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G:\My Drive\FANS VISION\2024\"/>
    </mc:Choice>
  </mc:AlternateContent>
  <xr:revisionPtr revIDLastSave="0" documentId="13_ncr:1_{8AC151F6-B482-4F34-A2DD-E91F9503E8B6}" xr6:coauthVersionLast="47" xr6:coauthVersionMax="47" xr10:uidLastSave="{00000000-0000-0000-0000-000000000000}"/>
  <bookViews>
    <workbookView xWindow="-120" yWindow="-120" windowWidth="19440" windowHeight="14880" activeTab="1" xr2:uid="{00000000-000D-0000-FFFF-FFFF00000000}"/>
  </bookViews>
  <sheets>
    <sheet name="TAHUN 2023" sheetId="47" r:id="rId1"/>
    <sheet name="TAHUN 2024" sheetId="49" r:id="rId2"/>
  </sheets>
  <definedNames>
    <definedName name="_xlnm.Print_Titles" localSheetId="0">'TAHUN 2023'!$3:$3</definedName>
    <definedName name="_xlnm.Print_Titles" localSheetId="1">'TAHUN 2024'!$3:$3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08" i="49" l="1"/>
  <c r="J49" i="49"/>
  <c r="J14" i="49"/>
  <c r="I106" i="49"/>
  <c r="I48" i="49"/>
  <c r="I42" i="49"/>
  <c r="H107" i="49" l="1"/>
  <c r="H50" i="49"/>
  <c r="H47" i="49"/>
  <c r="H46" i="49"/>
  <c r="H33" i="49"/>
  <c r="H16" i="49"/>
  <c r="E111" i="49"/>
  <c r="F107" i="49"/>
  <c r="G95" i="49"/>
  <c r="F47" i="49"/>
  <c r="G23" i="49"/>
  <c r="F23" i="49"/>
  <c r="H12" i="49"/>
  <c r="F116" i="49"/>
  <c r="P116" i="49"/>
  <c r="O116" i="49"/>
  <c r="N116" i="49"/>
  <c r="M116" i="49"/>
  <c r="L116" i="49"/>
  <c r="K116" i="49"/>
  <c r="J116" i="49"/>
  <c r="I116" i="49"/>
  <c r="H116" i="49"/>
  <c r="G116" i="49"/>
  <c r="E25" i="49"/>
  <c r="E24" i="49"/>
  <c r="E16" i="49"/>
  <c r="E116" i="49" s="1"/>
  <c r="N116" i="47"/>
  <c r="N115" i="47"/>
  <c r="O107" i="47"/>
  <c r="O103" i="47"/>
  <c r="O78" i="47" l="1"/>
  <c r="O62" i="47"/>
  <c r="P57" i="47"/>
  <c r="O57" i="47"/>
  <c r="N57" i="47"/>
  <c r="P54" i="47"/>
  <c r="N52" i="47"/>
  <c r="P43" i="47"/>
  <c r="N35" i="47"/>
  <c r="P33" i="47"/>
  <c r="N33" i="47"/>
  <c r="G30" i="47"/>
  <c r="O29" i="47"/>
  <c r="O27" i="47"/>
  <c r="M26" i="47"/>
  <c r="O26" i="47"/>
  <c r="M24" i="47"/>
  <c r="P19" i="47"/>
  <c r="K7" i="47"/>
  <c r="O12" i="47" l="1"/>
  <c r="N13" i="47"/>
  <c r="N11" i="47"/>
  <c r="L11" i="47"/>
  <c r="J11" i="47"/>
  <c r="N9" i="47"/>
  <c r="M9" i="47"/>
  <c r="O6" i="47"/>
  <c r="N4" i="47"/>
  <c r="O16" i="47"/>
  <c r="N16" i="47"/>
  <c r="O14" i="47"/>
  <c r="N14" i="47"/>
  <c r="P12" i="47"/>
  <c r="P124" i="47" s="1"/>
  <c r="N12" i="47"/>
  <c r="N10" i="47"/>
  <c r="G124" i="47"/>
  <c r="M106" i="47"/>
  <c r="M78" i="47"/>
  <c r="K78" i="47"/>
  <c r="J78" i="47"/>
  <c r="I78" i="47"/>
  <c r="I44" i="47"/>
  <c r="K29" i="47"/>
  <c r="J25" i="47"/>
  <c r="L9" i="47"/>
  <c r="L124" i="47" s="1"/>
  <c r="K9" i="47"/>
  <c r="K124" i="47" s="1"/>
  <c r="J9" i="47"/>
  <c r="I115" i="47"/>
  <c r="J43" i="47"/>
  <c r="J26" i="47"/>
  <c r="O124" i="47" l="1"/>
  <c r="M124" i="47"/>
  <c r="N124" i="47"/>
  <c r="J124" i="47"/>
  <c r="I124" i="47"/>
  <c r="H56" i="47"/>
  <c r="F44" i="47"/>
  <c r="E35" i="47"/>
  <c r="H33" i="47"/>
  <c r="H30" i="47"/>
  <c r="H27" i="47"/>
  <c r="F27" i="47"/>
  <c r="H26" i="47"/>
  <c r="H124" i="47" s="1"/>
  <c r="E11" i="47"/>
  <c r="E124" i="47" s="1"/>
  <c r="F26" i="47"/>
  <c r="F124" i="47" s="1"/>
</calcChain>
</file>

<file path=xl/sharedStrings.xml><?xml version="1.0" encoding="utf-8"?>
<sst xmlns="http://schemas.openxmlformats.org/spreadsheetml/2006/main" count="476" uniqueCount="216">
  <si>
    <t>NO</t>
  </si>
  <si>
    <t>NAMA</t>
  </si>
  <si>
    <t>WILAYAH</t>
  </si>
  <si>
    <t>KEWAJIBAN IURAN</t>
  </si>
  <si>
    <t>JANUARI</t>
  </si>
  <si>
    <t>FEBRUARI</t>
  </si>
  <si>
    <t>MARET</t>
  </si>
  <si>
    <t>APRIL</t>
  </si>
  <si>
    <t>MEI</t>
  </si>
  <si>
    <t>JUNI</t>
  </si>
  <si>
    <t>JULI</t>
  </si>
  <si>
    <t>AGUSTUS</t>
  </si>
  <si>
    <t>SEPTEMBER</t>
  </si>
  <si>
    <t>OKTOBER</t>
  </si>
  <si>
    <t>NOPEMBER</t>
  </si>
  <si>
    <t>DESEMBER</t>
  </si>
  <si>
    <t>Grenden</t>
  </si>
  <si>
    <t>Didik</t>
  </si>
  <si>
    <t>Mujomulyo Puger</t>
  </si>
  <si>
    <t>Suraji</t>
  </si>
  <si>
    <t>Mojosari Puger</t>
  </si>
  <si>
    <t>H. Sidiq</t>
  </si>
  <si>
    <t>Plerenan</t>
  </si>
  <si>
    <t>Jumaidi</t>
  </si>
  <si>
    <t>Bagon</t>
  </si>
  <si>
    <t>Bagorejo</t>
  </si>
  <si>
    <t>Agus Puger</t>
  </si>
  <si>
    <t>Nanang</t>
  </si>
  <si>
    <t>P. Nur</t>
  </si>
  <si>
    <t>Jambiarum</t>
  </si>
  <si>
    <t>Buamin</t>
  </si>
  <si>
    <t>Balung Kidul</t>
  </si>
  <si>
    <t>P. Mat</t>
  </si>
  <si>
    <t>Wuluhan</t>
  </si>
  <si>
    <t>Suyono</t>
  </si>
  <si>
    <t>Tanjungrejo Wuluhan</t>
  </si>
  <si>
    <t>Nur Rohim</t>
  </si>
  <si>
    <t>Dukuhdempok Wuluhan</t>
  </si>
  <si>
    <t>Roni</t>
  </si>
  <si>
    <t>Ampel Wuluhan</t>
  </si>
  <si>
    <t>Sueb</t>
  </si>
  <si>
    <t>Yanto</t>
  </si>
  <si>
    <t>Kepel Ampel Wuluhan</t>
  </si>
  <si>
    <t>Yerus</t>
  </si>
  <si>
    <t>Lojejer Wuluhan</t>
  </si>
  <si>
    <t>Sugianto</t>
  </si>
  <si>
    <t>Toyamar</t>
  </si>
  <si>
    <t>Darul Ulum</t>
  </si>
  <si>
    <t>Andongsari Ambulu</t>
  </si>
  <si>
    <t>Yudi Suharno</t>
  </si>
  <si>
    <t>Watukebo Ambulu</t>
  </si>
  <si>
    <t>Mukhlisin</t>
  </si>
  <si>
    <t>Karangtemplek Ambulu</t>
  </si>
  <si>
    <t>Suwahid</t>
  </si>
  <si>
    <t>Sidodadi Ambulu</t>
  </si>
  <si>
    <t>Irham</t>
  </si>
  <si>
    <t>P. Ipung</t>
  </si>
  <si>
    <t>Tamansari Wuluhan</t>
  </si>
  <si>
    <t>Purwosari Umbulsari</t>
  </si>
  <si>
    <t>Skorno</t>
  </si>
  <si>
    <t>Dodik</t>
  </si>
  <si>
    <t>Rowo Tengah</t>
  </si>
  <si>
    <t>Eko</t>
  </si>
  <si>
    <t>Pondok Jeruk</t>
  </si>
  <si>
    <t>P. Junet</t>
  </si>
  <si>
    <t>Sugik</t>
  </si>
  <si>
    <t>Lutfi</t>
  </si>
  <si>
    <t>P. Jarwo</t>
  </si>
  <si>
    <t>Wancin</t>
  </si>
  <si>
    <t>Agus Wancin</t>
  </si>
  <si>
    <t>Agus Semboro</t>
  </si>
  <si>
    <t>Semboro</t>
  </si>
  <si>
    <t>P. Nyoto</t>
  </si>
  <si>
    <t>Paleran</t>
  </si>
  <si>
    <t>Dadang</t>
  </si>
  <si>
    <t xml:space="preserve">Glundengan </t>
  </si>
  <si>
    <t>Imam</t>
  </si>
  <si>
    <t>H. Hamid / H. Anas</t>
  </si>
  <si>
    <t>Getem</t>
  </si>
  <si>
    <t>Sobri</t>
  </si>
  <si>
    <t>Pondok Dalem</t>
  </si>
  <si>
    <t>Penanggung Jawab Keuangan</t>
  </si>
  <si>
    <t>ERFAN EFFENDI, S.Pd. M.Pd</t>
  </si>
  <si>
    <t>Suparman</t>
  </si>
  <si>
    <t>Suco</t>
  </si>
  <si>
    <t>Pakusari</t>
  </si>
  <si>
    <t>H. Asbian</t>
  </si>
  <si>
    <t>Mayang</t>
  </si>
  <si>
    <t>Gumuk Bago</t>
  </si>
  <si>
    <t>Ajung Wetan</t>
  </si>
  <si>
    <t>Ishaq</t>
  </si>
  <si>
    <t>Mangli</t>
  </si>
  <si>
    <t>Stain</t>
  </si>
  <si>
    <t>Ahmad</t>
  </si>
  <si>
    <t>Mahfud</t>
  </si>
  <si>
    <t>Budi</t>
  </si>
  <si>
    <t>Kaliwates</t>
  </si>
  <si>
    <t>Perhutani</t>
  </si>
  <si>
    <t>Iwan</t>
  </si>
  <si>
    <t>Ali Wafa</t>
  </si>
  <si>
    <t>Yono</t>
  </si>
  <si>
    <t>Tanggul</t>
  </si>
  <si>
    <t>Kaliwining</t>
  </si>
  <si>
    <t>Susanto</t>
  </si>
  <si>
    <t>Samsudi</t>
  </si>
  <si>
    <t>Grobyok</t>
  </si>
  <si>
    <t>Habibi</t>
  </si>
  <si>
    <t>Tohari</t>
  </si>
  <si>
    <t>Jati Songo</t>
  </si>
  <si>
    <t>Sukoreno</t>
  </si>
  <si>
    <t>Subur</t>
  </si>
  <si>
    <t>Karang Tengah</t>
  </si>
  <si>
    <t>Hojir</t>
  </si>
  <si>
    <t>Songon</t>
  </si>
  <si>
    <t>Hari   1</t>
  </si>
  <si>
    <t>Hari   2</t>
  </si>
  <si>
    <t>Rejoagung</t>
  </si>
  <si>
    <t>Mustakim</t>
  </si>
  <si>
    <t>Kemuning Kidul</t>
  </si>
  <si>
    <t>Hojir 2</t>
  </si>
  <si>
    <t>Padang Rejo</t>
  </si>
  <si>
    <t>Emin / Harun</t>
  </si>
  <si>
    <t>H. Sudari</t>
  </si>
  <si>
    <t>Ajung</t>
  </si>
  <si>
    <t>Antirogo</t>
  </si>
  <si>
    <t>Yanu</t>
  </si>
  <si>
    <t>Pecoro</t>
  </si>
  <si>
    <t>Kreongan</t>
  </si>
  <si>
    <t>H. Rizky</t>
  </si>
  <si>
    <t>Siska</t>
  </si>
  <si>
    <t>Mumbul</t>
  </si>
  <si>
    <t>Taufiq</t>
  </si>
  <si>
    <t>Dumyadi</t>
  </si>
  <si>
    <t>Bangsal</t>
  </si>
  <si>
    <t>Supriyadi/Konyeng</t>
  </si>
  <si>
    <t>Gebang/Polsek Wirolegi</t>
  </si>
  <si>
    <t>Yaqin</t>
  </si>
  <si>
    <t>Wirowongso</t>
  </si>
  <si>
    <t>Petung</t>
  </si>
  <si>
    <t>Soni</t>
  </si>
  <si>
    <t>Talangsari</t>
  </si>
  <si>
    <t>Dicky</t>
  </si>
  <si>
    <t>Banjar Sengon</t>
  </si>
  <si>
    <t>Sofyan</t>
  </si>
  <si>
    <t>Kemiri - Panti</t>
  </si>
  <si>
    <t>Prabowo</t>
  </si>
  <si>
    <t>Panti</t>
  </si>
  <si>
    <t>Samsul</t>
  </si>
  <si>
    <t>Aziz</t>
  </si>
  <si>
    <t>Kawang</t>
  </si>
  <si>
    <t>Mul</t>
  </si>
  <si>
    <t>Yuana</t>
  </si>
  <si>
    <t>Mulyanto</t>
  </si>
  <si>
    <t>Tomi</t>
  </si>
  <si>
    <t>Abdullah</t>
  </si>
  <si>
    <t>Manggisan</t>
  </si>
  <si>
    <t>Nur Hasan</t>
  </si>
  <si>
    <t>Ibu Tutuk</t>
  </si>
  <si>
    <t>Stadion Tanggul</t>
  </si>
  <si>
    <t>Mardiono</t>
  </si>
  <si>
    <t>Pondok Waluh</t>
  </si>
  <si>
    <t>Mayang 2</t>
  </si>
  <si>
    <t>Siska/Joko</t>
  </si>
  <si>
    <t>Klompangan</t>
  </si>
  <si>
    <t>Bandara</t>
  </si>
  <si>
    <t>Iwan/Jei</t>
  </si>
  <si>
    <t>Towil</t>
  </si>
  <si>
    <t>Jen</t>
  </si>
  <si>
    <t>Wahid</t>
  </si>
  <si>
    <t>Temanggung</t>
  </si>
  <si>
    <t>Faik</t>
  </si>
  <si>
    <t>Igir-igir Tanggul</t>
  </si>
  <si>
    <t>Peji</t>
  </si>
  <si>
    <t>Ust. Udin</t>
  </si>
  <si>
    <t>Badris</t>
  </si>
  <si>
    <t>Hasan</t>
  </si>
  <si>
    <t>Udin 2</t>
  </si>
  <si>
    <t>Towib</t>
  </si>
  <si>
    <t>Zen/P. Mul</t>
  </si>
  <si>
    <t>Perbalan Timur</t>
  </si>
  <si>
    <t>Sas</t>
  </si>
  <si>
    <t>Eeng</t>
  </si>
  <si>
    <t>B. Ali</t>
  </si>
  <si>
    <t>PENDAPATAN TV KABEL TAHUN 2023</t>
  </si>
  <si>
    <t>Kholik</t>
  </si>
  <si>
    <t>Sumuran</t>
  </si>
  <si>
    <t>Mursit</t>
  </si>
  <si>
    <t>Secaba</t>
  </si>
  <si>
    <t>Balung</t>
  </si>
  <si>
    <t>Dava</t>
  </si>
  <si>
    <t>P. Nurul</t>
  </si>
  <si>
    <t>Miftahul Huda</t>
  </si>
  <si>
    <t>Andongsari</t>
  </si>
  <si>
    <t>Hamid</t>
  </si>
  <si>
    <t xml:space="preserve">P. Siska Baru </t>
  </si>
  <si>
    <t>Krisna</t>
  </si>
  <si>
    <t>Bintoro</t>
  </si>
  <si>
    <t>Jember, 31 Desember 2023</t>
  </si>
  <si>
    <t>TOTAL PENDAPATAN PER BULAN</t>
  </si>
  <si>
    <t>H. Lutfi / Indra</t>
  </si>
  <si>
    <t>Lukman / Amar</t>
  </si>
  <si>
    <t>Lutfi / faroit</t>
  </si>
  <si>
    <t>Lidya</t>
  </si>
  <si>
    <t>P. Joko</t>
  </si>
  <si>
    <t>Brantas Semanggi</t>
  </si>
  <si>
    <t>PENDAPATAN TV KABEL TAHUN 2024</t>
  </si>
  <si>
    <t>Joko</t>
  </si>
  <si>
    <t>Semeru</t>
  </si>
  <si>
    <t>Udin 2 / Hamid</t>
  </si>
  <si>
    <t>Hari / Fajar</t>
  </si>
  <si>
    <t>Jember, 31 Desember 2024</t>
  </si>
  <si>
    <t>Hasbullah</t>
  </si>
  <si>
    <t>Mail</t>
  </si>
  <si>
    <t xml:space="preserve"> Tanggul</t>
  </si>
  <si>
    <t>Subur / Sukir</t>
  </si>
  <si>
    <t>Kepel Ampel Wuluhan / puger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</si>
</sst>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43" formatCode="_(* #,##0.00_);_(* \(#,##0.00\);_(* &quot;-&quot;??_);_(@_)"/>
    <numFmt numFmtId="164" formatCode="_([$Rp-421]* #,##0_);_([$Rp-421]* \(#,##0\);_([$Rp-421]* &quot;-&quot;_);_(@_)"/>
    <numFmt numFmtId="165" formatCode="_(* #,##0_);_(* \(#,##0\);_(* &quot;-&quot;??_);_(@_)"/>
  </numFmts>
  <fonts count="8">
    <font>
      <sz val="10"/>
      <name val="Arial"/>
      <charset val="134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b/>
      <sz val="14"/>
      <name val="Arial"/>
      <family val="2"/>
    </font>
    <font>
      <b/>
      <sz val="2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7">
    <xf numFmtId="0" fontId="0" fillId="0" borderId="0"/>
    <xf numFmtId="0" fontId="2" fillId="0" borderId="0"/>
    <xf numFmtId="0" fontId="1" fillId="0" borderId="0"/>
    <xf numFmtId="41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61">
    <xf numFmtId="0" fontId="0" fillId="0" borderId="0" xfId="0"/>
    <xf numFmtId="0" fontId="4" fillId="0" borderId="0" xfId="2" applyFont="1" applyAlignment="1">
      <alignment horizontal="center" vertical="center"/>
    </xf>
    <xf numFmtId="165" fontId="4" fillId="0" borderId="1" xfId="4" applyNumberFormat="1" applyFont="1" applyBorder="1" applyAlignment="1">
      <alignment horizontal="center" vertical="center"/>
    </xf>
    <xf numFmtId="165" fontId="4" fillId="0" borderId="0" xfId="4" applyNumberFormat="1" applyFont="1" applyAlignment="1">
      <alignment horizontal="center" vertical="center"/>
    </xf>
    <xf numFmtId="165" fontId="3" fillId="0" borderId="0" xfId="4" applyNumberFormat="1" applyFont="1" applyAlignment="1">
      <alignment horizontal="center" vertical="center"/>
    </xf>
    <xf numFmtId="165" fontId="5" fillId="0" borderId="0" xfId="4" applyNumberFormat="1" applyFont="1" applyAlignment="1">
      <alignment horizontal="center" vertical="center"/>
    </xf>
    <xf numFmtId="0" fontId="4" fillId="0" borderId="1" xfId="2" applyFont="1" applyBorder="1" applyAlignment="1">
      <alignment horizontal="center" vertical="center"/>
    </xf>
    <xf numFmtId="0" fontId="4" fillId="0" borderId="0" xfId="2" applyFont="1" applyAlignment="1">
      <alignment horizontal="left" vertical="center"/>
    </xf>
    <xf numFmtId="0" fontId="4" fillId="0" borderId="1" xfId="2" applyFont="1" applyBorder="1" applyAlignment="1">
      <alignment horizontal="left" vertical="center"/>
    </xf>
    <xf numFmtId="164" fontId="4" fillId="0" borderId="0" xfId="3" applyNumberFormat="1" applyFont="1" applyAlignment="1">
      <alignment horizontal="left" vertical="center"/>
    </xf>
    <xf numFmtId="41" fontId="4" fillId="0" borderId="0" xfId="3" applyFont="1" applyAlignment="1">
      <alignment horizontal="left" vertical="center"/>
    </xf>
    <xf numFmtId="165" fontId="4" fillId="0" borderId="1" xfId="4" applyNumberFormat="1" applyFont="1" applyBorder="1" applyAlignment="1">
      <alignment horizontal="center" vertical="center"/>
    </xf>
    <xf numFmtId="0" fontId="6" fillId="0" borderId="0" xfId="2" applyFont="1" applyAlignment="1">
      <alignment horizontal="center" vertical="center"/>
    </xf>
    <xf numFmtId="0" fontId="6" fillId="0" borderId="2" xfId="2" applyFont="1" applyBorder="1" applyAlignment="1">
      <alignment horizontal="center" vertical="center" shrinkToFit="1"/>
    </xf>
    <xf numFmtId="0" fontId="6" fillId="0" borderId="2" xfId="2" applyFont="1" applyBorder="1" applyAlignment="1">
      <alignment horizontal="left" vertical="center" shrinkToFit="1"/>
    </xf>
    <xf numFmtId="165" fontId="6" fillId="0" borderId="2" xfId="4" applyNumberFormat="1" applyFont="1" applyBorder="1" applyAlignment="1">
      <alignment horizontal="center" vertical="center" shrinkToFit="1"/>
    </xf>
    <xf numFmtId="0" fontId="4" fillId="0" borderId="0" xfId="2" applyFont="1" applyBorder="1" applyAlignment="1">
      <alignment horizontal="center" vertical="center"/>
    </xf>
    <xf numFmtId="0" fontId="4" fillId="0" borderId="0" xfId="2" applyFont="1" applyBorder="1" applyAlignment="1">
      <alignment horizontal="left" vertical="center"/>
    </xf>
    <xf numFmtId="165" fontId="4" fillId="0" borderId="0" xfId="4" applyNumberFormat="1" applyFont="1" applyBorder="1" applyAlignment="1">
      <alignment horizontal="center" vertical="center"/>
    </xf>
    <xf numFmtId="165" fontId="6" fillId="2" borderId="2" xfId="4" applyNumberFormat="1" applyFont="1" applyFill="1" applyBorder="1" applyAlignment="1">
      <alignment horizontal="center" vertical="center" wrapText="1"/>
    </xf>
    <xf numFmtId="165" fontId="4" fillId="2" borderId="1" xfId="4" applyNumberFormat="1" applyFont="1" applyFill="1" applyBorder="1" applyAlignment="1">
      <alignment horizontal="center" vertical="center"/>
    </xf>
    <xf numFmtId="165" fontId="4" fillId="0" borderId="1" xfId="4" applyNumberFormat="1" applyFont="1" applyBorder="1" applyAlignment="1">
      <alignment horizontal="center" vertical="center"/>
    </xf>
    <xf numFmtId="165" fontId="5" fillId="0" borderId="0" xfId="4" applyNumberFormat="1" applyFont="1" applyAlignment="1">
      <alignment horizontal="center" vertical="center"/>
    </xf>
    <xf numFmtId="165" fontId="4" fillId="0" borderId="1" xfId="4" applyNumberFormat="1" applyFont="1" applyBorder="1" applyAlignment="1">
      <alignment horizontal="center" vertical="center"/>
    </xf>
    <xf numFmtId="0" fontId="4" fillId="3" borderId="1" xfId="2" applyFont="1" applyFill="1" applyBorder="1" applyAlignment="1">
      <alignment horizontal="center" vertical="center"/>
    </xf>
    <xf numFmtId="0" fontId="4" fillId="3" borderId="1" xfId="2" applyFont="1" applyFill="1" applyBorder="1" applyAlignment="1">
      <alignment horizontal="left" vertical="center"/>
    </xf>
    <xf numFmtId="165" fontId="4" fillId="3" borderId="1" xfId="4" applyNumberFormat="1" applyFont="1" applyFill="1" applyBorder="1" applyAlignment="1">
      <alignment horizontal="center" vertical="center"/>
    </xf>
    <xf numFmtId="0" fontId="4" fillId="3" borderId="0" xfId="2" applyFont="1" applyFill="1" applyBorder="1" applyAlignment="1">
      <alignment horizontal="center" vertical="center"/>
    </xf>
    <xf numFmtId="165" fontId="3" fillId="3" borderId="1" xfId="4" applyNumberFormat="1" applyFont="1" applyFill="1" applyBorder="1" applyAlignment="1">
      <alignment horizontal="center" vertical="center"/>
    </xf>
    <xf numFmtId="165" fontId="4" fillId="0" borderId="1" xfId="4" applyNumberFormat="1" applyFont="1" applyBorder="1" applyAlignment="1">
      <alignment horizontal="center" vertical="center"/>
    </xf>
    <xf numFmtId="165" fontId="4" fillId="0" borderId="1" xfId="4" applyNumberFormat="1" applyFont="1" applyBorder="1" applyAlignment="1">
      <alignment horizontal="center" vertical="center"/>
    </xf>
    <xf numFmtId="165" fontId="4" fillId="0" borderId="1" xfId="4" applyNumberFormat="1" applyFont="1" applyBorder="1" applyAlignment="1">
      <alignment horizontal="center" vertical="center"/>
    </xf>
    <xf numFmtId="165" fontId="4" fillId="0" borderId="0" xfId="5" applyNumberFormat="1" applyFont="1" applyAlignment="1">
      <alignment horizontal="center" vertical="center"/>
    </xf>
    <xf numFmtId="165" fontId="6" fillId="4" borderId="2" xfId="5" applyNumberFormat="1" applyFont="1" applyFill="1" applyBorder="1" applyAlignment="1">
      <alignment horizontal="center" vertical="center" wrapText="1"/>
    </xf>
    <xf numFmtId="165" fontId="6" fillId="0" borderId="2" xfId="5" applyNumberFormat="1" applyFont="1" applyBorder="1" applyAlignment="1">
      <alignment horizontal="center" vertical="center" shrinkToFit="1"/>
    </xf>
    <xf numFmtId="165" fontId="4" fillId="4" borderId="1" xfId="5" applyNumberFormat="1" applyFont="1" applyFill="1" applyBorder="1" applyAlignment="1">
      <alignment horizontal="center" vertical="center"/>
    </xf>
    <xf numFmtId="165" fontId="4" fillId="0" borderId="1" xfId="5" applyNumberFormat="1" applyFont="1" applyBorder="1" applyAlignment="1">
      <alignment horizontal="center" vertical="center"/>
    </xf>
    <xf numFmtId="165" fontId="4" fillId="0" borderId="1" xfId="5" applyNumberFormat="1" applyFont="1" applyFill="1" applyBorder="1" applyAlignment="1">
      <alignment horizontal="center" vertical="center"/>
    </xf>
    <xf numFmtId="165" fontId="4" fillId="0" borderId="0" xfId="5" applyNumberFormat="1" applyFont="1" applyBorder="1" applyAlignment="1">
      <alignment horizontal="center" vertical="center"/>
    </xf>
    <xf numFmtId="165" fontId="3" fillId="0" borderId="1" xfId="5" applyNumberFormat="1" applyFont="1" applyFill="1" applyBorder="1" applyAlignment="1">
      <alignment horizontal="center" vertical="center"/>
    </xf>
    <xf numFmtId="164" fontId="4" fillId="0" borderId="0" xfId="6" applyNumberFormat="1" applyFont="1" applyAlignment="1">
      <alignment horizontal="left" vertical="center"/>
    </xf>
    <xf numFmtId="41" fontId="4" fillId="0" borderId="0" xfId="6" applyFont="1" applyAlignment="1">
      <alignment horizontal="left" vertical="center"/>
    </xf>
    <xf numFmtId="165" fontId="5" fillId="0" borderId="0" xfId="5" applyNumberFormat="1" applyFont="1" applyAlignment="1">
      <alignment horizontal="center" vertical="center"/>
    </xf>
    <xf numFmtId="165" fontId="3" fillId="0" borderId="0" xfId="5" applyNumberFormat="1" applyFont="1" applyAlignment="1">
      <alignment horizontal="center" vertical="center"/>
    </xf>
    <xf numFmtId="165" fontId="4" fillId="0" borderId="1" xfId="5" applyNumberFormat="1" applyFont="1" applyBorder="1" applyAlignment="1">
      <alignment horizontal="center" vertical="center"/>
    </xf>
    <xf numFmtId="165" fontId="4" fillId="0" borderId="1" xfId="5" applyNumberFormat="1" applyFont="1" applyBorder="1" applyAlignment="1">
      <alignment horizontal="center" vertical="center"/>
    </xf>
    <xf numFmtId="165" fontId="4" fillId="0" borderId="1" xfId="5" applyNumberFormat="1" applyFont="1" applyBorder="1" applyAlignment="1">
      <alignment horizontal="center" vertical="center"/>
    </xf>
    <xf numFmtId="165" fontId="4" fillId="0" borderId="1" xfId="5" applyNumberFormat="1" applyFont="1" applyBorder="1" applyAlignment="1">
      <alignment horizontal="center" vertical="center"/>
    </xf>
    <xf numFmtId="165" fontId="4" fillId="0" borderId="1" xfId="5" applyNumberFormat="1" applyFont="1" applyBorder="1" applyAlignment="1">
      <alignment horizontal="center" vertical="center"/>
    </xf>
    <xf numFmtId="165" fontId="3" fillId="0" borderId="0" xfId="4" applyNumberFormat="1" applyFont="1" applyAlignment="1">
      <alignment horizontal="center" vertical="center"/>
    </xf>
    <xf numFmtId="165" fontId="5" fillId="0" borderId="0" xfId="4" applyNumberFormat="1" applyFont="1" applyAlignment="1">
      <alignment horizontal="center" vertical="center"/>
    </xf>
    <xf numFmtId="0" fontId="7" fillId="0" borderId="0" xfId="2" applyFont="1" applyAlignment="1">
      <alignment horizontal="center" vertical="center"/>
    </xf>
    <xf numFmtId="165" fontId="4" fillId="0" borderId="1" xfId="4" applyNumberFormat="1" applyFont="1" applyBorder="1" applyAlignment="1">
      <alignment horizontal="center" vertical="center"/>
    </xf>
    <xf numFmtId="0" fontId="4" fillId="0" borderId="3" xfId="2" applyFont="1" applyBorder="1" applyAlignment="1">
      <alignment horizontal="center" vertical="center"/>
    </xf>
    <xf numFmtId="0" fontId="4" fillId="0" borderId="4" xfId="2" applyFont="1" applyBorder="1" applyAlignment="1">
      <alignment horizontal="center" vertical="center"/>
    </xf>
    <xf numFmtId="0" fontId="4" fillId="0" borderId="5" xfId="2" applyFont="1" applyBorder="1" applyAlignment="1">
      <alignment horizontal="center" vertical="center"/>
    </xf>
    <xf numFmtId="165" fontId="4" fillId="0" borderId="2" xfId="4" applyNumberFormat="1" applyFont="1" applyBorder="1" applyAlignment="1">
      <alignment horizontal="center" vertical="center"/>
    </xf>
    <xf numFmtId="165" fontId="4" fillId="0" borderId="6" xfId="4" applyNumberFormat="1" applyFont="1" applyBorder="1" applyAlignment="1">
      <alignment horizontal="center" vertical="center"/>
    </xf>
    <xf numFmtId="165" fontId="3" fillId="0" borderId="0" xfId="5" applyNumberFormat="1" applyFont="1" applyAlignment="1">
      <alignment horizontal="center" vertical="center"/>
    </xf>
    <xf numFmtId="165" fontId="5" fillId="0" borderId="0" xfId="5" applyNumberFormat="1" applyFont="1" applyAlignment="1">
      <alignment horizontal="center" vertical="center"/>
    </xf>
    <xf numFmtId="165" fontId="4" fillId="0" borderId="1" xfId="5" applyNumberFormat="1" applyFont="1" applyBorder="1" applyAlignment="1">
      <alignment vertical="center"/>
    </xf>
  </cellXfs>
  <cellStyles count="7">
    <cellStyle name="Comma" xfId="4" builtinId="3"/>
    <cellStyle name="Comma [0] 2" xfId="3" xr:uid="{00000000-0005-0000-0000-000000000000}"/>
    <cellStyle name="Comma [0] 2 2" xfId="6" xr:uid="{0386CCB2-81D0-4758-9C70-7D0D1349B140}"/>
    <cellStyle name="Comma 2" xfId="5" xr:uid="{BC33C204-E88B-4369-8154-ED27427E673A}"/>
    <cellStyle name="Normal" xfId="0" builtinId="0"/>
    <cellStyle name="Normal 2" xfId="1" xr:uid="{00000000-0005-0000-0000-000002000000}"/>
    <cellStyle name="Normal 3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P133"/>
  <sheetViews>
    <sheetView view="pageBreakPreview" zoomScale="50" zoomScaleNormal="40" zoomScaleSheetLayoutView="50" workbookViewId="0">
      <pane xSplit="7" ySplit="8" topLeftCell="H111" activePane="bottomRight" state="frozen"/>
      <selection pane="topRight" activeCell="H1" sqref="H1"/>
      <selection pane="bottomLeft" activeCell="A9" sqref="A9"/>
      <selection pane="bottomRight" sqref="A1:P1"/>
    </sheetView>
  </sheetViews>
  <sheetFormatPr defaultColWidth="9" defaultRowHeight="15"/>
  <cols>
    <col min="1" max="1" width="5.5703125" style="1" customWidth="1"/>
    <col min="2" max="2" width="16.5703125" style="7" customWidth="1"/>
    <col min="3" max="3" width="21.42578125" style="7" customWidth="1"/>
    <col min="4" max="4" width="18" style="3" customWidth="1"/>
    <col min="5" max="16" width="20.42578125" style="3" customWidth="1"/>
    <col min="17" max="254" width="9.140625" style="1"/>
    <col min="255" max="255" width="10.5703125" style="1" customWidth="1"/>
    <col min="256" max="256" width="4.7109375" style="1" customWidth="1"/>
    <col min="257" max="257" width="16.5703125" style="1" customWidth="1"/>
    <col min="258" max="258" width="20.42578125" style="1" customWidth="1"/>
    <col min="259" max="259" width="9.85546875" style="1" customWidth="1"/>
    <col min="260" max="260" width="10.5703125" style="1" customWidth="1"/>
    <col min="261" max="261" width="9.140625" style="1" customWidth="1"/>
    <col min="262" max="262" width="10" style="1" customWidth="1"/>
    <col min="263" max="510" width="9.140625" style="1"/>
    <col min="511" max="511" width="10.5703125" style="1" customWidth="1"/>
    <col min="512" max="512" width="4.7109375" style="1" customWidth="1"/>
    <col min="513" max="513" width="16.5703125" style="1" customWidth="1"/>
    <col min="514" max="514" width="20.42578125" style="1" customWidth="1"/>
    <col min="515" max="515" width="9.85546875" style="1" customWidth="1"/>
    <col min="516" max="516" width="10.5703125" style="1" customWidth="1"/>
    <col min="517" max="517" width="9.140625" style="1" customWidth="1"/>
    <col min="518" max="518" width="10" style="1" customWidth="1"/>
    <col min="519" max="766" width="9.140625" style="1"/>
    <col min="767" max="767" width="10.5703125" style="1" customWidth="1"/>
    <col min="768" max="768" width="4.7109375" style="1" customWidth="1"/>
    <col min="769" max="769" width="16.5703125" style="1" customWidth="1"/>
    <col min="770" max="770" width="20.42578125" style="1" customWidth="1"/>
    <col min="771" max="771" width="9.85546875" style="1" customWidth="1"/>
    <col min="772" max="772" width="10.5703125" style="1" customWidth="1"/>
    <col min="773" max="773" width="9.140625" style="1" customWidth="1"/>
    <col min="774" max="774" width="10" style="1" customWidth="1"/>
    <col min="775" max="1022" width="9.140625" style="1"/>
    <col min="1023" max="1023" width="10.5703125" style="1" customWidth="1"/>
    <col min="1024" max="1024" width="4.7109375" style="1" customWidth="1"/>
    <col min="1025" max="1025" width="16.5703125" style="1" customWidth="1"/>
    <col min="1026" max="1026" width="20.42578125" style="1" customWidth="1"/>
    <col min="1027" max="1027" width="9.85546875" style="1" customWidth="1"/>
    <col min="1028" max="1028" width="10.5703125" style="1" customWidth="1"/>
    <col min="1029" max="1029" width="9.140625" style="1" customWidth="1"/>
    <col min="1030" max="1030" width="10" style="1" customWidth="1"/>
    <col min="1031" max="1278" width="9.140625" style="1"/>
    <col min="1279" max="1279" width="10.5703125" style="1" customWidth="1"/>
    <col min="1280" max="1280" width="4.7109375" style="1" customWidth="1"/>
    <col min="1281" max="1281" width="16.5703125" style="1" customWidth="1"/>
    <col min="1282" max="1282" width="20.42578125" style="1" customWidth="1"/>
    <col min="1283" max="1283" width="9.85546875" style="1" customWidth="1"/>
    <col min="1284" max="1284" width="10.5703125" style="1" customWidth="1"/>
    <col min="1285" max="1285" width="9.140625" style="1" customWidth="1"/>
    <col min="1286" max="1286" width="10" style="1" customWidth="1"/>
    <col min="1287" max="1534" width="9.140625" style="1"/>
    <col min="1535" max="1535" width="10.5703125" style="1" customWidth="1"/>
    <col min="1536" max="1536" width="4.7109375" style="1" customWidth="1"/>
    <col min="1537" max="1537" width="16.5703125" style="1" customWidth="1"/>
    <col min="1538" max="1538" width="20.42578125" style="1" customWidth="1"/>
    <col min="1539" max="1539" width="9.85546875" style="1" customWidth="1"/>
    <col min="1540" max="1540" width="10.5703125" style="1" customWidth="1"/>
    <col min="1541" max="1541" width="9.140625" style="1" customWidth="1"/>
    <col min="1542" max="1542" width="10" style="1" customWidth="1"/>
    <col min="1543" max="1790" width="9.140625" style="1"/>
    <col min="1791" max="1791" width="10.5703125" style="1" customWidth="1"/>
    <col min="1792" max="1792" width="4.7109375" style="1" customWidth="1"/>
    <col min="1793" max="1793" width="16.5703125" style="1" customWidth="1"/>
    <col min="1794" max="1794" width="20.42578125" style="1" customWidth="1"/>
    <col min="1795" max="1795" width="9.85546875" style="1" customWidth="1"/>
    <col min="1796" max="1796" width="10.5703125" style="1" customWidth="1"/>
    <col min="1797" max="1797" width="9.140625" style="1" customWidth="1"/>
    <col min="1798" max="1798" width="10" style="1" customWidth="1"/>
    <col min="1799" max="2046" width="9.140625" style="1"/>
    <col min="2047" max="2047" width="10.5703125" style="1" customWidth="1"/>
    <col min="2048" max="2048" width="4.7109375" style="1" customWidth="1"/>
    <col min="2049" max="2049" width="16.5703125" style="1" customWidth="1"/>
    <col min="2050" max="2050" width="20.42578125" style="1" customWidth="1"/>
    <col min="2051" max="2051" width="9.85546875" style="1" customWidth="1"/>
    <col min="2052" max="2052" width="10.5703125" style="1" customWidth="1"/>
    <col min="2053" max="2053" width="9.140625" style="1" customWidth="1"/>
    <col min="2054" max="2054" width="10" style="1" customWidth="1"/>
    <col min="2055" max="2302" width="9.140625" style="1"/>
    <col min="2303" max="2303" width="10.5703125" style="1" customWidth="1"/>
    <col min="2304" max="2304" width="4.7109375" style="1" customWidth="1"/>
    <col min="2305" max="2305" width="16.5703125" style="1" customWidth="1"/>
    <col min="2306" max="2306" width="20.42578125" style="1" customWidth="1"/>
    <col min="2307" max="2307" width="9.85546875" style="1" customWidth="1"/>
    <col min="2308" max="2308" width="10.5703125" style="1" customWidth="1"/>
    <col min="2309" max="2309" width="9.140625" style="1" customWidth="1"/>
    <col min="2310" max="2310" width="10" style="1" customWidth="1"/>
    <col min="2311" max="2558" width="9.140625" style="1"/>
    <col min="2559" max="2559" width="10.5703125" style="1" customWidth="1"/>
    <col min="2560" max="2560" width="4.7109375" style="1" customWidth="1"/>
    <col min="2561" max="2561" width="16.5703125" style="1" customWidth="1"/>
    <col min="2562" max="2562" width="20.42578125" style="1" customWidth="1"/>
    <col min="2563" max="2563" width="9.85546875" style="1" customWidth="1"/>
    <col min="2564" max="2564" width="10.5703125" style="1" customWidth="1"/>
    <col min="2565" max="2565" width="9.140625" style="1" customWidth="1"/>
    <col min="2566" max="2566" width="10" style="1" customWidth="1"/>
    <col min="2567" max="2814" width="9.140625" style="1"/>
    <col min="2815" max="2815" width="10.5703125" style="1" customWidth="1"/>
    <col min="2816" max="2816" width="4.7109375" style="1" customWidth="1"/>
    <col min="2817" max="2817" width="16.5703125" style="1" customWidth="1"/>
    <col min="2818" max="2818" width="20.42578125" style="1" customWidth="1"/>
    <col min="2819" max="2819" width="9.85546875" style="1" customWidth="1"/>
    <col min="2820" max="2820" width="10.5703125" style="1" customWidth="1"/>
    <col min="2821" max="2821" width="9.140625" style="1" customWidth="1"/>
    <col min="2822" max="2822" width="10" style="1" customWidth="1"/>
    <col min="2823" max="3070" width="9.140625" style="1"/>
    <col min="3071" max="3071" width="10.5703125" style="1" customWidth="1"/>
    <col min="3072" max="3072" width="4.7109375" style="1" customWidth="1"/>
    <col min="3073" max="3073" width="16.5703125" style="1" customWidth="1"/>
    <col min="3074" max="3074" width="20.42578125" style="1" customWidth="1"/>
    <col min="3075" max="3075" width="9.85546875" style="1" customWidth="1"/>
    <col min="3076" max="3076" width="10.5703125" style="1" customWidth="1"/>
    <col min="3077" max="3077" width="9.140625" style="1" customWidth="1"/>
    <col min="3078" max="3078" width="10" style="1" customWidth="1"/>
    <col min="3079" max="3326" width="9.140625" style="1"/>
    <col min="3327" max="3327" width="10.5703125" style="1" customWidth="1"/>
    <col min="3328" max="3328" width="4.7109375" style="1" customWidth="1"/>
    <col min="3329" max="3329" width="16.5703125" style="1" customWidth="1"/>
    <col min="3330" max="3330" width="20.42578125" style="1" customWidth="1"/>
    <col min="3331" max="3331" width="9.85546875" style="1" customWidth="1"/>
    <col min="3332" max="3332" width="10.5703125" style="1" customWidth="1"/>
    <col min="3333" max="3333" width="9.140625" style="1" customWidth="1"/>
    <col min="3334" max="3334" width="10" style="1" customWidth="1"/>
    <col min="3335" max="3582" width="9.140625" style="1"/>
    <col min="3583" max="3583" width="10.5703125" style="1" customWidth="1"/>
    <col min="3584" max="3584" width="4.7109375" style="1" customWidth="1"/>
    <col min="3585" max="3585" width="16.5703125" style="1" customWidth="1"/>
    <col min="3586" max="3586" width="20.42578125" style="1" customWidth="1"/>
    <col min="3587" max="3587" width="9.85546875" style="1" customWidth="1"/>
    <col min="3588" max="3588" width="10.5703125" style="1" customWidth="1"/>
    <col min="3589" max="3589" width="9.140625" style="1" customWidth="1"/>
    <col min="3590" max="3590" width="10" style="1" customWidth="1"/>
    <col min="3591" max="3838" width="9.140625" style="1"/>
    <col min="3839" max="3839" width="10.5703125" style="1" customWidth="1"/>
    <col min="3840" max="3840" width="4.7109375" style="1" customWidth="1"/>
    <col min="3841" max="3841" width="16.5703125" style="1" customWidth="1"/>
    <col min="3842" max="3842" width="20.42578125" style="1" customWidth="1"/>
    <col min="3843" max="3843" width="9.85546875" style="1" customWidth="1"/>
    <col min="3844" max="3844" width="10.5703125" style="1" customWidth="1"/>
    <col min="3845" max="3845" width="9.140625" style="1" customWidth="1"/>
    <col min="3846" max="3846" width="10" style="1" customWidth="1"/>
    <col min="3847" max="4094" width="9.140625" style="1"/>
    <col min="4095" max="4095" width="10.5703125" style="1" customWidth="1"/>
    <col min="4096" max="4096" width="4.7109375" style="1" customWidth="1"/>
    <col min="4097" max="4097" width="16.5703125" style="1" customWidth="1"/>
    <col min="4098" max="4098" width="20.42578125" style="1" customWidth="1"/>
    <col min="4099" max="4099" width="9.85546875" style="1" customWidth="1"/>
    <col min="4100" max="4100" width="10.5703125" style="1" customWidth="1"/>
    <col min="4101" max="4101" width="9.140625" style="1" customWidth="1"/>
    <col min="4102" max="4102" width="10" style="1" customWidth="1"/>
    <col min="4103" max="4350" width="9.140625" style="1"/>
    <col min="4351" max="4351" width="10.5703125" style="1" customWidth="1"/>
    <col min="4352" max="4352" width="4.7109375" style="1" customWidth="1"/>
    <col min="4353" max="4353" width="16.5703125" style="1" customWidth="1"/>
    <col min="4354" max="4354" width="20.42578125" style="1" customWidth="1"/>
    <col min="4355" max="4355" width="9.85546875" style="1" customWidth="1"/>
    <col min="4356" max="4356" width="10.5703125" style="1" customWidth="1"/>
    <col min="4357" max="4357" width="9.140625" style="1" customWidth="1"/>
    <col min="4358" max="4358" width="10" style="1" customWidth="1"/>
    <col min="4359" max="4606" width="9.140625" style="1"/>
    <col min="4607" max="4607" width="10.5703125" style="1" customWidth="1"/>
    <col min="4608" max="4608" width="4.7109375" style="1" customWidth="1"/>
    <col min="4609" max="4609" width="16.5703125" style="1" customWidth="1"/>
    <col min="4610" max="4610" width="20.42578125" style="1" customWidth="1"/>
    <col min="4611" max="4611" width="9.85546875" style="1" customWidth="1"/>
    <col min="4612" max="4612" width="10.5703125" style="1" customWidth="1"/>
    <col min="4613" max="4613" width="9.140625" style="1" customWidth="1"/>
    <col min="4614" max="4614" width="10" style="1" customWidth="1"/>
    <col min="4615" max="4862" width="9.140625" style="1"/>
    <col min="4863" max="4863" width="10.5703125" style="1" customWidth="1"/>
    <col min="4864" max="4864" width="4.7109375" style="1" customWidth="1"/>
    <col min="4865" max="4865" width="16.5703125" style="1" customWidth="1"/>
    <col min="4866" max="4866" width="20.42578125" style="1" customWidth="1"/>
    <col min="4867" max="4867" width="9.85546875" style="1" customWidth="1"/>
    <col min="4868" max="4868" width="10.5703125" style="1" customWidth="1"/>
    <col min="4869" max="4869" width="9.140625" style="1" customWidth="1"/>
    <col min="4870" max="4870" width="10" style="1" customWidth="1"/>
    <col min="4871" max="5118" width="9.140625" style="1"/>
    <col min="5119" max="5119" width="10.5703125" style="1" customWidth="1"/>
    <col min="5120" max="5120" width="4.7109375" style="1" customWidth="1"/>
    <col min="5121" max="5121" width="16.5703125" style="1" customWidth="1"/>
    <col min="5122" max="5122" width="20.42578125" style="1" customWidth="1"/>
    <col min="5123" max="5123" width="9.85546875" style="1" customWidth="1"/>
    <col min="5124" max="5124" width="10.5703125" style="1" customWidth="1"/>
    <col min="5125" max="5125" width="9.140625" style="1" customWidth="1"/>
    <col min="5126" max="5126" width="10" style="1" customWidth="1"/>
    <col min="5127" max="5374" width="9.140625" style="1"/>
    <col min="5375" max="5375" width="10.5703125" style="1" customWidth="1"/>
    <col min="5376" max="5376" width="4.7109375" style="1" customWidth="1"/>
    <col min="5377" max="5377" width="16.5703125" style="1" customWidth="1"/>
    <col min="5378" max="5378" width="20.42578125" style="1" customWidth="1"/>
    <col min="5379" max="5379" width="9.85546875" style="1" customWidth="1"/>
    <col min="5380" max="5380" width="10.5703125" style="1" customWidth="1"/>
    <col min="5381" max="5381" width="9.140625" style="1" customWidth="1"/>
    <col min="5382" max="5382" width="10" style="1" customWidth="1"/>
    <col min="5383" max="5630" width="9.140625" style="1"/>
    <col min="5631" max="5631" width="10.5703125" style="1" customWidth="1"/>
    <col min="5632" max="5632" width="4.7109375" style="1" customWidth="1"/>
    <col min="5633" max="5633" width="16.5703125" style="1" customWidth="1"/>
    <col min="5634" max="5634" width="20.42578125" style="1" customWidth="1"/>
    <col min="5635" max="5635" width="9.85546875" style="1" customWidth="1"/>
    <col min="5636" max="5636" width="10.5703125" style="1" customWidth="1"/>
    <col min="5637" max="5637" width="9.140625" style="1" customWidth="1"/>
    <col min="5638" max="5638" width="10" style="1" customWidth="1"/>
    <col min="5639" max="5886" width="9.140625" style="1"/>
    <col min="5887" max="5887" width="10.5703125" style="1" customWidth="1"/>
    <col min="5888" max="5888" width="4.7109375" style="1" customWidth="1"/>
    <col min="5889" max="5889" width="16.5703125" style="1" customWidth="1"/>
    <col min="5890" max="5890" width="20.42578125" style="1" customWidth="1"/>
    <col min="5891" max="5891" width="9.85546875" style="1" customWidth="1"/>
    <col min="5892" max="5892" width="10.5703125" style="1" customWidth="1"/>
    <col min="5893" max="5893" width="9.140625" style="1" customWidth="1"/>
    <col min="5894" max="5894" width="10" style="1" customWidth="1"/>
    <col min="5895" max="6142" width="9.140625" style="1"/>
    <col min="6143" max="6143" width="10.5703125" style="1" customWidth="1"/>
    <col min="6144" max="6144" width="4.7109375" style="1" customWidth="1"/>
    <col min="6145" max="6145" width="16.5703125" style="1" customWidth="1"/>
    <col min="6146" max="6146" width="20.42578125" style="1" customWidth="1"/>
    <col min="6147" max="6147" width="9.85546875" style="1" customWidth="1"/>
    <col min="6148" max="6148" width="10.5703125" style="1" customWidth="1"/>
    <col min="6149" max="6149" width="9.140625" style="1" customWidth="1"/>
    <col min="6150" max="6150" width="10" style="1" customWidth="1"/>
    <col min="6151" max="6398" width="9.140625" style="1"/>
    <col min="6399" max="6399" width="10.5703125" style="1" customWidth="1"/>
    <col min="6400" max="6400" width="4.7109375" style="1" customWidth="1"/>
    <col min="6401" max="6401" width="16.5703125" style="1" customWidth="1"/>
    <col min="6402" max="6402" width="20.42578125" style="1" customWidth="1"/>
    <col min="6403" max="6403" width="9.85546875" style="1" customWidth="1"/>
    <col min="6404" max="6404" width="10.5703125" style="1" customWidth="1"/>
    <col min="6405" max="6405" width="9.140625" style="1" customWidth="1"/>
    <col min="6406" max="6406" width="10" style="1" customWidth="1"/>
    <col min="6407" max="6654" width="9.140625" style="1"/>
    <col min="6655" max="6655" width="10.5703125" style="1" customWidth="1"/>
    <col min="6656" max="6656" width="4.7109375" style="1" customWidth="1"/>
    <col min="6657" max="6657" width="16.5703125" style="1" customWidth="1"/>
    <col min="6658" max="6658" width="20.42578125" style="1" customWidth="1"/>
    <col min="6659" max="6659" width="9.85546875" style="1" customWidth="1"/>
    <col min="6660" max="6660" width="10.5703125" style="1" customWidth="1"/>
    <col min="6661" max="6661" width="9.140625" style="1" customWidth="1"/>
    <col min="6662" max="6662" width="10" style="1" customWidth="1"/>
    <col min="6663" max="6910" width="9.140625" style="1"/>
    <col min="6911" max="6911" width="10.5703125" style="1" customWidth="1"/>
    <col min="6912" max="6912" width="4.7109375" style="1" customWidth="1"/>
    <col min="6913" max="6913" width="16.5703125" style="1" customWidth="1"/>
    <col min="6914" max="6914" width="20.42578125" style="1" customWidth="1"/>
    <col min="6915" max="6915" width="9.85546875" style="1" customWidth="1"/>
    <col min="6916" max="6916" width="10.5703125" style="1" customWidth="1"/>
    <col min="6917" max="6917" width="9.140625" style="1" customWidth="1"/>
    <col min="6918" max="6918" width="10" style="1" customWidth="1"/>
    <col min="6919" max="7166" width="9.140625" style="1"/>
    <col min="7167" max="7167" width="10.5703125" style="1" customWidth="1"/>
    <col min="7168" max="7168" width="4.7109375" style="1" customWidth="1"/>
    <col min="7169" max="7169" width="16.5703125" style="1" customWidth="1"/>
    <col min="7170" max="7170" width="20.42578125" style="1" customWidth="1"/>
    <col min="7171" max="7171" width="9.85546875" style="1" customWidth="1"/>
    <col min="7172" max="7172" width="10.5703125" style="1" customWidth="1"/>
    <col min="7173" max="7173" width="9.140625" style="1" customWidth="1"/>
    <col min="7174" max="7174" width="10" style="1" customWidth="1"/>
    <col min="7175" max="7422" width="9.140625" style="1"/>
    <col min="7423" max="7423" width="10.5703125" style="1" customWidth="1"/>
    <col min="7424" max="7424" width="4.7109375" style="1" customWidth="1"/>
    <col min="7425" max="7425" width="16.5703125" style="1" customWidth="1"/>
    <col min="7426" max="7426" width="20.42578125" style="1" customWidth="1"/>
    <col min="7427" max="7427" width="9.85546875" style="1" customWidth="1"/>
    <col min="7428" max="7428" width="10.5703125" style="1" customWidth="1"/>
    <col min="7429" max="7429" width="9.140625" style="1" customWidth="1"/>
    <col min="7430" max="7430" width="10" style="1" customWidth="1"/>
    <col min="7431" max="7678" width="9.140625" style="1"/>
    <col min="7679" max="7679" width="10.5703125" style="1" customWidth="1"/>
    <col min="7680" max="7680" width="4.7109375" style="1" customWidth="1"/>
    <col min="7681" max="7681" width="16.5703125" style="1" customWidth="1"/>
    <col min="7682" max="7682" width="20.42578125" style="1" customWidth="1"/>
    <col min="7683" max="7683" width="9.85546875" style="1" customWidth="1"/>
    <col min="7684" max="7684" width="10.5703125" style="1" customWidth="1"/>
    <col min="7685" max="7685" width="9.140625" style="1" customWidth="1"/>
    <col min="7686" max="7686" width="10" style="1" customWidth="1"/>
    <col min="7687" max="7934" width="9.140625" style="1"/>
    <col min="7935" max="7935" width="10.5703125" style="1" customWidth="1"/>
    <col min="7936" max="7936" width="4.7109375" style="1" customWidth="1"/>
    <col min="7937" max="7937" width="16.5703125" style="1" customWidth="1"/>
    <col min="7938" max="7938" width="20.42578125" style="1" customWidth="1"/>
    <col min="7939" max="7939" width="9.85546875" style="1" customWidth="1"/>
    <col min="7940" max="7940" width="10.5703125" style="1" customWidth="1"/>
    <col min="7941" max="7941" width="9.140625" style="1" customWidth="1"/>
    <col min="7942" max="7942" width="10" style="1" customWidth="1"/>
    <col min="7943" max="8190" width="9.140625" style="1"/>
    <col min="8191" max="8191" width="10.5703125" style="1" customWidth="1"/>
    <col min="8192" max="8192" width="4.7109375" style="1" customWidth="1"/>
    <col min="8193" max="8193" width="16.5703125" style="1" customWidth="1"/>
    <col min="8194" max="8194" width="20.42578125" style="1" customWidth="1"/>
    <col min="8195" max="8195" width="9.85546875" style="1" customWidth="1"/>
    <col min="8196" max="8196" width="10.5703125" style="1" customWidth="1"/>
    <col min="8197" max="8197" width="9.140625" style="1" customWidth="1"/>
    <col min="8198" max="8198" width="10" style="1" customWidth="1"/>
    <col min="8199" max="8446" width="9.140625" style="1"/>
    <col min="8447" max="8447" width="10.5703125" style="1" customWidth="1"/>
    <col min="8448" max="8448" width="4.7109375" style="1" customWidth="1"/>
    <col min="8449" max="8449" width="16.5703125" style="1" customWidth="1"/>
    <col min="8450" max="8450" width="20.42578125" style="1" customWidth="1"/>
    <col min="8451" max="8451" width="9.85546875" style="1" customWidth="1"/>
    <col min="8452" max="8452" width="10.5703125" style="1" customWidth="1"/>
    <col min="8453" max="8453" width="9.140625" style="1" customWidth="1"/>
    <col min="8454" max="8454" width="10" style="1" customWidth="1"/>
    <col min="8455" max="8702" width="9.140625" style="1"/>
    <col min="8703" max="8703" width="10.5703125" style="1" customWidth="1"/>
    <col min="8704" max="8704" width="4.7109375" style="1" customWidth="1"/>
    <col min="8705" max="8705" width="16.5703125" style="1" customWidth="1"/>
    <col min="8706" max="8706" width="20.42578125" style="1" customWidth="1"/>
    <col min="8707" max="8707" width="9.85546875" style="1" customWidth="1"/>
    <col min="8708" max="8708" width="10.5703125" style="1" customWidth="1"/>
    <col min="8709" max="8709" width="9.140625" style="1" customWidth="1"/>
    <col min="8710" max="8710" width="10" style="1" customWidth="1"/>
    <col min="8711" max="8958" width="9.140625" style="1"/>
    <col min="8959" max="8959" width="10.5703125" style="1" customWidth="1"/>
    <col min="8960" max="8960" width="4.7109375" style="1" customWidth="1"/>
    <col min="8961" max="8961" width="16.5703125" style="1" customWidth="1"/>
    <col min="8962" max="8962" width="20.42578125" style="1" customWidth="1"/>
    <col min="8963" max="8963" width="9.85546875" style="1" customWidth="1"/>
    <col min="8964" max="8964" width="10.5703125" style="1" customWidth="1"/>
    <col min="8965" max="8965" width="9.140625" style="1" customWidth="1"/>
    <col min="8966" max="8966" width="10" style="1" customWidth="1"/>
    <col min="8967" max="9214" width="9.140625" style="1"/>
    <col min="9215" max="9215" width="10.5703125" style="1" customWidth="1"/>
    <col min="9216" max="9216" width="4.7109375" style="1" customWidth="1"/>
    <col min="9217" max="9217" width="16.5703125" style="1" customWidth="1"/>
    <col min="9218" max="9218" width="20.42578125" style="1" customWidth="1"/>
    <col min="9219" max="9219" width="9.85546875" style="1" customWidth="1"/>
    <col min="9220" max="9220" width="10.5703125" style="1" customWidth="1"/>
    <col min="9221" max="9221" width="9.140625" style="1" customWidth="1"/>
    <col min="9222" max="9222" width="10" style="1" customWidth="1"/>
    <col min="9223" max="9470" width="9.140625" style="1"/>
    <col min="9471" max="9471" width="10.5703125" style="1" customWidth="1"/>
    <col min="9472" max="9472" width="4.7109375" style="1" customWidth="1"/>
    <col min="9473" max="9473" width="16.5703125" style="1" customWidth="1"/>
    <col min="9474" max="9474" width="20.42578125" style="1" customWidth="1"/>
    <col min="9475" max="9475" width="9.85546875" style="1" customWidth="1"/>
    <col min="9476" max="9476" width="10.5703125" style="1" customWidth="1"/>
    <col min="9477" max="9477" width="9.140625" style="1" customWidth="1"/>
    <col min="9478" max="9478" width="10" style="1" customWidth="1"/>
    <col min="9479" max="9726" width="9.140625" style="1"/>
    <col min="9727" max="9727" width="10.5703125" style="1" customWidth="1"/>
    <col min="9728" max="9728" width="4.7109375" style="1" customWidth="1"/>
    <col min="9729" max="9729" width="16.5703125" style="1" customWidth="1"/>
    <col min="9730" max="9730" width="20.42578125" style="1" customWidth="1"/>
    <col min="9731" max="9731" width="9.85546875" style="1" customWidth="1"/>
    <col min="9732" max="9732" width="10.5703125" style="1" customWidth="1"/>
    <col min="9733" max="9733" width="9.140625" style="1" customWidth="1"/>
    <col min="9734" max="9734" width="10" style="1" customWidth="1"/>
    <col min="9735" max="9982" width="9.140625" style="1"/>
    <col min="9983" max="9983" width="10.5703125" style="1" customWidth="1"/>
    <col min="9984" max="9984" width="4.7109375" style="1" customWidth="1"/>
    <col min="9985" max="9985" width="16.5703125" style="1" customWidth="1"/>
    <col min="9986" max="9986" width="20.42578125" style="1" customWidth="1"/>
    <col min="9987" max="9987" width="9.85546875" style="1" customWidth="1"/>
    <col min="9988" max="9988" width="10.5703125" style="1" customWidth="1"/>
    <col min="9989" max="9989" width="9.140625" style="1" customWidth="1"/>
    <col min="9990" max="9990" width="10" style="1" customWidth="1"/>
    <col min="9991" max="10238" width="9.140625" style="1"/>
    <col min="10239" max="10239" width="10.5703125" style="1" customWidth="1"/>
    <col min="10240" max="10240" width="4.7109375" style="1" customWidth="1"/>
    <col min="10241" max="10241" width="16.5703125" style="1" customWidth="1"/>
    <col min="10242" max="10242" width="20.42578125" style="1" customWidth="1"/>
    <col min="10243" max="10243" width="9.85546875" style="1" customWidth="1"/>
    <col min="10244" max="10244" width="10.5703125" style="1" customWidth="1"/>
    <col min="10245" max="10245" width="9.140625" style="1" customWidth="1"/>
    <col min="10246" max="10246" width="10" style="1" customWidth="1"/>
    <col min="10247" max="10494" width="9.140625" style="1"/>
    <col min="10495" max="10495" width="10.5703125" style="1" customWidth="1"/>
    <col min="10496" max="10496" width="4.7109375" style="1" customWidth="1"/>
    <col min="10497" max="10497" width="16.5703125" style="1" customWidth="1"/>
    <col min="10498" max="10498" width="20.42578125" style="1" customWidth="1"/>
    <col min="10499" max="10499" width="9.85546875" style="1" customWidth="1"/>
    <col min="10500" max="10500" width="10.5703125" style="1" customWidth="1"/>
    <col min="10501" max="10501" width="9.140625" style="1" customWidth="1"/>
    <col min="10502" max="10502" width="10" style="1" customWidth="1"/>
    <col min="10503" max="10750" width="9.140625" style="1"/>
    <col min="10751" max="10751" width="10.5703125" style="1" customWidth="1"/>
    <col min="10752" max="10752" width="4.7109375" style="1" customWidth="1"/>
    <col min="10753" max="10753" width="16.5703125" style="1" customWidth="1"/>
    <col min="10754" max="10754" width="20.42578125" style="1" customWidth="1"/>
    <col min="10755" max="10755" width="9.85546875" style="1" customWidth="1"/>
    <col min="10756" max="10756" width="10.5703125" style="1" customWidth="1"/>
    <col min="10757" max="10757" width="9.140625" style="1" customWidth="1"/>
    <col min="10758" max="10758" width="10" style="1" customWidth="1"/>
    <col min="10759" max="11006" width="9.140625" style="1"/>
    <col min="11007" max="11007" width="10.5703125" style="1" customWidth="1"/>
    <col min="11008" max="11008" width="4.7109375" style="1" customWidth="1"/>
    <col min="11009" max="11009" width="16.5703125" style="1" customWidth="1"/>
    <col min="11010" max="11010" width="20.42578125" style="1" customWidth="1"/>
    <col min="11011" max="11011" width="9.85546875" style="1" customWidth="1"/>
    <col min="11012" max="11012" width="10.5703125" style="1" customWidth="1"/>
    <col min="11013" max="11013" width="9.140625" style="1" customWidth="1"/>
    <col min="11014" max="11014" width="10" style="1" customWidth="1"/>
    <col min="11015" max="11262" width="9.140625" style="1"/>
    <col min="11263" max="11263" width="10.5703125" style="1" customWidth="1"/>
    <col min="11264" max="11264" width="4.7109375" style="1" customWidth="1"/>
    <col min="11265" max="11265" width="16.5703125" style="1" customWidth="1"/>
    <col min="11266" max="11266" width="20.42578125" style="1" customWidth="1"/>
    <col min="11267" max="11267" width="9.85546875" style="1" customWidth="1"/>
    <col min="11268" max="11268" width="10.5703125" style="1" customWidth="1"/>
    <col min="11269" max="11269" width="9.140625" style="1" customWidth="1"/>
    <col min="11270" max="11270" width="10" style="1" customWidth="1"/>
    <col min="11271" max="11518" width="9.140625" style="1"/>
    <col min="11519" max="11519" width="10.5703125" style="1" customWidth="1"/>
    <col min="11520" max="11520" width="4.7109375" style="1" customWidth="1"/>
    <col min="11521" max="11521" width="16.5703125" style="1" customWidth="1"/>
    <col min="11522" max="11522" width="20.42578125" style="1" customWidth="1"/>
    <col min="11523" max="11523" width="9.85546875" style="1" customWidth="1"/>
    <col min="11524" max="11524" width="10.5703125" style="1" customWidth="1"/>
    <col min="11525" max="11525" width="9.140625" style="1" customWidth="1"/>
    <col min="11526" max="11526" width="10" style="1" customWidth="1"/>
    <col min="11527" max="11774" width="9.140625" style="1"/>
    <col min="11775" max="11775" width="10.5703125" style="1" customWidth="1"/>
    <col min="11776" max="11776" width="4.7109375" style="1" customWidth="1"/>
    <col min="11777" max="11777" width="16.5703125" style="1" customWidth="1"/>
    <col min="11778" max="11778" width="20.42578125" style="1" customWidth="1"/>
    <col min="11779" max="11779" width="9.85546875" style="1" customWidth="1"/>
    <col min="11780" max="11780" width="10.5703125" style="1" customWidth="1"/>
    <col min="11781" max="11781" width="9.140625" style="1" customWidth="1"/>
    <col min="11782" max="11782" width="10" style="1" customWidth="1"/>
    <col min="11783" max="12030" width="9.140625" style="1"/>
    <col min="12031" max="12031" width="10.5703125" style="1" customWidth="1"/>
    <col min="12032" max="12032" width="4.7109375" style="1" customWidth="1"/>
    <col min="12033" max="12033" width="16.5703125" style="1" customWidth="1"/>
    <col min="12034" max="12034" width="20.42578125" style="1" customWidth="1"/>
    <col min="12035" max="12035" width="9.85546875" style="1" customWidth="1"/>
    <col min="12036" max="12036" width="10.5703125" style="1" customWidth="1"/>
    <col min="12037" max="12037" width="9.140625" style="1" customWidth="1"/>
    <col min="12038" max="12038" width="10" style="1" customWidth="1"/>
    <col min="12039" max="12286" width="9.140625" style="1"/>
    <col min="12287" max="12287" width="10.5703125" style="1" customWidth="1"/>
    <col min="12288" max="12288" width="4.7109375" style="1" customWidth="1"/>
    <col min="12289" max="12289" width="16.5703125" style="1" customWidth="1"/>
    <col min="12290" max="12290" width="20.42578125" style="1" customWidth="1"/>
    <col min="12291" max="12291" width="9.85546875" style="1" customWidth="1"/>
    <col min="12292" max="12292" width="10.5703125" style="1" customWidth="1"/>
    <col min="12293" max="12293" width="9.140625" style="1" customWidth="1"/>
    <col min="12294" max="12294" width="10" style="1" customWidth="1"/>
    <col min="12295" max="12542" width="9.140625" style="1"/>
    <col min="12543" max="12543" width="10.5703125" style="1" customWidth="1"/>
    <col min="12544" max="12544" width="4.7109375" style="1" customWidth="1"/>
    <col min="12545" max="12545" width="16.5703125" style="1" customWidth="1"/>
    <col min="12546" max="12546" width="20.42578125" style="1" customWidth="1"/>
    <col min="12547" max="12547" width="9.85546875" style="1" customWidth="1"/>
    <col min="12548" max="12548" width="10.5703125" style="1" customWidth="1"/>
    <col min="12549" max="12549" width="9.140625" style="1" customWidth="1"/>
    <col min="12550" max="12550" width="10" style="1" customWidth="1"/>
    <col min="12551" max="12798" width="9.140625" style="1"/>
    <col min="12799" max="12799" width="10.5703125" style="1" customWidth="1"/>
    <col min="12800" max="12800" width="4.7109375" style="1" customWidth="1"/>
    <col min="12801" max="12801" width="16.5703125" style="1" customWidth="1"/>
    <col min="12802" max="12802" width="20.42578125" style="1" customWidth="1"/>
    <col min="12803" max="12803" width="9.85546875" style="1" customWidth="1"/>
    <col min="12804" max="12804" width="10.5703125" style="1" customWidth="1"/>
    <col min="12805" max="12805" width="9.140625" style="1" customWidth="1"/>
    <col min="12806" max="12806" width="10" style="1" customWidth="1"/>
    <col min="12807" max="13054" width="9.140625" style="1"/>
    <col min="13055" max="13055" width="10.5703125" style="1" customWidth="1"/>
    <col min="13056" max="13056" width="4.7109375" style="1" customWidth="1"/>
    <col min="13057" max="13057" width="16.5703125" style="1" customWidth="1"/>
    <col min="13058" max="13058" width="20.42578125" style="1" customWidth="1"/>
    <col min="13059" max="13059" width="9.85546875" style="1" customWidth="1"/>
    <col min="13060" max="13060" width="10.5703125" style="1" customWidth="1"/>
    <col min="13061" max="13061" width="9.140625" style="1" customWidth="1"/>
    <col min="13062" max="13062" width="10" style="1" customWidth="1"/>
    <col min="13063" max="13310" width="9.140625" style="1"/>
    <col min="13311" max="13311" width="10.5703125" style="1" customWidth="1"/>
    <col min="13312" max="13312" width="4.7109375" style="1" customWidth="1"/>
    <col min="13313" max="13313" width="16.5703125" style="1" customWidth="1"/>
    <col min="13314" max="13314" width="20.42578125" style="1" customWidth="1"/>
    <col min="13315" max="13315" width="9.85546875" style="1" customWidth="1"/>
    <col min="13316" max="13316" width="10.5703125" style="1" customWidth="1"/>
    <col min="13317" max="13317" width="9.140625" style="1" customWidth="1"/>
    <col min="13318" max="13318" width="10" style="1" customWidth="1"/>
    <col min="13319" max="13566" width="9.140625" style="1"/>
    <col min="13567" max="13567" width="10.5703125" style="1" customWidth="1"/>
    <col min="13568" max="13568" width="4.7109375" style="1" customWidth="1"/>
    <col min="13569" max="13569" width="16.5703125" style="1" customWidth="1"/>
    <col min="13570" max="13570" width="20.42578125" style="1" customWidth="1"/>
    <col min="13571" max="13571" width="9.85546875" style="1" customWidth="1"/>
    <col min="13572" max="13572" width="10.5703125" style="1" customWidth="1"/>
    <col min="13573" max="13573" width="9.140625" style="1" customWidth="1"/>
    <col min="13574" max="13574" width="10" style="1" customWidth="1"/>
    <col min="13575" max="13822" width="9.140625" style="1"/>
    <col min="13823" max="13823" width="10.5703125" style="1" customWidth="1"/>
    <col min="13824" max="13824" width="4.7109375" style="1" customWidth="1"/>
    <col min="13825" max="13825" width="16.5703125" style="1" customWidth="1"/>
    <col min="13826" max="13826" width="20.42578125" style="1" customWidth="1"/>
    <col min="13827" max="13827" width="9.85546875" style="1" customWidth="1"/>
    <col min="13828" max="13828" width="10.5703125" style="1" customWidth="1"/>
    <col min="13829" max="13829" width="9.140625" style="1" customWidth="1"/>
    <col min="13830" max="13830" width="10" style="1" customWidth="1"/>
    <col min="13831" max="14078" width="9.140625" style="1"/>
    <col min="14079" max="14079" width="10.5703125" style="1" customWidth="1"/>
    <col min="14080" max="14080" width="4.7109375" style="1" customWidth="1"/>
    <col min="14081" max="14081" width="16.5703125" style="1" customWidth="1"/>
    <col min="14082" max="14082" width="20.42578125" style="1" customWidth="1"/>
    <col min="14083" max="14083" width="9.85546875" style="1" customWidth="1"/>
    <col min="14084" max="14084" width="10.5703125" style="1" customWidth="1"/>
    <col min="14085" max="14085" width="9.140625" style="1" customWidth="1"/>
    <col min="14086" max="14086" width="10" style="1" customWidth="1"/>
    <col min="14087" max="14334" width="9.140625" style="1"/>
    <col min="14335" max="14335" width="10.5703125" style="1" customWidth="1"/>
    <col min="14336" max="14336" width="4.7109375" style="1" customWidth="1"/>
    <col min="14337" max="14337" width="16.5703125" style="1" customWidth="1"/>
    <col min="14338" max="14338" width="20.42578125" style="1" customWidth="1"/>
    <col min="14339" max="14339" width="9.85546875" style="1" customWidth="1"/>
    <col min="14340" max="14340" width="10.5703125" style="1" customWidth="1"/>
    <col min="14341" max="14341" width="9.140625" style="1" customWidth="1"/>
    <col min="14342" max="14342" width="10" style="1" customWidth="1"/>
    <col min="14343" max="14590" width="9.140625" style="1"/>
    <col min="14591" max="14591" width="10.5703125" style="1" customWidth="1"/>
    <col min="14592" max="14592" width="4.7109375" style="1" customWidth="1"/>
    <col min="14593" max="14593" width="16.5703125" style="1" customWidth="1"/>
    <col min="14594" max="14594" width="20.42578125" style="1" customWidth="1"/>
    <col min="14595" max="14595" width="9.85546875" style="1" customWidth="1"/>
    <col min="14596" max="14596" width="10.5703125" style="1" customWidth="1"/>
    <col min="14597" max="14597" width="9.140625" style="1" customWidth="1"/>
    <col min="14598" max="14598" width="10" style="1" customWidth="1"/>
    <col min="14599" max="14846" width="9.140625" style="1"/>
    <col min="14847" max="14847" width="10.5703125" style="1" customWidth="1"/>
    <col min="14848" max="14848" width="4.7109375" style="1" customWidth="1"/>
    <col min="14849" max="14849" width="16.5703125" style="1" customWidth="1"/>
    <col min="14850" max="14850" width="20.42578125" style="1" customWidth="1"/>
    <col min="14851" max="14851" width="9.85546875" style="1" customWidth="1"/>
    <col min="14852" max="14852" width="10.5703125" style="1" customWidth="1"/>
    <col min="14853" max="14853" width="9.140625" style="1" customWidth="1"/>
    <col min="14854" max="14854" width="10" style="1" customWidth="1"/>
    <col min="14855" max="15102" width="9.140625" style="1"/>
    <col min="15103" max="15103" width="10.5703125" style="1" customWidth="1"/>
    <col min="15104" max="15104" width="4.7109375" style="1" customWidth="1"/>
    <col min="15105" max="15105" width="16.5703125" style="1" customWidth="1"/>
    <col min="15106" max="15106" width="20.42578125" style="1" customWidth="1"/>
    <col min="15107" max="15107" width="9.85546875" style="1" customWidth="1"/>
    <col min="15108" max="15108" width="10.5703125" style="1" customWidth="1"/>
    <col min="15109" max="15109" width="9.140625" style="1" customWidth="1"/>
    <col min="15110" max="15110" width="10" style="1" customWidth="1"/>
    <col min="15111" max="15358" width="9.140625" style="1"/>
    <col min="15359" max="15359" width="10.5703125" style="1" customWidth="1"/>
    <col min="15360" max="15360" width="4.7109375" style="1" customWidth="1"/>
    <col min="15361" max="15361" width="16.5703125" style="1" customWidth="1"/>
    <col min="15362" max="15362" width="20.42578125" style="1" customWidth="1"/>
    <col min="15363" max="15363" width="9.85546875" style="1" customWidth="1"/>
    <col min="15364" max="15364" width="10.5703125" style="1" customWidth="1"/>
    <col min="15365" max="15365" width="9.140625" style="1" customWidth="1"/>
    <col min="15366" max="15366" width="10" style="1" customWidth="1"/>
    <col min="15367" max="15614" width="9.140625" style="1"/>
    <col min="15615" max="15615" width="10.5703125" style="1" customWidth="1"/>
    <col min="15616" max="15616" width="4.7109375" style="1" customWidth="1"/>
    <col min="15617" max="15617" width="16.5703125" style="1" customWidth="1"/>
    <col min="15618" max="15618" width="20.42578125" style="1" customWidth="1"/>
    <col min="15619" max="15619" width="9.85546875" style="1" customWidth="1"/>
    <col min="15620" max="15620" width="10.5703125" style="1" customWidth="1"/>
    <col min="15621" max="15621" width="9.140625" style="1" customWidth="1"/>
    <col min="15622" max="15622" width="10" style="1" customWidth="1"/>
    <col min="15623" max="15870" width="9.140625" style="1"/>
    <col min="15871" max="15871" width="10.5703125" style="1" customWidth="1"/>
    <col min="15872" max="15872" width="4.7109375" style="1" customWidth="1"/>
    <col min="15873" max="15873" width="16.5703125" style="1" customWidth="1"/>
    <col min="15874" max="15874" width="20.42578125" style="1" customWidth="1"/>
    <col min="15875" max="15875" width="9.85546875" style="1" customWidth="1"/>
    <col min="15876" max="15876" width="10.5703125" style="1" customWidth="1"/>
    <col min="15877" max="15877" width="9.140625" style="1" customWidth="1"/>
    <col min="15878" max="15878" width="10" style="1" customWidth="1"/>
    <col min="15879" max="16126" width="9.140625" style="1"/>
    <col min="16127" max="16127" width="10.5703125" style="1" customWidth="1"/>
    <col min="16128" max="16128" width="4.7109375" style="1" customWidth="1"/>
    <col min="16129" max="16129" width="16.5703125" style="1" customWidth="1"/>
    <col min="16130" max="16130" width="20.42578125" style="1" customWidth="1"/>
    <col min="16131" max="16131" width="9.85546875" style="1" customWidth="1"/>
    <col min="16132" max="16132" width="10.5703125" style="1" customWidth="1"/>
    <col min="16133" max="16133" width="9.140625" style="1" customWidth="1"/>
    <col min="16134" max="16134" width="10" style="1" customWidth="1"/>
    <col min="16135" max="16384" width="9.140625" style="1"/>
  </cols>
  <sheetData>
    <row r="1" spans="1:16" ht="37.5" customHeight="1">
      <c r="A1" s="51" t="s">
        <v>183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</row>
    <row r="2" spans="1:16" ht="28.5" customHeight="1"/>
    <row r="3" spans="1:16" s="12" customFormat="1" ht="54" customHeight="1">
      <c r="A3" s="13" t="s">
        <v>0</v>
      </c>
      <c r="B3" s="14" t="s">
        <v>1</v>
      </c>
      <c r="C3" s="14" t="s">
        <v>2</v>
      </c>
      <c r="D3" s="19" t="s">
        <v>3</v>
      </c>
      <c r="E3" s="15" t="s">
        <v>4</v>
      </c>
      <c r="F3" s="15" t="s">
        <v>5</v>
      </c>
      <c r="G3" s="15" t="s">
        <v>6</v>
      </c>
      <c r="H3" s="15" t="s">
        <v>7</v>
      </c>
      <c r="I3" s="15" t="s">
        <v>8</v>
      </c>
      <c r="J3" s="15" t="s">
        <v>9</v>
      </c>
      <c r="K3" s="15" t="s">
        <v>10</v>
      </c>
      <c r="L3" s="15" t="s">
        <v>11</v>
      </c>
      <c r="M3" s="15" t="s">
        <v>12</v>
      </c>
      <c r="N3" s="15" t="s">
        <v>13</v>
      </c>
      <c r="O3" s="15" t="s">
        <v>14</v>
      </c>
      <c r="P3" s="15" t="s">
        <v>15</v>
      </c>
    </row>
    <row r="4" spans="1:16" s="16" customFormat="1" ht="35.25" customHeight="1">
      <c r="A4" s="6">
        <v>1</v>
      </c>
      <c r="B4" s="8" t="s">
        <v>122</v>
      </c>
      <c r="C4" s="8" t="s">
        <v>123</v>
      </c>
      <c r="D4" s="20">
        <v>2300000</v>
      </c>
      <c r="E4" s="2">
        <v>1500000</v>
      </c>
      <c r="F4" s="2">
        <v>1500000</v>
      </c>
      <c r="G4" s="2">
        <v>1500000</v>
      </c>
      <c r="H4" s="2">
        <v>1500000</v>
      </c>
      <c r="I4" s="2">
        <v>1500000</v>
      </c>
      <c r="J4" s="11">
        <v>1500000</v>
      </c>
      <c r="K4" s="2">
        <v>1400000</v>
      </c>
      <c r="L4" s="2">
        <v>1400000</v>
      </c>
      <c r="M4" s="23">
        <v>1400000</v>
      </c>
      <c r="N4" s="2">
        <f>1400000+250000</f>
        <v>1650000</v>
      </c>
      <c r="O4" s="2">
        <v>1250000</v>
      </c>
      <c r="P4" s="2">
        <v>1250000</v>
      </c>
    </row>
    <row r="5" spans="1:16" s="16" customFormat="1" ht="35.25" customHeight="1">
      <c r="A5" s="6">
        <v>2</v>
      </c>
      <c r="B5" s="8" t="s">
        <v>104</v>
      </c>
      <c r="C5" s="8" t="s">
        <v>124</v>
      </c>
      <c r="D5" s="20">
        <v>500000</v>
      </c>
      <c r="E5" s="2">
        <v>450000</v>
      </c>
      <c r="F5" s="2">
        <v>450000</v>
      </c>
      <c r="G5" s="2">
        <v>400000</v>
      </c>
      <c r="H5" s="2">
        <v>350000</v>
      </c>
      <c r="I5" s="2">
        <v>350000</v>
      </c>
      <c r="J5" s="2">
        <v>350000</v>
      </c>
      <c r="K5" s="2">
        <v>350000</v>
      </c>
      <c r="L5" s="2">
        <v>300000</v>
      </c>
      <c r="M5" s="23">
        <v>300000</v>
      </c>
      <c r="N5" s="23">
        <v>300000</v>
      </c>
      <c r="O5" s="23">
        <v>300000</v>
      </c>
      <c r="P5" s="23">
        <v>300000</v>
      </c>
    </row>
    <row r="6" spans="1:16" s="16" customFormat="1" ht="35.25" customHeight="1">
      <c r="A6" s="6">
        <v>3</v>
      </c>
      <c r="B6" s="8" t="s">
        <v>90</v>
      </c>
      <c r="C6" s="8" t="s">
        <v>91</v>
      </c>
      <c r="D6" s="20">
        <v>750000</v>
      </c>
      <c r="E6" s="2">
        <v>500000</v>
      </c>
      <c r="F6" s="2">
        <v>400000</v>
      </c>
      <c r="G6" s="2">
        <v>500000</v>
      </c>
      <c r="H6" s="2">
        <v>500000</v>
      </c>
      <c r="I6" s="2">
        <v>500000</v>
      </c>
      <c r="J6" s="2">
        <v>500000</v>
      </c>
      <c r="K6" s="2">
        <v>500000</v>
      </c>
      <c r="L6" s="2">
        <v>400000</v>
      </c>
      <c r="M6" s="23">
        <v>400000</v>
      </c>
      <c r="N6" s="2"/>
      <c r="O6" s="2">
        <f>400000+400000</f>
        <v>800000</v>
      </c>
      <c r="P6" s="2">
        <v>400000</v>
      </c>
    </row>
    <row r="7" spans="1:16" s="16" customFormat="1" ht="35.25" customHeight="1">
      <c r="A7" s="6">
        <v>4</v>
      </c>
      <c r="B7" s="8" t="s">
        <v>125</v>
      </c>
      <c r="C7" s="8" t="s">
        <v>91</v>
      </c>
      <c r="D7" s="20">
        <v>700000</v>
      </c>
      <c r="E7" s="2">
        <v>250000</v>
      </c>
      <c r="F7" s="2">
        <v>200000</v>
      </c>
      <c r="G7" s="2">
        <v>250000</v>
      </c>
      <c r="H7" s="2">
        <v>200000</v>
      </c>
      <c r="I7" s="2">
        <v>250000</v>
      </c>
      <c r="J7" s="2"/>
      <c r="K7" s="2">
        <f>250000+250000</f>
        <v>500000</v>
      </c>
      <c r="L7" s="2">
        <v>250000</v>
      </c>
      <c r="M7" s="23">
        <v>200000</v>
      </c>
      <c r="N7" s="23">
        <v>200000</v>
      </c>
      <c r="O7" s="23">
        <v>200000</v>
      </c>
      <c r="P7" s="23">
        <v>200000</v>
      </c>
    </row>
    <row r="8" spans="1:16" s="27" customFormat="1" ht="35.25" customHeight="1">
      <c r="A8" s="24">
        <v>5</v>
      </c>
      <c r="B8" s="25" t="s">
        <v>93</v>
      </c>
      <c r="C8" s="25" t="s">
        <v>126</v>
      </c>
      <c r="D8" s="26">
        <v>1250000</v>
      </c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</row>
    <row r="9" spans="1:16" s="16" customFormat="1" ht="35.25" customHeight="1">
      <c r="A9" s="6">
        <v>6</v>
      </c>
      <c r="B9" s="8" t="s">
        <v>86</v>
      </c>
      <c r="C9" s="8" t="s">
        <v>127</v>
      </c>
      <c r="D9" s="20">
        <v>4900000</v>
      </c>
      <c r="E9" s="2">
        <v>4100000</v>
      </c>
      <c r="F9" s="2">
        <v>4100000</v>
      </c>
      <c r="G9" s="2">
        <v>4100000</v>
      </c>
      <c r="H9" s="2">
        <v>2700000</v>
      </c>
      <c r="I9" s="2">
        <v>5000000</v>
      </c>
      <c r="J9" s="2">
        <f>2700000+1100000</f>
        <v>3800000</v>
      </c>
      <c r="K9" s="2">
        <f>2400000+1100000</f>
        <v>3500000</v>
      </c>
      <c r="L9" s="2">
        <f>2400000+900000</f>
        <v>3300000</v>
      </c>
      <c r="M9" s="23">
        <f>2400000</f>
        <v>2400000</v>
      </c>
      <c r="N9" s="2">
        <f>2200000+900000</f>
        <v>3100000</v>
      </c>
      <c r="O9" s="2">
        <v>2200000</v>
      </c>
      <c r="P9" s="2">
        <v>2200000</v>
      </c>
    </row>
    <row r="10" spans="1:16" s="16" customFormat="1" ht="35.25" customHeight="1">
      <c r="A10" s="6">
        <v>7</v>
      </c>
      <c r="B10" s="8" t="s">
        <v>128</v>
      </c>
      <c r="C10" s="8" t="s">
        <v>85</v>
      </c>
      <c r="D10" s="20">
        <v>4000000</v>
      </c>
      <c r="E10" s="2">
        <v>3000000</v>
      </c>
      <c r="F10" s="2"/>
      <c r="G10" s="2">
        <v>2500000</v>
      </c>
      <c r="H10" s="2">
        <v>2000000</v>
      </c>
      <c r="I10" s="2">
        <v>2000000</v>
      </c>
      <c r="J10" s="2">
        <v>2000000</v>
      </c>
      <c r="K10" s="2">
        <v>1000000</v>
      </c>
      <c r="L10" s="2">
        <v>1000000</v>
      </c>
      <c r="M10" s="23">
        <v>1600000</v>
      </c>
      <c r="N10" s="2">
        <f>1000000+200000</f>
        <v>1200000</v>
      </c>
      <c r="O10" s="2"/>
      <c r="P10" s="2"/>
    </row>
    <row r="11" spans="1:16" s="16" customFormat="1" ht="35.25" customHeight="1">
      <c r="A11" s="6">
        <v>8</v>
      </c>
      <c r="B11" s="8" t="s">
        <v>165</v>
      </c>
      <c r="C11" s="8" t="s">
        <v>96</v>
      </c>
      <c r="D11" s="20">
        <v>425000</v>
      </c>
      <c r="E11" s="2">
        <f>150000+150000</f>
        <v>300000</v>
      </c>
      <c r="F11" s="2">
        <v>150000</v>
      </c>
      <c r="G11" s="2">
        <v>150000</v>
      </c>
      <c r="H11" s="2"/>
      <c r="I11" s="2">
        <v>150000</v>
      </c>
      <c r="J11" s="2">
        <f>150000+100000</f>
        <v>250000</v>
      </c>
      <c r="K11" s="2"/>
      <c r="L11" s="2">
        <f>100000+100000</f>
        <v>200000</v>
      </c>
      <c r="M11" s="23"/>
      <c r="N11" s="23">
        <f>100000+100000</f>
        <v>200000</v>
      </c>
      <c r="O11" s="2"/>
      <c r="P11" s="2"/>
    </row>
    <row r="12" spans="1:16" s="16" customFormat="1" ht="35.25" customHeight="1">
      <c r="A12" s="6">
        <v>9</v>
      </c>
      <c r="B12" s="8" t="s">
        <v>129</v>
      </c>
      <c r="C12" s="8" t="s">
        <v>130</v>
      </c>
      <c r="D12" s="20">
        <v>800000</v>
      </c>
      <c r="E12" s="2">
        <v>800000</v>
      </c>
      <c r="F12" s="2">
        <v>800000</v>
      </c>
      <c r="G12" s="2"/>
      <c r="H12" s="2">
        <v>1600000</v>
      </c>
      <c r="I12" s="2">
        <v>800000</v>
      </c>
      <c r="J12" s="2">
        <v>700000</v>
      </c>
      <c r="K12" s="21">
        <v>700000</v>
      </c>
      <c r="L12" s="21">
        <v>700000</v>
      </c>
      <c r="M12" s="23">
        <v>700000</v>
      </c>
      <c r="N12" s="2">
        <f>700000+200000</f>
        <v>900000</v>
      </c>
      <c r="O12" s="2">
        <f>700000+100000</f>
        <v>800000</v>
      </c>
      <c r="P12" s="2">
        <f>700000+200000</f>
        <v>900000</v>
      </c>
    </row>
    <row r="13" spans="1:16" s="16" customFormat="1" ht="35.25" customHeight="1">
      <c r="A13" s="6">
        <v>10</v>
      </c>
      <c r="B13" s="8" t="s">
        <v>131</v>
      </c>
      <c r="C13" s="8" t="s">
        <v>92</v>
      </c>
      <c r="D13" s="20">
        <v>850000</v>
      </c>
      <c r="E13" s="2">
        <v>850000</v>
      </c>
      <c r="F13" s="2">
        <v>850000</v>
      </c>
      <c r="G13" s="2">
        <v>850000</v>
      </c>
      <c r="H13" s="2">
        <v>850000</v>
      </c>
      <c r="I13" s="2">
        <v>850000</v>
      </c>
      <c r="J13" s="21">
        <v>850000</v>
      </c>
      <c r="K13" s="21">
        <v>850000</v>
      </c>
      <c r="L13" s="23"/>
      <c r="M13" s="23">
        <v>850000</v>
      </c>
      <c r="N13" s="23">
        <f>850000+850000</f>
        <v>1700000</v>
      </c>
      <c r="O13" s="23"/>
      <c r="P13" s="2">
        <v>850000</v>
      </c>
    </row>
    <row r="14" spans="1:16" s="16" customFormat="1" ht="35.25" customHeight="1">
      <c r="A14" s="6">
        <v>11</v>
      </c>
      <c r="B14" s="8" t="s">
        <v>132</v>
      </c>
      <c r="C14" s="8" t="s">
        <v>133</v>
      </c>
      <c r="D14" s="20">
        <v>7500000</v>
      </c>
      <c r="E14" s="2">
        <v>6000000</v>
      </c>
      <c r="F14" s="2">
        <v>6000000</v>
      </c>
      <c r="G14" s="2">
        <v>3500000</v>
      </c>
      <c r="H14" s="2">
        <v>3500000</v>
      </c>
      <c r="I14" s="2">
        <v>3500000</v>
      </c>
      <c r="J14" s="2">
        <v>3500000</v>
      </c>
      <c r="K14" s="2">
        <v>4000000</v>
      </c>
      <c r="L14" s="2">
        <v>4500000</v>
      </c>
      <c r="M14" s="23">
        <v>4500000</v>
      </c>
      <c r="N14" s="23">
        <f>4500000+500000</f>
        <v>5000000</v>
      </c>
      <c r="O14" s="23">
        <f>4500000+500000</f>
        <v>5000000</v>
      </c>
      <c r="P14" s="23">
        <v>5000000</v>
      </c>
    </row>
    <row r="15" spans="1:16" s="27" customFormat="1" ht="35.25" customHeight="1">
      <c r="A15" s="24">
        <v>12</v>
      </c>
      <c r="B15" s="25" t="s">
        <v>134</v>
      </c>
      <c r="C15" s="25" t="s">
        <v>135</v>
      </c>
      <c r="D15" s="26">
        <v>250000</v>
      </c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</row>
    <row r="16" spans="1:16" s="16" customFormat="1" ht="35.25" customHeight="1">
      <c r="A16" s="6">
        <v>13</v>
      </c>
      <c r="B16" s="8" t="s">
        <v>136</v>
      </c>
      <c r="C16" s="8" t="s">
        <v>89</v>
      </c>
      <c r="D16" s="20">
        <v>1200000</v>
      </c>
      <c r="E16" s="2">
        <v>800000</v>
      </c>
      <c r="F16" s="2">
        <v>700000</v>
      </c>
      <c r="G16" s="2">
        <v>700000</v>
      </c>
      <c r="H16" s="2">
        <v>700000</v>
      </c>
      <c r="I16" s="2">
        <v>600000</v>
      </c>
      <c r="J16" s="2">
        <v>600000</v>
      </c>
      <c r="K16" s="21">
        <v>600000</v>
      </c>
      <c r="L16" s="21">
        <v>600000</v>
      </c>
      <c r="M16" s="23">
        <v>600000</v>
      </c>
      <c r="N16" s="23">
        <f>600000+100000</f>
        <v>700000</v>
      </c>
      <c r="O16" s="23">
        <f>600000+200000</f>
        <v>800000</v>
      </c>
      <c r="P16" s="2">
        <v>500000</v>
      </c>
    </row>
    <row r="17" spans="1:16" s="27" customFormat="1" ht="35.25" customHeight="1">
      <c r="A17" s="24">
        <v>14</v>
      </c>
      <c r="B17" s="25" t="s">
        <v>17</v>
      </c>
      <c r="C17" s="25" t="s">
        <v>137</v>
      </c>
      <c r="D17" s="26">
        <v>1000000</v>
      </c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</row>
    <row r="18" spans="1:16" s="16" customFormat="1" ht="35.25" customHeight="1">
      <c r="A18" s="6">
        <v>15</v>
      </c>
      <c r="B18" s="8" t="s">
        <v>34</v>
      </c>
      <c r="C18" s="8" t="s">
        <v>88</v>
      </c>
      <c r="D18" s="20">
        <v>1500000</v>
      </c>
      <c r="E18" s="2">
        <v>800000</v>
      </c>
      <c r="F18" s="2">
        <v>800000</v>
      </c>
      <c r="G18" s="2">
        <v>800000</v>
      </c>
      <c r="H18" s="2">
        <v>900000</v>
      </c>
      <c r="I18" s="2">
        <v>900000</v>
      </c>
      <c r="J18" s="2">
        <v>900000</v>
      </c>
      <c r="K18" s="21">
        <v>900000</v>
      </c>
      <c r="L18" s="23"/>
      <c r="M18" s="23">
        <v>900000</v>
      </c>
      <c r="N18" s="23">
        <v>900000</v>
      </c>
      <c r="O18" s="2">
        <v>900000</v>
      </c>
      <c r="P18" s="2">
        <v>800000</v>
      </c>
    </row>
    <row r="19" spans="1:16" s="16" customFormat="1" ht="35.25" customHeight="1">
      <c r="A19" s="6">
        <v>16</v>
      </c>
      <c r="B19" s="8" t="s">
        <v>94</v>
      </c>
      <c r="C19" s="8" t="s">
        <v>138</v>
      </c>
      <c r="D19" s="20">
        <v>1200000</v>
      </c>
      <c r="E19" s="2">
        <v>550000</v>
      </c>
      <c r="F19" s="2">
        <v>550000</v>
      </c>
      <c r="G19" s="2">
        <v>400000</v>
      </c>
      <c r="H19" s="2"/>
      <c r="I19" s="2">
        <v>400000</v>
      </c>
      <c r="J19" s="21">
        <v>300000</v>
      </c>
      <c r="K19" s="21">
        <v>300000</v>
      </c>
      <c r="L19" s="29">
        <v>300000</v>
      </c>
      <c r="M19" s="18">
        <v>200000</v>
      </c>
      <c r="N19" s="2"/>
      <c r="O19" s="2"/>
      <c r="P19" s="2">
        <f>200000+150000</f>
        <v>350000</v>
      </c>
    </row>
    <row r="20" spans="1:16" s="16" customFormat="1" ht="35.25" customHeight="1">
      <c r="A20" s="6">
        <v>17</v>
      </c>
      <c r="B20" s="8" t="s">
        <v>95</v>
      </c>
      <c r="C20" s="8" t="s">
        <v>96</v>
      </c>
      <c r="D20" s="20">
        <v>900000</v>
      </c>
      <c r="E20" s="2">
        <v>700000</v>
      </c>
      <c r="F20" s="2">
        <v>700000</v>
      </c>
      <c r="G20" s="2">
        <v>500000</v>
      </c>
      <c r="H20" s="2">
        <v>500000</v>
      </c>
      <c r="I20" s="2">
        <v>500000</v>
      </c>
      <c r="J20" s="21">
        <v>500000</v>
      </c>
      <c r="K20" s="2">
        <v>300000</v>
      </c>
      <c r="L20" s="2">
        <v>500000</v>
      </c>
      <c r="M20" s="23">
        <v>200000</v>
      </c>
      <c r="N20" s="2"/>
      <c r="O20" s="2"/>
      <c r="P20" s="2"/>
    </row>
    <row r="21" spans="1:16" s="16" customFormat="1" ht="35.25" customHeight="1">
      <c r="A21" s="6">
        <v>18</v>
      </c>
      <c r="B21" s="8" t="s">
        <v>139</v>
      </c>
      <c r="C21" s="8" t="s">
        <v>87</v>
      </c>
      <c r="D21" s="20">
        <v>1350000</v>
      </c>
      <c r="E21" s="2">
        <v>1350000</v>
      </c>
      <c r="F21" s="2">
        <v>1350000</v>
      </c>
      <c r="G21" s="2">
        <v>1350000</v>
      </c>
      <c r="H21" s="2">
        <v>1350000</v>
      </c>
      <c r="I21" s="2">
        <v>1300000</v>
      </c>
      <c r="J21" s="2">
        <v>1300000</v>
      </c>
      <c r="K21" s="21">
        <v>1300000</v>
      </c>
      <c r="L21" s="21">
        <v>1300000</v>
      </c>
      <c r="M21" s="23">
        <v>1300000</v>
      </c>
      <c r="N21" s="23">
        <v>1300000</v>
      </c>
      <c r="O21" s="23">
        <v>1300000</v>
      </c>
      <c r="P21" s="23">
        <v>1300000</v>
      </c>
    </row>
    <row r="22" spans="1:16" s="16" customFormat="1" ht="35.25" customHeight="1">
      <c r="A22" s="6">
        <v>19</v>
      </c>
      <c r="B22" s="8" t="s">
        <v>139</v>
      </c>
      <c r="C22" s="8" t="s">
        <v>140</v>
      </c>
      <c r="D22" s="20">
        <v>150000</v>
      </c>
      <c r="E22" s="2">
        <v>150000</v>
      </c>
      <c r="F22" s="2">
        <v>150000</v>
      </c>
      <c r="G22" s="2">
        <v>150000</v>
      </c>
      <c r="H22" s="2">
        <v>150000</v>
      </c>
      <c r="I22" s="2">
        <v>150000</v>
      </c>
      <c r="J22" s="2">
        <v>150000</v>
      </c>
      <c r="K22" s="21">
        <v>150000</v>
      </c>
      <c r="L22" s="21">
        <v>150000</v>
      </c>
      <c r="M22" s="23">
        <v>150000</v>
      </c>
      <c r="N22" s="23">
        <v>150000</v>
      </c>
      <c r="O22" s="23">
        <v>150000</v>
      </c>
      <c r="P22" s="23">
        <v>150000</v>
      </c>
    </row>
    <row r="23" spans="1:16" s="16" customFormat="1" ht="35.25" customHeight="1">
      <c r="A23" s="6">
        <v>20</v>
      </c>
      <c r="B23" s="8" t="s">
        <v>139</v>
      </c>
      <c r="C23" s="8" t="s">
        <v>161</v>
      </c>
      <c r="D23" s="20">
        <v>350000</v>
      </c>
      <c r="E23" s="2">
        <v>350000</v>
      </c>
      <c r="F23" s="2">
        <v>350000</v>
      </c>
      <c r="G23" s="2">
        <v>350000</v>
      </c>
      <c r="H23" s="2">
        <v>350000</v>
      </c>
      <c r="I23" s="2">
        <v>350000</v>
      </c>
      <c r="J23" s="2">
        <v>350000</v>
      </c>
      <c r="K23" s="21">
        <v>350000</v>
      </c>
      <c r="L23" s="21">
        <v>350000</v>
      </c>
      <c r="M23" s="23">
        <v>350000</v>
      </c>
      <c r="N23" s="23">
        <v>350000</v>
      </c>
      <c r="O23" s="23">
        <v>350000</v>
      </c>
      <c r="P23" s="23">
        <v>350000</v>
      </c>
    </row>
    <row r="24" spans="1:16" s="16" customFormat="1" ht="35.25" customHeight="1">
      <c r="A24" s="6">
        <v>21</v>
      </c>
      <c r="B24" s="8" t="s">
        <v>141</v>
      </c>
      <c r="C24" s="8" t="s">
        <v>142</v>
      </c>
      <c r="D24" s="20">
        <v>360000</v>
      </c>
      <c r="E24" s="2">
        <v>210000</v>
      </c>
      <c r="F24" s="2">
        <v>210000</v>
      </c>
      <c r="G24" s="2">
        <v>205000</v>
      </c>
      <c r="H24" s="2">
        <v>201000</v>
      </c>
      <c r="I24" s="2">
        <v>225000</v>
      </c>
      <c r="J24" s="2">
        <v>210000</v>
      </c>
      <c r="K24" s="21">
        <v>210000</v>
      </c>
      <c r="L24" s="2"/>
      <c r="M24" s="23">
        <f>205000+205000</f>
        <v>410000</v>
      </c>
      <c r="N24" s="2">
        <v>220000</v>
      </c>
      <c r="O24" s="2">
        <v>220000</v>
      </c>
      <c r="P24" s="2">
        <v>202500</v>
      </c>
    </row>
    <row r="25" spans="1:16" s="16" customFormat="1" ht="35.25" customHeight="1">
      <c r="A25" s="6">
        <v>22</v>
      </c>
      <c r="B25" s="8" t="s">
        <v>143</v>
      </c>
      <c r="C25" s="8" t="s">
        <v>144</v>
      </c>
      <c r="D25" s="20">
        <v>1050000</v>
      </c>
      <c r="E25" s="2"/>
      <c r="F25" s="2"/>
      <c r="G25" s="2">
        <v>1000000</v>
      </c>
      <c r="H25" s="2"/>
      <c r="I25" s="2"/>
      <c r="J25" s="2">
        <f>1000000+1000000</f>
        <v>2000000</v>
      </c>
      <c r="K25" s="2">
        <v>1000000</v>
      </c>
      <c r="L25" s="2"/>
      <c r="M25" s="23"/>
      <c r="N25" s="2">
        <v>1000000</v>
      </c>
      <c r="O25" s="2"/>
      <c r="P25" s="2"/>
    </row>
    <row r="26" spans="1:16" s="16" customFormat="1" ht="35.25" customHeight="1">
      <c r="A26" s="6">
        <v>23</v>
      </c>
      <c r="B26" s="8" t="s">
        <v>145</v>
      </c>
      <c r="C26" s="8" t="s">
        <v>146</v>
      </c>
      <c r="D26" s="20">
        <v>1275000</v>
      </c>
      <c r="E26" s="2"/>
      <c r="F26" s="2">
        <f>850000+850000</f>
        <v>1700000</v>
      </c>
      <c r="G26" s="2"/>
      <c r="H26" s="2">
        <f>500000+500000</f>
        <v>1000000</v>
      </c>
      <c r="I26" s="2"/>
      <c r="J26" s="2">
        <f>500000+500000+500000</f>
        <v>1500000</v>
      </c>
      <c r="K26" s="2">
        <v>100000</v>
      </c>
      <c r="L26" s="2"/>
      <c r="M26" s="23">
        <f>500000+500000+500000</f>
        <v>1500000</v>
      </c>
      <c r="N26" s="2"/>
      <c r="O26" s="2">
        <f>500000+500000</f>
        <v>1000000</v>
      </c>
      <c r="P26" s="2"/>
    </row>
    <row r="27" spans="1:16" s="16" customFormat="1" ht="35.25" customHeight="1">
      <c r="A27" s="6">
        <v>24</v>
      </c>
      <c r="B27" s="8" t="s">
        <v>147</v>
      </c>
      <c r="C27" s="8" t="s">
        <v>146</v>
      </c>
      <c r="D27" s="20">
        <v>300000</v>
      </c>
      <c r="E27" s="2"/>
      <c r="F27" s="2">
        <f>150000+150000</f>
        <v>300000</v>
      </c>
      <c r="G27" s="2"/>
      <c r="H27" s="2">
        <f>150000+150000</f>
        <v>300000</v>
      </c>
      <c r="I27" s="2"/>
      <c r="J27" s="2"/>
      <c r="K27" s="2">
        <v>750000</v>
      </c>
      <c r="L27" s="2"/>
      <c r="M27" s="23">
        <v>700000</v>
      </c>
      <c r="N27" s="2"/>
      <c r="O27" s="2">
        <f>150000+150000</f>
        <v>300000</v>
      </c>
      <c r="P27" s="2"/>
    </row>
    <row r="28" spans="1:16" s="16" customFormat="1" ht="35.25" customHeight="1">
      <c r="A28" s="6">
        <v>25</v>
      </c>
      <c r="B28" s="8" t="s">
        <v>148</v>
      </c>
      <c r="C28" s="8" t="s">
        <v>137</v>
      </c>
      <c r="D28" s="20">
        <v>1000000</v>
      </c>
      <c r="E28" s="2">
        <v>250000</v>
      </c>
      <c r="F28" s="2"/>
      <c r="G28" s="2"/>
      <c r="H28" s="2"/>
      <c r="I28" s="2"/>
      <c r="J28" s="2"/>
      <c r="K28" s="2"/>
      <c r="L28" s="2"/>
      <c r="M28" s="23"/>
      <c r="N28" s="2"/>
      <c r="O28" s="2"/>
      <c r="P28" s="2"/>
    </row>
    <row r="29" spans="1:16" s="16" customFormat="1" ht="35.25" customHeight="1">
      <c r="A29" s="6">
        <v>26</v>
      </c>
      <c r="B29" s="8" t="s">
        <v>60</v>
      </c>
      <c r="C29" s="8" t="s">
        <v>149</v>
      </c>
      <c r="D29" s="20">
        <v>750000</v>
      </c>
      <c r="E29" s="2">
        <v>1500000</v>
      </c>
      <c r="F29" s="2">
        <v>1100000</v>
      </c>
      <c r="G29" s="2"/>
      <c r="H29" s="2">
        <v>1064000</v>
      </c>
      <c r="I29" s="2">
        <v>1064000</v>
      </c>
      <c r="J29" s="2">
        <v>1000000</v>
      </c>
      <c r="K29" s="2">
        <f>1000000+1000000</f>
        <v>2000000</v>
      </c>
      <c r="L29" s="2">
        <v>952000</v>
      </c>
      <c r="M29" s="23">
        <v>945000</v>
      </c>
      <c r="N29" s="2">
        <v>847000</v>
      </c>
      <c r="O29" s="2">
        <f>826000+150000</f>
        <v>976000</v>
      </c>
      <c r="P29" s="2">
        <v>941000</v>
      </c>
    </row>
    <row r="30" spans="1:16" s="16" customFormat="1" ht="35.25" customHeight="1">
      <c r="A30" s="6">
        <v>27</v>
      </c>
      <c r="B30" s="8" t="s">
        <v>150</v>
      </c>
      <c r="C30" s="8" t="s">
        <v>84</v>
      </c>
      <c r="D30" s="20">
        <v>400000</v>
      </c>
      <c r="E30" s="2">
        <v>400000</v>
      </c>
      <c r="F30" s="2"/>
      <c r="G30" s="2">
        <f>200000+200000</f>
        <v>400000</v>
      </c>
      <c r="H30" s="2">
        <f>200000+200000</f>
        <v>400000</v>
      </c>
      <c r="I30" s="2"/>
      <c r="J30" s="2"/>
      <c r="K30" s="2"/>
      <c r="L30" s="2"/>
      <c r="M30" s="23"/>
      <c r="N30" s="2"/>
      <c r="O30" s="2"/>
      <c r="P30" s="2"/>
    </row>
    <row r="31" spans="1:16" s="27" customFormat="1" ht="35.25" customHeight="1">
      <c r="A31" s="24">
        <v>28</v>
      </c>
      <c r="B31" s="25" t="s">
        <v>162</v>
      </c>
      <c r="C31" s="25" t="s">
        <v>138</v>
      </c>
      <c r="D31" s="26">
        <v>300000</v>
      </c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</row>
    <row r="32" spans="1:16" s="16" customFormat="1" ht="35.25" customHeight="1">
      <c r="A32" s="6">
        <v>29</v>
      </c>
      <c r="B32" s="8" t="s">
        <v>151</v>
      </c>
      <c r="C32" s="8" t="s">
        <v>97</v>
      </c>
      <c r="D32" s="20">
        <v>750000</v>
      </c>
      <c r="E32" s="2"/>
      <c r="F32" s="2">
        <v>350000</v>
      </c>
      <c r="G32" s="2"/>
      <c r="H32" s="2"/>
      <c r="I32" s="2"/>
      <c r="J32" s="2"/>
      <c r="K32" s="2"/>
      <c r="L32" s="2"/>
      <c r="M32" s="23"/>
      <c r="N32" s="2"/>
      <c r="O32" s="2"/>
      <c r="P32" s="2"/>
    </row>
    <row r="33" spans="1:16" s="16" customFormat="1" ht="35.25" customHeight="1">
      <c r="A33" s="6">
        <v>30</v>
      </c>
      <c r="B33" s="8" t="s">
        <v>100</v>
      </c>
      <c r="C33" s="8" t="s">
        <v>101</v>
      </c>
      <c r="D33" s="20">
        <v>1000000</v>
      </c>
      <c r="E33" s="2">
        <v>1100000</v>
      </c>
      <c r="F33" s="2">
        <v>1100000</v>
      </c>
      <c r="G33" s="2"/>
      <c r="H33" s="2">
        <f>900000+900000</f>
        <v>1800000</v>
      </c>
      <c r="I33" s="2">
        <v>900000</v>
      </c>
      <c r="J33" s="2">
        <v>900000</v>
      </c>
      <c r="K33" s="21">
        <v>900000</v>
      </c>
      <c r="L33" s="21">
        <v>900000</v>
      </c>
      <c r="M33" s="23">
        <v>900000</v>
      </c>
      <c r="N33" s="2">
        <f>900000+100000</f>
        <v>1000000</v>
      </c>
      <c r="O33" s="2">
        <v>800000</v>
      </c>
      <c r="P33" s="2">
        <f>1000000+1000000</f>
        <v>2000000</v>
      </c>
    </row>
    <row r="34" spans="1:16" s="16" customFormat="1" ht="35.25" customHeight="1">
      <c r="A34" s="6">
        <v>31</v>
      </c>
      <c r="B34" s="8" t="s">
        <v>103</v>
      </c>
      <c r="C34" s="8" t="s">
        <v>87</v>
      </c>
      <c r="D34" s="20">
        <v>500000</v>
      </c>
      <c r="E34" s="2"/>
      <c r="F34" s="2">
        <v>250000</v>
      </c>
      <c r="G34" s="2"/>
      <c r="H34" s="2"/>
      <c r="I34" s="2"/>
      <c r="J34" s="21">
        <v>250000</v>
      </c>
      <c r="K34" s="2"/>
      <c r="L34" s="2"/>
      <c r="M34" s="23"/>
      <c r="N34" s="2"/>
      <c r="O34" s="2"/>
      <c r="P34" s="2"/>
    </row>
    <row r="35" spans="1:16" s="16" customFormat="1" ht="35.25" customHeight="1">
      <c r="A35" s="6">
        <v>32</v>
      </c>
      <c r="B35" s="8" t="s">
        <v>147</v>
      </c>
      <c r="C35" s="8" t="s">
        <v>164</v>
      </c>
      <c r="D35" s="20"/>
      <c r="E35" s="2">
        <f>250000+250000+250000</f>
        <v>750000</v>
      </c>
      <c r="F35" s="2">
        <v>150000</v>
      </c>
      <c r="G35" s="2"/>
      <c r="H35" s="2">
        <v>300000</v>
      </c>
      <c r="I35" s="2">
        <v>300000</v>
      </c>
      <c r="J35" s="2"/>
      <c r="K35" s="2"/>
      <c r="L35" s="2">
        <v>500000</v>
      </c>
      <c r="M35" s="23"/>
      <c r="N35" s="2">
        <f>200000+200000</f>
        <v>400000</v>
      </c>
      <c r="O35" s="2"/>
      <c r="P35" s="2"/>
    </row>
    <row r="36" spans="1:16" s="16" customFormat="1" ht="35.25" customHeight="1">
      <c r="A36" s="6">
        <v>33</v>
      </c>
      <c r="B36" s="8" t="s">
        <v>166</v>
      </c>
      <c r="C36" s="8" t="s">
        <v>133</v>
      </c>
      <c r="D36" s="20"/>
      <c r="E36" s="2">
        <v>100000</v>
      </c>
      <c r="F36" s="2">
        <v>100000</v>
      </c>
      <c r="G36" s="2">
        <v>200000</v>
      </c>
      <c r="H36" s="2">
        <v>200000</v>
      </c>
      <c r="I36" s="2">
        <v>200000</v>
      </c>
      <c r="J36" s="2">
        <v>200000</v>
      </c>
      <c r="K36" s="21">
        <v>200000</v>
      </c>
      <c r="L36" s="21">
        <v>200000</v>
      </c>
      <c r="M36" s="23">
        <v>200000</v>
      </c>
      <c r="N36" s="29">
        <v>200000</v>
      </c>
      <c r="O36" s="2">
        <v>100000</v>
      </c>
      <c r="P36" s="2">
        <v>100000</v>
      </c>
    </row>
    <row r="37" spans="1:16" s="16" customFormat="1" ht="35.25" customHeight="1">
      <c r="A37" s="6">
        <v>34</v>
      </c>
      <c r="B37" s="8" t="s">
        <v>167</v>
      </c>
      <c r="C37" s="8" t="s">
        <v>142</v>
      </c>
      <c r="D37" s="20"/>
      <c r="E37" s="2">
        <v>300000</v>
      </c>
      <c r="F37" s="2">
        <v>300000</v>
      </c>
      <c r="G37" s="2"/>
      <c r="H37" s="2">
        <v>400000</v>
      </c>
      <c r="I37" s="2">
        <v>400000</v>
      </c>
      <c r="J37" s="2">
        <v>400000</v>
      </c>
      <c r="K37" s="21">
        <v>400000</v>
      </c>
      <c r="L37" s="21">
        <v>400000</v>
      </c>
      <c r="M37" s="23">
        <v>400000</v>
      </c>
      <c r="N37" s="29">
        <v>400000</v>
      </c>
      <c r="O37" s="29">
        <v>400000</v>
      </c>
      <c r="P37" s="29">
        <v>400000</v>
      </c>
    </row>
    <row r="38" spans="1:16" s="16" customFormat="1" ht="35.25" customHeight="1">
      <c r="A38" s="6">
        <v>35</v>
      </c>
      <c r="B38" s="8" t="s">
        <v>103</v>
      </c>
      <c r="C38" s="8" t="s">
        <v>102</v>
      </c>
      <c r="D38" s="20"/>
      <c r="E38" s="2"/>
      <c r="F38" s="2">
        <v>150000</v>
      </c>
      <c r="G38" s="2"/>
      <c r="H38" s="2"/>
      <c r="I38" s="2"/>
      <c r="J38" s="2">
        <v>100000</v>
      </c>
      <c r="K38" s="2"/>
      <c r="L38" s="2"/>
      <c r="M38" s="23"/>
      <c r="N38" s="2"/>
      <c r="O38" s="2"/>
      <c r="P38" s="2"/>
    </row>
    <row r="39" spans="1:16" s="16" customFormat="1" ht="35.25" customHeight="1">
      <c r="A39" s="6">
        <v>36</v>
      </c>
      <c r="B39" s="8" t="s">
        <v>95</v>
      </c>
      <c r="C39" s="8" t="s">
        <v>133</v>
      </c>
      <c r="D39" s="20"/>
      <c r="E39" s="2">
        <v>100000</v>
      </c>
      <c r="F39" s="2">
        <v>100000</v>
      </c>
      <c r="G39" s="2">
        <v>200000</v>
      </c>
      <c r="H39" s="2">
        <v>200000</v>
      </c>
      <c r="I39" s="2">
        <v>200000</v>
      </c>
      <c r="J39" s="2">
        <v>200000</v>
      </c>
      <c r="K39" s="21">
        <v>200000</v>
      </c>
      <c r="L39" s="21">
        <v>200000</v>
      </c>
      <c r="M39" s="23">
        <v>200000</v>
      </c>
      <c r="N39" s="29">
        <v>200000</v>
      </c>
      <c r="O39" s="29">
        <v>200000</v>
      </c>
      <c r="P39" s="29">
        <v>200000</v>
      </c>
    </row>
    <row r="40" spans="1:16" s="16" customFormat="1" ht="35.25" customHeight="1">
      <c r="A40" s="6">
        <v>37</v>
      </c>
      <c r="B40" s="8" t="s">
        <v>168</v>
      </c>
      <c r="C40" s="8" t="s">
        <v>169</v>
      </c>
      <c r="D40" s="20"/>
      <c r="E40" s="2">
        <v>50000</v>
      </c>
      <c r="F40" s="2"/>
      <c r="G40" s="2"/>
      <c r="H40" s="2"/>
      <c r="I40" s="2"/>
      <c r="J40" s="2"/>
      <c r="K40" s="2"/>
      <c r="L40" s="2"/>
      <c r="M40" s="23"/>
      <c r="N40" s="2"/>
      <c r="O40" s="2"/>
      <c r="P40" s="2"/>
    </row>
    <row r="41" spans="1:16" s="16" customFormat="1" ht="35.25" customHeight="1">
      <c r="A41" s="6">
        <v>38</v>
      </c>
      <c r="B41" s="8" t="s">
        <v>170</v>
      </c>
      <c r="C41" s="8" t="s">
        <v>171</v>
      </c>
      <c r="D41" s="20"/>
      <c r="E41" s="2"/>
      <c r="F41" s="2">
        <v>150000</v>
      </c>
      <c r="G41" s="2"/>
      <c r="H41" s="2">
        <v>300000</v>
      </c>
      <c r="I41" s="2"/>
      <c r="J41" s="2"/>
      <c r="K41" s="2">
        <v>300000</v>
      </c>
      <c r="L41" s="2"/>
      <c r="M41" s="23"/>
      <c r="N41" s="2"/>
      <c r="O41" s="2">
        <v>200000</v>
      </c>
      <c r="P41" s="2"/>
    </row>
    <row r="42" spans="1:16" s="16" customFormat="1" ht="35.25" customHeight="1">
      <c r="A42" s="6">
        <v>39</v>
      </c>
      <c r="B42" s="8" t="s">
        <v>34</v>
      </c>
      <c r="C42" s="8" t="s">
        <v>172</v>
      </c>
      <c r="D42" s="20"/>
      <c r="E42" s="2">
        <v>250000</v>
      </c>
      <c r="F42" s="2">
        <v>250000</v>
      </c>
      <c r="G42" s="2">
        <v>250000</v>
      </c>
      <c r="H42" s="2">
        <v>400000</v>
      </c>
      <c r="I42" s="2">
        <v>350000</v>
      </c>
      <c r="J42" s="2">
        <v>400000</v>
      </c>
      <c r="K42" s="2">
        <v>300000</v>
      </c>
      <c r="L42" s="2"/>
      <c r="M42" s="23">
        <v>300000</v>
      </c>
      <c r="N42" s="2">
        <v>300000</v>
      </c>
      <c r="O42" s="2">
        <v>200000</v>
      </c>
      <c r="P42" s="2">
        <v>300000</v>
      </c>
    </row>
    <row r="43" spans="1:16" s="16" customFormat="1" ht="35.25" customHeight="1">
      <c r="A43" s="6">
        <v>40</v>
      </c>
      <c r="B43" s="8" t="s">
        <v>66</v>
      </c>
      <c r="C43" s="8" t="s">
        <v>163</v>
      </c>
      <c r="D43" s="20"/>
      <c r="E43" s="2">
        <v>125000</v>
      </c>
      <c r="F43" s="2">
        <v>100000</v>
      </c>
      <c r="G43" s="2">
        <v>100000</v>
      </c>
      <c r="H43" s="2"/>
      <c r="I43" s="2">
        <v>200000</v>
      </c>
      <c r="J43" s="2">
        <f>200000+100000</f>
        <v>300000</v>
      </c>
      <c r="K43" s="2">
        <v>170000</v>
      </c>
      <c r="L43" s="2">
        <v>170000</v>
      </c>
      <c r="M43" s="23">
        <v>170000</v>
      </c>
      <c r="N43" s="29">
        <v>170000</v>
      </c>
      <c r="O43" s="29"/>
      <c r="P43" s="29">
        <f>170000+170000</f>
        <v>340000</v>
      </c>
    </row>
    <row r="44" spans="1:16" s="16" customFormat="1" ht="35.25" customHeight="1">
      <c r="A44" s="6">
        <v>41</v>
      </c>
      <c r="B44" s="8" t="s">
        <v>173</v>
      </c>
      <c r="C44" s="8" t="s">
        <v>155</v>
      </c>
      <c r="D44" s="20"/>
      <c r="E44" s="2"/>
      <c r="F44" s="2">
        <f>125000+125000+125000</f>
        <v>375000</v>
      </c>
      <c r="G44" s="2"/>
      <c r="H44" s="2"/>
      <c r="I44" s="2">
        <f>250000+250000</f>
        <v>500000</v>
      </c>
      <c r="J44" s="2"/>
      <c r="K44" s="2">
        <v>750000</v>
      </c>
      <c r="L44" s="2"/>
      <c r="M44" s="23"/>
      <c r="N44" s="2"/>
      <c r="O44" s="2"/>
      <c r="P44" s="2">
        <v>250000</v>
      </c>
    </row>
    <row r="45" spans="1:16" s="16" customFormat="1" ht="35.25" customHeight="1">
      <c r="A45" s="6">
        <v>42</v>
      </c>
      <c r="B45" s="8" t="s">
        <v>174</v>
      </c>
      <c r="C45" s="8" t="s">
        <v>133</v>
      </c>
      <c r="D45" s="20"/>
      <c r="E45" s="2">
        <v>50000</v>
      </c>
      <c r="F45" s="2">
        <v>50000</v>
      </c>
      <c r="G45" s="2">
        <v>100000</v>
      </c>
      <c r="H45" s="2">
        <v>100000</v>
      </c>
      <c r="I45" s="2">
        <v>100000</v>
      </c>
      <c r="J45" s="2">
        <v>100000</v>
      </c>
      <c r="K45" s="21">
        <v>100000</v>
      </c>
      <c r="L45" s="21">
        <v>100000</v>
      </c>
      <c r="M45" s="23">
        <v>100000</v>
      </c>
      <c r="N45" s="29">
        <v>100000</v>
      </c>
      <c r="O45" s="29">
        <v>100000</v>
      </c>
      <c r="P45" s="29">
        <v>100000</v>
      </c>
    </row>
    <row r="46" spans="1:16" s="16" customFormat="1" ht="35.25" customHeight="1">
      <c r="A46" s="6">
        <v>43</v>
      </c>
      <c r="B46" s="8" t="s">
        <v>175</v>
      </c>
      <c r="C46" s="8" t="s">
        <v>133</v>
      </c>
      <c r="D46" s="20"/>
      <c r="E46" s="2">
        <v>100000</v>
      </c>
      <c r="F46" s="2">
        <v>100000</v>
      </c>
      <c r="G46" s="2">
        <v>200000</v>
      </c>
      <c r="H46" s="2">
        <v>200000</v>
      </c>
      <c r="I46" s="2">
        <v>200000</v>
      </c>
      <c r="J46" s="2">
        <v>200000</v>
      </c>
      <c r="K46" s="21">
        <v>200000</v>
      </c>
      <c r="L46" s="21">
        <v>200000</v>
      </c>
      <c r="M46" s="23">
        <v>200000</v>
      </c>
      <c r="N46" s="29">
        <v>200000</v>
      </c>
      <c r="O46" s="29">
        <v>200000</v>
      </c>
      <c r="P46" s="29">
        <v>200000</v>
      </c>
    </row>
    <row r="47" spans="1:16" s="27" customFormat="1" ht="35.25" customHeight="1">
      <c r="A47" s="24">
        <v>44</v>
      </c>
      <c r="B47" s="25" t="s">
        <v>176</v>
      </c>
      <c r="C47" s="25" t="s">
        <v>155</v>
      </c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>
        <v>600000</v>
      </c>
    </row>
    <row r="48" spans="1:16" s="16" customFormat="1" ht="35.25" customHeight="1">
      <c r="A48" s="6">
        <v>45</v>
      </c>
      <c r="B48" s="8" t="s">
        <v>46</v>
      </c>
      <c r="C48" s="8"/>
      <c r="D48" s="20"/>
      <c r="E48" s="2"/>
      <c r="F48" s="2">
        <v>350000</v>
      </c>
      <c r="G48" s="2"/>
      <c r="H48" s="2">
        <v>700000</v>
      </c>
      <c r="I48" s="2"/>
      <c r="J48" s="2"/>
      <c r="K48" s="2">
        <v>600000</v>
      </c>
      <c r="L48" s="2">
        <v>600000</v>
      </c>
      <c r="M48" s="23"/>
      <c r="N48" s="2"/>
      <c r="O48" s="2">
        <v>500000</v>
      </c>
      <c r="P48" s="2">
        <v>300000</v>
      </c>
    </row>
    <row r="49" spans="1:16" s="27" customFormat="1" ht="35.25" customHeight="1">
      <c r="A49" s="24">
        <v>46</v>
      </c>
      <c r="B49" s="25" t="s">
        <v>177</v>
      </c>
      <c r="C49" s="25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</row>
    <row r="50" spans="1:16" s="16" customFormat="1" ht="35.25" customHeight="1">
      <c r="A50" s="6">
        <v>47</v>
      </c>
      <c r="B50" s="8" t="s">
        <v>178</v>
      </c>
      <c r="C50" s="8" t="s">
        <v>179</v>
      </c>
      <c r="D50" s="20"/>
      <c r="E50" s="2">
        <v>35000</v>
      </c>
      <c r="F50" s="2"/>
      <c r="G50" s="2"/>
      <c r="H50" s="2"/>
      <c r="I50" s="2"/>
      <c r="J50" s="2"/>
      <c r="K50" s="2"/>
      <c r="L50" s="2"/>
      <c r="M50" s="23"/>
      <c r="N50" s="2"/>
      <c r="O50" s="2"/>
      <c r="P50" s="2"/>
    </row>
    <row r="51" spans="1:16" s="16" customFormat="1" ht="35.25" customHeight="1">
      <c r="A51" s="6">
        <v>48</v>
      </c>
      <c r="B51" s="8" t="s">
        <v>180</v>
      </c>
      <c r="C51" s="8"/>
      <c r="D51" s="20"/>
      <c r="E51" s="2">
        <v>500000</v>
      </c>
      <c r="F51" s="2">
        <v>500000</v>
      </c>
      <c r="G51" s="2"/>
      <c r="H51" s="2">
        <v>1000000</v>
      </c>
      <c r="I51" s="2">
        <v>1000000</v>
      </c>
      <c r="J51" s="2">
        <v>1000000</v>
      </c>
      <c r="K51" s="21">
        <v>1000000</v>
      </c>
      <c r="L51" s="21">
        <v>1000000</v>
      </c>
      <c r="M51" s="23">
        <v>1000000</v>
      </c>
      <c r="N51" s="29">
        <v>1000000</v>
      </c>
      <c r="O51" s="29">
        <v>1000000</v>
      </c>
      <c r="P51" s="29">
        <v>1000000</v>
      </c>
    </row>
    <row r="52" spans="1:16" s="16" customFormat="1" ht="35.25" customHeight="1">
      <c r="A52" s="6">
        <v>49</v>
      </c>
      <c r="B52" s="8" t="s">
        <v>181</v>
      </c>
      <c r="C52" s="8"/>
      <c r="D52" s="20"/>
      <c r="E52" s="2">
        <v>250000</v>
      </c>
      <c r="F52" s="2">
        <v>250000</v>
      </c>
      <c r="G52" s="2"/>
      <c r="H52" s="2"/>
      <c r="I52" s="2"/>
      <c r="J52" s="2"/>
      <c r="K52" s="2">
        <v>1000000</v>
      </c>
      <c r="L52" s="2">
        <v>250000</v>
      </c>
      <c r="M52" s="23"/>
      <c r="N52" s="2">
        <f>250000+250000</f>
        <v>500000</v>
      </c>
      <c r="O52" s="2">
        <v>200000</v>
      </c>
      <c r="P52" s="2">
        <v>200000</v>
      </c>
    </row>
    <row r="53" spans="1:16" s="27" customFormat="1" ht="35.25" customHeight="1">
      <c r="A53" s="24">
        <v>50</v>
      </c>
      <c r="B53" s="25" t="s">
        <v>193</v>
      </c>
      <c r="C53" s="25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>
        <v>500000</v>
      </c>
    </row>
    <row r="54" spans="1:16" s="16" customFormat="1" ht="35.25" customHeight="1">
      <c r="A54" s="6">
        <v>51</v>
      </c>
      <c r="B54" s="8" t="s">
        <v>182</v>
      </c>
      <c r="C54" s="8"/>
      <c r="D54" s="20"/>
      <c r="E54" s="2">
        <v>250000</v>
      </c>
      <c r="F54" s="2">
        <v>250000</v>
      </c>
      <c r="G54" s="2">
        <v>250000</v>
      </c>
      <c r="H54" s="2"/>
      <c r="I54" s="2">
        <v>250000</v>
      </c>
      <c r="J54" s="2">
        <v>250000</v>
      </c>
      <c r="K54" s="21">
        <v>250000</v>
      </c>
      <c r="L54" s="21">
        <v>250000</v>
      </c>
      <c r="M54" s="23">
        <v>300000</v>
      </c>
      <c r="N54" s="29">
        <v>300000</v>
      </c>
      <c r="O54" s="2"/>
      <c r="P54" s="2">
        <f>300000+150000</f>
        <v>450000</v>
      </c>
    </row>
    <row r="55" spans="1:16" s="16" customFormat="1" ht="35.25" customHeight="1">
      <c r="A55" s="6">
        <v>52</v>
      </c>
      <c r="B55" s="8" t="s">
        <v>184</v>
      </c>
      <c r="C55" s="8" t="s">
        <v>185</v>
      </c>
      <c r="D55" s="20"/>
      <c r="E55" s="2">
        <v>200000</v>
      </c>
      <c r="F55" s="2"/>
      <c r="G55" s="2"/>
      <c r="H55" s="2"/>
      <c r="I55" s="2"/>
      <c r="J55" s="2"/>
      <c r="K55" s="2"/>
      <c r="L55" s="2"/>
      <c r="M55" s="23"/>
      <c r="N55" s="2"/>
      <c r="O55" s="2"/>
      <c r="P55" s="2"/>
    </row>
    <row r="56" spans="1:16" s="16" customFormat="1" ht="35.25" customHeight="1">
      <c r="A56" s="6">
        <v>53</v>
      </c>
      <c r="B56" s="8" t="s">
        <v>194</v>
      </c>
      <c r="C56" s="8"/>
      <c r="D56" s="20"/>
      <c r="E56" s="2">
        <v>100000</v>
      </c>
      <c r="F56" s="2">
        <v>100000</v>
      </c>
      <c r="G56" s="2"/>
      <c r="H56" s="2">
        <f>200000+200000</f>
        <v>400000</v>
      </c>
      <c r="I56" s="2">
        <v>200000</v>
      </c>
      <c r="J56" s="21">
        <v>200000</v>
      </c>
      <c r="K56" s="21">
        <v>200000</v>
      </c>
      <c r="L56" s="21">
        <v>200000</v>
      </c>
      <c r="M56" s="23">
        <v>200000</v>
      </c>
      <c r="N56" s="30">
        <v>200000</v>
      </c>
      <c r="O56" s="30">
        <v>200000</v>
      </c>
      <c r="P56" s="30">
        <v>200000</v>
      </c>
    </row>
    <row r="57" spans="1:16" s="16" customFormat="1" ht="35.25" customHeight="1">
      <c r="A57" s="6">
        <v>54</v>
      </c>
      <c r="B57" s="8" t="s">
        <v>186</v>
      </c>
      <c r="C57" s="8"/>
      <c r="D57" s="20"/>
      <c r="E57" s="2">
        <v>250000</v>
      </c>
      <c r="F57" s="2">
        <v>250000</v>
      </c>
      <c r="G57" s="2">
        <v>500000</v>
      </c>
      <c r="H57" s="2">
        <v>500000</v>
      </c>
      <c r="I57" s="2">
        <v>500000</v>
      </c>
      <c r="J57" s="2">
        <v>500000</v>
      </c>
      <c r="K57" s="21">
        <v>500000</v>
      </c>
      <c r="L57" s="21">
        <v>500000</v>
      </c>
      <c r="M57" s="23">
        <v>500000</v>
      </c>
      <c r="N57" s="30">
        <f>500000+100000</f>
        <v>600000</v>
      </c>
      <c r="O57" s="30">
        <f>500000+50000</f>
        <v>550000</v>
      </c>
      <c r="P57" s="30">
        <f>500000+100000</f>
        <v>600000</v>
      </c>
    </row>
    <row r="58" spans="1:16" s="16" customFormat="1" ht="35.25" customHeight="1">
      <c r="A58" s="6">
        <v>55</v>
      </c>
      <c r="B58" s="8" t="s">
        <v>181</v>
      </c>
      <c r="C58" s="8" t="s">
        <v>188</v>
      </c>
      <c r="D58" s="20"/>
      <c r="E58" s="2"/>
      <c r="F58" s="2"/>
      <c r="G58" s="2"/>
      <c r="H58" s="2">
        <v>3000000</v>
      </c>
      <c r="I58" s="2"/>
      <c r="J58" s="2"/>
      <c r="K58" s="2"/>
      <c r="L58" s="2"/>
      <c r="M58" s="23">
        <v>7000000</v>
      </c>
      <c r="N58" s="2"/>
      <c r="O58" s="2"/>
      <c r="P58" s="2"/>
    </row>
    <row r="59" spans="1:16" s="16" customFormat="1" ht="35.25" customHeight="1">
      <c r="A59" s="6">
        <v>56</v>
      </c>
      <c r="B59" s="8" t="s">
        <v>86</v>
      </c>
      <c r="C59" s="8"/>
      <c r="D59" s="20"/>
      <c r="E59" s="2">
        <v>500000</v>
      </c>
      <c r="F59" s="2">
        <v>500000</v>
      </c>
      <c r="G59" s="2">
        <v>1000000</v>
      </c>
      <c r="H59" s="2">
        <v>1000000</v>
      </c>
      <c r="I59" s="2">
        <v>1000000</v>
      </c>
      <c r="J59" s="2"/>
      <c r="K59" s="2"/>
      <c r="L59" s="2"/>
      <c r="M59" s="23"/>
      <c r="N59" s="2"/>
      <c r="O59" s="2"/>
      <c r="P59" s="2"/>
    </row>
    <row r="60" spans="1:16" s="16" customFormat="1" ht="35.25" customHeight="1">
      <c r="A60" s="6">
        <v>57</v>
      </c>
      <c r="B60" s="8" t="s">
        <v>189</v>
      </c>
      <c r="C60" s="8" t="s">
        <v>187</v>
      </c>
      <c r="D60" s="20"/>
      <c r="E60" s="2"/>
      <c r="F60" s="2">
        <v>175000</v>
      </c>
      <c r="G60" s="2"/>
      <c r="H60" s="21"/>
      <c r="I60" s="21"/>
      <c r="J60" s="21">
        <v>350000</v>
      </c>
      <c r="K60" s="2"/>
      <c r="L60" s="2"/>
      <c r="M60" s="23">
        <v>350000</v>
      </c>
      <c r="N60" s="2"/>
      <c r="O60" s="2"/>
      <c r="P60" s="2"/>
    </row>
    <row r="61" spans="1:16" s="16" customFormat="1" ht="35.25" customHeight="1">
      <c r="A61" s="6">
        <v>58</v>
      </c>
      <c r="B61" s="8" t="s">
        <v>190</v>
      </c>
      <c r="C61" s="8" t="s">
        <v>33</v>
      </c>
      <c r="D61" s="20"/>
      <c r="E61" s="2">
        <v>1100000</v>
      </c>
      <c r="F61" s="2"/>
      <c r="G61" s="2"/>
      <c r="H61" s="6"/>
      <c r="I61" s="6"/>
      <c r="J61" s="6"/>
      <c r="K61" s="2"/>
      <c r="L61" s="2"/>
      <c r="M61" s="23"/>
      <c r="N61" s="2"/>
      <c r="O61" s="2"/>
      <c r="P61" s="2"/>
    </row>
    <row r="62" spans="1:16" s="16" customFormat="1" ht="35.25" customHeight="1">
      <c r="A62" s="6">
        <v>59</v>
      </c>
      <c r="B62" s="8" t="s">
        <v>191</v>
      </c>
      <c r="C62" s="8" t="s">
        <v>192</v>
      </c>
      <c r="D62" s="20"/>
      <c r="E62" s="2"/>
      <c r="F62" s="2"/>
      <c r="G62" s="2"/>
      <c r="H62" s="21">
        <v>4000000</v>
      </c>
      <c r="I62" s="21"/>
      <c r="J62" s="21">
        <v>3000000</v>
      </c>
      <c r="K62" s="2"/>
      <c r="L62" s="2"/>
      <c r="M62" s="23"/>
      <c r="N62" s="2"/>
      <c r="O62" s="2">
        <f>1500000+1500000</f>
        <v>3000000</v>
      </c>
      <c r="P62" s="2">
        <v>1500000</v>
      </c>
    </row>
    <row r="63" spans="1:16" s="27" customFormat="1" ht="35.25" customHeight="1">
      <c r="A63" s="24">
        <v>60</v>
      </c>
      <c r="B63" s="25" t="s">
        <v>17</v>
      </c>
      <c r="C63" s="25" t="s">
        <v>18</v>
      </c>
      <c r="D63" s="26">
        <v>2000000</v>
      </c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</row>
    <row r="64" spans="1:16" s="16" customFormat="1" ht="35.25" customHeight="1">
      <c r="A64" s="6">
        <v>61</v>
      </c>
      <c r="B64" s="8" t="s">
        <v>19</v>
      </c>
      <c r="C64" s="8" t="s">
        <v>20</v>
      </c>
      <c r="D64" s="20">
        <v>2000000</v>
      </c>
      <c r="E64" s="2">
        <v>2000000</v>
      </c>
      <c r="F64" s="2"/>
      <c r="G64" s="2">
        <v>1500000</v>
      </c>
      <c r="H64" s="2">
        <v>2000000</v>
      </c>
      <c r="I64" s="2"/>
      <c r="J64" s="2"/>
      <c r="K64" s="2"/>
      <c r="L64" s="2">
        <v>1500000</v>
      </c>
      <c r="M64" s="23"/>
      <c r="N64" s="2"/>
      <c r="O64" s="2">
        <v>1500000</v>
      </c>
      <c r="P64" s="2">
        <v>1500000</v>
      </c>
    </row>
    <row r="65" spans="1:16" s="16" customFormat="1" ht="35.25" customHeight="1">
      <c r="A65" s="6">
        <v>62</v>
      </c>
      <c r="B65" s="8" t="s">
        <v>21</v>
      </c>
      <c r="C65" s="8" t="s">
        <v>22</v>
      </c>
      <c r="D65" s="20">
        <v>1100000</v>
      </c>
      <c r="E65" s="2">
        <v>1000000</v>
      </c>
      <c r="F65" s="2">
        <v>1000000</v>
      </c>
      <c r="G65" s="2">
        <v>1000000</v>
      </c>
      <c r="H65" s="2">
        <v>1000000</v>
      </c>
      <c r="I65" s="2"/>
      <c r="J65" s="2">
        <v>1000000</v>
      </c>
      <c r="K65" s="30">
        <v>1000000</v>
      </c>
      <c r="L65" s="30">
        <v>1000000</v>
      </c>
      <c r="M65" s="23"/>
      <c r="N65" s="2"/>
      <c r="O65" s="2">
        <v>1000000</v>
      </c>
      <c r="P65" s="2">
        <v>1000000</v>
      </c>
    </row>
    <row r="66" spans="1:16" s="16" customFormat="1" ht="35.25" customHeight="1">
      <c r="A66" s="6">
        <v>63</v>
      </c>
      <c r="B66" s="8" t="s">
        <v>199</v>
      </c>
      <c r="C66" s="8" t="s">
        <v>22</v>
      </c>
      <c r="D66" s="20">
        <v>1000000</v>
      </c>
      <c r="E66" s="2">
        <v>1000000</v>
      </c>
      <c r="F66" s="2">
        <v>1000000</v>
      </c>
      <c r="G66" s="2">
        <v>1000000</v>
      </c>
      <c r="H66" s="2">
        <v>900000</v>
      </c>
      <c r="I66" s="2"/>
      <c r="J66" s="2">
        <v>900000</v>
      </c>
      <c r="K66" s="30">
        <v>900000</v>
      </c>
      <c r="L66" s="2"/>
      <c r="M66" s="23"/>
      <c r="N66" s="2"/>
      <c r="O66" s="2"/>
      <c r="P66" s="2"/>
    </row>
    <row r="67" spans="1:16" s="16" customFormat="1" ht="35.25" customHeight="1">
      <c r="A67" s="6">
        <v>64</v>
      </c>
      <c r="B67" s="8" t="s">
        <v>23</v>
      </c>
      <c r="C67" s="8" t="s">
        <v>24</v>
      </c>
      <c r="D67" s="20">
        <v>4000000</v>
      </c>
      <c r="E67" s="2"/>
      <c r="F67" s="2">
        <v>2500000</v>
      </c>
      <c r="G67" s="2">
        <v>2500000</v>
      </c>
      <c r="H67" s="2">
        <v>3000000</v>
      </c>
      <c r="I67" s="2"/>
      <c r="J67" s="2">
        <v>2500000</v>
      </c>
      <c r="K67" s="2">
        <v>2000000</v>
      </c>
      <c r="L67" s="2">
        <v>2000000</v>
      </c>
      <c r="M67" s="23"/>
      <c r="N67" s="2"/>
      <c r="O67" s="2">
        <v>2500000</v>
      </c>
      <c r="P67" s="2">
        <v>2500000</v>
      </c>
    </row>
    <row r="68" spans="1:16" s="16" customFormat="1" ht="35.25" customHeight="1">
      <c r="A68" s="6">
        <v>65</v>
      </c>
      <c r="B68" s="8" t="s">
        <v>26</v>
      </c>
      <c r="C68" s="8" t="s">
        <v>25</v>
      </c>
      <c r="D68" s="20">
        <v>2500000</v>
      </c>
      <c r="E68" s="2"/>
      <c r="F68" s="2"/>
      <c r="G68" s="2">
        <v>750000</v>
      </c>
      <c r="H68" s="2">
        <v>750000</v>
      </c>
      <c r="I68" s="2"/>
      <c r="J68" s="2">
        <v>700000</v>
      </c>
      <c r="K68" s="2"/>
      <c r="L68" s="2"/>
      <c r="M68" s="23"/>
      <c r="N68" s="2"/>
      <c r="O68" s="2">
        <v>600000</v>
      </c>
      <c r="P68" s="2">
        <v>600000</v>
      </c>
    </row>
    <row r="69" spans="1:16" s="16" customFormat="1" ht="35.25" customHeight="1">
      <c r="A69" s="6">
        <v>66</v>
      </c>
      <c r="B69" s="8" t="s">
        <v>27</v>
      </c>
      <c r="C69" s="8" t="s">
        <v>16</v>
      </c>
      <c r="D69" s="20">
        <v>2000000</v>
      </c>
      <c r="E69" s="2"/>
      <c r="F69" s="2"/>
      <c r="G69" s="2">
        <v>750000</v>
      </c>
      <c r="H69" s="2">
        <v>700000</v>
      </c>
      <c r="I69" s="2"/>
      <c r="J69" s="2">
        <v>750000</v>
      </c>
      <c r="K69" s="2"/>
      <c r="L69" s="2"/>
      <c r="M69" s="23"/>
      <c r="N69" s="2"/>
      <c r="O69" s="2"/>
      <c r="P69" s="2"/>
    </row>
    <row r="70" spans="1:16" s="16" customFormat="1" ht="35.25" customHeight="1">
      <c r="A70" s="6">
        <v>67</v>
      </c>
      <c r="B70" s="8" t="s">
        <v>28</v>
      </c>
      <c r="C70" s="8" t="s">
        <v>29</v>
      </c>
      <c r="D70" s="20">
        <v>2250000</v>
      </c>
      <c r="E70" s="2"/>
      <c r="F70" s="2">
        <v>500000</v>
      </c>
      <c r="G70" s="2">
        <v>500000</v>
      </c>
      <c r="H70" s="2"/>
      <c r="I70" s="2"/>
      <c r="J70" s="2">
        <v>750000</v>
      </c>
      <c r="K70" s="2"/>
      <c r="L70" s="2"/>
      <c r="M70" s="23"/>
      <c r="N70" s="2"/>
      <c r="O70" s="2"/>
      <c r="P70" s="2">
        <v>500000</v>
      </c>
    </row>
    <row r="71" spans="1:16" s="16" customFormat="1" ht="35.25" customHeight="1">
      <c r="A71" s="6">
        <v>68</v>
      </c>
      <c r="B71" s="8" t="s">
        <v>30</v>
      </c>
      <c r="C71" s="8" t="s">
        <v>31</v>
      </c>
      <c r="D71" s="20">
        <v>2200000</v>
      </c>
      <c r="E71" s="2">
        <v>1800000</v>
      </c>
      <c r="F71" s="2">
        <v>1800000</v>
      </c>
      <c r="G71" s="2">
        <v>1800000</v>
      </c>
      <c r="H71" s="2">
        <v>1500000</v>
      </c>
      <c r="I71" s="2"/>
      <c r="J71" s="2">
        <v>1500000</v>
      </c>
      <c r="K71" s="2"/>
      <c r="L71" s="2"/>
      <c r="M71" s="23"/>
      <c r="N71" s="2"/>
      <c r="O71" s="2"/>
      <c r="P71" s="2">
        <v>800000</v>
      </c>
    </row>
    <row r="72" spans="1:16" s="16" customFormat="1" ht="35.25" customHeight="1">
      <c r="A72" s="6">
        <v>69</v>
      </c>
      <c r="B72" s="8" t="s">
        <v>32</v>
      </c>
      <c r="C72" s="8" t="s">
        <v>33</v>
      </c>
      <c r="D72" s="20">
        <v>350000</v>
      </c>
      <c r="E72" s="2">
        <v>250000</v>
      </c>
      <c r="F72" s="2">
        <v>250000</v>
      </c>
      <c r="G72" s="2">
        <v>250000</v>
      </c>
      <c r="H72" s="2"/>
      <c r="I72" s="2"/>
      <c r="J72" s="2">
        <v>250000</v>
      </c>
      <c r="K72" s="30">
        <v>250000</v>
      </c>
      <c r="L72" s="30">
        <v>250000</v>
      </c>
      <c r="M72" s="23"/>
      <c r="N72" s="2"/>
      <c r="O72" s="2">
        <v>250000</v>
      </c>
      <c r="P72" s="2"/>
    </row>
    <row r="73" spans="1:16" s="16" customFormat="1" ht="35.25" customHeight="1">
      <c r="A73" s="6">
        <v>70</v>
      </c>
      <c r="B73" s="8" t="s">
        <v>36</v>
      </c>
      <c r="C73" s="8" t="s">
        <v>37</v>
      </c>
      <c r="D73" s="20">
        <v>4800000</v>
      </c>
      <c r="E73" s="2">
        <v>4000000</v>
      </c>
      <c r="F73" s="2">
        <v>4000000</v>
      </c>
      <c r="G73" s="2">
        <v>4000000</v>
      </c>
      <c r="H73" s="2">
        <v>4000000</v>
      </c>
      <c r="I73" s="2"/>
      <c r="J73" s="2">
        <v>350000</v>
      </c>
      <c r="K73" s="2">
        <v>3000000</v>
      </c>
      <c r="L73" s="2">
        <v>3000000</v>
      </c>
      <c r="M73" s="23"/>
      <c r="N73" s="2"/>
      <c r="O73" s="2">
        <v>3500000</v>
      </c>
      <c r="P73" s="2">
        <v>3000000</v>
      </c>
    </row>
    <row r="74" spans="1:16" s="16" customFormat="1" ht="35.25" customHeight="1">
      <c r="A74" s="6">
        <v>71</v>
      </c>
      <c r="B74" s="8" t="s">
        <v>38</v>
      </c>
      <c r="C74" s="8" t="s">
        <v>39</v>
      </c>
      <c r="D74" s="20">
        <v>1050000</v>
      </c>
      <c r="E74" s="2">
        <v>250000</v>
      </c>
      <c r="F74" s="2">
        <v>250000</v>
      </c>
      <c r="G74" s="2">
        <v>250000</v>
      </c>
      <c r="H74" s="2"/>
      <c r="I74" s="2"/>
      <c r="J74" s="2">
        <v>1000000</v>
      </c>
      <c r="K74" s="2">
        <v>250000</v>
      </c>
      <c r="L74" s="31">
        <v>250000</v>
      </c>
      <c r="M74" s="23"/>
      <c r="N74" s="2"/>
      <c r="O74" s="2">
        <v>250000</v>
      </c>
      <c r="P74" s="2">
        <v>250000</v>
      </c>
    </row>
    <row r="75" spans="1:16" s="16" customFormat="1" ht="35.25" customHeight="1">
      <c r="A75" s="6">
        <v>72</v>
      </c>
      <c r="B75" s="8" t="s">
        <v>200</v>
      </c>
      <c r="C75" s="8" t="s">
        <v>39</v>
      </c>
      <c r="D75" s="20">
        <v>2750000</v>
      </c>
      <c r="E75" s="2">
        <v>1700000</v>
      </c>
      <c r="F75" s="2">
        <v>1000000</v>
      </c>
      <c r="G75" s="2"/>
      <c r="H75" s="2">
        <v>1600000</v>
      </c>
      <c r="I75" s="2"/>
      <c r="J75" s="2">
        <v>1600000</v>
      </c>
      <c r="K75" s="31">
        <v>1600000</v>
      </c>
      <c r="L75" s="31">
        <v>1600000</v>
      </c>
      <c r="M75" s="23"/>
      <c r="N75" s="2"/>
      <c r="O75" s="2">
        <v>1000000</v>
      </c>
      <c r="P75" s="2">
        <v>1000000</v>
      </c>
    </row>
    <row r="76" spans="1:16" s="16" customFormat="1" ht="35.25" customHeight="1">
      <c r="A76" s="6">
        <v>73</v>
      </c>
      <c r="B76" s="8" t="s">
        <v>40</v>
      </c>
      <c r="C76" s="8" t="s">
        <v>35</v>
      </c>
      <c r="D76" s="20">
        <v>3200000</v>
      </c>
      <c r="E76" s="2">
        <v>2500000</v>
      </c>
      <c r="F76" s="2">
        <v>2500000</v>
      </c>
      <c r="G76" s="2">
        <v>2500000</v>
      </c>
      <c r="H76" s="2">
        <v>2500000</v>
      </c>
      <c r="I76" s="2">
        <v>2500000</v>
      </c>
      <c r="J76" s="21">
        <v>2500000</v>
      </c>
      <c r="K76" s="21">
        <v>2500000</v>
      </c>
      <c r="L76" s="21">
        <v>2500000</v>
      </c>
      <c r="M76" s="23">
        <v>2500000</v>
      </c>
      <c r="N76" s="21">
        <v>2500000</v>
      </c>
      <c r="O76" s="31">
        <v>2500000</v>
      </c>
      <c r="P76" s="31">
        <v>2500000</v>
      </c>
    </row>
    <row r="77" spans="1:16" s="16" customFormat="1" ht="35.25" customHeight="1">
      <c r="A77" s="6">
        <v>74</v>
      </c>
      <c r="B77" s="8" t="s">
        <v>41</v>
      </c>
      <c r="C77" s="8" t="s">
        <v>42</v>
      </c>
      <c r="D77" s="20">
        <v>2000000</v>
      </c>
      <c r="E77" s="2">
        <v>500000</v>
      </c>
      <c r="F77" s="2">
        <v>500000</v>
      </c>
      <c r="G77" s="2"/>
      <c r="H77" s="2">
        <v>500000</v>
      </c>
      <c r="I77" s="2"/>
      <c r="J77" s="2">
        <v>500000</v>
      </c>
      <c r="K77" s="31">
        <v>500000</v>
      </c>
      <c r="L77" s="2"/>
      <c r="M77" s="23"/>
      <c r="N77" s="2"/>
      <c r="O77" s="2"/>
      <c r="P77" s="2">
        <v>500000</v>
      </c>
    </row>
    <row r="78" spans="1:16" s="16" customFormat="1" ht="35.25" customHeight="1">
      <c r="A78" s="6">
        <v>75</v>
      </c>
      <c r="B78" s="8" t="s">
        <v>43</v>
      </c>
      <c r="C78" s="8" t="s">
        <v>44</v>
      </c>
      <c r="D78" s="20">
        <v>3500000</v>
      </c>
      <c r="E78" s="2">
        <v>1950000</v>
      </c>
      <c r="F78" s="2">
        <v>2000000</v>
      </c>
      <c r="G78" s="2">
        <v>2000000</v>
      </c>
      <c r="H78" s="2"/>
      <c r="I78" s="2">
        <f>1000000+1000000</f>
        <v>2000000</v>
      </c>
      <c r="J78" s="2">
        <f>1000000+1000000</f>
        <v>2000000</v>
      </c>
      <c r="K78" s="2">
        <f>700000+1300000</f>
        <v>2000000</v>
      </c>
      <c r="L78" s="2">
        <v>1000000</v>
      </c>
      <c r="M78" s="23">
        <f>1000000+1000000</f>
        <v>2000000</v>
      </c>
      <c r="N78" s="2">
        <v>1000000</v>
      </c>
      <c r="O78" s="2">
        <f>1000000+1000000</f>
        <v>2000000</v>
      </c>
      <c r="P78" s="2"/>
    </row>
    <row r="79" spans="1:16" s="16" customFormat="1" ht="35.25" customHeight="1">
      <c r="A79" s="6">
        <v>76</v>
      </c>
      <c r="B79" s="8" t="s">
        <v>45</v>
      </c>
      <c r="C79" s="8" t="s">
        <v>105</v>
      </c>
      <c r="D79" s="20">
        <v>4200000</v>
      </c>
      <c r="E79" s="2">
        <v>4000000</v>
      </c>
      <c r="F79" s="2">
        <v>4000000</v>
      </c>
      <c r="G79" s="2">
        <v>4000000</v>
      </c>
      <c r="H79" s="2">
        <v>4000000</v>
      </c>
      <c r="I79" s="2">
        <v>4000000</v>
      </c>
      <c r="J79" s="2">
        <v>3500000</v>
      </c>
      <c r="K79" s="31">
        <v>3500000</v>
      </c>
      <c r="L79" s="2">
        <v>3000000</v>
      </c>
      <c r="M79" s="23"/>
      <c r="N79" s="2"/>
      <c r="O79" s="2">
        <v>3500000</v>
      </c>
      <c r="P79" s="31">
        <v>3500000</v>
      </c>
    </row>
    <row r="80" spans="1:16" s="27" customFormat="1" ht="35.25" customHeight="1">
      <c r="A80" s="24">
        <v>77</v>
      </c>
      <c r="B80" s="25" t="s">
        <v>45</v>
      </c>
      <c r="C80" s="25" t="s">
        <v>42</v>
      </c>
      <c r="D80" s="26">
        <v>200000</v>
      </c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</row>
    <row r="81" spans="1:16" s="16" customFormat="1" ht="35.25" customHeight="1">
      <c r="A81" s="6">
        <v>78</v>
      </c>
      <c r="B81" s="8" t="s">
        <v>47</v>
      </c>
      <c r="C81" s="8" t="s">
        <v>48</v>
      </c>
      <c r="D81" s="20">
        <v>1550000</v>
      </c>
      <c r="E81" s="2">
        <v>600000</v>
      </c>
      <c r="F81" s="2">
        <v>800000</v>
      </c>
      <c r="G81" s="2"/>
      <c r="H81" s="2">
        <v>1000000</v>
      </c>
      <c r="I81" s="2"/>
      <c r="J81" s="2">
        <v>1000000</v>
      </c>
      <c r="K81" s="2">
        <v>900000</v>
      </c>
      <c r="L81" s="2"/>
      <c r="M81" s="23"/>
      <c r="N81" s="2"/>
      <c r="O81" s="2">
        <v>700000</v>
      </c>
      <c r="P81" s="2">
        <v>700000</v>
      </c>
    </row>
    <row r="82" spans="1:16" s="16" customFormat="1" ht="35.25" customHeight="1">
      <c r="A82" s="6">
        <v>79</v>
      </c>
      <c r="B82" s="8" t="s">
        <v>49</v>
      </c>
      <c r="C82" s="8" t="s">
        <v>50</v>
      </c>
      <c r="D82" s="20">
        <v>1500000</v>
      </c>
      <c r="E82" s="2">
        <v>1500000</v>
      </c>
      <c r="F82" s="2">
        <v>1500000</v>
      </c>
      <c r="G82" s="2">
        <v>1500000</v>
      </c>
      <c r="H82" s="2">
        <v>1500000</v>
      </c>
      <c r="I82" s="2">
        <v>1500000</v>
      </c>
      <c r="J82" s="2">
        <v>1500000</v>
      </c>
      <c r="K82" s="21">
        <v>1500000</v>
      </c>
      <c r="L82" s="21">
        <v>1500000</v>
      </c>
      <c r="M82" s="31">
        <v>1500000</v>
      </c>
      <c r="N82" s="31">
        <v>1500000</v>
      </c>
      <c r="O82" s="31">
        <v>1500000</v>
      </c>
      <c r="P82" s="31">
        <v>1500000</v>
      </c>
    </row>
    <row r="83" spans="1:16" s="16" customFormat="1" ht="35.25" customHeight="1">
      <c r="A83" s="6">
        <v>80</v>
      </c>
      <c r="B83" s="8" t="s">
        <v>51</v>
      </c>
      <c r="C83" s="8" t="s">
        <v>52</v>
      </c>
      <c r="D83" s="20">
        <v>2200000</v>
      </c>
      <c r="E83" s="2">
        <v>2200000</v>
      </c>
      <c r="F83" s="2">
        <v>1500000</v>
      </c>
      <c r="G83" s="2">
        <v>2000000</v>
      </c>
      <c r="H83" s="2">
        <v>1500000</v>
      </c>
      <c r="I83" s="2"/>
      <c r="J83" s="2">
        <v>1500000</v>
      </c>
      <c r="K83" s="31">
        <v>1500000</v>
      </c>
      <c r="L83" s="31">
        <v>1500000</v>
      </c>
      <c r="M83" s="23"/>
      <c r="N83" s="2"/>
      <c r="O83" s="31">
        <v>1500000</v>
      </c>
      <c r="P83" s="31">
        <v>1500000</v>
      </c>
    </row>
    <row r="84" spans="1:16" s="16" customFormat="1" ht="35.25" customHeight="1">
      <c r="A84" s="6">
        <v>81</v>
      </c>
      <c r="B84" s="8" t="s">
        <v>53</v>
      </c>
      <c r="C84" s="8" t="s">
        <v>54</v>
      </c>
      <c r="D84" s="20">
        <v>3000000</v>
      </c>
      <c r="E84" s="2">
        <v>2350000</v>
      </c>
      <c r="F84" s="2">
        <v>2350000</v>
      </c>
      <c r="G84" s="2">
        <v>2350000</v>
      </c>
      <c r="H84" s="2">
        <v>2350000</v>
      </c>
      <c r="I84" s="2"/>
      <c r="J84" s="2">
        <v>2200000</v>
      </c>
      <c r="K84" s="2">
        <v>2250000</v>
      </c>
      <c r="L84" s="2"/>
      <c r="M84" s="23"/>
      <c r="N84" s="2"/>
      <c r="O84" s="2">
        <v>2150000</v>
      </c>
      <c r="P84" s="2">
        <v>2000000</v>
      </c>
    </row>
    <row r="85" spans="1:16" s="16" customFormat="1" ht="35.25" customHeight="1">
      <c r="A85" s="6">
        <v>82</v>
      </c>
      <c r="B85" s="8" t="s">
        <v>55</v>
      </c>
      <c r="C85" s="8" t="s">
        <v>54</v>
      </c>
      <c r="D85" s="20">
        <v>2000000</v>
      </c>
      <c r="E85" s="2">
        <v>2000000</v>
      </c>
      <c r="F85" s="2"/>
      <c r="G85" s="2">
        <v>2000000</v>
      </c>
      <c r="H85" s="2">
        <v>2000000</v>
      </c>
      <c r="I85" s="2"/>
      <c r="J85" s="2">
        <v>2000000</v>
      </c>
      <c r="K85" s="2">
        <v>1500000</v>
      </c>
      <c r="L85" s="2">
        <v>2000000</v>
      </c>
      <c r="M85" s="23"/>
      <c r="N85" s="2"/>
      <c r="O85" s="2">
        <v>1700000</v>
      </c>
      <c r="P85" s="2">
        <v>1700000</v>
      </c>
    </row>
    <row r="86" spans="1:16" s="16" customFormat="1" ht="35.25" customHeight="1">
      <c r="A86" s="6">
        <v>83</v>
      </c>
      <c r="B86" s="8" t="s">
        <v>56</v>
      </c>
      <c r="C86" s="8" t="s">
        <v>57</v>
      </c>
      <c r="D86" s="20">
        <v>1200000</v>
      </c>
      <c r="E86" s="2"/>
      <c r="F86" s="2">
        <v>1200000</v>
      </c>
      <c r="G86" s="2">
        <v>1200000</v>
      </c>
      <c r="H86" s="2">
        <v>1200000</v>
      </c>
      <c r="I86" s="2"/>
      <c r="J86" s="2">
        <v>1200000</v>
      </c>
      <c r="K86" s="31">
        <v>1200000</v>
      </c>
      <c r="L86" s="31">
        <v>1200000</v>
      </c>
      <c r="M86" s="23"/>
      <c r="N86" s="2"/>
      <c r="O86" s="2">
        <v>1200000</v>
      </c>
      <c r="P86" s="31">
        <v>1200000</v>
      </c>
    </row>
    <row r="87" spans="1:16" s="16" customFormat="1" ht="35.25" customHeight="1">
      <c r="A87" s="6">
        <v>84</v>
      </c>
      <c r="B87" s="8" t="s">
        <v>106</v>
      </c>
      <c r="C87" s="8" t="s">
        <v>58</v>
      </c>
      <c r="D87" s="20">
        <v>1200000</v>
      </c>
      <c r="E87" s="2">
        <v>1200000</v>
      </c>
      <c r="F87" s="2">
        <v>1200000</v>
      </c>
      <c r="G87" s="2">
        <v>1200000</v>
      </c>
      <c r="H87" s="2">
        <v>1200000</v>
      </c>
      <c r="I87" s="2"/>
      <c r="J87" s="2">
        <v>1200000</v>
      </c>
      <c r="K87" s="31">
        <v>1200000</v>
      </c>
      <c r="L87" s="31">
        <v>1200000</v>
      </c>
      <c r="M87" s="31"/>
      <c r="N87" s="31"/>
      <c r="O87" s="31">
        <v>1200000</v>
      </c>
      <c r="P87" s="31">
        <v>1200000</v>
      </c>
    </row>
    <row r="88" spans="1:16" s="27" customFormat="1" ht="35.25" customHeight="1">
      <c r="A88" s="24">
        <v>85</v>
      </c>
      <c r="B88" s="25" t="s">
        <v>77</v>
      </c>
      <c r="C88" s="25" t="s">
        <v>78</v>
      </c>
      <c r="D88" s="26">
        <v>1500000</v>
      </c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</row>
    <row r="89" spans="1:16" s="16" customFormat="1" ht="35.25" customHeight="1">
      <c r="A89" s="6">
        <v>86</v>
      </c>
      <c r="B89" s="8" t="s">
        <v>107</v>
      </c>
      <c r="C89" s="8" t="s">
        <v>108</v>
      </c>
      <c r="D89" s="20">
        <v>500000</v>
      </c>
      <c r="E89" s="2">
        <v>550000</v>
      </c>
      <c r="F89" s="2">
        <v>550000</v>
      </c>
      <c r="G89" s="2">
        <v>550000</v>
      </c>
      <c r="H89" s="2">
        <v>550000</v>
      </c>
      <c r="I89" s="2">
        <v>550000</v>
      </c>
      <c r="J89" s="2">
        <v>550000</v>
      </c>
      <c r="K89" s="21">
        <v>550000</v>
      </c>
      <c r="L89" s="21">
        <v>550000</v>
      </c>
      <c r="M89" s="23">
        <v>550000</v>
      </c>
      <c r="N89" s="31">
        <v>550000</v>
      </c>
      <c r="O89" s="31">
        <v>600000</v>
      </c>
      <c r="P89" s="31">
        <v>550000</v>
      </c>
    </row>
    <row r="90" spans="1:16" s="16" customFormat="1" ht="35.25" customHeight="1">
      <c r="A90" s="6">
        <v>87</v>
      </c>
      <c r="B90" s="8" t="s">
        <v>98</v>
      </c>
      <c r="C90" s="8" t="s">
        <v>109</v>
      </c>
      <c r="D90" s="20">
        <v>1400000</v>
      </c>
      <c r="E90" s="2">
        <v>1000000</v>
      </c>
      <c r="F90" s="2">
        <v>1200000</v>
      </c>
      <c r="G90" s="2">
        <v>1000000</v>
      </c>
      <c r="H90" s="2"/>
      <c r="I90" s="2"/>
      <c r="J90" s="2">
        <v>900000</v>
      </c>
      <c r="K90" s="31">
        <v>900000</v>
      </c>
      <c r="L90" s="2"/>
      <c r="M90" s="23"/>
      <c r="N90" s="2"/>
      <c r="O90" s="2">
        <v>900000</v>
      </c>
      <c r="P90" s="2"/>
    </row>
    <row r="91" spans="1:16" s="16" customFormat="1" ht="35.25" customHeight="1">
      <c r="A91" s="6">
        <v>88</v>
      </c>
      <c r="B91" s="8" t="s">
        <v>110</v>
      </c>
      <c r="C91" s="8" t="s">
        <v>111</v>
      </c>
      <c r="D91" s="20">
        <v>850000</v>
      </c>
      <c r="E91" s="2">
        <v>800000</v>
      </c>
      <c r="F91" s="2"/>
      <c r="G91" s="2">
        <v>850000</v>
      </c>
      <c r="H91" s="2">
        <v>850000</v>
      </c>
      <c r="I91" s="2"/>
      <c r="J91" s="2">
        <v>850000</v>
      </c>
      <c r="K91" s="31">
        <v>850000</v>
      </c>
      <c r="L91" s="31">
        <v>850000</v>
      </c>
      <c r="M91" s="23"/>
      <c r="N91" s="2"/>
      <c r="O91" s="31">
        <v>850000</v>
      </c>
      <c r="P91" s="31">
        <v>850000</v>
      </c>
    </row>
    <row r="92" spans="1:16" s="16" customFormat="1" ht="35.25" customHeight="1">
      <c r="A92" s="6">
        <v>89</v>
      </c>
      <c r="B92" s="8" t="s">
        <v>112</v>
      </c>
      <c r="C92" s="8" t="s">
        <v>61</v>
      </c>
      <c r="D92" s="20">
        <v>2000000</v>
      </c>
      <c r="E92" s="2">
        <v>1200000</v>
      </c>
      <c r="F92" s="2">
        <v>1200000</v>
      </c>
      <c r="G92" s="2">
        <v>1200000</v>
      </c>
      <c r="H92" s="2">
        <v>1200000</v>
      </c>
      <c r="I92" s="2">
        <v>1200000</v>
      </c>
      <c r="J92" s="2">
        <v>1200000</v>
      </c>
      <c r="K92" s="21">
        <v>1200000</v>
      </c>
      <c r="L92" s="21">
        <v>1200000</v>
      </c>
      <c r="M92" s="23">
        <v>1200000</v>
      </c>
      <c r="N92" s="31">
        <v>1200000</v>
      </c>
      <c r="O92" s="31">
        <v>1300000</v>
      </c>
      <c r="P92" s="31">
        <v>1200000</v>
      </c>
    </row>
    <row r="93" spans="1:16" s="16" customFormat="1" ht="35.25" customHeight="1">
      <c r="A93" s="6">
        <v>90</v>
      </c>
      <c r="B93" s="8" t="s">
        <v>62</v>
      </c>
      <c r="C93" s="8" t="s">
        <v>61</v>
      </c>
      <c r="D93" s="20">
        <v>2000000</v>
      </c>
      <c r="E93" s="2">
        <v>2000000</v>
      </c>
      <c r="F93" s="2">
        <v>2000000</v>
      </c>
      <c r="G93" s="2">
        <v>2000000</v>
      </c>
      <c r="H93" s="2">
        <v>2000000</v>
      </c>
      <c r="I93" s="2">
        <v>2000000</v>
      </c>
      <c r="J93" s="2">
        <v>2000000</v>
      </c>
      <c r="K93" s="21">
        <v>2000000</v>
      </c>
      <c r="L93" s="21">
        <v>2000000</v>
      </c>
      <c r="M93" s="23">
        <v>2000000</v>
      </c>
      <c r="N93" s="31">
        <v>2000000</v>
      </c>
      <c r="O93" s="31">
        <v>2000000</v>
      </c>
      <c r="P93" s="31">
        <v>2000000</v>
      </c>
    </row>
    <row r="94" spans="1:16" s="16" customFormat="1" ht="35.25" customHeight="1">
      <c r="A94" s="6">
        <v>91</v>
      </c>
      <c r="B94" s="8" t="s">
        <v>62</v>
      </c>
      <c r="C94" s="8" t="s">
        <v>63</v>
      </c>
      <c r="D94" s="20">
        <v>600000</v>
      </c>
      <c r="E94" s="2">
        <v>600000</v>
      </c>
      <c r="F94" s="2">
        <v>600000</v>
      </c>
      <c r="G94" s="2">
        <v>600000</v>
      </c>
      <c r="H94" s="2">
        <v>600000</v>
      </c>
      <c r="I94" s="2">
        <v>600000</v>
      </c>
      <c r="J94" s="2">
        <v>600000</v>
      </c>
      <c r="K94" s="21">
        <v>600000</v>
      </c>
      <c r="L94" s="21">
        <v>600000</v>
      </c>
      <c r="M94" s="23">
        <v>600000</v>
      </c>
      <c r="N94" s="2">
        <v>300000</v>
      </c>
      <c r="O94" s="31">
        <v>300000</v>
      </c>
      <c r="P94" s="31">
        <v>300000</v>
      </c>
    </row>
    <row r="95" spans="1:16" s="16" customFormat="1" ht="35.25" customHeight="1">
      <c r="A95" s="6">
        <v>92</v>
      </c>
      <c r="B95" s="8" t="s">
        <v>64</v>
      </c>
      <c r="C95" s="8" t="s">
        <v>61</v>
      </c>
      <c r="D95" s="20">
        <v>600000</v>
      </c>
      <c r="E95" s="2"/>
      <c r="F95" s="2"/>
      <c r="G95" s="2"/>
      <c r="H95" s="2"/>
      <c r="I95" s="2"/>
      <c r="J95" s="2">
        <v>500000</v>
      </c>
      <c r="K95" s="2"/>
      <c r="L95" s="31">
        <v>500000</v>
      </c>
      <c r="M95" s="23"/>
      <c r="N95" s="2"/>
      <c r="O95" s="31">
        <v>500000</v>
      </c>
      <c r="P95" s="2">
        <v>300000</v>
      </c>
    </row>
    <row r="96" spans="1:16" s="16" customFormat="1" ht="35.25" customHeight="1">
      <c r="A96" s="6">
        <v>93</v>
      </c>
      <c r="B96" s="8" t="s">
        <v>65</v>
      </c>
      <c r="C96" s="8" t="s">
        <v>61</v>
      </c>
      <c r="D96" s="20">
        <v>600000</v>
      </c>
      <c r="E96" s="2">
        <v>400000</v>
      </c>
      <c r="F96" s="2">
        <v>400000</v>
      </c>
      <c r="G96" s="2">
        <v>400000</v>
      </c>
      <c r="H96" s="2">
        <v>400000</v>
      </c>
      <c r="I96" s="2">
        <v>400000</v>
      </c>
      <c r="J96" s="2">
        <v>400000</v>
      </c>
      <c r="K96" s="21">
        <v>400000</v>
      </c>
      <c r="L96" s="21">
        <v>400000</v>
      </c>
      <c r="M96" s="23">
        <v>400000</v>
      </c>
      <c r="N96" s="31">
        <v>400000</v>
      </c>
      <c r="O96" s="31">
        <v>400000</v>
      </c>
      <c r="P96" s="31">
        <v>400000</v>
      </c>
    </row>
    <row r="97" spans="1:16" s="16" customFormat="1" ht="35.25" customHeight="1">
      <c r="A97" s="6">
        <v>94</v>
      </c>
      <c r="B97" s="8" t="s">
        <v>201</v>
      </c>
      <c r="C97" s="8" t="s">
        <v>61</v>
      </c>
      <c r="D97" s="20">
        <v>1000000</v>
      </c>
      <c r="E97" s="2"/>
      <c r="F97" s="2">
        <v>1000000</v>
      </c>
      <c r="G97" s="2"/>
      <c r="H97" s="2">
        <v>1200000</v>
      </c>
      <c r="I97" s="2"/>
      <c r="J97" s="2">
        <v>1200000</v>
      </c>
      <c r="K97" s="2"/>
      <c r="L97" s="2">
        <v>1000000</v>
      </c>
      <c r="M97" s="23"/>
      <c r="N97" s="2"/>
      <c r="O97" s="2"/>
      <c r="P97" s="2">
        <v>1000000</v>
      </c>
    </row>
    <row r="98" spans="1:16" s="27" customFormat="1" ht="35.25" customHeight="1">
      <c r="A98" s="24">
        <v>95</v>
      </c>
      <c r="B98" s="25" t="s">
        <v>67</v>
      </c>
      <c r="C98" s="25" t="s">
        <v>68</v>
      </c>
      <c r="D98" s="26">
        <v>500000</v>
      </c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</row>
    <row r="99" spans="1:16" s="16" customFormat="1" ht="35.25" customHeight="1">
      <c r="A99" s="6">
        <v>96</v>
      </c>
      <c r="B99" s="8" t="s">
        <v>69</v>
      </c>
      <c r="C99" s="8" t="s">
        <v>68</v>
      </c>
      <c r="D99" s="20">
        <v>850000</v>
      </c>
      <c r="E99" s="2">
        <v>850000</v>
      </c>
      <c r="F99" s="2">
        <v>850000</v>
      </c>
      <c r="G99" s="2">
        <v>850000</v>
      </c>
      <c r="H99" s="2">
        <v>850000</v>
      </c>
      <c r="I99" s="2"/>
      <c r="J99" s="2">
        <v>850000</v>
      </c>
      <c r="K99" s="31">
        <v>850000</v>
      </c>
      <c r="L99" s="31">
        <v>850000</v>
      </c>
      <c r="M99" s="23"/>
      <c r="N99" s="2"/>
      <c r="O99" s="31">
        <v>850000</v>
      </c>
      <c r="P99" s="31">
        <v>850000</v>
      </c>
    </row>
    <row r="100" spans="1:16" s="16" customFormat="1" ht="35.25" customHeight="1">
      <c r="A100" s="6">
        <v>97</v>
      </c>
      <c r="B100" s="8" t="s">
        <v>70</v>
      </c>
      <c r="C100" s="8" t="s">
        <v>71</v>
      </c>
      <c r="D100" s="20">
        <v>1000000</v>
      </c>
      <c r="E100" s="2"/>
      <c r="F100" s="2">
        <v>700000</v>
      </c>
      <c r="G100" s="2"/>
      <c r="H100" s="2"/>
      <c r="I100" s="2"/>
      <c r="J100" s="2">
        <v>700000</v>
      </c>
      <c r="K100" s="2"/>
      <c r="L100" s="31">
        <v>700000</v>
      </c>
      <c r="M100" s="23"/>
      <c r="N100" s="2"/>
      <c r="O100" s="31">
        <v>700000</v>
      </c>
      <c r="P100" s="2"/>
    </row>
    <row r="101" spans="1:16" s="16" customFormat="1" ht="35.25" customHeight="1">
      <c r="A101" s="6">
        <v>98</v>
      </c>
      <c r="B101" s="8" t="s">
        <v>72</v>
      </c>
      <c r="C101" s="8" t="s">
        <v>73</v>
      </c>
      <c r="D101" s="20">
        <v>1500000</v>
      </c>
      <c r="E101" s="2"/>
      <c r="F101" s="2"/>
      <c r="G101" s="2"/>
      <c r="H101" s="2">
        <v>1000000</v>
      </c>
      <c r="I101" s="2"/>
      <c r="J101" s="2">
        <v>1200000</v>
      </c>
      <c r="K101" s="2"/>
      <c r="L101" s="2"/>
      <c r="M101" s="23"/>
      <c r="N101" s="2"/>
      <c r="O101" s="2">
        <v>700000</v>
      </c>
      <c r="P101" s="2">
        <v>900000</v>
      </c>
    </row>
    <row r="102" spans="1:16" s="16" customFormat="1" ht="35.25" customHeight="1">
      <c r="A102" s="6">
        <v>99</v>
      </c>
      <c r="B102" s="8" t="s">
        <v>74</v>
      </c>
      <c r="C102" s="8" t="s">
        <v>75</v>
      </c>
      <c r="D102" s="20">
        <v>1000000</v>
      </c>
      <c r="E102" s="2"/>
      <c r="F102" s="2"/>
      <c r="G102" s="2"/>
      <c r="H102" s="2">
        <v>700000</v>
      </c>
      <c r="I102" s="2"/>
      <c r="J102" s="2">
        <v>700000</v>
      </c>
      <c r="K102" s="2"/>
      <c r="L102" s="2"/>
      <c r="M102" s="23"/>
      <c r="N102" s="2"/>
      <c r="O102" s="2"/>
      <c r="P102" s="2"/>
    </row>
    <row r="103" spans="1:16" s="16" customFormat="1" ht="35.25" customHeight="1">
      <c r="A103" s="6">
        <v>100</v>
      </c>
      <c r="B103" s="8" t="s">
        <v>76</v>
      </c>
      <c r="C103" s="8" t="s">
        <v>113</v>
      </c>
      <c r="D103" s="20">
        <v>500000</v>
      </c>
      <c r="E103" s="2">
        <v>550000</v>
      </c>
      <c r="F103" s="2">
        <v>550000</v>
      </c>
      <c r="G103" s="2">
        <v>550000</v>
      </c>
      <c r="H103" s="2"/>
      <c r="I103" s="2">
        <v>550000</v>
      </c>
      <c r="J103" s="2">
        <v>550000</v>
      </c>
      <c r="K103" s="21">
        <v>550000</v>
      </c>
      <c r="L103" s="21">
        <v>550000</v>
      </c>
      <c r="M103" s="23">
        <v>550000</v>
      </c>
      <c r="N103" s="31">
        <v>550000</v>
      </c>
      <c r="O103" s="31">
        <f>550000+50000</f>
        <v>600000</v>
      </c>
      <c r="P103" s="31">
        <v>550000</v>
      </c>
    </row>
    <row r="104" spans="1:16" s="16" customFormat="1" ht="35.25" customHeight="1">
      <c r="A104" s="6">
        <v>101</v>
      </c>
      <c r="B104" s="8" t="s">
        <v>114</v>
      </c>
      <c r="C104" s="8" t="s">
        <v>59</v>
      </c>
      <c r="D104" s="20">
        <v>1200000</v>
      </c>
      <c r="E104" s="52">
        <v>1200000</v>
      </c>
      <c r="F104" s="56">
        <v>1000000</v>
      </c>
      <c r="G104" s="56">
        <v>1200000</v>
      </c>
      <c r="H104" s="2"/>
      <c r="I104" s="2"/>
      <c r="J104" s="56">
        <v>1200000</v>
      </c>
      <c r="K104" s="56">
        <v>1200000</v>
      </c>
      <c r="L104" s="56">
        <v>1200000</v>
      </c>
      <c r="M104" s="56">
        <v>1200000</v>
      </c>
      <c r="N104" s="2"/>
      <c r="O104" s="56">
        <v>1200000</v>
      </c>
      <c r="P104" s="56">
        <v>1200000</v>
      </c>
    </row>
    <row r="105" spans="1:16" s="16" customFormat="1" ht="35.25" customHeight="1">
      <c r="A105" s="6">
        <v>102</v>
      </c>
      <c r="B105" s="8" t="s">
        <v>115</v>
      </c>
      <c r="C105" s="8" t="s">
        <v>116</v>
      </c>
      <c r="D105" s="20">
        <v>300000</v>
      </c>
      <c r="E105" s="52"/>
      <c r="F105" s="57"/>
      <c r="G105" s="57"/>
      <c r="H105" s="2"/>
      <c r="I105" s="2"/>
      <c r="J105" s="57"/>
      <c r="K105" s="57"/>
      <c r="L105" s="57"/>
      <c r="M105" s="57"/>
      <c r="N105" s="2"/>
      <c r="O105" s="57"/>
      <c r="P105" s="57"/>
    </row>
    <row r="106" spans="1:16" s="16" customFormat="1" ht="35.25" customHeight="1">
      <c r="A106" s="6">
        <v>103</v>
      </c>
      <c r="B106" s="8" t="s">
        <v>117</v>
      </c>
      <c r="C106" s="8" t="s">
        <v>118</v>
      </c>
      <c r="D106" s="20">
        <v>1000000</v>
      </c>
      <c r="E106" s="2"/>
      <c r="F106" s="2"/>
      <c r="G106" s="2"/>
      <c r="H106" s="2"/>
      <c r="I106" s="2"/>
      <c r="J106" s="2">
        <v>500000</v>
      </c>
      <c r="K106" s="2"/>
      <c r="L106" s="2"/>
      <c r="M106" s="23">
        <f>2250000+250000</f>
        <v>2500000</v>
      </c>
      <c r="N106" s="2"/>
      <c r="O106" s="2">
        <v>500000</v>
      </c>
      <c r="P106" s="2"/>
    </row>
    <row r="107" spans="1:16" s="16" customFormat="1" ht="35.25" customHeight="1">
      <c r="A107" s="6">
        <v>104</v>
      </c>
      <c r="B107" s="8" t="s">
        <v>79</v>
      </c>
      <c r="C107" s="8" t="s">
        <v>80</v>
      </c>
      <c r="D107" s="20">
        <v>1250000</v>
      </c>
      <c r="E107" s="2">
        <v>1250000</v>
      </c>
      <c r="F107" s="2">
        <v>1250000</v>
      </c>
      <c r="G107" s="2">
        <v>1250000</v>
      </c>
      <c r="H107" s="2">
        <v>1250000</v>
      </c>
      <c r="I107" s="2">
        <v>1250000</v>
      </c>
      <c r="J107" s="2">
        <v>1250000</v>
      </c>
      <c r="K107" s="21">
        <v>1250000</v>
      </c>
      <c r="L107" s="21">
        <v>1250000</v>
      </c>
      <c r="M107" s="23">
        <v>1250000</v>
      </c>
      <c r="N107" s="31">
        <v>1250000</v>
      </c>
      <c r="O107" s="31">
        <f>1250000+100000</f>
        <v>1350000</v>
      </c>
      <c r="P107" s="31">
        <v>1250000</v>
      </c>
    </row>
    <row r="108" spans="1:16" s="16" customFormat="1" ht="35.25" customHeight="1">
      <c r="A108" s="6">
        <v>105</v>
      </c>
      <c r="B108" s="8" t="s">
        <v>119</v>
      </c>
      <c r="C108" s="8" t="s">
        <v>120</v>
      </c>
      <c r="D108" s="20">
        <v>300000</v>
      </c>
      <c r="E108" s="2">
        <v>300000</v>
      </c>
      <c r="F108" s="2">
        <v>300000</v>
      </c>
      <c r="G108" s="2">
        <v>300000</v>
      </c>
      <c r="H108" s="2">
        <v>300000</v>
      </c>
      <c r="I108" s="2">
        <v>300000</v>
      </c>
      <c r="J108" s="2">
        <v>300000</v>
      </c>
      <c r="K108" s="21">
        <v>300000</v>
      </c>
      <c r="L108" s="21">
        <v>300000</v>
      </c>
      <c r="M108" s="23">
        <v>300000</v>
      </c>
      <c r="N108" s="31">
        <v>300000</v>
      </c>
      <c r="O108" s="31">
        <v>300000</v>
      </c>
      <c r="P108" s="31">
        <v>300000</v>
      </c>
    </row>
    <row r="109" spans="1:16" s="16" customFormat="1" ht="35.25" customHeight="1">
      <c r="A109" s="6">
        <v>106</v>
      </c>
      <c r="B109" s="8" t="s">
        <v>121</v>
      </c>
      <c r="C109" s="8"/>
      <c r="D109" s="20">
        <v>300000</v>
      </c>
      <c r="E109" s="2"/>
      <c r="F109" s="2"/>
      <c r="G109" s="2"/>
      <c r="H109" s="2"/>
      <c r="I109" s="2"/>
      <c r="J109" s="2">
        <v>300000</v>
      </c>
      <c r="K109" s="2"/>
      <c r="L109" s="2"/>
      <c r="M109" s="23"/>
      <c r="N109" s="2"/>
      <c r="O109" s="2"/>
      <c r="P109" s="31">
        <v>300000</v>
      </c>
    </row>
    <row r="110" spans="1:16" s="16" customFormat="1" ht="35.25" customHeight="1">
      <c r="A110" s="6">
        <v>107</v>
      </c>
      <c r="B110" s="8" t="s">
        <v>83</v>
      </c>
      <c r="C110" s="8" t="s">
        <v>59</v>
      </c>
      <c r="D110" s="20">
        <v>750000</v>
      </c>
      <c r="E110" s="2">
        <v>850000</v>
      </c>
      <c r="F110" s="2"/>
      <c r="G110" s="2">
        <v>700000</v>
      </c>
      <c r="H110" s="2">
        <v>700000</v>
      </c>
      <c r="I110" s="2"/>
      <c r="J110" s="2">
        <v>700000</v>
      </c>
      <c r="K110" s="31">
        <v>700000</v>
      </c>
      <c r="L110" s="31">
        <v>700000</v>
      </c>
      <c r="M110" s="23"/>
      <c r="N110" s="2"/>
      <c r="O110" s="31">
        <v>700000</v>
      </c>
      <c r="P110" s="31">
        <v>700000</v>
      </c>
    </row>
    <row r="111" spans="1:16" s="16" customFormat="1" ht="35.25" customHeight="1">
      <c r="A111" s="6">
        <v>108</v>
      </c>
      <c r="B111" s="8" t="s">
        <v>154</v>
      </c>
      <c r="C111" s="8" t="s">
        <v>155</v>
      </c>
      <c r="D111" s="20">
        <v>800000</v>
      </c>
      <c r="E111" s="2">
        <v>1000000</v>
      </c>
      <c r="F111" s="2">
        <v>1000000</v>
      </c>
      <c r="G111" s="2"/>
      <c r="H111" s="2">
        <v>1000000</v>
      </c>
      <c r="I111" s="2"/>
      <c r="J111" s="2">
        <v>1000000</v>
      </c>
      <c r="K111" s="31">
        <v>1000000</v>
      </c>
      <c r="L111" s="2"/>
      <c r="M111" s="23"/>
      <c r="N111" s="2"/>
      <c r="O111" s="2">
        <v>800000</v>
      </c>
      <c r="P111" s="2">
        <v>800000</v>
      </c>
    </row>
    <row r="112" spans="1:16" s="16" customFormat="1" ht="35.25" customHeight="1">
      <c r="A112" s="6">
        <v>109</v>
      </c>
      <c r="B112" s="8" t="s">
        <v>156</v>
      </c>
      <c r="C112" s="8" t="s">
        <v>101</v>
      </c>
      <c r="D112" s="20">
        <v>500000</v>
      </c>
      <c r="E112" s="2"/>
      <c r="F112" s="2"/>
      <c r="G112" s="2"/>
      <c r="H112" s="2"/>
      <c r="I112" s="2"/>
      <c r="J112" s="2">
        <v>500000</v>
      </c>
      <c r="K112" s="2"/>
      <c r="L112" s="2"/>
      <c r="M112" s="23"/>
      <c r="N112" s="2"/>
      <c r="O112" s="2">
        <v>500000</v>
      </c>
      <c r="P112" s="2"/>
    </row>
    <row r="113" spans="1:16" s="16" customFormat="1" ht="35.25" customHeight="1">
      <c r="A113" s="6">
        <v>110</v>
      </c>
      <c r="B113" s="8" t="s">
        <v>99</v>
      </c>
      <c r="C113" s="8" t="s">
        <v>101</v>
      </c>
      <c r="D113" s="20"/>
      <c r="E113" s="2">
        <v>10000000</v>
      </c>
      <c r="F113" s="2"/>
      <c r="G113" s="2"/>
      <c r="H113" s="2"/>
      <c r="I113" s="2"/>
      <c r="J113" s="2"/>
      <c r="K113" s="2"/>
      <c r="L113" s="2"/>
      <c r="M113" s="23"/>
      <c r="N113" s="2"/>
      <c r="O113" s="2"/>
      <c r="P113" s="2"/>
    </row>
    <row r="114" spans="1:16" s="16" customFormat="1" ht="35.25" customHeight="1">
      <c r="A114" s="6">
        <v>111</v>
      </c>
      <c r="B114" s="8" t="s">
        <v>152</v>
      </c>
      <c r="C114" s="8" t="s">
        <v>101</v>
      </c>
      <c r="D114" s="20">
        <v>1200000</v>
      </c>
      <c r="E114" s="2"/>
      <c r="F114" s="2"/>
      <c r="G114" s="2"/>
      <c r="H114" s="2"/>
      <c r="I114" s="2"/>
      <c r="J114" s="2"/>
      <c r="K114" s="2"/>
      <c r="L114" s="2">
        <v>400000</v>
      </c>
      <c r="M114" s="23"/>
      <c r="N114" s="2"/>
      <c r="O114" s="2"/>
      <c r="P114" s="2"/>
    </row>
    <row r="115" spans="1:16" s="16" customFormat="1" ht="35.25" customHeight="1">
      <c r="A115" s="6">
        <v>112</v>
      </c>
      <c r="B115" s="8" t="s">
        <v>157</v>
      </c>
      <c r="C115" s="8" t="s">
        <v>101</v>
      </c>
      <c r="D115" s="20">
        <v>1200000</v>
      </c>
      <c r="E115" s="2">
        <v>1200000</v>
      </c>
      <c r="F115" s="2">
        <v>1200000</v>
      </c>
      <c r="G115" s="2">
        <v>1200000</v>
      </c>
      <c r="H115" s="2"/>
      <c r="I115" s="2">
        <f>1000000+1000000</f>
        <v>2000000</v>
      </c>
      <c r="J115" s="2">
        <v>1000000</v>
      </c>
      <c r="K115" s="21">
        <v>1000000</v>
      </c>
      <c r="L115" s="21">
        <v>1000000</v>
      </c>
      <c r="M115" s="23">
        <v>1000000</v>
      </c>
      <c r="N115" s="2">
        <f>1000000+200000</f>
        <v>1200000</v>
      </c>
      <c r="O115" s="2"/>
      <c r="P115" s="2"/>
    </row>
    <row r="116" spans="1:16" s="16" customFormat="1" ht="35.25" customHeight="1">
      <c r="A116" s="6">
        <v>113</v>
      </c>
      <c r="B116" s="8" t="s">
        <v>62</v>
      </c>
      <c r="C116" s="8" t="s">
        <v>158</v>
      </c>
      <c r="D116" s="20">
        <v>1200000</v>
      </c>
      <c r="E116" s="2"/>
      <c r="F116" s="2">
        <v>900000</v>
      </c>
      <c r="G116" s="2">
        <v>900000</v>
      </c>
      <c r="H116" s="2">
        <v>500000</v>
      </c>
      <c r="I116" s="2">
        <v>700000</v>
      </c>
      <c r="J116" s="2">
        <v>800000</v>
      </c>
      <c r="K116" s="21">
        <v>800000</v>
      </c>
      <c r="L116" s="21">
        <v>800000</v>
      </c>
      <c r="M116" s="23">
        <v>800000</v>
      </c>
      <c r="N116" s="2">
        <f>500000+300000</f>
        <v>800000</v>
      </c>
      <c r="O116" s="2">
        <v>800000</v>
      </c>
      <c r="P116" s="2">
        <v>800000</v>
      </c>
    </row>
    <row r="117" spans="1:16" s="16" customFormat="1" ht="35.25" customHeight="1">
      <c r="A117" s="6">
        <v>114</v>
      </c>
      <c r="B117" s="8" t="s">
        <v>159</v>
      </c>
      <c r="C117" s="8" t="s">
        <v>160</v>
      </c>
      <c r="D117" s="20">
        <v>500000</v>
      </c>
      <c r="E117" s="2"/>
      <c r="F117" s="2"/>
      <c r="G117" s="2"/>
      <c r="H117" s="2"/>
      <c r="I117" s="2">
        <v>400000</v>
      </c>
      <c r="J117" s="2"/>
      <c r="K117" s="2"/>
      <c r="L117" s="2">
        <v>400000</v>
      </c>
      <c r="M117" s="23">
        <v>300000</v>
      </c>
      <c r="N117" s="2">
        <v>200000</v>
      </c>
      <c r="O117" s="2">
        <v>300000</v>
      </c>
      <c r="P117" s="2"/>
    </row>
    <row r="118" spans="1:16" s="27" customFormat="1" ht="35.25" customHeight="1">
      <c r="A118" s="24">
        <v>115</v>
      </c>
      <c r="B118" s="25" t="s">
        <v>153</v>
      </c>
      <c r="C118" s="25" t="s">
        <v>101</v>
      </c>
      <c r="D118" s="26">
        <v>800000</v>
      </c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</row>
    <row r="119" spans="1:16" s="16" customFormat="1" ht="35.25" customHeight="1">
      <c r="A119" s="6">
        <v>116</v>
      </c>
      <c r="B119" s="8" t="s">
        <v>195</v>
      </c>
      <c r="C119" s="8" t="s">
        <v>196</v>
      </c>
      <c r="D119" s="20"/>
      <c r="E119" s="2">
        <v>400000</v>
      </c>
      <c r="F119" s="2">
        <v>400000</v>
      </c>
      <c r="G119" s="2">
        <v>800000</v>
      </c>
      <c r="H119" s="2">
        <v>800000</v>
      </c>
      <c r="I119" s="2">
        <v>800000</v>
      </c>
      <c r="J119" s="21">
        <v>800000</v>
      </c>
      <c r="K119" s="21">
        <v>800000</v>
      </c>
      <c r="L119" s="21">
        <v>800000</v>
      </c>
      <c r="M119" s="23">
        <v>700000</v>
      </c>
      <c r="N119" s="31">
        <v>700000</v>
      </c>
      <c r="O119" s="31">
        <v>700000</v>
      </c>
      <c r="P119" s="2"/>
    </row>
    <row r="120" spans="1:16" s="16" customFormat="1" ht="35.25" customHeight="1">
      <c r="A120" s="6">
        <v>117</v>
      </c>
      <c r="B120" s="8" t="s">
        <v>202</v>
      </c>
      <c r="C120" s="8" t="s">
        <v>204</v>
      </c>
      <c r="D120" s="20"/>
      <c r="E120" s="31"/>
      <c r="F120" s="31"/>
      <c r="G120" s="31"/>
      <c r="H120" s="31"/>
      <c r="I120" s="31"/>
      <c r="J120" s="31"/>
      <c r="K120" s="31"/>
      <c r="L120" s="31"/>
      <c r="M120" s="31"/>
      <c r="N120" s="31"/>
      <c r="O120" s="31"/>
      <c r="P120" s="31"/>
    </row>
    <row r="121" spans="1:16" s="16" customFormat="1" ht="35.25" customHeight="1">
      <c r="A121" s="6">
        <v>118</v>
      </c>
      <c r="B121" s="8" t="s">
        <v>203</v>
      </c>
      <c r="C121" s="8"/>
      <c r="D121" s="20"/>
      <c r="E121" s="31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31"/>
    </row>
    <row r="122" spans="1:16" s="16" customFormat="1" ht="35.25" customHeight="1">
      <c r="A122" s="6"/>
      <c r="B122" s="8"/>
      <c r="C122" s="8"/>
      <c r="D122" s="20"/>
      <c r="E122" s="21"/>
      <c r="F122" s="21"/>
      <c r="G122" s="21"/>
      <c r="H122" s="21"/>
      <c r="I122" s="21"/>
      <c r="J122" s="21"/>
      <c r="K122" s="21"/>
      <c r="L122" s="21"/>
      <c r="M122" s="23"/>
      <c r="N122" s="21"/>
      <c r="O122" s="21"/>
      <c r="P122" s="21"/>
    </row>
    <row r="123" spans="1:16" s="16" customFormat="1" ht="35.25" customHeight="1">
      <c r="A123" s="6"/>
      <c r="B123" s="8"/>
      <c r="C123" s="8"/>
      <c r="D123" s="20"/>
      <c r="E123" s="2"/>
      <c r="F123" s="2"/>
      <c r="G123" s="2"/>
      <c r="H123" s="2"/>
      <c r="I123" s="2"/>
      <c r="J123" s="2"/>
      <c r="K123" s="2"/>
      <c r="L123" s="2"/>
      <c r="M123" s="23"/>
      <c r="N123" s="2"/>
      <c r="O123" s="2"/>
      <c r="P123" s="2"/>
    </row>
    <row r="124" spans="1:16" s="16" customFormat="1" ht="35.25" customHeight="1">
      <c r="A124" s="53" t="s">
        <v>198</v>
      </c>
      <c r="B124" s="54"/>
      <c r="C124" s="54"/>
      <c r="D124" s="55"/>
      <c r="E124" s="2">
        <f>SUM(E4:E123)</f>
        <v>85870000</v>
      </c>
      <c r="F124" s="21">
        <f t="shared" ref="F124:P124" si="0">SUM(F4:F123)</f>
        <v>73210000</v>
      </c>
      <c r="G124" s="21">
        <f t="shared" si="0"/>
        <v>69805000</v>
      </c>
      <c r="H124" s="21">
        <f t="shared" si="0"/>
        <v>81715000</v>
      </c>
      <c r="I124" s="21">
        <f t="shared" si="0"/>
        <v>47439000</v>
      </c>
      <c r="J124" s="21">
        <f t="shared" si="0"/>
        <v>81560000</v>
      </c>
      <c r="K124" s="21">
        <f t="shared" si="0"/>
        <v>70330000</v>
      </c>
      <c r="L124" s="21">
        <f t="shared" si="0"/>
        <v>61222000</v>
      </c>
      <c r="M124" s="23">
        <f t="shared" si="0"/>
        <v>50775000</v>
      </c>
      <c r="N124" s="31">
        <f t="shared" si="0"/>
        <v>39737000</v>
      </c>
      <c r="O124" s="31">
        <f t="shared" si="0"/>
        <v>69596000</v>
      </c>
      <c r="P124" s="31">
        <f t="shared" si="0"/>
        <v>66633500</v>
      </c>
    </row>
    <row r="125" spans="1:16" s="16" customFormat="1" ht="35.25" customHeight="1">
      <c r="B125" s="17"/>
      <c r="C125" s="17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</row>
    <row r="126" spans="1:16" s="16" customFormat="1" ht="35.25" customHeight="1">
      <c r="B126" s="17"/>
      <c r="C126" s="17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</row>
    <row r="127" spans="1:16" ht="19.5" customHeight="1">
      <c r="M127" s="49" t="s">
        <v>197</v>
      </c>
      <c r="N127" s="49"/>
    </row>
    <row r="128" spans="1:16" ht="19.5" customHeight="1">
      <c r="M128" s="49" t="s">
        <v>81</v>
      </c>
      <c r="N128" s="49"/>
    </row>
    <row r="129" spans="2:14">
      <c r="C129" s="9"/>
    </row>
    <row r="130" spans="2:14">
      <c r="C130" s="9"/>
    </row>
    <row r="131" spans="2:14">
      <c r="C131" s="9"/>
    </row>
    <row r="132" spans="2:14" ht="15.75">
      <c r="B132" s="10"/>
      <c r="C132" s="9"/>
      <c r="D132" s="5"/>
      <c r="F132" s="5"/>
      <c r="M132" s="22"/>
    </row>
    <row r="133" spans="2:14" ht="15.75" customHeight="1">
      <c r="B133" s="10"/>
      <c r="C133" s="9"/>
      <c r="D133" s="4"/>
      <c r="F133" s="4"/>
      <c r="M133" s="50" t="s">
        <v>82</v>
      </c>
      <c r="N133" s="50"/>
    </row>
  </sheetData>
  <mergeCells count="14">
    <mergeCell ref="M127:N127"/>
    <mergeCell ref="M128:N128"/>
    <mergeCell ref="M133:N133"/>
    <mergeCell ref="A1:P1"/>
    <mergeCell ref="E104:E105"/>
    <mergeCell ref="A124:D124"/>
    <mergeCell ref="F104:F105"/>
    <mergeCell ref="G104:G105"/>
    <mergeCell ref="J104:J105"/>
    <mergeCell ref="K104:K105"/>
    <mergeCell ref="L104:L105"/>
    <mergeCell ref="M104:M105"/>
    <mergeCell ref="O104:O105"/>
    <mergeCell ref="P104:P105"/>
  </mergeCells>
  <printOptions horizontalCentered="1"/>
  <pageMargins left="0.196850393700787" right="0.196850393700787" top="0.68" bottom="0.51" header="0.511811023622047" footer="0.511811023622047"/>
  <pageSetup paperSize="10000" orientation="landscape" r:id="rId1"/>
  <headerFooter alignWithMargins="0"/>
  <ignoredErrors>
    <ignoredError sqref="O12 O57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6C4B9-BD30-495C-9DFD-B5B98D87539A}">
  <dimension ref="A1:WVN125"/>
  <sheetViews>
    <sheetView tabSelected="1" view="pageBreakPreview" zoomScale="50" zoomScaleNormal="40" zoomScaleSheetLayoutView="5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L46" sqref="L46"/>
    </sheetView>
  </sheetViews>
  <sheetFormatPr defaultColWidth="9" defaultRowHeight="15"/>
  <cols>
    <col min="1" max="1" width="5.5703125" style="1" customWidth="1"/>
    <col min="2" max="2" width="16.5703125" style="7" customWidth="1"/>
    <col min="3" max="3" width="21.42578125" style="7" customWidth="1"/>
    <col min="4" max="4" width="18" style="32" customWidth="1"/>
    <col min="5" max="16" width="20.42578125" style="32" customWidth="1"/>
    <col min="17" max="254" width="9" style="1"/>
    <col min="255" max="255" width="10.5703125" style="1" customWidth="1"/>
    <col min="256" max="256" width="4.7109375" style="1" customWidth="1"/>
    <col min="257" max="257" width="16.5703125" style="1" customWidth="1"/>
    <col min="258" max="258" width="20.42578125" style="1" customWidth="1"/>
    <col min="259" max="259" width="9.85546875" style="1" customWidth="1"/>
    <col min="260" max="260" width="10.5703125" style="1" customWidth="1"/>
    <col min="261" max="261" width="9.140625" style="1" customWidth="1"/>
    <col min="262" max="262" width="10" style="1" customWidth="1"/>
    <col min="263" max="510" width="9" style="1"/>
    <col min="511" max="511" width="10.5703125" style="1" customWidth="1"/>
    <col min="512" max="512" width="4.7109375" style="1" customWidth="1"/>
    <col min="513" max="513" width="16.5703125" style="1" customWidth="1"/>
    <col min="514" max="514" width="20.42578125" style="1" customWidth="1"/>
    <col min="515" max="515" width="9.85546875" style="1" customWidth="1"/>
    <col min="516" max="516" width="10.5703125" style="1" customWidth="1"/>
    <col min="517" max="517" width="9.140625" style="1" customWidth="1"/>
    <col min="518" max="518" width="10" style="1" customWidth="1"/>
    <col min="519" max="766" width="9" style="1"/>
    <col min="767" max="767" width="10.5703125" style="1" customWidth="1"/>
    <col min="768" max="768" width="4.7109375" style="1" customWidth="1"/>
    <col min="769" max="769" width="16.5703125" style="1" customWidth="1"/>
    <col min="770" max="770" width="20.42578125" style="1" customWidth="1"/>
    <col min="771" max="771" width="9.85546875" style="1" customWidth="1"/>
    <col min="772" max="772" width="10.5703125" style="1" customWidth="1"/>
    <col min="773" max="773" width="9.140625" style="1" customWidth="1"/>
    <col min="774" max="774" width="10" style="1" customWidth="1"/>
    <col min="775" max="1022" width="9" style="1"/>
    <col min="1023" max="1023" width="10.5703125" style="1" customWidth="1"/>
    <col min="1024" max="1024" width="4.7109375" style="1" customWidth="1"/>
    <col min="1025" max="1025" width="16.5703125" style="1" customWidth="1"/>
    <col min="1026" max="1026" width="20.42578125" style="1" customWidth="1"/>
    <col min="1027" max="1027" width="9.85546875" style="1" customWidth="1"/>
    <col min="1028" max="1028" width="10.5703125" style="1" customWidth="1"/>
    <col min="1029" max="1029" width="9.140625" style="1" customWidth="1"/>
    <col min="1030" max="1030" width="10" style="1" customWidth="1"/>
    <col min="1031" max="1278" width="9" style="1"/>
    <col min="1279" max="1279" width="10.5703125" style="1" customWidth="1"/>
    <col min="1280" max="1280" width="4.7109375" style="1" customWidth="1"/>
    <col min="1281" max="1281" width="16.5703125" style="1" customWidth="1"/>
    <col min="1282" max="1282" width="20.42578125" style="1" customWidth="1"/>
    <col min="1283" max="1283" width="9.85546875" style="1" customWidth="1"/>
    <col min="1284" max="1284" width="10.5703125" style="1" customWidth="1"/>
    <col min="1285" max="1285" width="9.140625" style="1" customWidth="1"/>
    <col min="1286" max="1286" width="10" style="1" customWidth="1"/>
    <col min="1287" max="1534" width="9" style="1"/>
    <col min="1535" max="1535" width="10.5703125" style="1" customWidth="1"/>
    <col min="1536" max="1536" width="4.7109375" style="1" customWidth="1"/>
    <col min="1537" max="1537" width="16.5703125" style="1" customWidth="1"/>
    <col min="1538" max="1538" width="20.42578125" style="1" customWidth="1"/>
    <col min="1539" max="1539" width="9.85546875" style="1" customWidth="1"/>
    <col min="1540" max="1540" width="10.5703125" style="1" customWidth="1"/>
    <col min="1541" max="1541" width="9.140625" style="1" customWidth="1"/>
    <col min="1542" max="1542" width="10" style="1" customWidth="1"/>
    <col min="1543" max="1790" width="9" style="1"/>
    <col min="1791" max="1791" width="10.5703125" style="1" customWidth="1"/>
    <col min="1792" max="1792" width="4.7109375" style="1" customWidth="1"/>
    <col min="1793" max="1793" width="16.5703125" style="1" customWidth="1"/>
    <col min="1794" max="1794" width="20.42578125" style="1" customWidth="1"/>
    <col min="1795" max="1795" width="9.85546875" style="1" customWidth="1"/>
    <col min="1796" max="1796" width="10.5703125" style="1" customWidth="1"/>
    <col min="1797" max="1797" width="9.140625" style="1" customWidth="1"/>
    <col min="1798" max="1798" width="10" style="1" customWidth="1"/>
    <col min="1799" max="2046" width="9" style="1"/>
    <col min="2047" max="2047" width="10.5703125" style="1" customWidth="1"/>
    <col min="2048" max="2048" width="4.7109375" style="1" customWidth="1"/>
    <col min="2049" max="2049" width="16.5703125" style="1" customWidth="1"/>
    <col min="2050" max="2050" width="20.42578125" style="1" customWidth="1"/>
    <col min="2051" max="2051" width="9.85546875" style="1" customWidth="1"/>
    <col min="2052" max="2052" width="10.5703125" style="1" customWidth="1"/>
    <col min="2053" max="2053" width="9.140625" style="1" customWidth="1"/>
    <col min="2054" max="2054" width="10" style="1" customWidth="1"/>
    <col min="2055" max="2302" width="9" style="1"/>
    <col min="2303" max="2303" width="10.5703125" style="1" customWidth="1"/>
    <col min="2304" max="2304" width="4.7109375" style="1" customWidth="1"/>
    <col min="2305" max="2305" width="16.5703125" style="1" customWidth="1"/>
    <col min="2306" max="2306" width="20.42578125" style="1" customWidth="1"/>
    <col min="2307" max="2307" width="9.85546875" style="1" customWidth="1"/>
    <col min="2308" max="2308" width="10.5703125" style="1" customWidth="1"/>
    <col min="2309" max="2309" width="9.140625" style="1" customWidth="1"/>
    <col min="2310" max="2310" width="10" style="1" customWidth="1"/>
    <col min="2311" max="2558" width="9" style="1"/>
    <col min="2559" max="2559" width="10.5703125" style="1" customWidth="1"/>
    <col min="2560" max="2560" width="4.7109375" style="1" customWidth="1"/>
    <col min="2561" max="2561" width="16.5703125" style="1" customWidth="1"/>
    <col min="2562" max="2562" width="20.42578125" style="1" customWidth="1"/>
    <col min="2563" max="2563" width="9.85546875" style="1" customWidth="1"/>
    <col min="2564" max="2564" width="10.5703125" style="1" customWidth="1"/>
    <col min="2565" max="2565" width="9.140625" style="1" customWidth="1"/>
    <col min="2566" max="2566" width="10" style="1" customWidth="1"/>
    <col min="2567" max="2814" width="9" style="1"/>
    <col min="2815" max="2815" width="10.5703125" style="1" customWidth="1"/>
    <col min="2816" max="2816" width="4.7109375" style="1" customWidth="1"/>
    <col min="2817" max="2817" width="16.5703125" style="1" customWidth="1"/>
    <col min="2818" max="2818" width="20.42578125" style="1" customWidth="1"/>
    <col min="2819" max="2819" width="9.85546875" style="1" customWidth="1"/>
    <col min="2820" max="2820" width="10.5703125" style="1" customWidth="1"/>
    <col min="2821" max="2821" width="9.140625" style="1" customWidth="1"/>
    <col min="2822" max="2822" width="10" style="1" customWidth="1"/>
    <col min="2823" max="3070" width="9" style="1"/>
    <col min="3071" max="3071" width="10.5703125" style="1" customWidth="1"/>
    <col min="3072" max="3072" width="4.7109375" style="1" customWidth="1"/>
    <col min="3073" max="3073" width="16.5703125" style="1" customWidth="1"/>
    <col min="3074" max="3074" width="20.42578125" style="1" customWidth="1"/>
    <col min="3075" max="3075" width="9.85546875" style="1" customWidth="1"/>
    <col min="3076" max="3076" width="10.5703125" style="1" customWidth="1"/>
    <col min="3077" max="3077" width="9.140625" style="1" customWidth="1"/>
    <col min="3078" max="3078" width="10" style="1" customWidth="1"/>
    <col min="3079" max="3326" width="9" style="1"/>
    <col min="3327" max="3327" width="10.5703125" style="1" customWidth="1"/>
    <col min="3328" max="3328" width="4.7109375" style="1" customWidth="1"/>
    <col min="3329" max="3329" width="16.5703125" style="1" customWidth="1"/>
    <col min="3330" max="3330" width="20.42578125" style="1" customWidth="1"/>
    <col min="3331" max="3331" width="9.85546875" style="1" customWidth="1"/>
    <col min="3332" max="3332" width="10.5703125" style="1" customWidth="1"/>
    <col min="3333" max="3333" width="9.140625" style="1" customWidth="1"/>
    <col min="3334" max="3334" width="10" style="1" customWidth="1"/>
    <col min="3335" max="3582" width="9" style="1"/>
    <col min="3583" max="3583" width="10.5703125" style="1" customWidth="1"/>
    <col min="3584" max="3584" width="4.7109375" style="1" customWidth="1"/>
    <col min="3585" max="3585" width="16.5703125" style="1" customWidth="1"/>
    <col min="3586" max="3586" width="20.42578125" style="1" customWidth="1"/>
    <col min="3587" max="3587" width="9.85546875" style="1" customWidth="1"/>
    <col min="3588" max="3588" width="10.5703125" style="1" customWidth="1"/>
    <col min="3589" max="3589" width="9.140625" style="1" customWidth="1"/>
    <col min="3590" max="3590" width="10" style="1" customWidth="1"/>
    <col min="3591" max="3838" width="9" style="1"/>
    <col min="3839" max="3839" width="10.5703125" style="1" customWidth="1"/>
    <col min="3840" max="3840" width="4.7109375" style="1" customWidth="1"/>
    <col min="3841" max="3841" width="16.5703125" style="1" customWidth="1"/>
    <col min="3842" max="3842" width="20.42578125" style="1" customWidth="1"/>
    <col min="3843" max="3843" width="9.85546875" style="1" customWidth="1"/>
    <col min="3844" max="3844" width="10.5703125" style="1" customWidth="1"/>
    <col min="3845" max="3845" width="9.140625" style="1" customWidth="1"/>
    <col min="3846" max="3846" width="10" style="1" customWidth="1"/>
    <col min="3847" max="4094" width="9" style="1"/>
    <col min="4095" max="4095" width="10.5703125" style="1" customWidth="1"/>
    <col min="4096" max="4096" width="4.7109375" style="1" customWidth="1"/>
    <col min="4097" max="4097" width="16.5703125" style="1" customWidth="1"/>
    <col min="4098" max="4098" width="20.42578125" style="1" customWidth="1"/>
    <col min="4099" max="4099" width="9.85546875" style="1" customWidth="1"/>
    <col min="4100" max="4100" width="10.5703125" style="1" customWidth="1"/>
    <col min="4101" max="4101" width="9.140625" style="1" customWidth="1"/>
    <col min="4102" max="4102" width="10" style="1" customWidth="1"/>
    <col min="4103" max="4350" width="9" style="1"/>
    <col min="4351" max="4351" width="10.5703125" style="1" customWidth="1"/>
    <col min="4352" max="4352" width="4.7109375" style="1" customWidth="1"/>
    <col min="4353" max="4353" width="16.5703125" style="1" customWidth="1"/>
    <col min="4354" max="4354" width="20.42578125" style="1" customWidth="1"/>
    <col min="4355" max="4355" width="9.85546875" style="1" customWidth="1"/>
    <col min="4356" max="4356" width="10.5703125" style="1" customWidth="1"/>
    <col min="4357" max="4357" width="9.140625" style="1" customWidth="1"/>
    <col min="4358" max="4358" width="10" style="1" customWidth="1"/>
    <col min="4359" max="4606" width="9" style="1"/>
    <col min="4607" max="4607" width="10.5703125" style="1" customWidth="1"/>
    <col min="4608" max="4608" width="4.7109375" style="1" customWidth="1"/>
    <col min="4609" max="4609" width="16.5703125" style="1" customWidth="1"/>
    <col min="4610" max="4610" width="20.42578125" style="1" customWidth="1"/>
    <col min="4611" max="4611" width="9.85546875" style="1" customWidth="1"/>
    <col min="4612" max="4612" width="10.5703125" style="1" customWidth="1"/>
    <col min="4613" max="4613" width="9.140625" style="1" customWidth="1"/>
    <col min="4614" max="4614" width="10" style="1" customWidth="1"/>
    <col min="4615" max="4862" width="9" style="1"/>
    <col min="4863" max="4863" width="10.5703125" style="1" customWidth="1"/>
    <col min="4864" max="4864" width="4.7109375" style="1" customWidth="1"/>
    <col min="4865" max="4865" width="16.5703125" style="1" customWidth="1"/>
    <col min="4866" max="4866" width="20.42578125" style="1" customWidth="1"/>
    <col min="4867" max="4867" width="9.85546875" style="1" customWidth="1"/>
    <col min="4868" max="4868" width="10.5703125" style="1" customWidth="1"/>
    <col min="4869" max="4869" width="9.140625" style="1" customWidth="1"/>
    <col min="4870" max="4870" width="10" style="1" customWidth="1"/>
    <col min="4871" max="5118" width="9" style="1"/>
    <col min="5119" max="5119" width="10.5703125" style="1" customWidth="1"/>
    <col min="5120" max="5120" width="4.7109375" style="1" customWidth="1"/>
    <col min="5121" max="5121" width="16.5703125" style="1" customWidth="1"/>
    <col min="5122" max="5122" width="20.42578125" style="1" customWidth="1"/>
    <col min="5123" max="5123" width="9.85546875" style="1" customWidth="1"/>
    <col min="5124" max="5124" width="10.5703125" style="1" customWidth="1"/>
    <col min="5125" max="5125" width="9.140625" style="1" customWidth="1"/>
    <col min="5126" max="5126" width="10" style="1" customWidth="1"/>
    <col min="5127" max="5374" width="9" style="1"/>
    <col min="5375" max="5375" width="10.5703125" style="1" customWidth="1"/>
    <col min="5376" max="5376" width="4.7109375" style="1" customWidth="1"/>
    <col min="5377" max="5377" width="16.5703125" style="1" customWidth="1"/>
    <col min="5378" max="5378" width="20.42578125" style="1" customWidth="1"/>
    <col min="5379" max="5379" width="9.85546875" style="1" customWidth="1"/>
    <col min="5380" max="5380" width="10.5703125" style="1" customWidth="1"/>
    <col min="5381" max="5381" width="9.140625" style="1" customWidth="1"/>
    <col min="5382" max="5382" width="10" style="1" customWidth="1"/>
    <col min="5383" max="5630" width="9" style="1"/>
    <col min="5631" max="5631" width="10.5703125" style="1" customWidth="1"/>
    <col min="5632" max="5632" width="4.7109375" style="1" customWidth="1"/>
    <col min="5633" max="5633" width="16.5703125" style="1" customWidth="1"/>
    <col min="5634" max="5634" width="20.42578125" style="1" customWidth="1"/>
    <col min="5635" max="5635" width="9.85546875" style="1" customWidth="1"/>
    <col min="5636" max="5636" width="10.5703125" style="1" customWidth="1"/>
    <col min="5637" max="5637" width="9.140625" style="1" customWidth="1"/>
    <col min="5638" max="5638" width="10" style="1" customWidth="1"/>
    <col min="5639" max="5886" width="9" style="1"/>
    <col min="5887" max="5887" width="10.5703125" style="1" customWidth="1"/>
    <col min="5888" max="5888" width="4.7109375" style="1" customWidth="1"/>
    <col min="5889" max="5889" width="16.5703125" style="1" customWidth="1"/>
    <col min="5890" max="5890" width="20.42578125" style="1" customWidth="1"/>
    <col min="5891" max="5891" width="9.85546875" style="1" customWidth="1"/>
    <col min="5892" max="5892" width="10.5703125" style="1" customWidth="1"/>
    <col min="5893" max="5893" width="9.140625" style="1" customWidth="1"/>
    <col min="5894" max="5894" width="10" style="1" customWidth="1"/>
    <col min="5895" max="6142" width="9" style="1"/>
    <col min="6143" max="6143" width="10.5703125" style="1" customWidth="1"/>
    <col min="6144" max="6144" width="4.7109375" style="1" customWidth="1"/>
    <col min="6145" max="6145" width="16.5703125" style="1" customWidth="1"/>
    <col min="6146" max="6146" width="20.42578125" style="1" customWidth="1"/>
    <col min="6147" max="6147" width="9.85546875" style="1" customWidth="1"/>
    <col min="6148" max="6148" width="10.5703125" style="1" customWidth="1"/>
    <col min="6149" max="6149" width="9.140625" style="1" customWidth="1"/>
    <col min="6150" max="6150" width="10" style="1" customWidth="1"/>
    <col min="6151" max="6398" width="9" style="1"/>
    <col min="6399" max="6399" width="10.5703125" style="1" customWidth="1"/>
    <col min="6400" max="6400" width="4.7109375" style="1" customWidth="1"/>
    <col min="6401" max="6401" width="16.5703125" style="1" customWidth="1"/>
    <col min="6402" max="6402" width="20.42578125" style="1" customWidth="1"/>
    <col min="6403" max="6403" width="9.85546875" style="1" customWidth="1"/>
    <col min="6404" max="6404" width="10.5703125" style="1" customWidth="1"/>
    <col min="6405" max="6405" width="9.140625" style="1" customWidth="1"/>
    <col min="6406" max="6406" width="10" style="1" customWidth="1"/>
    <col min="6407" max="6654" width="9" style="1"/>
    <col min="6655" max="6655" width="10.5703125" style="1" customWidth="1"/>
    <col min="6656" max="6656" width="4.7109375" style="1" customWidth="1"/>
    <col min="6657" max="6657" width="16.5703125" style="1" customWidth="1"/>
    <col min="6658" max="6658" width="20.42578125" style="1" customWidth="1"/>
    <col min="6659" max="6659" width="9.85546875" style="1" customWidth="1"/>
    <col min="6660" max="6660" width="10.5703125" style="1" customWidth="1"/>
    <col min="6661" max="6661" width="9.140625" style="1" customWidth="1"/>
    <col min="6662" max="6662" width="10" style="1" customWidth="1"/>
    <col min="6663" max="6910" width="9" style="1"/>
    <col min="6911" max="6911" width="10.5703125" style="1" customWidth="1"/>
    <col min="6912" max="6912" width="4.7109375" style="1" customWidth="1"/>
    <col min="6913" max="6913" width="16.5703125" style="1" customWidth="1"/>
    <col min="6914" max="6914" width="20.42578125" style="1" customWidth="1"/>
    <col min="6915" max="6915" width="9.85546875" style="1" customWidth="1"/>
    <col min="6916" max="6916" width="10.5703125" style="1" customWidth="1"/>
    <col min="6917" max="6917" width="9.140625" style="1" customWidth="1"/>
    <col min="6918" max="6918" width="10" style="1" customWidth="1"/>
    <col min="6919" max="7166" width="9" style="1"/>
    <col min="7167" max="7167" width="10.5703125" style="1" customWidth="1"/>
    <col min="7168" max="7168" width="4.7109375" style="1" customWidth="1"/>
    <col min="7169" max="7169" width="16.5703125" style="1" customWidth="1"/>
    <col min="7170" max="7170" width="20.42578125" style="1" customWidth="1"/>
    <col min="7171" max="7171" width="9.85546875" style="1" customWidth="1"/>
    <col min="7172" max="7172" width="10.5703125" style="1" customWidth="1"/>
    <col min="7173" max="7173" width="9.140625" style="1" customWidth="1"/>
    <col min="7174" max="7174" width="10" style="1" customWidth="1"/>
    <col min="7175" max="7422" width="9" style="1"/>
    <col min="7423" max="7423" width="10.5703125" style="1" customWidth="1"/>
    <col min="7424" max="7424" width="4.7109375" style="1" customWidth="1"/>
    <col min="7425" max="7425" width="16.5703125" style="1" customWidth="1"/>
    <col min="7426" max="7426" width="20.42578125" style="1" customWidth="1"/>
    <col min="7427" max="7427" width="9.85546875" style="1" customWidth="1"/>
    <col min="7428" max="7428" width="10.5703125" style="1" customWidth="1"/>
    <col min="7429" max="7429" width="9.140625" style="1" customWidth="1"/>
    <col min="7430" max="7430" width="10" style="1" customWidth="1"/>
    <col min="7431" max="7678" width="9" style="1"/>
    <col min="7679" max="7679" width="10.5703125" style="1" customWidth="1"/>
    <col min="7680" max="7680" width="4.7109375" style="1" customWidth="1"/>
    <col min="7681" max="7681" width="16.5703125" style="1" customWidth="1"/>
    <col min="7682" max="7682" width="20.42578125" style="1" customWidth="1"/>
    <col min="7683" max="7683" width="9.85546875" style="1" customWidth="1"/>
    <col min="7684" max="7684" width="10.5703125" style="1" customWidth="1"/>
    <col min="7685" max="7685" width="9.140625" style="1" customWidth="1"/>
    <col min="7686" max="7686" width="10" style="1" customWidth="1"/>
    <col min="7687" max="7934" width="9" style="1"/>
    <col min="7935" max="7935" width="10.5703125" style="1" customWidth="1"/>
    <col min="7936" max="7936" width="4.7109375" style="1" customWidth="1"/>
    <col min="7937" max="7937" width="16.5703125" style="1" customWidth="1"/>
    <col min="7938" max="7938" width="20.42578125" style="1" customWidth="1"/>
    <col min="7939" max="7939" width="9.85546875" style="1" customWidth="1"/>
    <col min="7940" max="7940" width="10.5703125" style="1" customWidth="1"/>
    <col min="7941" max="7941" width="9.140625" style="1" customWidth="1"/>
    <col min="7942" max="7942" width="10" style="1" customWidth="1"/>
    <col min="7943" max="8190" width="9" style="1"/>
    <col min="8191" max="8191" width="10.5703125" style="1" customWidth="1"/>
    <col min="8192" max="8192" width="4.7109375" style="1" customWidth="1"/>
    <col min="8193" max="8193" width="16.5703125" style="1" customWidth="1"/>
    <col min="8194" max="8194" width="20.42578125" style="1" customWidth="1"/>
    <col min="8195" max="8195" width="9.85546875" style="1" customWidth="1"/>
    <col min="8196" max="8196" width="10.5703125" style="1" customWidth="1"/>
    <col min="8197" max="8197" width="9.140625" style="1" customWidth="1"/>
    <col min="8198" max="8198" width="10" style="1" customWidth="1"/>
    <col min="8199" max="8446" width="9" style="1"/>
    <col min="8447" max="8447" width="10.5703125" style="1" customWidth="1"/>
    <col min="8448" max="8448" width="4.7109375" style="1" customWidth="1"/>
    <col min="8449" max="8449" width="16.5703125" style="1" customWidth="1"/>
    <col min="8450" max="8450" width="20.42578125" style="1" customWidth="1"/>
    <col min="8451" max="8451" width="9.85546875" style="1" customWidth="1"/>
    <col min="8452" max="8452" width="10.5703125" style="1" customWidth="1"/>
    <col min="8453" max="8453" width="9.140625" style="1" customWidth="1"/>
    <col min="8454" max="8454" width="10" style="1" customWidth="1"/>
    <col min="8455" max="8702" width="9" style="1"/>
    <col min="8703" max="8703" width="10.5703125" style="1" customWidth="1"/>
    <col min="8704" max="8704" width="4.7109375" style="1" customWidth="1"/>
    <col min="8705" max="8705" width="16.5703125" style="1" customWidth="1"/>
    <col min="8706" max="8706" width="20.42578125" style="1" customWidth="1"/>
    <col min="8707" max="8707" width="9.85546875" style="1" customWidth="1"/>
    <col min="8708" max="8708" width="10.5703125" style="1" customWidth="1"/>
    <col min="8709" max="8709" width="9.140625" style="1" customWidth="1"/>
    <col min="8710" max="8710" width="10" style="1" customWidth="1"/>
    <col min="8711" max="8958" width="9" style="1"/>
    <col min="8959" max="8959" width="10.5703125" style="1" customWidth="1"/>
    <col min="8960" max="8960" width="4.7109375" style="1" customWidth="1"/>
    <col min="8961" max="8961" width="16.5703125" style="1" customWidth="1"/>
    <col min="8962" max="8962" width="20.42578125" style="1" customWidth="1"/>
    <col min="8963" max="8963" width="9.85546875" style="1" customWidth="1"/>
    <col min="8964" max="8964" width="10.5703125" style="1" customWidth="1"/>
    <col min="8965" max="8965" width="9.140625" style="1" customWidth="1"/>
    <col min="8966" max="8966" width="10" style="1" customWidth="1"/>
    <col min="8967" max="9214" width="9" style="1"/>
    <col min="9215" max="9215" width="10.5703125" style="1" customWidth="1"/>
    <col min="9216" max="9216" width="4.7109375" style="1" customWidth="1"/>
    <col min="9217" max="9217" width="16.5703125" style="1" customWidth="1"/>
    <col min="9218" max="9218" width="20.42578125" style="1" customWidth="1"/>
    <col min="9219" max="9219" width="9.85546875" style="1" customWidth="1"/>
    <col min="9220" max="9220" width="10.5703125" style="1" customWidth="1"/>
    <col min="9221" max="9221" width="9.140625" style="1" customWidth="1"/>
    <col min="9222" max="9222" width="10" style="1" customWidth="1"/>
    <col min="9223" max="9470" width="9" style="1"/>
    <col min="9471" max="9471" width="10.5703125" style="1" customWidth="1"/>
    <col min="9472" max="9472" width="4.7109375" style="1" customWidth="1"/>
    <col min="9473" max="9473" width="16.5703125" style="1" customWidth="1"/>
    <col min="9474" max="9474" width="20.42578125" style="1" customWidth="1"/>
    <col min="9475" max="9475" width="9.85546875" style="1" customWidth="1"/>
    <col min="9476" max="9476" width="10.5703125" style="1" customWidth="1"/>
    <col min="9477" max="9477" width="9.140625" style="1" customWidth="1"/>
    <col min="9478" max="9478" width="10" style="1" customWidth="1"/>
    <col min="9479" max="9726" width="9" style="1"/>
    <col min="9727" max="9727" width="10.5703125" style="1" customWidth="1"/>
    <col min="9728" max="9728" width="4.7109375" style="1" customWidth="1"/>
    <col min="9729" max="9729" width="16.5703125" style="1" customWidth="1"/>
    <col min="9730" max="9730" width="20.42578125" style="1" customWidth="1"/>
    <col min="9731" max="9731" width="9.85546875" style="1" customWidth="1"/>
    <col min="9732" max="9732" width="10.5703125" style="1" customWidth="1"/>
    <col min="9733" max="9733" width="9.140625" style="1" customWidth="1"/>
    <col min="9734" max="9734" width="10" style="1" customWidth="1"/>
    <col min="9735" max="9982" width="9" style="1"/>
    <col min="9983" max="9983" width="10.5703125" style="1" customWidth="1"/>
    <col min="9984" max="9984" width="4.7109375" style="1" customWidth="1"/>
    <col min="9985" max="9985" width="16.5703125" style="1" customWidth="1"/>
    <col min="9986" max="9986" width="20.42578125" style="1" customWidth="1"/>
    <col min="9987" max="9987" width="9.85546875" style="1" customWidth="1"/>
    <col min="9988" max="9988" width="10.5703125" style="1" customWidth="1"/>
    <col min="9989" max="9989" width="9.140625" style="1" customWidth="1"/>
    <col min="9990" max="9990" width="10" style="1" customWidth="1"/>
    <col min="9991" max="10238" width="9" style="1"/>
    <col min="10239" max="10239" width="10.5703125" style="1" customWidth="1"/>
    <col min="10240" max="10240" width="4.7109375" style="1" customWidth="1"/>
    <col min="10241" max="10241" width="16.5703125" style="1" customWidth="1"/>
    <col min="10242" max="10242" width="20.42578125" style="1" customWidth="1"/>
    <col min="10243" max="10243" width="9.85546875" style="1" customWidth="1"/>
    <col min="10244" max="10244" width="10.5703125" style="1" customWidth="1"/>
    <col min="10245" max="10245" width="9.140625" style="1" customWidth="1"/>
    <col min="10246" max="10246" width="10" style="1" customWidth="1"/>
    <col min="10247" max="10494" width="9" style="1"/>
    <col min="10495" max="10495" width="10.5703125" style="1" customWidth="1"/>
    <col min="10496" max="10496" width="4.7109375" style="1" customWidth="1"/>
    <col min="10497" max="10497" width="16.5703125" style="1" customWidth="1"/>
    <col min="10498" max="10498" width="20.42578125" style="1" customWidth="1"/>
    <col min="10499" max="10499" width="9.85546875" style="1" customWidth="1"/>
    <col min="10500" max="10500" width="10.5703125" style="1" customWidth="1"/>
    <col min="10501" max="10501" width="9.140625" style="1" customWidth="1"/>
    <col min="10502" max="10502" width="10" style="1" customWidth="1"/>
    <col min="10503" max="10750" width="9" style="1"/>
    <col min="10751" max="10751" width="10.5703125" style="1" customWidth="1"/>
    <col min="10752" max="10752" width="4.7109375" style="1" customWidth="1"/>
    <col min="10753" max="10753" width="16.5703125" style="1" customWidth="1"/>
    <col min="10754" max="10754" width="20.42578125" style="1" customWidth="1"/>
    <col min="10755" max="10755" width="9.85546875" style="1" customWidth="1"/>
    <col min="10756" max="10756" width="10.5703125" style="1" customWidth="1"/>
    <col min="10757" max="10757" width="9.140625" style="1" customWidth="1"/>
    <col min="10758" max="10758" width="10" style="1" customWidth="1"/>
    <col min="10759" max="11006" width="9" style="1"/>
    <col min="11007" max="11007" width="10.5703125" style="1" customWidth="1"/>
    <col min="11008" max="11008" width="4.7109375" style="1" customWidth="1"/>
    <col min="11009" max="11009" width="16.5703125" style="1" customWidth="1"/>
    <col min="11010" max="11010" width="20.42578125" style="1" customWidth="1"/>
    <col min="11011" max="11011" width="9.85546875" style="1" customWidth="1"/>
    <col min="11012" max="11012" width="10.5703125" style="1" customWidth="1"/>
    <col min="11013" max="11013" width="9.140625" style="1" customWidth="1"/>
    <col min="11014" max="11014" width="10" style="1" customWidth="1"/>
    <col min="11015" max="11262" width="9" style="1"/>
    <col min="11263" max="11263" width="10.5703125" style="1" customWidth="1"/>
    <col min="11264" max="11264" width="4.7109375" style="1" customWidth="1"/>
    <col min="11265" max="11265" width="16.5703125" style="1" customWidth="1"/>
    <col min="11266" max="11266" width="20.42578125" style="1" customWidth="1"/>
    <col min="11267" max="11267" width="9.85546875" style="1" customWidth="1"/>
    <col min="11268" max="11268" width="10.5703125" style="1" customWidth="1"/>
    <col min="11269" max="11269" width="9.140625" style="1" customWidth="1"/>
    <col min="11270" max="11270" width="10" style="1" customWidth="1"/>
    <col min="11271" max="11518" width="9" style="1"/>
    <col min="11519" max="11519" width="10.5703125" style="1" customWidth="1"/>
    <col min="11520" max="11520" width="4.7109375" style="1" customWidth="1"/>
    <col min="11521" max="11521" width="16.5703125" style="1" customWidth="1"/>
    <col min="11522" max="11522" width="20.42578125" style="1" customWidth="1"/>
    <col min="11523" max="11523" width="9.85546875" style="1" customWidth="1"/>
    <col min="11524" max="11524" width="10.5703125" style="1" customWidth="1"/>
    <col min="11525" max="11525" width="9.140625" style="1" customWidth="1"/>
    <col min="11526" max="11526" width="10" style="1" customWidth="1"/>
    <col min="11527" max="11774" width="9" style="1"/>
    <col min="11775" max="11775" width="10.5703125" style="1" customWidth="1"/>
    <col min="11776" max="11776" width="4.7109375" style="1" customWidth="1"/>
    <col min="11777" max="11777" width="16.5703125" style="1" customWidth="1"/>
    <col min="11778" max="11778" width="20.42578125" style="1" customWidth="1"/>
    <col min="11779" max="11779" width="9.85546875" style="1" customWidth="1"/>
    <col min="11780" max="11780" width="10.5703125" style="1" customWidth="1"/>
    <col min="11781" max="11781" width="9.140625" style="1" customWidth="1"/>
    <col min="11782" max="11782" width="10" style="1" customWidth="1"/>
    <col min="11783" max="12030" width="9" style="1"/>
    <col min="12031" max="12031" width="10.5703125" style="1" customWidth="1"/>
    <col min="12032" max="12032" width="4.7109375" style="1" customWidth="1"/>
    <col min="12033" max="12033" width="16.5703125" style="1" customWidth="1"/>
    <col min="12034" max="12034" width="20.42578125" style="1" customWidth="1"/>
    <col min="12035" max="12035" width="9.85546875" style="1" customWidth="1"/>
    <col min="12036" max="12036" width="10.5703125" style="1" customWidth="1"/>
    <col min="12037" max="12037" width="9.140625" style="1" customWidth="1"/>
    <col min="12038" max="12038" width="10" style="1" customWidth="1"/>
    <col min="12039" max="12286" width="9" style="1"/>
    <col min="12287" max="12287" width="10.5703125" style="1" customWidth="1"/>
    <col min="12288" max="12288" width="4.7109375" style="1" customWidth="1"/>
    <col min="12289" max="12289" width="16.5703125" style="1" customWidth="1"/>
    <col min="12290" max="12290" width="20.42578125" style="1" customWidth="1"/>
    <col min="12291" max="12291" width="9.85546875" style="1" customWidth="1"/>
    <col min="12292" max="12292" width="10.5703125" style="1" customWidth="1"/>
    <col min="12293" max="12293" width="9.140625" style="1" customWidth="1"/>
    <col min="12294" max="12294" width="10" style="1" customWidth="1"/>
    <col min="12295" max="12542" width="9" style="1"/>
    <col min="12543" max="12543" width="10.5703125" style="1" customWidth="1"/>
    <col min="12544" max="12544" width="4.7109375" style="1" customWidth="1"/>
    <col min="12545" max="12545" width="16.5703125" style="1" customWidth="1"/>
    <col min="12546" max="12546" width="20.42578125" style="1" customWidth="1"/>
    <col min="12547" max="12547" width="9.85546875" style="1" customWidth="1"/>
    <col min="12548" max="12548" width="10.5703125" style="1" customWidth="1"/>
    <col min="12549" max="12549" width="9.140625" style="1" customWidth="1"/>
    <col min="12550" max="12550" width="10" style="1" customWidth="1"/>
    <col min="12551" max="12798" width="9" style="1"/>
    <col min="12799" max="12799" width="10.5703125" style="1" customWidth="1"/>
    <col min="12800" max="12800" width="4.7109375" style="1" customWidth="1"/>
    <col min="12801" max="12801" width="16.5703125" style="1" customWidth="1"/>
    <col min="12802" max="12802" width="20.42578125" style="1" customWidth="1"/>
    <col min="12803" max="12803" width="9.85546875" style="1" customWidth="1"/>
    <col min="12804" max="12804" width="10.5703125" style="1" customWidth="1"/>
    <col min="12805" max="12805" width="9.140625" style="1" customWidth="1"/>
    <col min="12806" max="12806" width="10" style="1" customWidth="1"/>
    <col min="12807" max="13054" width="9" style="1"/>
    <col min="13055" max="13055" width="10.5703125" style="1" customWidth="1"/>
    <col min="13056" max="13056" width="4.7109375" style="1" customWidth="1"/>
    <col min="13057" max="13057" width="16.5703125" style="1" customWidth="1"/>
    <col min="13058" max="13058" width="20.42578125" style="1" customWidth="1"/>
    <col min="13059" max="13059" width="9.85546875" style="1" customWidth="1"/>
    <col min="13060" max="13060" width="10.5703125" style="1" customWidth="1"/>
    <col min="13061" max="13061" width="9.140625" style="1" customWidth="1"/>
    <col min="13062" max="13062" width="10" style="1" customWidth="1"/>
    <col min="13063" max="13310" width="9" style="1"/>
    <col min="13311" max="13311" width="10.5703125" style="1" customWidth="1"/>
    <col min="13312" max="13312" width="4.7109375" style="1" customWidth="1"/>
    <col min="13313" max="13313" width="16.5703125" style="1" customWidth="1"/>
    <col min="13314" max="13314" width="20.42578125" style="1" customWidth="1"/>
    <col min="13315" max="13315" width="9.85546875" style="1" customWidth="1"/>
    <col min="13316" max="13316" width="10.5703125" style="1" customWidth="1"/>
    <col min="13317" max="13317" width="9.140625" style="1" customWidth="1"/>
    <col min="13318" max="13318" width="10" style="1" customWidth="1"/>
    <col min="13319" max="13566" width="9" style="1"/>
    <col min="13567" max="13567" width="10.5703125" style="1" customWidth="1"/>
    <col min="13568" max="13568" width="4.7109375" style="1" customWidth="1"/>
    <col min="13569" max="13569" width="16.5703125" style="1" customWidth="1"/>
    <col min="13570" max="13570" width="20.42578125" style="1" customWidth="1"/>
    <col min="13571" max="13571" width="9.85546875" style="1" customWidth="1"/>
    <col min="13572" max="13572" width="10.5703125" style="1" customWidth="1"/>
    <col min="13573" max="13573" width="9.140625" style="1" customWidth="1"/>
    <col min="13574" max="13574" width="10" style="1" customWidth="1"/>
    <col min="13575" max="13822" width="9" style="1"/>
    <col min="13823" max="13823" width="10.5703125" style="1" customWidth="1"/>
    <col min="13824" max="13824" width="4.7109375" style="1" customWidth="1"/>
    <col min="13825" max="13825" width="16.5703125" style="1" customWidth="1"/>
    <col min="13826" max="13826" width="20.42578125" style="1" customWidth="1"/>
    <col min="13827" max="13827" width="9.85546875" style="1" customWidth="1"/>
    <col min="13828" max="13828" width="10.5703125" style="1" customWidth="1"/>
    <col min="13829" max="13829" width="9.140625" style="1" customWidth="1"/>
    <col min="13830" max="13830" width="10" style="1" customWidth="1"/>
    <col min="13831" max="14078" width="9" style="1"/>
    <col min="14079" max="14079" width="10.5703125" style="1" customWidth="1"/>
    <col min="14080" max="14080" width="4.7109375" style="1" customWidth="1"/>
    <col min="14081" max="14081" width="16.5703125" style="1" customWidth="1"/>
    <col min="14082" max="14082" width="20.42578125" style="1" customWidth="1"/>
    <col min="14083" max="14083" width="9.85546875" style="1" customWidth="1"/>
    <col min="14084" max="14084" width="10.5703125" style="1" customWidth="1"/>
    <col min="14085" max="14085" width="9.140625" style="1" customWidth="1"/>
    <col min="14086" max="14086" width="10" style="1" customWidth="1"/>
    <col min="14087" max="14334" width="9" style="1"/>
    <col min="14335" max="14335" width="10.5703125" style="1" customWidth="1"/>
    <col min="14336" max="14336" width="4.7109375" style="1" customWidth="1"/>
    <col min="14337" max="14337" width="16.5703125" style="1" customWidth="1"/>
    <col min="14338" max="14338" width="20.42578125" style="1" customWidth="1"/>
    <col min="14339" max="14339" width="9.85546875" style="1" customWidth="1"/>
    <col min="14340" max="14340" width="10.5703125" style="1" customWidth="1"/>
    <col min="14341" max="14341" width="9.140625" style="1" customWidth="1"/>
    <col min="14342" max="14342" width="10" style="1" customWidth="1"/>
    <col min="14343" max="14590" width="9" style="1"/>
    <col min="14591" max="14591" width="10.5703125" style="1" customWidth="1"/>
    <col min="14592" max="14592" width="4.7109375" style="1" customWidth="1"/>
    <col min="14593" max="14593" width="16.5703125" style="1" customWidth="1"/>
    <col min="14594" max="14594" width="20.42578125" style="1" customWidth="1"/>
    <col min="14595" max="14595" width="9.85546875" style="1" customWidth="1"/>
    <col min="14596" max="14596" width="10.5703125" style="1" customWidth="1"/>
    <col min="14597" max="14597" width="9.140625" style="1" customWidth="1"/>
    <col min="14598" max="14598" width="10" style="1" customWidth="1"/>
    <col min="14599" max="14846" width="9" style="1"/>
    <col min="14847" max="14847" width="10.5703125" style="1" customWidth="1"/>
    <col min="14848" max="14848" width="4.7109375" style="1" customWidth="1"/>
    <col min="14849" max="14849" width="16.5703125" style="1" customWidth="1"/>
    <col min="14850" max="14850" width="20.42578125" style="1" customWidth="1"/>
    <col min="14851" max="14851" width="9.85546875" style="1" customWidth="1"/>
    <col min="14852" max="14852" width="10.5703125" style="1" customWidth="1"/>
    <col min="14853" max="14853" width="9.140625" style="1" customWidth="1"/>
    <col min="14854" max="14854" width="10" style="1" customWidth="1"/>
    <col min="14855" max="15102" width="9" style="1"/>
    <col min="15103" max="15103" width="10.5703125" style="1" customWidth="1"/>
    <col min="15104" max="15104" width="4.7109375" style="1" customWidth="1"/>
    <col min="15105" max="15105" width="16.5703125" style="1" customWidth="1"/>
    <col min="15106" max="15106" width="20.42578125" style="1" customWidth="1"/>
    <col min="15107" max="15107" width="9.85546875" style="1" customWidth="1"/>
    <col min="15108" max="15108" width="10.5703125" style="1" customWidth="1"/>
    <col min="15109" max="15109" width="9.140625" style="1" customWidth="1"/>
    <col min="15110" max="15110" width="10" style="1" customWidth="1"/>
    <col min="15111" max="15358" width="9" style="1"/>
    <col min="15359" max="15359" width="10.5703125" style="1" customWidth="1"/>
    <col min="15360" max="15360" width="4.7109375" style="1" customWidth="1"/>
    <col min="15361" max="15361" width="16.5703125" style="1" customWidth="1"/>
    <col min="15362" max="15362" width="20.42578125" style="1" customWidth="1"/>
    <col min="15363" max="15363" width="9.85546875" style="1" customWidth="1"/>
    <col min="15364" max="15364" width="10.5703125" style="1" customWidth="1"/>
    <col min="15365" max="15365" width="9.140625" style="1" customWidth="1"/>
    <col min="15366" max="15366" width="10" style="1" customWidth="1"/>
    <col min="15367" max="15614" width="9" style="1"/>
    <col min="15615" max="15615" width="10.5703125" style="1" customWidth="1"/>
    <col min="15616" max="15616" width="4.7109375" style="1" customWidth="1"/>
    <col min="15617" max="15617" width="16.5703125" style="1" customWidth="1"/>
    <col min="15618" max="15618" width="20.42578125" style="1" customWidth="1"/>
    <col min="15619" max="15619" width="9.85546875" style="1" customWidth="1"/>
    <col min="15620" max="15620" width="10.5703125" style="1" customWidth="1"/>
    <col min="15621" max="15621" width="9.140625" style="1" customWidth="1"/>
    <col min="15622" max="15622" width="10" style="1" customWidth="1"/>
    <col min="15623" max="15870" width="9" style="1"/>
    <col min="15871" max="15871" width="10.5703125" style="1" customWidth="1"/>
    <col min="15872" max="15872" width="4.7109375" style="1" customWidth="1"/>
    <col min="15873" max="15873" width="16.5703125" style="1" customWidth="1"/>
    <col min="15874" max="15874" width="20.42578125" style="1" customWidth="1"/>
    <col min="15875" max="15875" width="9.85546875" style="1" customWidth="1"/>
    <col min="15876" max="15876" width="10.5703125" style="1" customWidth="1"/>
    <col min="15877" max="15877" width="9.140625" style="1" customWidth="1"/>
    <col min="15878" max="15878" width="10" style="1" customWidth="1"/>
    <col min="15879" max="16126" width="9" style="1"/>
    <col min="16127" max="16127" width="10.5703125" style="1" customWidth="1"/>
    <col min="16128" max="16128" width="4.7109375" style="1" customWidth="1"/>
    <col min="16129" max="16129" width="16.5703125" style="1" customWidth="1"/>
    <col min="16130" max="16130" width="20.42578125" style="1" customWidth="1"/>
    <col min="16131" max="16131" width="9.85546875" style="1" customWidth="1"/>
    <col min="16132" max="16132" width="10.5703125" style="1" customWidth="1"/>
    <col min="16133" max="16133" width="9.140625" style="1" customWidth="1"/>
    <col min="16134" max="16134" width="10" style="1" customWidth="1"/>
    <col min="16135" max="16384" width="9" style="1"/>
  </cols>
  <sheetData>
    <row r="1" spans="1:16" ht="37.5" customHeight="1">
      <c r="A1" s="51" t="s">
        <v>205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</row>
    <row r="2" spans="1:16" ht="28.5" customHeight="1"/>
    <row r="3" spans="1:16" s="12" customFormat="1" ht="54" customHeight="1">
      <c r="A3" s="13" t="s">
        <v>0</v>
      </c>
      <c r="B3" s="14" t="s">
        <v>1</v>
      </c>
      <c r="C3" s="14" t="s">
        <v>2</v>
      </c>
      <c r="D3" s="33" t="s">
        <v>3</v>
      </c>
      <c r="E3" s="34" t="s">
        <v>4</v>
      </c>
      <c r="F3" s="34" t="s">
        <v>5</v>
      </c>
      <c r="G3" s="34" t="s">
        <v>6</v>
      </c>
      <c r="H3" s="34" t="s">
        <v>7</v>
      </c>
      <c r="I3" s="34" t="s">
        <v>8</v>
      </c>
      <c r="J3" s="34" t="s">
        <v>9</v>
      </c>
      <c r="K3" s="34" t="s">
        <v>10</v>
      </c>
      <c r="L3" s="34" t="s">
        <v>11</v>
      </c>
      <c r="M3" s="34" t="s">
        <v>12</v>
      </c>
      <c r="N3" s="34" t="s">
        <v>13</v>
      </c>
      <c r="O3" s="34" t="s">
        <v>14</v>
      </c>
      <c r="P3" s="34" t="s">
        <v>15</v>
      </c>
    </row>
    <row r="4" spans="1:16" ht="35.25" customHeight="1">
      <c r="A4" s="6">
        <v>1</v>
      </c>
      <c r="B4" s="8" t="s">
        <v>122</v>
      </c>
      <c r="C4" s="8" t="s">
        <v>123</v>
      </c>
      <c r="D4" s="35">
        <v>2300000</v>
      </c>
      <c r="E4" s="36">
        <v>1000000</v>
      </c>
      <c r="F4" s="44">
        <v>1000000</v>
      </c>
      <c r="G4" s="36">
        <v>900000</v>
      </c>
      <c r="H4" s="45">
        <v>900000</v>
      </c>
      <c r="I4" s="45">
        <v>800000</v>
      </c>
      <c r="J4" s="47">
        <v>800000</v>
      </c>
      <c r="K4" s="36"/>
      <c r="L4" s="36"/>
      <c r="M4" s="36"/>
      <c r="N4" s="36"/>
      <c r="O4" s="36"/>
      <c r="P4" s="36"/>
    </row>
    <row r="5" spans="1:16" ht="35.25" customHeight="1">
      <c r="A5" s="6">
        <v>2</v>
      </c>
      <c r="B5" s="8" t="s">
        <v>104</v>
      </c>
      <c r="C5" s="8" t="s">
        <v>124</v>
      </c>
      <c r="D5" s="35">
        <v>500000</v>
      </c>
      <c r="E5" s="36">
        <v>300000</v>
      </c>
      <c r="F5" s="44">
        <v>300000</v>
      </c>
      <c r="G5" s="44">
        <v>300000</v>
      </c>
      <c r="H5" s="45">
        <v>300000</v>
      </c>
      <c r="I5" s="45">
        <v>300000</v>
      </c>
      <c r="J5" s="47">
        <v>300000</v>
      </c>
      <c r="K5" s="36"/>
      <c r="L5" s="36"/>
      <c r="M5" s="36"/>
      <c r="N5" s="36"/>
      <c r="O5" s="36"/>
      <c r="P5" s="36"/>
    </row>
    <row r="6" spans="1:16" ht="35.25" customHeight="1">
      <c r="A6" s="6">
        <v>3</v>
      </c>
      <c r="B6" s="8" t="s">
        <v>90</v>
      </c>
      <c r="C6" s="8" t="s">
        <v>91</v>
      </c>
      <c r="D6" s="35">
        <v>750000</v>
      </c>
      <c r="E6" s="36">
        <v>400000</v>
      </c>
      <c r="F6" s="44">
        <v>400000</v>
      </c>
      <c r="G6" s="44">
        <v>400000</v>
      </c>
      <c r="H6" s="45">
        <v>400000</v>
      </c>
      <c r="I6" s="36">
        <v>400000</v>
      </c>
      <c r="J6" s="36"/>
      <c r="K6" s="36"/>
      <c r="L6" s="36"/>
      <c r="M6" s="36"/>
      <c r="N6" s="36"/>
      <c r="O6" s="36"/>
      <c r="P6" s="36"/>
    </row>
    <row r="7" spans="1:16" ht="35.25" customHeight="1">
      <c r="A7" s="6">
        <v>4</v>
      </c>
      <c r="B7" s="8" t="s">
        <v>125</v>
      </c>
      <c r="C7" s="8" t="s">
        <v>91</v>
      </c>
      <c r="D7" s="35">
        <v>700000</v>
      </c>
      <c r="E7" s="36">
        <v>200000</v>
      </c>
      <c r="F7" s="44">
        <v>200000</v>
      </c>
      <c r="G7" s="44">
        <v>200000</v>
      </c>
      <c r="H7" s="45">
        <v>200000</v>
      </c>
      <c r="I7" s="46">
        <v>200000</v>
      </c>
      <c r="J7" s="36"/>
      <c r="K7" s="36"/>
      <c r="L7" s="36"/>
      <c r="M7" s="36"/>
      <c r="N7" s="36"/>
      <c r="O7" s="36"/>
      <c r="P7" s="36"/>
    </row>
    <row r="8" spans="1:16" ht="35.25" customHeight="1">
      <c r="A8" s="6">
        <v>5</v>
      </c>
      <c r="B8" s="8" t="s">
        <v>206</v>
      </c>
      <c r="C8" s="8" t="s">
        <v>207</v>
      </c>
      <c r="D8" s="35"/>
      <c r="E8" s="37"/>
      <c r="F8" s="37">
        <v>2000000</v>
      </c>
      <c r="G8" s="37">
        <v>2000000</v>
      </c>
      <c r="H8" s="37">
        <v>2000000</v>
      </c>
      <c r="I8" s="37">
        <v>2000000</v>
      </c>
      <c r="J8" s="37">
        <v>2000000</v>
      </c>
      <c r="K8" s="37"/>
      <c r="L8" s="37"/>
      <c r="M8" s="37"/>
      <c r="N8" s="37"/>
      <c r="O8" s="37"/>
      <c r="P8" s="37"/>
    </row>
    <row r="9" spans="1:16" ht="35.25" customHeight="1">
      <c r="A9" s="6">
        <v>6</v>
      </c>
      <c r="B9" s="8" t="s">
        <v>86</v>
      </c>
      <c r="C9" s="8" t="s">
        <v>127</v>
      </c>
      <c r="D9" s="35">
        <v>4900000</v>
      </c>
      <c r="E9" s="36">
        <v>1900000</v>
      </c>
      <c r="F9" s="37">
        <v>2000000</v>
      </c>
      <c r="G9" s="37">
        <v>2000000</v>
      </c>
      <c r="H9" s="37">
        <v>2000000</v>
      </c>
      <c r="I9" s="37">
        <v>2000000</v>
      </c>
      <c r="J9" s="36">
        <v>1500000</v>
      </c>
      <c r="K9" s="36"/>
      <c r="L9" s="36"/>
      <c r="M9" s="36"/>
      <c r="N9" s="36"/>
      <c r="O9" s="36"/>
      <c r="P9" s="36"/>
    </row>
    <row r="10" spans="1:16" ht="35.25" customHeight="1">
      <c r="A10" s="6">
        <v>7</v>
      </c>
      <c r="B10" s="8" t="s">
        <v>128</v>
      </c>
      <c r="C10" s="8" t="s">
        <v>85</v>
      </c>
      <c r="D10" s="35">
        <v>4000000</v>
      </c>
      <c r="E10" s="36"/>
      <c r="F10" s="36">
        <v>850000</v>
      </c>
      <c r="G10" s="44">
        <v>850000</v>
      </c>
      <c r="H10" s="36"/>
      <c r="I10" s="36"/>
      <c r="J10" s="36"/>
      <c r="K10" s="36"/>
      <c r="L10" s="36"/>
      <c r="M10" s="36"/>
      <c r="N10" s="36"/>
      <c r="O10" s="36"/>
      <c r="P10" s="36"/>
    </row>
    <row r="11" spans="1:16" ht="35.25" customHeight="1">
      <c r="A11" s="6">
        <v>8</v>
      </c>
      <c r="B11" s="8" t="s">
        <v>165</v>
      </c>
      <c r="C11" s="8" t="s">
        <v>96</v>
      </c>
      <c r="D11" s="35">
        <v>425000</v>
      </c>
      <c r="E11" s="36">
        <v>100000</v>
      </c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</row>
    <row r="12" spans="1:16" ht="35.25" customHeight="1">
      <c r="A12" s="6">
        <v>9</v>
      </c>
      <c r="B12" s="8" t="s">
        <v>129</v>
      </c>
      <c r="C12" s="8" t="s">
        <v>130</v>
      </c>
      <c r="D12" s="35">
        <v>800000</v>
      </c>
      <c r="E12" s="36">
        <v>900000</v>
      </c>
      <c r="F12" s="36"/>
      <c r="G12" s="36"/>
      <c r="H12" s="36">
        <f>900000+900000+900000</f>
        <v>2700000</v>
      </c>
      <c r="I12" s="36">
        <v>900000</v>
      </c>
      <c r="J12" s="47">
        <v>900000</v>
      </c>
      <c r="K12" s="36"/>
      <c r="L12" s="36"/>
      <c r="M12" s="36"/>
      <c r="N12" s="36"/>
      <c r="O12" s="36"/>
      <c r="P12" s="36"/>
    </row>
    <row r="13" spans="1:16" ht="35.25" customHeight="1">
      <c r="A13" s="6">
        <v>10</v>
      </c>
      <c r="B13" s="8" t="s">
        <v>131</v>
      </c>
      <c r="C13" s="8" t="s">
        <v>92</v>
      </c>
      <c r="D13" s="35">
        <v>850000</v>
      </c>
      <c r="E13" s="36">
        <v>850000</v>
      </c>
      <c r="F13" s="44">
        <v>850000</v>
      </c>
      <c r="G13" s="44">
        <v>850000</v>
      </c>
      <c r="H13" s="45">
        <v>850000</v>
      </c>
      <c r="I13" s="36">
        <v>500000</v>
      </c>
      <c r="J13" s="47">
        <v>500000</v>
      </c>
      <c r="K13" s="36"/>
      <c r="L13" s="36"/>
      <c r="M13" s="36"/>
      <c r="N13" s="36"/>
      <c r="O13" s="36"/>
      <c r="P13" s="36"/>
    </row>
    <row r="14" spans="1:16" ht="35.25" customHeight="1">
      <c r="A14" s="6">
        <v>11</v>
      </c>
      <c r="B14" s="8" t="s">
        <v>132</v>
      </c>
      <c r="C14" s="8" t="s">
        <v>133</v>
      </c>
      <c r="D14" s="35">
        <v>7500000</v>
      </c>
      <c r="E14" s="36">
        <v>3000000</v>
      </c>
      <c r="F14" s="36">
        <v>5000000</v>
      </c>
      <c r="G14" s="36">
        <v>4000000</v>
      </c>
      <c r="H14" s="45">
        <v>4000000</v>
      </c>
      <c r="I14" s="46">
        <v>4000000</v>
      </c>
      <c r="J14" s="47">
        <f>4000000+500000</f>
        <v>4500000</v>
      </c>
      <c r="K14" s="36"/>
      <c r="L14" s="36"/>
      <c r="M14" s="36"/>
      <c r="N14" s="36"/>
      <c r="O14" s="36"/>
      <c r="P14" s="36"/>
    </row>
    <row r="15" spans="1:16" ht="35.25" customHeight="1">
      <c r="A15" s="6">
        <v>12</v>
      </c>
      <c r="B15" s="8" t="s">
        <v>136</v>
      </c>
      <c r="C15" s="8" t="s">
        <v>89</v>
      </c>
      <c r="D15" s="35">
        <v>1200000</v>
      </c>
      <c r="E15" s="36">
        <v>400000</v>
      </c>
      <c r="F15" s="44">
        <v>400000</v>
      </c>
      <c r="G15" s="44">
        <v>400000</v>
      </c>
      <c r="H15" s="45">
        <v>400000</v>
      </c>
      <c r="I15" s="46">
        <v>400000</v>
      </c>
      <c r="J15" s="47">
        <v>400000</v>
      </c>
      <c r="K15" s="36"/>
      <c r="L15" s="36"/>
      <c r="M15" s="36"/>
      <c r="N15" s="36"/>
      <c r="O15" s="36"/>
      <c r="P15" s="36"/>
    </row>
    <row r="16" spans="1:16" ht="35.25" customHeight="1">
      <c r="A16" s="6">
        <v>13</v>
      </c>
      <c r="B16" s="8" t="s">
        <v>202</v>
      </c>
      <c r="C16" s="8" t="s">
        <v>204</v>
      </c>
      <c r="D16" s="35"/>
      <c r="E16" s="37">
        <f>800000+800000+800000</f>
        <v>2400000</v>
      </c>
      <c r="F16" s="37"/>
      <c r="G16" s="37"/>
      <c r="H16" s="37">
        <f>800000+800000</f>
        <v>1600000</v>
      </c>
      <c r="I16" s="37"/>
      <c r="J16" s="37"/>
      <c r="K16" s="37"/>
      <c r="L16" s="37"/>
      <c r="M16" s="37"/>
      <c r="N16" s="37"/>
      <c r="O16" s="37"/>
      <c r="P16" s="37"/>
    </row>
    <row r="17" spans="1:16" ht="35.25" customHeight="1">
      <c r="A17" s="6">
        <v>14</v>
      </c>
      <c r="B17" s="8" t="s">
        <v>34</v>
      </c>
      <c r="C17" s="8" t="s">
        <v>88</v>
      </c>
      <c r="D17" s="35">
        <v>1500000</v>
      </c>
      <c r="E17" s="36">
        <v>800000</v>
      </c>
      <c r="F17" s="36">
        <v>800000</v>
      </c>
      <c r="G17" s="44">
        <v>800000</v>
      </c>
      <c r="H17" s="45">
        <v>800000</v>
      </c>
      <c r="I17" s="46">
        <v>800000</v>
      </c>
      <c r="J17" s="47">
        <v>800000</v>
      </c>
      <c r="K17" s="36"/>
      <c r="L17" s="36"/>
      <c r="M17" s="36"/>
      <c r="N17" s="36"/>
      <c r="O17" s="36"/>
      <c r="P17" s="36"/>
    </row>
    <row r="18" spans="1:16" ht="35.25" customHeight="1">
      <c r="A18" s="6">
        <v>15</v>
      </c>
      <c r="B18" s="8" t="s">
        <v>94</v>
      </c>
      <c r="C18" s="8" t="s">
        <v>138</v>
      </c>
      <c r="D18" s="35">
        <v>1200000</v>
      </c>
      <c r="E18" s="36">
        <v>300000</v>
      </c>
      <c r="F18" s="36"/>
      <c r="G18" s="36"/>
      <c r="H18" s="36"/>
      <c r="I18" s="36">
        <v>150000</v>
      </c>
      <c r="J18" s="36">
        <v>100000</v>
      </c>
      <c r="K18" s="36"/>
      <c r="L18" s="36"/>
      <c r="M18" s="38"/>
      <c r="N18" s="36"/>
      <c r="O18" s="36"/>
      <c r="P18" s="36"/>
    </row>
    <row r="19" spans="1:16" ht="35.25" customHeight="1">
      <c r="A19" s="6">
        <v>16</v>
      </c>
      <c r="B19" s="8" t="s">
        <v>139</v>
      </c>
      <c r="C19" s="8" t="s">
        <v>87</v>
      </c>
      <c r="D19" s="35">
        <v>1350000</v>
      </c>
      <c r="E19" s="36">
        <v>1300000</v>
      </c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</row>
    <row r="20" spans="1:16" ht="35.25" customHeight="1">
      <c r="A20" s="6">
        <v>17</v>
      </c>
      <c r="B20" s="8" t="s">
        <v>139</v>
      </c>
      <c r="C20" s="8" t="s">
        <v>140</v>
      </c>
      <c r="D20" s="35">
        <v>150000</v>
      </c>
      <c r="E20" s="36">
        <v>150000</v>
      </c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</row>
    <row r="21" spans="1:16" ht="35.25" customHeight="1">
      <c r="A21" s="6">
        <v>18</v>
      </c>
      <c r="B21" s="8" t="s">
        <v>139</v>
      </c>
      <c r="C21" s="8" t="s">
        <v>161</v>
      </c>
      <c r="D21" s="35">
        <v>350000</v>
      </c>
      <c r="E21" s="36">
        <v>350000</v>
      </c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</row>
    <row r="22" spans="1:16" ht="35.25" customHeight="1">
      <c r="A22" s="6">
        <v>19</v>
      </c>
      <c r="B22" s="8" t="s">
        <v>141</v>
      </c>
      <c r="C22" s="8" t="s">
        <v>142</v>
      </c>
      <c r="D22" s="35">
        <v>360000</v>
      </c>
      <c r="E22" s="36">
        <v>210000</v>
      </c>
      <c r="F22" s="36">
        <v>205000</v>
      </c>
      <c r="G22" s="36">
        <v>210000</v>
      </c>
      <c r="H22" s="44">
        <v>210000</v>
      </c>
      <c r="I22" s="36">
        <v>200000</v>
      </c>
      <c r="J22" s="36">
        <v>175000</v>
      </c>
      <c r="K22" s="36"/>
      <c r="L22" s="36"/>
      <c r="M22" s="36"/>
      <c r="N22" s="36"/>
      <c r="O22" s="36"/>
      <c r="P22" s="36"/>
    </row>
    <row r="23" spans="1:16" ht="35.25" customHeight="1">
      <c r="A23" s="6">
        <v>20</v>
      </c>
      <c r="B23" s="8" t="s">
        <v>143</v>
      </c>
      <c r="C23" s="8" t="s">
        <v>144</v>
      </c>
      <c r="D23" s="35">
        <v>1050000</v>
      </c>
      <c r="E23" s="36"/>
      <c r="F23" s="44">
        <f t="shared" ref="F23:G23" si="0">500000+500000</f>
        <v>1000000</v>
      </c>
      <c r="G23" s="44">
        <f t="shared" si="0"/>
        <v>1000000</v>
      </c>
      <c r="H23" s="36"/>
      <c r="I23" s="36"/>
      <c r="J23" s="36"/>
      <c r="K23" s="36"/>
      <c r="L23" s="36"/>
      <c r="M23" s="36"/>
      <c r="N23" s="36"/>
      <c r="O23" s="36"/>
      <c r="P23" s="36"/>
    </row>
    <row r="24" spans="1:16" ht="35.25" customHeight="1">
      <c r="A24" s="6">
        <v>21</v>
      </c>
      <c r="B24" s="8" t="s">
        <v>145</v>
      </c>
      <c r="C24" s="8" t="s">
        <v>146</v>
      </c>
      <c r="D24" s="35">
        <v>1275000</v>
      </c>
      <c r="E24" s="36">
        <f>500000+500000</f>
        <v>1000000</v>
      </c>
      <c r="F24" s="36">
        <v>500000</v>
      </c>
      <c r="G24" s="44">
        <v>500000</v>
      </c>
      <c r="H24" s="36"/>
      <c r="I24" s="36">
        <v>300000</v>
      </c>
      <c r="J24" s="36">
        <v>150000</v>
      </c>
      <c r="K24" s="36"/>
      <c r="L24" s="36"/>
      <c r="M24" s="36"/>
      <c r="N24" s="36"/>
      <c r="O24" s="36"/>
      <c r="P24" s="36"/>
    </row>
    <row r="25" spans="1:16" ht="35.25" customHeight="1">
      <c r="A25" s="6">
        <v>22</v>
      </c>
      <c r="B25" s="8" t="s">
        <v>147</v>
      </c>
      <c r="C25" s="8" t="s">
        <v>146</v>
      </c>
      <c r="D25" s="35">
        <v>300000</v>
      </c>
      <c r="E25" s="36">
        <f>150000+150000</f>
        <v>300000</v>
      </c>
      <c r="F25" s="36">
        <v>150000</v>
      </c>
      <c r="G25" s="44">
        <v>150000</v>
      </c>
      <c r="H25" s="36"/>
      <c r="I25" s="36">
        <v>300000</v>
      </c>
      <c r="J25" s="36">
        <v>150000</v>
      </c>
      <c r="K25" s="36"/>
      <c r="L25" s="36"/>
      <c r="M25" s="36"/>
      <c r="N25" s="36"/>
      <c r="O25" s="36"/>
      <c r="P25" s="36"/>
    </row>
    <row r="26" spans="1:16" ht="35.25" customHeight="1">
      <c r="A26" s="6">
        <v>23</v>
      </c>
      <c r="B26" s="8" t="s">
        <v>148</v>
      </c>
      <c r="C26" s="8" t="s">
        <v>137</v>
      </c>
      <c r="D26" s="35">
        <v>1000000</v>
      </c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</row>
    <row r="27" spans="1:16" ht="35.25" customHeight="1">
      <c r="A27" s="6">
        <v>24</v>
      </c>
      <c r="B27" s="8" t="s">
        <v>60</v>
      </c>
      <c r="C27" s="8" t="s">
        <v>149</v>
      </c>
      <c r="D27" s="35">
        <v>750000</v>
      </c>
      <c r="E27" s="36">
        <v>871000</v>
      </c>
      <c r="F27" s="36">
        <v>822000</v>
      </c>
      <c r="G27" s="36"/>
      <c r="H27" s="36">
        <v>801000</v>
      </c>
      <c r="I27" s="36">
        <v>752000</v>
      </c>
      <c r="J27" s="36">
        <v>700000</v>
      </c>
      <c r="K27" s="36"/>
      <c r="L27" s="36"/>
      <c r="M27" s="36"/>
      <c r="N27" s="36"/>
      <c r="O27" s="36"/>
      <c r="P27" s="36"/>
    </row>
    <row r="28" spans="1:16" ht="35.25" customHeight="1">
      <c r="A28" s="6">
        <v>25</v>
      </c>
      <c r="B28" s="8" t="s">
        <v>150</v>
      </c>
      <c r="C28" s="8" t="s">
        <v>84</v>
      </c>
      <c r="D28" s="35">
        <v>400000</v>
      </c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</row>
    <row r="29" spans="1:16" ht="35.25" customHeight="1">
      <c r="A29" s="6">
        <v>26</v>
      </c>
      <c r="B29" s="8" t="s">
        <v>162</v>
      </c>
      <c r="C29" s="8" t="s">
        <v>138</v>
      </c>
      <c r="D29" s="35">
        <v>300000</v>
      </c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</row>
    <row r="30" spans="1:16" ht="35.25" customHeight="1">
      <c r="A30" s="6">
        <v>27</v>
      </c>
      <c r="B30" s="8" t="s">
        <v>100</v>
      </c>
      <c r="C30" s="8" t="s">
        <v>101</v>
      </c>
      <c r="D30" s="35">
        <v>1000000</v>
      </c>
      <c r="E30" s="36">
        <v>1000000</v>
      </c>
      <c r="F30" s="36"/>
      <c r="G30" s="44">
        <v>1000000</v>
      </c>
      <c r="H30" s="45">
        <v>1000000</v>
      </c>
      <c r="I30" s="36">
        <v>800000</v>
      </c>
      <c r="J30" s="47">
        <v>800000</v>
      </c>
      <c r="K30" s="36"/>
      <c r="L30" s="36"/>
      <c r="M30" s="36"/>
      <c r="N30" s="36"/>
      <c r="O30" s="36"/>
      <c r="P30" s="36"/>
    </row>
    <row r="31" spans="1:16" ht="35.25" customHeight="1">
      <c r="A31" s="6">
        <v>28</v>
      </c>
      <c r="B31" s="8" t="s">
        <v>147</v>
      </c>
      <c r="C31" s="8" t="s">
        <v>164</v>
      </c>
      <c r="D31" s="35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</row>
    <row r="32" spans="1:16" ht="35.25" customHeight="1">
      <c r="A32" s="6">
        <v>29</v>
      </c>
      <c r="B32" s="8" t="s">
        <v>166</v>
      </c>
      <c r="C32" s="8" t="s">
        <v>133</v>
      </c>
      <c r="D32" s="35"/>
      <c r="E32" s="36">
        <v>100000</v>
      </c>
      <c r="F32" s="44">
        <v>100000</v>
      </c>
      <c r="G32" s="44">
        <v>100000</v>
      </c>
      <c r="H32" s="45">
        <v>100000</v>
      </c>
      <c r="I32" s="46">
        <v>100000</v>
      </c>
      <c r="J32" s="47">
        <v>100000</v>
      </c>
      <c r="K32" s="36"/>
      <c r="L32" s="36"/>
      <c r="M32" s="36"/>
      <c r="N32" s="36"/>
      <c r="O32" s="36"/>
      <c r="P32" s="36"/>
    </row>
    <row r="33" spans="1:16" ht="35.25" customHeight="1">
      <c r="A33" s="6">
        <v>30</v>
      </c>
      <c r="B33" s="8" t="s">
        <v>167</v>
      </c>
      <c r="C33" s="8" t="s">
        <v>142</v>
      </c>
      <c r="D33" s="35"/>
      <c r="E33" s="36"/>
      <c r="F33" s="36">
        <v>300000</v>
      </c>
      <c r="G33" s="36"/>
      <c r="H33" s="36">
        <f>200000+200000</f>
        <v>400000</v>
      </c>
      <c r="I33" s="36">
        <v>200000</v>
      </c>
      <c r="J33" s="47">
        <v>200000</v>
      </c>
      <c r="K33" s="36"/>
      <c r="L33" s="36"/>
      <c r="M33" s="36"/>
      <c r="N33" s="36"/>
      <c r="O33" s="36"/>
      <c r="P33" s="36"/>
    </row>
    <row r="34" spans="1:16" ht="35.25" customHeight="1">
      <c r="A34" s="6">
        <v>31</v>
      </c>
      <c r="B34" s="8" t="s">
        <v>95</v>
      </c>
      <c r="C34" s="8" t="s">
        <v>133</v>
      </c>
      <c r="D34" s="35"/>
      <c r="E34" s="36">
        <v>200000</v>
      </c>
      <c r="F34" s="44">
        <v>200000</v>
      </c>
      <c r="G34" s="44">
        <v>200000</v>
      </c>
      <c r="H34" s="45">
        <v>200000</v>
      </c>
      <c r="I34" s="46">
        <v>200000</v>
      </c>
      <c r="J34" s="47">
        <v>200000</v>
      </c>
      <c r="K34" s="36"/>
      <c r="L34" s="36"/>
      <c r="M34" s="36"/>
      <c r="N34" s="36"/>
      <c r="O34" s="36"/>
      <c r="P34" s="36"/>
    </row>
    <row r="35" spans="1:16" ht="35.25" customHeight="1">
      <c r="A35" s="6">
        <v>32</v>
      </c>
      <c r="B35" s="8" t="s">
        <v>168</v>
      </c>
      <c r="C35" s="8" t="s">
        <v>169</v>
      </c>
      <c r="D35" s="35"/>
      <c r="E35" s="36"/>
      <c r="F35" s="36">
        <v>2000000</v>
      </c>
      <c r="G35" s="48">
        <v>2000000</v>
      </c>
      <c r="H35" s="48">
        <v>2000000</v>
      </c>
      <c r="I35" s="48">
        <v>2000000</v>
      </c>
      <c r="J35" s="36"/>
      <c r="K35" s="36"/>
      <c r="L35" s="36"/>
      <c r="M35" s="36"/>
      <c r="N35" s="36"/>
      <c r="O35" s="36"/>
      <c r="P35" s="36"/>
    </row>
    <row r="36" spans="1:16" ht="35.25" customHeight="1">
      <c r="A36" s="6">
        <v>33</v>
      </c>
      <c r="B36" s="8" t="s">
        <v>170</v>
      </c>
      <c r="C36" s="8" t="s">
        <v>171</v>
      </c>
      <c r="D36" s="35"/>
      <c r="E36" s="36"/>
      <c r="F36" s="36"/>
      <c r="G36" s="36">
        <v>250000</v>
      </c>
      <c r="H36" s="48">
        <v>250000</v>
      </c>
      <c r="I36" s="48">
        <v>250000</v>
      </c>
      <c r="J36" s="36"/>
      <c r="K36" s="36"/>
      <c r="L36" s="36"/>
      <c r="M36" s="36"/>
      <c r="N36" s="36"/>
      <c r="O36" s="36"/>
      <c r="P36" s="36"/>
    </row>
    <row r="37" spans="1:16" ht="35.25" customHeight="1">
      <c r="A37" s="6">
        <v>34</v>
      </c>
      <c r="B37" s="8" t="s">
        <v>34</v>
      </c>
      <c r="C37" s="8" t="s">
        <v>172</v>
      </c>
      <c r="D37" s="35"/>
      <c r="E37" s="36">
        <v>200000</v>
      </c>
      <c r="F37" s="44">
        <v>300000</v>
      </c>
      <c r="G37" s="44">
        <v>300000</v>
      </c>
      <c r="H37" s="36">
        <v>200000</v>
      </c>
      <c r="I37" s="46">
        <v>200000</v>
      </c>
      <c r="J37" s="47">
        <v>200000</v>
      </c>
      <c r="K37" s="36"/>
      <c r="L37" s="36"/>
      <c r="M37" s="36"/>
      <c r="N37" s="36"/>
      <c r="O37" s="36"/>
      <c r="P37" s="36"/>
    </row>
    <row r="38" spans="1:16" ht="35.25" customHeight="1">
      <c r="A38" s="6">
        <v>35</v>
      </c>
      <c r="B38" s="8" t="s">
        <v>66</v>
      </c>
      <c r="C38" s="8" t="s">
        <v>163</v>
      </c>
      <c r="D38" s="35"/>
      <c r="E38" s="36">
        <v>170000</v>
      </c>
      <c r="F38" s="36"/>
      <c r="G38" s="44">
        <v>170000</v>
      </c>
      <c r="H38" s="36">
        <v>170000</v>
      </c>
      <c r="I38" s="46"/>
      <c r="J38" s="36"/>
      <c r="K38" s="36"/>
      <c r="L38" s="36"/>
      <c r="M38" s="36"/>
      <c r="N38" s="36"/>
      <c r="O38" s="36"/>
      <c r="P38" s="36"/>
    </row>
    <row r="39" spans="1:16" ht="35.25" customHeight="1">
      <c r="A39" s="6">
        <v>36</v>
      </c>
      <c r="B39" s="8" t="s">
        <v>173</v>
      </c>
      <c r="C39" s="8" t="s">
        <v>155</v>
      </c>
      <c r="D39" s="35"/>
      <c r="E39" s="36"/>
      <c r="F39" s="36"/>
      <c r="G39" s="36"/>
      <c r="H39" s="36">
        <v>750000</v>
      </c>
      <c r="I39" s="36"/>
      <c r="J39" s="36"/>
      <c r="K39" s="36"/>
      <c r="L39" s="36"/>
      <c r="M39" s="36"/>
      <c r="N39" s="36"/>
      <c r="O39" s="36"/>
      <c r="P39" s="36"/>
    </row>
    <row r="40" spans="1:16" ht="35.25" customHeight="1">
      <c r="A40" s="6">
        <v>37</v>
      </c>
      <c r="B40" s="8" t="s">
        <v>174</v>
      </c>
      <c r="C40" s="8" t="s">
        <v>133</v>
      </c>
      <c r="D40" s="35"/>
      <c r="E40" s="36">
        <v>100000</v>
      </c>
      <c r="F40" s="44">
        <v>100000</v>
      </c>
      <c r="G40" s="44">
        <v>100000</v>
      </c>
      <c r="H40" s="45">
        <v>100000</v>
      </c>
      <c r="I40" s="46">
        <v>100000</v>
      </c>
      <c r="J40" s="47">
        <v>100000</v>
      </c>
      <c r="K40" s="36"/>
      <c r="L40" s="36"/>
      <c r="M40" s="36"/>
      <c r="N40" s="36"/>
      <c r="O40" s="36"/>
      <c r="P40" s="36"/>
    </row>
    <row r="41" spans="1:16" ht="35.25" customHeight="1">
      <c r="A41" s="6">
        <v>38</v>
      </c>
      <c r="B41" s="8" t="s">
        <v>175</v>
      </c>
      <c r="C41" s="8" t="s">
        <v>133</v>
      </c>
      <c r="D41" s="35"/>
      <c r="E41" s="36">
        <v>200000</v>
      </c>
      <c r="F41" s="44">
        <v>200000</v>
      </c>
      <c r="G41" s="44">
        <v>200000</v>
      </c>
      <c r="H41" s="45">
        <v>200000</v>
      </c>
      <c r="I41" s="46">
        <v>200000</v>
      </c>
      <c r="J41" s="47">
        <v>200000</v>
      </c>
      <c r="K41" s="36"/>
      <c r="L41" s="36"/>
      <c r="M41" s="36"/>
      <c r="N41" s="36"/>
      <c r="O41" s="36"/>
      <c r="P41" s="36"/>
    </row>
    <row r="42" spans="1:16" ht="35.25" customHeight="1">
      <c r="A42" s="6">
        <v>39</v>
      </c>
      <c r="B42" s="8" t="s">
        <v>208</v>
      </c>
      <c r="C42" s="8" t="s">
        <v>155</v>
      </c>
      <c r="D42" s="35"/>
      <c r="E42" s="37">
        <v>250000</v>
      </c>
      <c r="F42" s="37"/>
      <c r="G42" s="37">
        <v>250000</v>
      </c>
      <c r="H42" s="37"/>
      <c r="I42" s="37">
        <f>250000+250000</f>
        <v>500000</v>
      </c>
      <c r="J42" s="37"/>
      <c r="K42" s="37"/>
      <c r="L42" s="37"/>
      <c r="M42" s="37"/>
      <c r="N42" s="37"/>
      <c r="O42" s="37"/>
      <c r="P42" s="37"/>
    </row>
    <row r="43" spans="1:16" ht="35.25" customHeight="1">
      <c r="A43" s="6">
        <v>40</v>
      </c>
      <c r="B43" s="8" t="s">
        <v>46</v>
      </c>
      <c r="C43" s="8"/>
      <c r="D43" s="35"/>
      <c r="E43" s="36"/>
      <c r="F43" s="36">
        <v>1000000</v>
      </c>
      <c r="G43" s="36"/>
      <c r="H43" s="36">
        <v>1000000</v>
      </c>
      <c r="I43" s="36"/>
      <c r="J43" s="36"/>
      <c r="K43" s="36"/>
      <c r="L43" s="36"/>
      <c r="M43" s="36"/>
      <c r="N43" s="36"/>
      <c r="O43" s="36"/>
      <c r="P43" s="36"/>
    </row>
    <row r="44" spans="1:16" ht="35.25" customHeight="1">
      <c r="A44" s="6">
        <v>41</v>
      </c>
      <c r="B44" s="8" t="s">
        <v>177</v>
      </c>
      <c r="C44" s="8"/>
      <c r="D44" s="35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</row>
    <row r="45" spans="1:16" ht="35.25" customHeight="1">
      <c r="A45" s="6">
        <v>42</v>
      </c>
      <c r="B45" s="8" t="s">
        <v>178</v>
      </c>
      <c r="C45" s="8" t="s">
        <v>179</v>
      </c>
      <c r="D45" s="35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</row>
    <row r="46" spans="1:16" ht="35.25" customHeight="1">
      <c r="A46" s="6">
        <v>43</v>
      </c>
      <c r="B46" s="8" t="s">
        <v>180</v>
      </c>
      <c r="C46" s="8"/>
      <c r="D46" s="35"/>
      <c r="E46" s="36"/>
      <c r="F46" s="36">
        <v>900000</v>
      </c>
      <c r="G46" s="36"/>
      <c r="H46" s="36">
        <f>500000+500000</f>
        <v>1000000</v>
      </c>
      <c r="I46" s="36">
        <v>500000</v>
      </c>
      <c r="J46" s="47">
        <v>500000</v>
      </c>
      <c r="K46" s="36"/>
      <c r="L46" s="36"/>
      <c r="M46" s="36"/>
      <c r="N46" s="36"/>
      <c r="O46" s="36"/>
      <c r="P46" s="36"/>
    </row>
    <row r="47" spans="1:16" ht="35.25" customHeight="1">
      <c r="A47" s="6">
        <v>44</v>
      </c>
      <c r="B47" s="8" t="s">
        <v>181</v>
      </c>
      <c r="C47" s="8"/>
      <c r="D47" s="35"/>
      <c r="E47" s="36"/>
      <c r="F47" s="36">
        <f>200000+200000</f>
        <v>400000</v>
      </c>
      <c r="G47" s="36"/>
      <c r="H47" s="36">
        <f>175000+175000</f>
        <v>350000</v>
      </c>
      <c r="I47" s="36"/>
      <c r="J47" s="36"/>
      <c r="K47" s="36"/>
      <c r="L47" s="36"/>
      <c r="M47" s="36"/>
      <c r="N47" s="36"/>
      <c r="O47" s="36"/>
      <c r="P47" s="36"/>
    </row>
    <row r="48" spans="1:16" ht="35.25" customHeight="1">
      <c r="A48" s="6">
        <v>45</v>
      </c>
      <c r="B48" s="8" t="s">
        <v>209</v>
      </c>
      <c r="C48" s="8"/>
      <c r="D48" s="35"/>
      <c r="E48" s="37">
        <v>200000</v>
      </c>
      <c r="F48" s="37"/>
      <c r="G48" s="37">
        <v>200000</v>
      </c>
      <c r="H48" s="37"/>
      <c r="I48" s="37">
        <f>200000+200000</f>
        <v>400000</v>
      </c>
      <c r="J48" s="37"/>
      <c r="K48" s="37"/>
      <c r="L48" s="37"/>
      <c r="M48" s="37"/>
      <c r="N48" s="37"/>
      <c r="O48" s="37"/>
      <c r="P48" s="37"/>
    </row>
    <row r="49" spans="1:16" ht="35.25" customHeight="1">
      <c r="A49" s="6">
        <v>46</v>
      </c>
      <c r="B49" s="8" t="s">
        <v>182</v>
      </c>
      <c r="C49" s="8"/>
      <c r="D49" s="35"/>
      <c r="E49" s="36">
        <v>350000</v>
      </c>
      <c r="F49" s="36"/>
      <c r="G49" s="36">
        <v>250000</v>
      </c>
      <c r="H49" s="45">
        <v>250000</v>
      </c>
      <c r="I49" s="36">
        <v>200000</v>
      </c>
      <c r="J49" s="47">
        <f>200000+50000</f>
        <v>250000</v>
      </c>
      <c r="K49" s="36"/>
      <c r="L49" s="36"/>
      <c r="M49" s="36"/>
      <c r="N49" s="36"/>
      <c r="O49" s="36"/>
      <c r="P49" s="36"/>
    </row>
    <row r="50" spans="1:16" ht="35.25" customHeight="1">
      <c r="A50" s="6">
        <v>47</v>
      </c>
      <c r="B50" s="8" t="s">
        <v>194</v>
      </c>
      <c r="C50" s="8"/>
      <c r="D50" s="35"/>
      <c r="E50" s="36">
        <v>200000</v>
      </c>
      <c r="F50" s="36"/>
      <c r="G50" s="36"/>
      <c r="H50" s="36">
        <f>200000+200000+200000</f>
        <v>600000</v>
      </c>
      <c r="I50" s="36">
        <v>200000</v>
      </c>
      <c r="J50" s="47">
        <v>200000</v>
      </c>
      <c r="K50" s="36"/>
      <c r="L50" s="36"/>
      <c r="M50" s="36"/>
      <c r="N50" s="36"/>
      <c r="O50" s="36"/>
      <c r="P50" s="36"/>
    </row>
    <row r="51" spans="1:16" ht="35.25" customHeight="1">
      <c r="A51" s="6">
        <v>48</v>
      </c>
      <c r="B51" s="8" t="s">
        <v>186</v>
      </c>
      <c r="C51" s="8"/>
      <c r="D51" s="35"/>
      <c r="E51" s="36">
        <v>600000</v>
      </c>
      <c r="F51" s="44">
        <v>600000</v>
      </c>
      <c r="G51" s="36">
        <v>500000</v>
      </c>
      <c r="H51" s="45">
        <v>500000</v>
      </c>
      <c r="I51" s="46">
        <v>500000</v>
      </c>
      <c r="J51" s="47">
        <v>500000</v>
      </c>
      <c r="K51" s="36"/>
      <c r="L51" s="36"/>
      <c r="M51" s="36"/>
      <c r="N51" s="36"/>
      <c r="O51" s="36"/>
      <c r="P51" s="36"/>
    </row>
    <row r="52" spans="1:16" ht="35.25" customHeight="1">
      <c r="A52" s="6">
        <v>49</v>
      </c>
      <c r="B52" s="8" t="s">
        <v>181</v>
      </c>
      <c r="C52" s="8" t="s">
        <v>188</v>
      </c>
      <c r="D52" s="35"/>
      <c r="E52" s="36"/>
      <c r="F52" s="36">
        <v>5000000</v>
      </c>
      <c r="G52" s="36"/>
      <c r="H52" s="36"/>
      <c r="I52" s="36"/>
      <c r="J52" s="36"/>
      <c r="K52" s="36"/>
      <c r="L52" s="36"/>
      <c r="M52" s="36"/>
      <c r="N52" s="36"/>
      <c r="O52" s="36"/>
      <c r="P52" s="36"/>
    </row>
    <row r="53" spans="1:16" ht="35.25" customHeight="1">
      <c r="A53" s="6">
        <v>50</v>
      </c>
      <c r="B53" s="8" t="s">
        <v>86</v>
      </c>
      <c r="C53" s="8"/>
      <c r="D53" s="35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36"/>
      <c r="P53" s="36"/>
    </row>
    <row r="54" spans="1:16" ht="35.25" customHeight="1">
      <c r="A54" s="6">
        <v>51</v>
      </c>
      <c r="B54" s="8" t="s">
        <v>191</v>
      </c>
      <c r="C54" s="8" t="s">
        <v>192</v>
      </c>
      <c r="D54" s="35"/>
      <c r="E54" s="36">
        <v>1500000</v>
      </c>
      <c r="F54" s="44">
        <v>1500000</v>
      </c>
      <c r="G54" s="36"/>
      <c r="H54" s="36"/>
      <c r="I54" s="36"/>
      <c r="J54" s="36"/>
      <c r="K54" s="36"/>
      <c r="L54" s="36"/>
      <c r="M54" s="36"/>
      <c r="N54" s="36"/>
      <c r="O54" s="36"/>
      <c r="P54" s="36"/>
    </row>
    <row r="55" spans="1:16" ht="35.25" customHeight="1">
      <c r="A55" s="6">
        <v>52</v>
      </c>
      <c r="B55" s="8" t="s">
        <v>17</v>
      </c>
      <c r="C55" s="8" t="s">
        <v>18</v>
      </c>
      <c r="D55" s="35">
        <v>2000000</v>
      </c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</row>
    <row r="56" spans="1:16" ht="35.25" customHeight="1">
      <c r="A56" s="6">
        <v>53</v>
      </c>
      <c r="B56" s="8" t="s">
        <v>19</v>
      </c>
      <c r="C56" s="8" t="s">
        <v>20</v>
      </c>
      <c r="D56" s="35">
        <v>2000000</v>
      </c>
      <c r="E56" s="36"/>
      <c r="F56" s="36">
        <v>1000000</v>
      </c>
      <c r="G56" s="48">
        <v>1000000</v>
      </c>
      <c r="H56" s="36"/>
      <c r="I56" s="36"/>
      <c r="J56" s="36"/>
      <c r="K56" s="36"/>
      <c r="L56" s="36"/>
      <c r="M56" s="36"/>
      <c r="N56" s="36"/>
      <c r="O56" s="36"/>
      <c r="P56" s="36"/>
    </row>
    <row r="57" spans="1:16" ht="35.25" customHeight="1">
      <c r="A57" s="6">
        <v>54</v>
      </c>
      <c r="B57" s="8" t="s">
        <v>21</v>
      </c>
      <c r="C57" s="8" t="s">
        <v>22</v>
      </c>
      <c r="D57" s="35">
        <v>1100000</v>
      </c>
      <c r="E57" s="36"/>
      <c r="F57" s="36">
        <v>700000</v>
      </c>
      <c r="G57" s="36">
        <v>900000</v>
      </c>
      <c r="H57" s="48">
        <v>900000</v>
      </c>
      <c r="I57" s="36">
        <v>1000000</v>
      </c>
      <c r="J57" s="36"/>
      <c r="K57" s="36"/>
      <c r="L57" s="36"/>
      <c r="M57" s="36"/>
      <c r="N57" s="36"/>
      <c r="O57" s="36"/>
      <c r="P57" s="36"/>
    </row>
    <row r="58" spans="1:16" ht="35.25" customHeight="1">
      <c r="A58" s="6">
        <v>55</v>
      </c>
      <c r="B58" s="8" t="s">
        <v>199</v>
      </c>
      <c r="C58" s="8" t="s">
        <v>22</v>
      </c>
      <c r="D58" s="35">
        <v>1000000</v>
      </c>
      <c r="E58" s="36"/>
      <c r="F58" s="36"/>
      <c r="G58" s="36"/>
      <c r="H58" s="36"/>
      <c r="I58" s="36"/>
      <c r="J58" s="36"/>
      <c r="K58" s="36"/>
      <c r="L58" s="36"/>
      <c r="M58" s="36"/>
      <c r="N58" s="36"/>
      <c r="O58" s="36"/>
      <c r="P58" s="36"/>
    </row>
    <row r="59" spans="1:16" ht="35.25" customHeight="1">
      <c r="A59" s="6">
        <v>56</v>
      </c>
      <c r="B59" s="8" t="s">
        <v>23</v>
      </c>
      <c r="C59" s="8" t="s">
        <v>24</v>
      </c>
      <c r="D59" s="35">
        <v>4000000</v>
      </c>
      <c r="E59" s="36"/>
      <c r="F59" s="36">
        <v>1500000</v>
      </c>
      <c r="G59" s="36"/>
      <c r="H59" s="36"/>
      <c r="I59" s="36">
        <v>1500000</v>
      </c>
      <c r="J59" s="36"/>
      <c r="K59" s="36"/>
      <c r="L59" s="36"/>
      <c r="M59" s="36"/>
      <c r="N59" s="36"/>
      <c r="O59" s="36"/>
      <c r="P59" s="36"/>
    </row>
    <row r="60" spans="1:16" ht="35.25" customHeight="1">
      <c r="A60" s="6">
        <v>57</v>
      </c>
      <c r="B60" s="8" t="s">
        <v>26</v>
      </c>
      <c r="C60" s="8" t="s">
        <v>25</v>
      </c>
      <c r="D60" s="35">
        <v>2500000</v>
      </c>
      <c r="E60" s="36"/>
      <c r="F60" s="36">
        <v>600000</v>
      </c>
      <c r="G60" s="48">
        <v>600000</v>
      </c>
      <c r="H60" s="48">
        <v>600000</v>
      </c>
      <c r="I60" s="48">
        <v>600000</v>
      </c>
      <c r="J60" s="36"/>
      <c r="K60" s="36"/>
      <c r="L60" s="36"/>
      <c r="M60" s="36"/>
      <c r="N60" s="36"/>
      <c r="O60" s="36"/>
      <c r="P60" s="36"/>
    </row>
    <row r="61" spans="1:16" ht="35.25" customHeight="1">
      <c r="A61" s="6">
        <v>58</v>
      </c>
      <c r="B61" s="8" t="s">
        <v>27</v>
      </c>
      <c r="C61" s="8" t="s">
        <v>16</v>
      </c>
      <c r="D61" s="35">
        <v>2000000</v>
      </c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6"/>
    </row>
    <row r="62" spans="1:16" ht="35.25" customHeight="1">
      <c r="A62" s="6">
        <v>59</v>
      </c>
      <c r="B62" s="8" t="s">
        <v>28</v>
      </c>
      <c r="C62" s="8" t="s">
        <v>29</v>
      </c>
      <c r="D62" s="35">
        <v>2250000</v>
      </c>
      <c r="E62" s="36"/>
      <c r="F62" s="36"/>
      <c r="G62" s="36"/>
      <c r="H62" s="36"/>
      <c r="I62" s="36"/>
      <c r="J62" s="36"/>
      <c r="K62" s="36"/>
      <c r="L62" s="36"/>
      <c r="M62" s="36"/>
      <c r="N62" s="36"/>
      <c r="O62" s="36"/>
      <c r="P62" s="36"/>
    </row>
    <row r="63" spans="1:16" ht="35.25" customHeight="1">
      <c r="A63" s="6">
        <v>60</v>
      </c>
      <c r="B63" s="8" t="s">
        <v>30</v>
      </c>
      <c r="C63" s="8" t="s">
        <v>31</v>
      </c>
      <c r="D63" s="35">
        <v>2200000</v>
      </c>
      <c r="E63" s="36"/>
      <c r="F63" s="36"/>
      <c r="G63" s="36"/>
      <c r="H63" s="36"/>
      <c r="I63" s="36"/>
      <c r="J63" s="36"/>
      <c r="K63" s="36"/>
      <c r="L63" s="36"/>
      <c r="M63" s="36"/>
      <c r="N63" s="36"/>
      <c r="O63" s="36"/>
      <c r="P63" s="36"/>
    </row>
    <row r="64" spans="1:16" ht="35.25" customHeight="1">
      <c r="A64" s="6">
        <v>61</v>
      </c>
      <c r="B64" s="8" t="s">
        <v>32</v>
      </c>
      <c r="C64" s="8" t="s">
        <v>33</v>
      </c>
      <c r="D64" s="35">
        <v>350000</v>
      </c>
      <c r="E64" s="36"/>
      <c r="F64" s="36"/>
      <c r="G64" s="36"/>
      <c r="H64" s="36"/>
      <c r="I64" s="36"/>
      <c r="J64" s="36"/>
      <c r="K64" s="36"/>
      <c r="L64" s="36"/>
      <c r="M64" s="36"/>
      <c r="N64" s="36"/>
      <c r="O64" s="36"/>
      <c r="P64" s="36"/>
    </row>
    <row r="65" spans="1:16" ht="35.25" customHeight="1">
      <c r="A65" s="6">
        <v>62</v>
      </c>
      <c r="B65" s="8" t="s">
        <v>36</v>
      </c>
      <c r="C65" s="8" t="s">
        <v>37</v>
      </c>
      <c r="D65" s="35">
        <v>4800000</v>
      </c>
      <c r="E65" s="36"/>
      <c r="F65" s="36">
        <v>2700000</v>
      </c>
      <c r="G65" s="36"/>
      <c r="H65" s="36"/>
      <c r="I65" s="36">
        <v>2700000</v>
      </c>
      <c r="J65" s="36"/>
      <c r="K65" s="36"/>
      <c r="L65" s="36"/>
      <c r="M65" s="36"/>
      <c r="N65" s="36"/>
      <c r="O65" s="36"/>
      <c r="P65" s="36"/>
    </row>
    <row r="66" spans="1:16" ht="35.25" customHeight="1">
      <c r="A66" s="6">
        <v>63</v>
      </c>
      <c r="B66" s="8" t="s">
        <v>38</v>
      </c>
      <c r="C66" s="8" t="s">
        <v>39</v>
      </c>
      <c r="D66" s="35">
        <v>1050000</v>
      </c>
      <c r="E66" s="36"/>
      <c r="F66" s="36">
        <v>300000</v>
      </c>
      <c r="G66" s="48">
        <v>300000</v>
      </c>
      <c r="H66" s="48">
        <v>300000</v>
      </c>
      <c r="I66" s="36"/>
      <c r="J66" s="36"/>
      <c r="K66" s="36"/>
      <c r="L66" s="36"/>
      <c r="M66" s="36"/>
      <c r="N66" s="36"/>
      <c r="O66" s="36"/>
      <c r="P66" s="36"/>
    </row>
    <row r="67" spans="1:16" ht="35.25" customHeight="1">
      <c r="A67" s="6">
        <v>64</v>
      </c>
      <c r="B67" s="8" t="s">
        <v>200</v>
      </c>
      <c r="C67" s="8" t="s">
        <v>39</v>
      </c>
      <c r="D67" s="35">
        <v>2750000</v>
      </c>
      <c r="E67" s="36"/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36"/>
    </row>
    <row r="68" spans="1:16" ht="35.25" customHeight="1">
      <c r="A68" s="6">
        <v>65</v>
      </c>
      <c r="B68" s="8" t="s">
        <v>40</v>
      </c>
      <c r="C68" s="8" t="s">
        <v>35</v>
      </c>
      <c r="D68" s="35">
        <v>3200000</v>
      </c>
      <c r="E68" s="36">
        <v>2500000</v>
      </c>
      <c r="F68" s="44">
        <v>2500000</v>
      </c>
      <c r="G68" s="44">
        <v>2500000</v>
      </c>
      <c r="H68" s="45">
        <v>2500000</v>
      </c>
      <c r="I68" s="46">
        <v>2500000</v>
      </c>
      <c r="J68" s="47">
        <v>2500000</v>
      </c>
      <c r="K68" s="36"/>
      <c r="L68" s="36"/>
      <c r="M68" s="36"/>
      <c r="N68" s="36"/>
      <c r="O68" s="36"/>
      <c r="P68" s="36"/>
    </row>
    <row r="69" spans="1:16" ht="35.25" customHeight="1">
      <c r="A69" s="6">
        <v>66</v>
      </c>
      <c r="B69" s="8" t="s">
        <v>41</v>
      </c>
      <c r="C69" s="8" t="s">
        <v>215</v>
      </c>
      <c r="D69" s="35">
        <v>2000000</v>
      </c>
      <c r="E69" s="36"/>
      <c r="F69" s="36"/>
      <c r="G69" s="36">
        <v>300000</v>
      </c>
      <c r="H69" s="48">
        <v>300000</v>
      </c>
      <c r="I69" s="36">
        <v>500000</v>
      </c>
      <c r="J69" s="36"/>
      <c r="K69" s="36"/>
      <c r="L69" s="36"/>
      <c r="M69" s="36"/>
      <c r="N69" s="36"/>
      <c r="O69" s="36"/>
      <c r="P69" s="36"/>
    </row>
    <row r="70" spans="1:16" ht="35.25" customHeight="1">
      <c r="A70" s="6">
        <v>67</v>
      </c>
      <c r="B70" s="8" t="s">
        <v>43</v>
      </c>
      <c r="C70" s="8" t="s">
        <v>44</v>
      </c>
      <c r="D70" s="35">
        <v>3500000</v>
      </c>
      <c r="E70" s="36">
        <v>1000000</v>
      </c>
      <c r="F70" s="44">
        <v>1000000</v>
      </c>
      <c r="G70" s="36"/>
      <c r="H70" s="36">
        <v>1000000</v>
      </c>
      <c r="I70" s="36"/>
      <c r="J70" s="36"/>
      <c r="K70" s="36"/>
      <c r="L70" s="36"/>
      <c r="M70" s="36"/>
      <c r="N70" s="36"/>
      <c r="O70" s="36"/>
      <c r="P70" s="36"/>
    </row>
    <row r="71" spans="1:16" ht="35.25" customHeight="1">
      <c r="A71" s="6">
        <v>68</v>
      </c>
      <c r="B71" s="8" t="s">
        <v>45</v>
      </c>
      <c r="C71" s="8" t="s">
        <v>105</v>
      </c>
      <c r="D71" s="35">
        <v>4200000</v>
      </c>
      <c r="E71" s="36"/>
      <c r="F71" s="36">
        <v>3000000</v>
      </c>
      <c r="G71" s="48">
        <v>3000000</v>
      </c>
      <c r="H71" s="48">
        <v>3000000</v>
      </c>
      <c r="I71" s="48">
        <v>3000000</v>
      </c>
      <c r="J71" s="36"/>
      <c r="K71" s="36"/>
      <c r="L71" s="36"/>
      <c r="M71" s="36"/>
      <c r="N71" s="36"/>
      <c r="O71" s="36"/>
      <c r="P71" s="36"/>
    </row>
    <row r="72" spans="1:16" ht="35.25" customHeight="1">
      <c r="A72" s="6">
        <v>69</v>
      </c>
      <c r="B72" s="8" t="s">
        <v>45</v>
      </c>
      <c r="C72" s="8" t="s">
        <v>42</v>
      </c>
      <c r="D72" s="35">
        <v>200000</v>
      </c>
      <c r="E72" s="37"/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37"/>
    </row>
    <row r="73" spans="1:16" ht="35.25" customHeight="1">
      <c r="A73" s="6">
        <v>70</v>
      </c>
      <c r="B73" s="8" t="s">
        <v>47</v>
      </c>
      <c r="C73" s="8" t="s">
        <v>48</v>
      </c>
      <c r="D73" s="35">
        <v>1550000</v>
      </c>
      <c r="E73" s="36"/>
      <c r="F73" s="36">
        <v>700000</v>
      </c>
      <c r="G73" s="36"/>
      <c r="H73" s="36">
        <v>700000</v>
      </c>
      <c r="I73" s="36"/>
      <c r="J73" s="36"/>
      <c r="K73" s="36"/>
      <c r="L73" s="36"/>
      <c r="M73" s="36"/>
      <c r="N73" s="36"/>
      <c r="O73" s="36"/>
      <c r="P73" s="36"/>
    </row>
    <row r="74" spans="1:16" ht="35.25" customHeight="1">
      <c r="A74" s="6">
        <v>71</v>
      </c>
      <c r="B74" s="8" t="s">
        <v>49</v>
      </c>
      <c r="C74" s="8" t="s">
        <v>50</v>
      </c>
      <c r="D74" s="35">
        <v>1500000</v>
      </c>
      <c r="E74" s="36">
        <v>1500000</v>
      </c>
      <c r="F74" s="44">
        <v>1500000</v>
      </c>
      <c r="G74" s="44">
        <v>1500000</v>
      </c>
      <c r="H74" s="45">
        <v>1500000</v>
      </c>
      <c r="I74" s="46">
        <v>1500000</v>
      </c>
      <c r="J74" s="47">
        <v>1500000</v>
      </c>
      <c r="K74" s="36"/>
      <c r="L74" s="36"/>
      <c r="M74" s="36"/>
      <c r="N74" s="36"/>
      <c r="O74" s="36"/>
      <c r="P74" s="36"/>
    </row>
    <row r="75" spans="1:16" ht="35.25" customHeight="1">
      <c r="A75" s="6">
        <v>72</v>
      </c>
      <c r="B75" s="8" t="s">
        <v>51</v>
      </c>
      <c r="C75" s="8" t="s">
        <v>52</v>
      </c>
      <c r="D75" s="35">
        <v>2200000</v>
      </c>
      <c r="E75" s="36"/>
      <c r="F75" s="36">
        <v>1200000</v>
      </c>
      <c r="G75" s="48">
        <v>1200000</v>
      </c>
      <c r="H75" s="48">
        <v>1200000</v>
      </c>
      <c r="I75" s="36"/>
      <c r="J75" s="36"/>
      <c r="K75" s="36"/>
      <c r="L75" s="36"/>
      <c r="M75" s="36"/>
      <c r="N75" s="36"/>
      <c r="O75" s="36"/>
      <c r="P75" s="36"/>
    </row>
    <row r="76" spans="1:16" ht="35.25" customHeight="1">
      <c r="A76" s="6">
        <v>73</v>
      </c>
      <c r="B76" s="8" t="s">
        <v>53</v>
      </c>
      <c r="C76" s="8" t="s">
        <v>54</v>
      </c>
      <c r="D76" s="35">
        <v>3000000</v>
      </c>
      <c r="E76" s="36"/>
      <c r="F76" s="36"/>
      <c r="G76" s="36"/>
      <c r="H76" s="36"/>
      <c r="I76" s="36"/>
      <c r="J76" s="36"/>
      <c r="K76" s="36"/>
      <c r="L76" s="36"/>
      <c r="M76" s="36"/>
      <c r="N76" s="36"/>
      <c r="O76" s="36"/>
      <c r="P76" s="36"/>
    </row>
    <row r="77" spans="1:16" ht="35.25" customHeight="1">
      <c r="A77" s="6">
        <v>74</v>
      </c>
      <c r="B77" s="8" t="s">
        <v>55</v>
      </c>
      <c r="C77" s="8" t="s">
        <v>54</v>
      </c>
      <c r="D77" s="35">
        <v>2000000</v>
      </c>
      <c r="E77" s="36"/>
      <c r="F77" s="36">
        <v>1700000</v>
      </c>
      <c r="G77" s="48">
        <v>1700000</v>
      </c>
      <c r="H77" s="48">
        <v>1700000</v>
      </c>
      <c r="I77" s="48">
        <v>1700000</v>
      </c>
      <c r="J77" s="36"/>
      <c r="K77" s="36"/>
      <c r="L77" s="36"/>
      <c r="M77" s="36"/>
      <c r="N77" s="36"/>
      <c r="O77" s="36"/>
      <c r="P77" s="36"/>
    </row>
    <row r="78" spans="1:16" ht="35.25" customHeight="1">
      <c r="A78" s="6">
        <v>75</v>
      </c>
      <c r="B78" s="8" t="s">
        <v>56</v>
      </c>
      <c r="C78" s="8" t="s">
        <v>57</v>
      </c>
      <c r="D78" s="35">
        <v>1200000</v>
      </c>
      <c r="E78" s="36"/>
      <c r="F78" s="36">
        <v>1000000</v>
      </c>
      <c r="G78" s="48">
        <v>1000000</v>
      </c>
      <c r="H78" s="48">
        <v>1000000</v>
      </c>
      <c r="I78" s="48">
        <v>1000000</v>
      </c>
      <c r="J78" s="36"/>
      <c r="K78" s="36"/>
      <c r="L78" s="36"/>
      <c r="M78" s="36"/>
      <c r="N78" s="36"/>
      <c r="O78" s="36"/>
      <c r="P78" s="36"/>
    </row>
    <row r="79" spans="1:16" ht="35.25" customHeight="1">
      <c r="A79" s="6">
        <v>76</v>
      </c>
      <c r="B79" s="8" t="s">
        <v>106</v>
      </c>
      <c r="C79" s="8" t="s">
        <v>58</v>
      </c>
      <c r="D79" s="35">
        <v>1200000</v>
      </c>
      <c r="E79" s="36"/>
      <c r="F79" s="36">
        <v>1000000</v>
      </c>
      <c r="G79" s="48">
        <v>1000000</v>
      </c>
      <c r="H79" s="48">
        <v>1000000</v>
      </c>
      <c r="I79" s="48">
        <v>1000000</v>
      </c>
      <c r="J79" s="36"/>
      <c r="K79" s="36"/>
      <c r="L79" s="36"/>
      <c r="M79" s="36"/>
      <c r="N79" s="36"/>
      <c r="O79" s="36"/>
      <c r="P79" s="36"/>
    </row>
    <row r="80" spans="1:16" ht="35.25" customHeight="1">
      <c r="A80" s="6">
        <v>77</v>
      </c>
      <c r="B80" s="8" t="s">
        <v>77</v>
      </c>
      <c r="C80" s="8" t="s">
        <v>78</v>
      </c>
      <c r="D80" s="35">
        <v>1500000</v>
      </c>
      <c r="E80" s="37"/>
      <c r="F80" s="37"/>
      <c r="G80" s="37"/>
      <c r="H80" s="37">
        <v>250000</v>
      </c>
      <c r="I80" s="37"/>
      <c r="J80" s="37"/>
      <c r="K80" s="37"/>
      <c r="L80" s="37"/>
      <c r="M80" s="37"/>
      <c r="N80" s="37"/>
      <c r="O80" s="37"/>
      <c r="P80" s="37"/>
    </row>
    <row r="81" spans="1:16" ht="35.25" customHeight="1">
      <c r="A81" s="6">
        <v>78</v>
      </c>
      <c r="B81" s="8" t="s">
        <v>107</v>
      </c>
      <c r="C81" s="8" t="s">
        <v>108</v>
      </c>
      <c r="D81" s="35">
        <v>500000</v>
      </c>
      <c r="E81" s="36">
        <v>550000</v>
      </c>
      <c r="F81" s="44">
        <v>550000</v>
      </c>
      <c r="G81" s="44">
        <v>550000</v>
      </c>
      <c r="H81" s="45">
        <v>550000</v>
      </c>
      <c r="I81" s="46">
        <v>500000</v>
      </c>
      <c r="J81" s="47">
        <v>500000</v>
      </c>
      <c r="K81" s="36"/>
      <c r="L81" s="36"/>
      <c r="M81" s="36"/>
      <c r="N81" s="36"/>
      <c r="O81" s="36"/>
      <c r="P81" s="36"/>
    </row>
    <row r="82" spans="1:16" ht="35.25" customHeight="1">
      <c r="A82" s="6">
        <v>79</v>
      </c>
      <c r="B82" s="8" t="s">
        <v>98</v>
      </c>
      <c r="C82" s="8" t="s">
        <v>109</v>
      </c>
      <c r="D82" s="35">
        <v>1400000</v>
      </c>
      <c r="E82" s="36"/>
      <c r="F82" s="36"/>
      <c r="G82" s="36"/>
      <c r="H82" s="36"/>
      <c r="I82" s="36"/>
      <c r="J82" s="36"/>
      <c r="K82" s="36"/>
      <c r="L82" s="36"/>
      <c r="M82" s="36"/>
      <c r="N82" s="36"/>
      <c r="O82" s="36"/>
      <c r="P82" s="36"/>
    </row>
    <row r="83" spans="1:16" ht="35.25" customHeight="1">
      <c r="A83" s="6">
        <v>80</v>
      </c>
      <c r="B83" s="8" t="s">
        <v>214</v>
      </c>
      <c r="C83" s="8" t="s">
        <v>111</v>
      </c>
      <c r="D83" s="35">
        <v>850000</v>
      </c>
      <c r="E83" s="36"/>
      <c r="F83" s="36">
        <v>850000</v>
      </c>
      <c r="G83" s="48">
        <v>850000</v>
      </c>
      <c r="H83" s="48">
        <v>850000</v>
      </c>
      <c r="I83" s="48">
        <v>850000</v>
      </c>
      <c r="J83" s="36"/>
      <c r="K83" s="36"/>
      <c r="L83" s="36"/>
      <c r="M83" s="36"/>
      <c r="N83" s="36"/>
      <c r="O83" s="36"/>
      <c r="P83" s="36"/>
    </row>
    <row r="84" spans="1:16" ht="35.25" customHeight="1">
      <c r="A84" s="6">
        <v>81</v>
      </c>
      <c r="B84" s="8" t="s">
        <v>112</v>
      </c>
      <c r="C84" s="8" t="s">
        <v>61</v>
      </c>
      <c r="D84" s="35">
        <v>2000000</v>
      </c>
      <c r="E84" s="36">
        <v>1200000</v>
      </c>
      <c r="F84" s="44">
        <v>1200000</v>
      </c>
      <c r="G84" s="44">
        <v>1200000</v>
      </c>
      <c r="H84" s="45">
        <v>1200000</v>
      </c>
      <c r="I84" s="46">
        <v>1200000</v>
      </c>
      <c r="J84" s="47">
        <v>1200000</v>
      </c>
      <c r="K84" s="36"/>
      <c r="L84" s="36"/>
      <c r="M84" s="36"/>
      <c r="N84" s="36"/>
      <c r="O84" s="36"/>
      <c r="P84" s="36"/>
    </row>
    <row r="85" spans="1:16" ht="35.25" customHeight="1">
      <c r="A85" s="6">
        <v>82</v>
      </c>
      <c r="B85" s="8" t="s">
        <v>62</v>
      </c>
      <c r="C85" s="8" t="s">
        <v>61</v>
      </c>
      <c r="D85" s="35">
        <v>2000000</v>
      </c>
      <c r="E85" s="36">
        <v>1500000</v>
      </c>
      <c r="F85" s="44">
        <v>1500000</v>
      </c>
      <c r="G85" s="44">
        <v>1500000</v>
      </c>
      <c r="H85" s="45">
        <v>1500000</v>
      </c>
      <c r="I85" s="46">
        <v>1500000</v>
      </c>
      <c r="J85" s="47">
        <v>1500000</v>
      </c>
      <c r="K85" s="36"/>
      <c r="L85" s="36"/>
      <c r="M85" s="36"/>
      <c r="N85" s="36"/>
      <c r="O85" s="36"/>
      <c r="P85" s="36"/>
    </row>
    <row r="86" spans="1:16" ht="35.25" customHeight="1">
      <c r="A86" s="6">
        <v>83</v>
      </c>
      <c r="B86" s="8" t="s">
        <v>62</v>
      </c>
      <c r="C86" s="8" t="s">
        <v>63</v>
      </c>
      <c r="D86" s="35">
        <v>600000</v>
      </c>
      <c r="E86" s="36">
        <v>500000</v>
      </c>
      <c r="F86" s="44">
        <v>500000</v>
      </c>
      <c r="G86" s="44">
        <v>500000</v>
      </c>
      <c r="H86" s="45">
        <v>500000</v>
      </c>
      <c r="I86" s="46">
        <v>500000</v>
      </c>
      <c r="J86" s="47">
        <v>500000</v>
      </c>
      <c r="K86" s="36"/>
      <c r="L86" s="36"/>
      <c r="M86" s="36"/>
      <c r="N86" s="36"/>
      <c r="O86" s="36"/>
      <c r="P86" s="36"/>
    </row>
    <row r="87" spans="1:16" ht="35.25" customHeight="1">
      <c r="A87" s="6">
        <v>84</v>
      </c>
      <c r="B87" s="8" t="s">
        <v>64</v>
      </c>
      <c r="C87" s="8" t="s">
        <v>61</v>
      </c>
      <c r="D87" s="35">
        <v>600000</v>
      </c>
      <c r="E87" s="36"/>
      <c r="F87" s="36"/>
      <c r="G87" s="36">
        <v>500000</v>
      </c>
      <c r="H87" s="48">
        <v>500000</v>
      </c>
      <c r="I87" s="36"/>
      <c r="J87" s="36"/>
      <c r="K87" s="36"/>
      <c r="L87" s="36"/>
      <c r="M87" s="36"/>
      <c r="N87" s="36"/>
      <c r="O87" s="36"/>
      <c r="P87" s="36"/>
    </row>
    <row r="88" spans="1:16" ht="35.25" customHeight="1">
      <c r="A88" s="6">
        <v>85</v>
      </c>
      <c r="B88" s="8" t="s">
        <v>65</v>
      </c>
      <c r="C88" s="8" t="s">
        <v>61</v>
      </c>
      <c r="D88" s="35">
        <v>600000</v>
      </c>
      <c r="E88" s="36">
        <v>400000</v>
      </c>
      <c r="F88" s="44">
        <v>400000</v>
      </c>
      <c r="G88" s="44">
        <v>400000</v>
      </c>
      <c r="H88" s="44">
        <v>400000</v>
      </c>
      <c r="I88" s="45">
        <v>400000</v>
      </c>
      <c r="J88" s="47">
        <v>400000</v>
      </c>
      <c r="K88" s="36"/>
      <c r="L88" s="36"/>
      <c r="M88" s="36"/>
      <c r="N88" s="36"/>
      <c r="O88" s="36"/>
      <c r="P88" s="36"/>
    </row>
    <row r="89" spans="1:16" ht="35.25" customHeight="1">
      <c r="A89" s="6">
        <v>86</v>
      </c>
      <c r="B89" s="8" t="s">
        <v>201</v>
      </c>
      <c r="C89" s="8" t="s">
        <v>61</v>
      </c>
      <c r="D89" s="35">
        <v>1000000</v>
      </c>
      <c r="E89" s="36"/>
      <c r="F89" s="36"/>
      <c r="G89" s="36">
        <v>1000000</v>
      </c>
      <c r="H89" s="48">
        <v>1000000</v>
      </c>
      <c r="I89" s="36"/>
      <c r="J89" s="36"/>
      <c r="K89" s="36"/>
      <c r="L89" s="36"/>
      <c r="M89" s="36"/>
      <c r="N89" s="36"/>
      <c r="O89" s="36"/>
      <c r="P89" s="36"/>
    </row>
    <row r="90" spans="1:16" ht="35.25" customHeight="1">
      <c r="A90" s="6">
        <v>87</v>
      </c>
      <c r="B90" s="8" t="s">
        <v>67</v>
      </c>
      <c r="C90" s="8" t="s">
        <v>68</v>
      </c>
      <c r="D90" s="35">
        <v>500000</v>
      </c>
      <c r="E90" s="37"/>
      <c r="F90" s="37"/>
      <c r="G90" s="37"/>
      <c r="H90" s="37"/>
      <c r="I90" s="37"/>
      <c r="J90" s="37"/>
      <c r="K90" s="37"/>
      <c r="L90" s="37"/>
      <c r="M90" s="37"/>
      <c r="N90" s="37"/>
      <c r="O90" s="37"/>
      <c r="P90" s="37"/>
    </row>
    <row r="91" spans="1:16" ht="35.25" customHeight="1">
      <c r="A91" s="6">
        <v>88</v>
      </c>
      <c r="B91" s="8" t="s">
        <v>69</v>
      </c>
      <c r="C91" s="8" t="s">
        <v>68</v>
      </c>
      <c r="D91" s="35">
        <v>850000</v>
      </c>
      <c r="E91" s="36"/>
      <c r="F91" s="36">
        <v>850000</v>
      </c>
      <c r="G91" s="48">
        <v>850000</v>
      </c>
      <c r="H91" s="48">
        <v>850000</v>
      </c>
      <c r="I91" s="48">
        <v>850000</v>
      </c>
      <c r="J91" s="36"/>
      <c r="K91" s="36"/>
      <c r="L91" s="36"/>
      <c r="M91" s="36"/>
      <c r="N91" s="36"/>
      <c r="O91" s="36"/>
      <c r="P91" s="36"/>
    </row>
    <row r="92" spans="1:16" ht="35.25" customHeight="1">
      <c r="A92" s="6">
        <v>89</v>
      </c>
      <c r="B92" s="8" t="s">
        <v>70</v>
      </c>
      <c r="C92" s="8" t="s">
        <v>71</v>
      </c>
      <c r="D92" s="35">
        <v>1000000</v>
      </c>
      <c r="E92" s="36"/>
      <c r="F92" s="36">
        <v>500000</v>
      </c>
      <c r="G92" s="36"/>
      <c r="H92" s="36">
        <v>500000</v>
      </c>
      <c r="I92" s="36"/>
      <c r="J92" s="36"/>
      <c r="K92" s="36"/>
      <c r="L92" s="36"/>
      <c r="M92" s="36"/>
      <c r="N92" s="36"/>
      <c r="O92" s="36"/>
      <c r="P92" s="36"/>
    </row>
    <row r="93" spans="1:16" ht="35.25" customHeight="1">
      <c r="A93" s="6">
        <v>90</v>
      </c>
      <c r="B93" s="8" t="s">
        <v>72</v>
      </c>
      <c r="C93" s="8" t="s">
        <v>73</v>
      </c>
      <c r="D93" s="35">
        <v>1500000</v>
      </c>
      <c r="E93" s="36"/>
      <c r="F93" s="36"/>
      <c r="G93" s="36"/>
      <c r="H93" s="36"/>
      <c r="I93" s="36"/>
      <c r="J93" s="36"/>
      <c r="K93" s="36"/>
      <c r="L93" s="36"/>
      <c r="M93" s="36"/>
      <c r="N93" s="36"/>
      <c r="O93" s="36"/>
      <c r="P93" s="36"/>
    </row>
    <row r="94" spans="1:16" ht="35.25" customHeight="1">
      <c r="A94" s="6">
        <v>91</v>
      </c>
      <c r="B94" s="8" t="s">
        <v>74</v>
      </c>
      <c r="C94" s="8" t="s">
        <v>75</v>
      </c>
      <c r="D94" s="35">
        <v>1000000</v>
      </c>
      <c r="E94" s="36"/>
      <c r="F94" s="36"/>
      <c r="G94" s="36"/>
      <c r="H94" s="36"/>
      <c r="I94" s="36"/>
      <c r="J94" s="36">
        <v>400000</v>
      </c>
      <c r="K94" s="36"/>
      <c r="L94" s="36"/>
      <c r="M94" s="36"/>
      <c r="N94" s="36"/>
      <c r="O94" s="36"/>
      <c r="P94" s="36"/>
    </row>
    <row r="95" spans="1:16" ht="35.25" customHeight="1">
      <c r="A95" s="6">
        <v>92</v>
      </c>
      <c r="B95" s="8" t="s">
        <v>76</v>
      </c>
      <c r="C95" s="8" t="s">
        <v>113</v>
      </c>
      <c r="D95" s="35">
        <v>500000</v>
      </c>
      <c r="E95" s="36">
        <v>550000</v>
      </c>
      <c r="F95" s="36"/>
      <c r="G95" s="36">
        <f>500000+500000</f>
        <v>1000000</v>
      </c>
      <c r="H95" s="36">
        <v>500000</v>
      </c>
      <c r="I95" s="46">
        <v>500000</v>
      </c>
      <c r="J95" s="47">
        <v>500000</v>
      </c>
      <c r="K95" s="36"/>
      <c r="L95" s="36"/>
      <c r="M95" s="36"/>
      <c r="N95" s="36"/>
      <c r="O95" s="36"/>
      <c r="P95" s="36"/>
    </row>
    <row r="96" spans="1:16" ht="35.25" customHeight="1">
      <c r="A96" s="6">
        <v>93</v>
      </c>
      <c r="B96" s="8" t="s">
        <v>114</v>
      </c>
      <c r="C96" s="8" t="s">
        <v>59</v>
      </c>
      <c r="D96" s="35">
        <v>1200000</v>
      </c>
      <c r="E96" s="60"/>
      <c r="F96" s="60">
        <v>1200000</v>
      </c>
      <c r="G96" s="60">
        <v>1200000</v>
      </c>
      <c r="H96" s="60">
        <v>1200000</v>
      </c>
      <c r="I96" s="60">
        <v>1200000</v>
      </c>
      <c r="J96" s="60"/>
      <c r="K96" s="60"/>
      <c r="L96" s="60"/>
      <c r="M96" s="60"/>
      <c r="N96" s="48"/>
      <c r="O96" s="60"/>
      <c r="P96" s="60"/>
    </row>
    <row r="97" spans="1:16" ht="35.25" customHeight="1">
      <c r="A97" s="6">
        <v>94</v>
      </c>
      <c r="B97" s="8" t="s">
        <v>115</v>
      </c>
      <c r="C97" s="8" t="s">
        <v>116</v>
      </c>
      <c r="D97" s="35">
        <v>300000</v>
      </c>
      <c r="E97" s="60"/>
      <c r="F97" s="60"/>
      <c r="G97" s="60"/>
      <c r="H97" s="48"/>
      <c r="I97" s="48"/>
      <c r="J97" s="60"/>
      <c r="K97" s="60"/>
      <c r="L97" s="60"/>
      <c r="M97" s="60"/>
      <c r="N97" s="48"/>
      <c r="O97" s="60"/>
      <c r="P97" s="60"/>
    </row>
    <row r="98" spans="1:16" ht="35.25" customHeight="1">
      <c r="A98" s="6">
        <v>95</v>
      </c>
      <c r="B98" s="8" t="s">
        <v>117</v>
      </c>
      <c r="C98" s="8" t="s">
        <v>118</v>
      </c>
      <c r="D98" s="35">
        <v>1000000</v>
      </c>
      <c r="E98" s="36"/>
      <c r="F98" s="36"/>
      <c r="G98" s="36"/>
      <c r="H98" s="36"/>
      <c r="I98" s="48"/>
      <c r="J98" s="36"/>
      <c r="K98" s="36"/>
      <c r="L98" s="36"/>
      <c r="M98" s="36"/>
      <c r="N98" s="36"/>
      <c r="O98" s="36"/>
      <c r="P98" s="36"/>
    </row>
    <row r="99" spans="1:16" ht="35.25" customHeight="1">
      <c r="A99" s="6">
        <v>96</v>
      </c>
      <c r="B99" s="8" t="s">
        <v>79</v>
      </c>
      <c r="C99" s="8" t="s">
        <v>80</v>
      </c>
      <c r="D99" s="35">
        <v>1250000</v>
      </c>
      <c r="E99" s="36">
        <v>1250000</v>
      </c>
      <c r="F99" s="44">
        <v>1250000</v>
      </c>
      <c r="G99" s="44">
        <v>1250000</v>
      </c>
      <c r="H99" s="45">
        <v>1250000</v>
      </c>
      <c r="I99" s="46">
        <v>1250000</v>
      </c>
      <c r="J99" s="47">
        <v>1250000</v>
      </c>
      <c r="K99" s="36"/>
      <c r="L99" s="36"/>
      <c r="M99" s="36"/>
      <c r="N99" s="36"/>
      <c r="O99" s="36"/>
      <c r="P99" s="36"/>
    </row>
    <row r="100" spans="1:16" ht="35.25" customHeight="1">
      <c r="A100" s="6">
        <v>97</v>
      </c>
      <c r="B100" s="8" t="s">
        <v>119</v>
      </c>
      <c r="C100" s="8" t="s">
        <v>120</v>
      </c>
      <c r="D100" s="35">
        <v>300000</v>
      </c>
      <c r="E100" s="36">
        <v>300000</v>
      </c>
      <c r="F100" s="44">
        <v>300000</v>
      </c>
      <c r="G100" s="44">
        <v>300000</v>
      </c>
      <c r="H100" s="36">
        <v>300000</v>
      </c>
      <c r="I100" s="46">
        <v>300000</v>
      </c>
      <c r="J100" s="47">
        <v>300000</v>
      </c>
      <c r="K100" s="36"/>
      <c r="L100" s="36"/>
      <c r="M100" s="36"/>
      <c r="N100" s="36"/>
      <c r="O100" s="36"/>
      <c r="P100" s="36"/>
    </row>
    <row r="101" spans="1:16" ht="35.25" customHeight="1">
      <c r="A101" s="6">
        <v>98</v>
      </c>
      <c r="B101" s="8" t="s">
        <v>121</v>
      </c>
      <c r="C101" s="8"/>
      <c r="D101" s="35">
        <v>300000</v>
      </c>
      <c r="E101" s="36"/>
      <c r="F101" s="36"/>
      <c r="G101" s="36"/>
      <c r="H101" s="36"/>
      <c r="I101" s="36"/>
      <c r="J101" s="36"/>
      <c r="K101" s="36"/>
      <c r="L101" s="36"/>
      <c r="M101" s="36"/>
      <c r="N101" s="36"/>
      <c r="O101" s="36"/>
      <c r="P101" s="36"/>
    </row>
    <row r="102" spans="1:16" ht="35.25" customHeight="1">
      <c r="A102" s="6">
        <v>99</v>
      </c>
      <c r="B102" s="8" t="s">
        <v>83</v>
      </c>
      <c r="C102" s="8" t="s">
        <v>59</v>
      </c>
      <c r="D102" s="35">
        <v>750000</v>
      </c>
      <c r="E102" s="36"/>
      <c r="F102" s="36">
        <v>700000</v>
      </c>
      <c r="G102" s="48">
        <v>700000</v>
      </c>
      <c r="H102" s="48">
        <v>700000</v>
      </c>
      <c r="I102" s="36"/>
      <c r="J102" s="36"/>
      <c r="K102" s="36"/>
      <c r="L102" s="36"/>
      <c r="M102" s="36"/>
      <c r="N102" s="36"/>
      <c r="O102" s="36"/>
      <c r="P102" s="36"/>
    </row>
    <row r="103" spans="1:16" ht="35.25" customHeight="1">
      <c r="A103" s="6">
        <v>100</v>
      </c>
      <c r="B103" s="8" t="s">
        <v>154</v>
      </c>
      <c r="C103" s="8" t="s">
        <v>155</v>
      </c>
      <c r="D103" s="35">
        <v>800000</v>
      </c>
      <c r="E103" s="36"/>
      <c r="F103" s="36">
        <v>800000</v>
      </c>
      <c r="G103" s="48">
        <v>800000</v>
      </c>
      <c r="H103" s="48">
        <v>800000</v>
      </c>
      <c r="I103" s="48">
        <v>800000</v>
      </c>
      <c r="J103" s="36"/>
      <c r="K103" s="36"/>
      <c r="L103" s="36"/>
      <c r="M103" s="36"/>
      <c r="N103" s="36"/>
      <c r="O103" s="36"/>
      <c r="P103" s="36"/>
    </row>
    <row r="104" spans="1:16" ht="35.25" customHeight="1">
      <c r="A104" s="6">
        <v>101</v>
      </c>
      <c r="B104" s="8" t="s">
        <v>156</v>
      </c>
      <c r="C104" s="8" t="s">
        <v>101</v>
      </c>
      <c r="D104" s="35">
        <v>500000</v>
      </c>
      <c r="E104" s="36"/>
      <c r="F104" s="36"/>
      <c r="G104" s="36"/>
      <c r="H104" s="36"/>
      <c r="I104" s="36"/>
      <c r="J104" s="36"/>
      <c r="K104" s="36"/>
      <c r="L104" s="36"/>
      <c r="M104" s="36"/>
      <c r="N104" s="36"/>
      <c r="O104" s="36"/>
      <c r="P104" s="36"/>
    </row>
    <row r="105" spans="1:16" ht="35.25" customHeight="1">
      <c r="A105" s="6">
        <v>102</v>
      </c>
      <c r="B105" s="8" t="s">
        <v>99</v>
      </c>
      <c r="C105" s="8" t="s">
        <v>101</v>
      </c>
      <c r="D105" s="35"/>
      <c r="E105" s="36"/>
      <c r="F105" s="36"/>
      <c r="G105" s="36"/>
      <c r="H105" s="36"/>
      <c r="I105" s="36"/>
      <c r="J105" s="36"/>
      <c r="K105" s="36"/>
      <c r="L105" s="36"/>
      <c r="M105" s="36"/>
      <c r="N105" s="36"/>
      <c r="O105" s="36"/>
      <c r="P105" s="36"/>
    </row>
    <row r="106" spans="1:16" ht="35.25" customHeight="1">
      <c r="A106" s="6">
        <v>103</v>
      </c>
      <c r="B106" s="8" t="s">
        <v>152</v>
      </c>
      <c r="C106" s="8" t="s">
        <v>101</v>
      </c>
      <c r="D106" s="35">
        <v>1200000</v>
      </c>
      <c r="E106" s="36">
        <v>250000</v>
      </c>
      <c r="F106" s="36"/>
      <c r="G106" s="44">
        <v>250000</v>
      </c>
      <c r="H106" s="36"/>
      <c r="I106" s="36">
        <f>250000+250000</f>
        <v>500000</v>
      </c>
      <c r="J106" s="36"/>
      <c r="K106" s="36"/>
      <c r="L106" s="36"/>
      <c r="M106" s="36"/>
      <c r="N106" s="36"/>
      <c r="O106" s="36"/>
      <c r="P106" s="36"/>
    </row>
    <row r="107" spans="1:16" ht="35.25" customHeight="1">
      <c r="A107" s="6">
        <v>104</v>
      </c>
      <c r="B107" s="8" t="s">
        <v>157</v>
      </c>
      <c r="C107" s="8" t="s">
        <v>101</v>
      </c>
      <c r="D107" s="35">
        <v>1200000</v>
      </c>
      <c r="E107" s="36">
        <v>2100000</v>
      </c>
      <c r="F107" s="36">
        <f>1100000+1100000</f>
        <v>2200000</v>
      </c>
      <c r="G107" s="36"/>
      <c r="H107" s="36">
        <f>1100000+1100000</f>
        <v>2200000</v>
      </c>
      <c r="I107" s="36"/>
      <c r="J107" s="36"/>
      <c r="K107" s="36"/>
      <c r="L107" s="36"/>
      <c r="M107" s="36"/>
      <c r="N107" s="36"/>
      <c r="O107" s="36"/>
      <c r="P107" s="36"/>
    </row>
    <row r="108" spans="1:16" ht="35.25" customHeight="1">
      <c r="A108" s="6">
        <v>105</v>
      </c>
      <c r="B108" s="8" t="s">
        <v>62</v>
      </c>
      <c r="C108" s="8" t="s">
        <v>158</v>
      </c>
      <c r="D108" s="35">
        <v>1200000</v>
      </c>
      <c r="E108" s="36"/>
      <c r="F108" s="36">
        <v>800000</v>
      </c>
      <c r="G108" s="36">
        <v>700000</v>
      </c>
      <c r="H108" s="45">
        <v>700000</v>
      </c>
      <c r="I108" s="36"/>
      <c r="J108" s="36">
        <f>500000+700000</f>
        <v>1200000</v>
      </c>
      <c r="K108" s="36"/>
      <c r="L108" s="36"/>
      <c r="M108" s="36"/>
      <c r="N108" s="36"/>
      <c r="O108" s="36"/>
      <c r="P108" s="36"/>
    </row>
    <row r="109" spans="1:16" ht="35.25" customHeight="1">
      <c r="A109" s="6">
        <v>106</v>
      </c>
      <c r="B109" s="8" t="s">
        <v>159</v>
      </c>
      <c r="C109" s="8" t="s">
        <v>160</v>
      </c>
      <c r="D109" s="35">
        <v>500000</v>
      </c>
      <c r="E109" s="36"/>
      <c r="F109" s="36"/>
      <c r="G109" s="36"/>
      <c r="H109" s="36"/>
      <c r="I109" s="36"/>
      <c r="J109" s="36"/>
      <c r="K109" s="36"/>
      <c r="L109" s="36"/>
      <c r="M109" s="36"/>
      <c r="N109" s="36"/>
      <c r="O109" s="36"/>
      <c r="P109" s="36"/>
    </row>
    <row r="110" spans="1:16" ht="35.25" customHeight="1">
      <c r="A110" s="6">
        <v>107</v>
      </c>
      <c r="B110" s="8" t="s">
        <v>153</v>
      </c>
      <c r="C110" s="8" t="s">
        <v>101</v>
      </c>
      <c r="D110" s="35">
        <v>800000</v>
      </c>
      <c r="E110" s="39"/>
      <c r="F110" s="39"/>
      <c r="G110" s="39"/>
      <c r="H110" s="39"/>
      <c r="I110" s="39"/>
      <c r="J110" s="39"/>
      <c r="K110" s="39"/>
      <c r="L110" s="39"/>
      <c r="M110" s="39"/>
      <c r="N110" s="39"/>
      <c r="O110" s="39"/>
      <c r="P110" s="39"/>
    </row>
    <row r="111" spans="1:16" ht="35.25" customHeight="1">
      <c r="A111" s="6">
        <v>108</v>
      </c>
      <c r="B111" s="8" t="s">
        <v>195</v>
      </c>
      <c r="C111" s="8" t="s">
        <v>196</v>
      </c>
      <c r="D111" s="35"/>
      <c r="E111" s="36">
        <f>700000+700000</f>
        <v>1400000</v>
      </c>
      <c r="F111" s="44">
        <v>700000</v>
      </c>
      <c r="G111" s="44">
        <v>700000</v>
      </c>
      <c r="H111" s="45">
        <v>700000</v>
      </c>
      <c r="I111" s="36">
        <v>500000</v>
      </c>
      <c r="J111" s="47">
        <v>500000</v>
      </c>
      <c r="K111" s="36"/>
      <c r="L111" s="36"/>
      <c r="M111" s="36"/>
      <c r="N111" s="36"/>
      <c r="O111" s="36"/>
      <c r="P111" s="36"/>
    </row>
    <row r="112" spans="1:16" ht="35.25" customHeight="1">
      <c r="A112" s="6">
        <v>109</v>
      </c>
      <c r="B112" s="8" t="s">
        <v>211</v>
      </c>
      <c r="C112" s="8"/>
      <c r="D112" s="35"/>
      <c r="E112" s="36"/>
      <c r="F112" s="36">
        <v>2000000</v>
      </c>
      <c r="G112" s="36">
        <v>2000000</v>
      </c>
      <c r="H112" s="45">
        <v>2000000</v>
      </c>
      <c r="I112" s="46">
        <v>2000000</v>
      </c>
      <c r="J112" s="47">
        <v>2000000</v>
      </c>
      <c r="K112" s="36"/>
      <c r="L112" s="36"/>
      <c r="M112" s="36"/>
      <c r="N112" s="36"/>
      <c r="O112" s="36"/>
      <c r="P112" s="36"/>
    </row>
    <row r="113" spans="1:16134" ht="35.25" customHeight="1">
      <c r="A113" s="6">
        <v>110</v>
      </c>
      <c r="B113" s="8" t="s">
        <v>212</v>
      </c>
      <c r="C113" s="8" t="s">
        <v>213</v>
      </c>
      <c r="D113" s="35"/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</row>
    <row r="114" spans="1:16134" ht="35.25" customHeight="1">
      <c r="A114" s="6"/>
      <c r="B114" s="8"/>
      <c r="C114" s="8"/>
      <c r="D114" s="35"/>
      <c r="E114" s="36"/>
      <c r="F114" s="36"/>
      <c r="G114" s="36"/>
      <c r="H114" s="36"/>
      <c r="I114" s="36"/>
      <c r="J114" s="36"/>
      <c r="K114" s="36"/>
      <c r="L114" s="36"/>
      <c r="M114" s="36"/>
      <c r="N114" s="36"/>
      <c r="O114" s="36"/>
      <c r="P114" s="36"/>
    </row>
    <row r="115" spans="1:16134" ht="35.25" customHeight="1">
      <c r="A115" s="6"/>
      <c r="B115" s="8"/>
      <c r="C115" s="8"/>
      <c r="D115" s="35"/>
      <c r="E115" s="36"/>
      <c r="F115" s="36"/>
      <c r="G115" s="36"/>
      <c r="H115" s="36"/>
      <c r="I115" s="36"/>
      <c r="J115" s="36"/>
      <c r="K115" s="36"/>
      <c r="L115" s="36"/>
      <c r="M115" s="36"/>
      <c r="N115" s="36"/>
      <c r="O115" s="36"/>
      <c r="P115" s="36"/>
    </row>
    <row r="116" spans="1:16134" ht="35.25" customHeight="1">
      <c r="A116" s="53" t="s">
        <v>198</v>
      </c>
      <c r="B116" s="54"/>
      <c r="C116" s="54"/>
      <c r="D116" s="55"/>
      <c r="E116" s="36">
        <f>SUM(E4:E115)</f>
        <v>36801000</v>
      </c>
      <c r="F116" s="36">
        <f>SUM(F4:F115)</f>
        <v>65777000</v>
      </c>
      <c r="G116" s="36">
        <f t="shared" ref="G116:P116" si="1">SUM(G4:G115)</f>
        <v>51330000</v>
      </c>
      <c r="H116" s="36">
        <f t="shared" si="1"/>
        <v>60381000</v>
      </c>
      <c r="I116" s="36">
        <f t="shared" si="1"/>
        <v>50202000</v>
      </c>
      <c r="J116" s="36">
        <f t="shared" si="1"/>
        <v>30475000</v>
      </c>
      <c r="K116" s="36">
        <f t="shared" si="1"/>
        <v>0</v>
      </c>
      <c r="L116" s="36">
        <f t="shared" si="1"/>
        <v>0</v>
      </c>
      <c r="M116" s="36">
        <f t="shared" si="1"/>
        <v>0</v>
      </c>
      <c r="N116" s="36">
        <f t="shared" si="1"/>
        <v>0</v>
      </c>
      <c r="O116" s="36">
        <f t="shared" si="1"/>
        <v>0</v>
      </c>
      <c r="P116" s="36">
        <f t="shared" si="1"/>
        <v>0</v>
      </c>
    </row>
    <row r="117" spans="1:16134" ht="35.25" customHeight="1">
      <c r="D117" s="38"/>
      <c r="E117" s="38"/>
      <c r="F117" s="38"/>
      <c r="G117" s="38"/>
      <c r="H117" s="38"/>
      <c r="I117" s="38"/>
      <c r="J117" s="38"/>
      <c r="K117" s="38"/>
      <c r="L117" s="38"/>
      <c r="M117" s="38"/>
      <c r="N117" s="38"/>
      <c r="O117" s="38"/>
      <c r="P117" s="38"/>
    </row>
    <row r="118" spans="1:16134" ht="35.25" customHeight="1">
      <c r="D118" s="38"/>
      <c r="E118" s="38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38"/>
    </row>
    <row r="119" spans="1:16134" ht="19.5" customHeight="1">
      <c r="M119" s="58" t="s">
        <v>210</v>
      </c>
      <c r="N119" s="58"/>
    </row>
    <row r="120" spans="1:16134" ht="19.5" customHeight="1">
      <c r="M120" s="58" t="s">
        <v>81</v>
      </c>
      <c r="N120" s="58"/>
    </row>
    <row r="121" spans="1:16134" s="32" customFormat="1">
      <c r="A121" s="1"/>
      <c r="B121" s="7"/>
      <c r="C121" s="40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/>
      <c r="DP121" s="1"/>
      <c r="DQ121" s="1"/>
      <c r="DR121" s="1"/>
      <c r="DS121" s="1"/>
      <c r="DT121" s="1"/>
      <c r="DU121" s="1"/>
      <c r="DV121" s="1"/>
      <c r="DW121" s="1"/>
      <c r="DX121" s="1"/>
      <c r="DY121" s="1"/>
      <c r="DZ121" s="1"/>
      <c r="EA121" s="1"/>
      <c r="EB121" s="1"/>
      <c r="EC121" s="1"/>
      <c r="ED121" s="1"/>
      <c r="EE121" s="1"/>
      <c r="EF121" s="1"/>
      <c r="EG121" s="1"/>
      <c r="EH121" s="1"/>
      <c r="EI121" s="1"/>
      <c r="EJ121" s="1"/>
      <c r="EK121" s="1"/>
      <c r="EL121" s="1"/>
      <c r="EM121" s="1"/>
      <c r="EN121" s="1"/>
      <c r="EO121" s="1"/>
      <c r="EP121" s="1"/>
      <c r="EQ121" s="1"/>
      <c r="ER121" s="1"/>
      <c r="ES121" s="1"/>
      <c r="ET121" s="1"/>
      <c r="EU121" s="1"/>
      <c r="EV121" s="1"/>
      <c r="EW121" s="1"/>
      <c r="EX121" s="1"/>
      <c r="EY121" s="1"/>
      <c r="EZ121" s="1"/>
      <c r="FA121" s="1"/>
      <c r="FB121" s="1"/>
      <c r="FC121" s="1"/>
      <c r="FD121" s="1"/>
      <c r="FE121" s="1"/>
      <c r="FF121" s="1"/>
      <c r="FG121" s="1"/>
      <c r="FH121" s="1"/>
      <c r="FI121" s="1"/>
      <c r="FJ121" s="1"/>
      <c r="FK121" s="1"/>
      <c r="FL121" s="1"/>
      <c r="FM121" s="1"/>
      <c r="FN121" s="1"/>
      <c r="FO121" s="1"/>
      <c r="FP121" s="1"/>
      <c r="FQ121" s="1"/>
      <c r="FR121" s="1"/>
      <c r="FS121" s="1"/>
      <c r="FT121" s="1"/>
      <c r="FU121" s="1"/>
      <c r="FV121" s="1"/>
      <c r="FW121" s="1"/>
      <c r="FX121" s="1"/>
      <c r="FY121" s="1"/>
      <c r="FZ121" s="1"/>
      <c r="GA121" s="1"/>
      <c r="GB121" s="1"/>
      <c r="GC121" s="1"/>
      <c r="GD121" s="1"/>
      <c r="GE121" s="1"/>
      <c r="GF121" s="1"/>
      <c r="GG121" s="1"/>
      <c r="GH121" s="1"/>
      <c r="GI121" s="1"/>
      <c r="GJ121" s="1"/>
      <c r="GK121" s="1"/>
      <c r="GL121" s="1"/>
      <c r="GM121" s="1"/>
      <c r="GN121" s="1"/>
      <c r="GO121" s="1"/>
      <c r="GP121" s="1"/>
      <c r="GQ121" s="1"/>
      <c r="GR121" s="1"/>
      <c r="GS121" s="1"/>
      <c r="GT121" s="1"/>
      <c r="GU121" s="1"/>
      <c r="GV121" s="1"/>
      <c r="GW121" s="1"/>
      <c r="GX121" s="1"/>
      <c r="GY121" s="1"/>
      <c r="GZ121" s="1"/>
      <c r="HA121" s="1"/>
      <c r="HB121" s="1"/>
      <c r="HC121" s="1"/>
      <c r="HD121" s="1"/>
      <c r="HE121" s="1"/>
      <c r="HF121" s="1"/>
      <c r="HG121" s="1"/>
      <c r="HH121" s="1"/>
      <c r="HI121" s="1"/>
      <c r="HJ121" s="1"/>
      <c r="HK121" s="1"/>
      <c r="HL121" s="1"/>
      <c r="HM121" s="1"/>
      <c r="HN121" s="1"/>
      <c r="HO121" s="1"/>
      <c r="HP121" s="1"/>
      <c r="HQ121" s="1"/>
      <c r="HR121" s="1"/>
      <c r="HS121" s="1"/>
      <c r="HT121" s="1"/>
      <c r="HU121" s="1"/>
      <c r="HV121" s="1"/>
      <c r="HW121" s="1"/>
      <c r="HX121" s="1"/>
      <c r="HY121" s="1"/>
      <c r="HZ121" s="1"/>
      <c r="IA121" s="1"/>
      <c r="IB121" s="1"/>
      <c r="IC121" s="1"/>
      <c r="ID121" s="1"/>
      <c r="IE121" s="1"/>
      <c r="IF121" s="1"/>
      <c r="IG121" s="1"/>
      <c r="IH121" s="1"/>
      <c r="II121" s="1"/>
      <c r="IJ121" s="1"/>
      <c r="IK121" s="1"/>
      <c r="IL121" s="1"/>
      <c r="IM121" s="1"/>
      <c r="IN121" s="1"/>
      <c r="IO121" s="1"/>
      <c r="IP121" s="1"/>
      <c r="IQ121" s="1"/>
      <c r="IR121" s="1"/>
      <c r="IS121" s="1"/>
      <c r="IT121" s="1"/>
      <c r="IU121" s="1"/>
      <c r="IV121" s="1"/>
      <c r="IW121" s="1"/>
      <c r="IX121" s="1"/>
      <c r="IY121" s="1"/>
      <c r="IZ121" s="1"/>
      <c r="JA121" s="1"/>
      <c r="JB121" s="1"/>
      <c r="JC121" s="1"/>
      <c r="JD121" s="1"/>
      <c r="JE121" s="1"/>
      <c r="JF121" s="1"/>
      <c r="JG121" s="1"/>
      <c r="JH121" s="1"/>
      <c r="JI121" s="1"/>
      <c r="JJ121" s="1"/>
      <c r="JK121" s="1"/>
      <c r="JL121" s="1"/>
      <c r="JM121" s="1"/>
      <c r="JN121" s="1"/>
      <c r="JO121" s="1"/>
      <c r="JP121" s="1"/>
      <c r="JQ121" s="1"/>
      <c r="JR121" s="1"/>
      <c r="JS121" s="1"/>
      <c r="JT121" s="1"/>
      <c r="JU121" s="1"/>
      <c r="JV121" s="1"/>
      <c r="JW121" s="1"/>
      <c r="JX121" s="1"/>
      <c r="JY121" s="1"/>
      <c r="JZ121" s="1"/>
      <c r="KA121" s="1"/>
      <c r="KB121" s="1"/>
      <c r="KC121" s="1"/>
      <c r="KD121" s="1"/>
      <c r="KE121" s="1"/>
      <c r="KF121" s="1"/>
      <c r="KG121" s="1"/>
      <c r="KH121" s="1"/>
      <c r="KI121" s="1"/>
      <c r="KJ121" s="1"/>
      <c r="KK121" s="1"/>
      <c r="KL121" s="1"/>
      <c r="KM121" s="1"/>
      <c r="KN121" s="1"/>
      <c r="KO121" s="1"/>
      <c r="KP121" s="1"/>
      <c r="KQ121" s="1"/>
      <c r="KR121" s="1"/>
      <c r="KS121" s="1"/>
      <c r="KT121" s="1"/>
      <c r="KU121" s="1"/>
      <c r="KV121" s="1"/>
      <c r="KW121" s="1"/>
      <c r="KX121" s="1"/>
      <c r="KY121" s="1"/>
      <c r="KZ121" s="1"/>
      <c r="LA121" s="1"/>
      <c r="LB121" s="1"/>
      <c r="LC121" s="1"/>
      <c r="LD121" s="1"/>
      <c r="LE121" s="1"/>
      <c r="LF121" s="1"/>
      <c r="LG121" s="1"/>
      <c r="LH121" s="1"/>
      <c r="LI121" s="1"/>
      <c r="LJ121" s="1"/>
      <c r="LK121" s="1"/>
      <c r="LL121" s="1"/>
      <c r="LM121" s="1"/>
      <c r="LN121" s="1"/>
      <c r="LO121" s="1"/>
      <c r="LP121" s="1"/>
      <c r="LQ121" s="1"/>
      <c r="LR121" s="1"/>
      <c r="LS121" s="1"/>
      <c r="LT121" s="1"/>
      <c r="LU121" s="1"/>
      <c r="LV121" s="1"/>
      <c r="LW121" s="1"/>
      <c r="LX121" s="1"/>
      <c r="LY121" s="1"/>
      <c r="LZ121" s="1"/>
      <c r="MA121" s="1"/>
      <c r="MB121" s="1"/>
      <c r="MC121" s="1"/>
      <c r="MD121" s="1"/>
      <c r="ME121" s="1"/>
      <c r="MF121" s="1"/>
      <c r="MG121" s="1"/>
      <c r="MH121" s="1"/>
      <c r="MI121" s="1"/>
      <c r="MJ121" s="1"/>
      <c r="MK121" s="1"/>
      <c r="ML121" s="1"/>
      <c r="MM121" s="1"/>
      <c r="MN121" s="1"/>
      <c r="MO121" s="1"/>
      <c r="MP121" s="1"/>
      <c r="MQ121" s="1"/>
      <c r="MR121" s="1"/>
      <c r="MS121" s="1"/>
      <c r="MT121" s="1"/>
      <c r="MU121" s="1"/>
      <c r="MV121" s="1"/>
      <c r="MW121" s="1"/>
      <c r="MX121" s="1"/>
      <c r="MY121" s="1"/>
      <c r="MZ121" s="1"/>
      <c r="NA121" s="1"/>
      <c r="NB121" s="1"/>
      <c r="NC121" s="1"/>
      <c r="ND121" s="1"/>
      <c r="NE121" s="1"/>
      <c r="NF121" s="1"/>
      <c r="NG121" s="1"/>
      <c r="NH121" s="1"/>
      <c r="NI121" s="1"/>
      <c r="NJ121" s="1"/>
      <c r="NK121" s="1"/>
      <c r="NL121" s="1"/>
      <c r="NM121" s="1"/>
      <c r="NN121" s="1"/>
      <c r="NO121" s="1"/>
      <c r="NP121" s="1"/>
      <c r="NQ121" s="1"/>
      <c r="NR121" s="1"/>
      <c r="NS121" s="1"/>
      <c r="NT121" s="1"/>
      <c r="NU121" s="1"/>
      <c r="NV121" s="1"/>
      <c r="NW121" s="1"/>
      <c r="NX121" s="1"/>
      <c r="NY121" s="1"/>
      <c r="NZ121" s="1"/>
      <c r="OA121" s="1"/>
      <c r="OB121" s="1"/>
      <c r="OC121" s="1"/>
      <c r="OD121" s="1"/>
      <c r="OE121" s="1"/>
      <c r="OF121" s="1"/>
      <c r="OG121" s="1"/>
      <c r="OH121" s="1"/>
      <c r="OI121" s="1"/>
      <c r="OJ121" s="1"/>
      <c r="OK121" s="1"/>
      <c r="OL121" s="1"/>
      <c r="OM121" s="1"/>
      <c r="ON121" s="1"/>
      <c r="OO121" s="1"/>
      <c r="OP121" s="1"/>
      <c r="OQ121" s="1"/>
      <c r="OR121" s="1"/>
      <c r="OS121" s="1"/>
      <c r="OT121" s="1"/>
      <c r="OU121" s="1"/>
      <c r="OV121" s="1"/>
      <c r="OW121" s="1"/>
      <c r="OX121" s="1"/>
      <c r="OY121" s="1"/>
      <c r="OZ121" s="1"/>
      <c r="PA121" s="1"/>
      <c r="PB121" s="1"/>
      <c r="PC121" s="1"/>
      <c r="PD121" s="1"/>
      <c r="PE121" s="1"/>
      <c r="PF121" s="1"/>
      <c r="PG121" s="1"/>
      <c r="PH121" s="1"/>
      <c r="PI121" s="1"/>
      <c r="PJ121" s="1"/>
      <c r="PK121" s="1"/>
      <c r="PL121" s="1"/>
      <c r="PM121" s="1"/>
      <c r="PN121" s="1"/>
      <c r="PO121" s="1"/>
      <c r="PP121" s="1"/>
      <c r="PQ121" s="1"/>
      <c r="PR121" s="1"/>
      <c r="PS121" s="1"/>
      <c r="PT121" s="1"/>
      <c r="PU121" s="1"/>
      <c r="PV121" s="1"/>
      <c r="PW121" s="1"/>
      <c r="PX121" s="1"/>
      <c r="PY121" s="1"/>
      <c r="PZ121" s="1"/>
      <c r="QA121" s="1"/>
      <c r="QB121" s="1"/>
      <c r="QC121" s="1"/>
      <c r="QD121" s="1"/>
      <c r="QE121" s="1"/>
      <c r="QF121" s="1"/>
      <c r="QG121" s="1"/>
      <c r="QH121" s="1"/>
      <c r="QI121" s="1"/>
      <c r="QJ121" s="1"/>
      <c r="QK121" s="1"/>
      <c r="QL121" s="1"/>
      <c r="QM121" s="1"/>
      <c r="QN121" s="1"/>
      <c r="QO121" s="1"/>
      <c r="QP121" s="1"/>
      <c r="QQ121" s="1"/>
      <c r="QR121" s="1"/>
      <c r="QS121" s="1"/>
      <c r="QT121" s="1"/>
      <c r="QU121" s="1"/>
      <c r="QV121" s="1"/>
      <c r="QW121" s="1"/>
      <c r="QX121" s="1"/>
      <c r="QY121" s="1"/>
      <c r="QZ121" s="1"/>
      <c r="RA121" s="1"/>
      <c r="RB121" s="1"/>
      <c r="RC121" s="1"/>
      <c r="RD121" s="1"/>
      <c r="RE121" s="1"/>
      <c r="RF121" s="1"/>
      <c r="RG121" s="1"/>
      <c r="RH121" s="1"/>
      <c r="RI121" s="1"/>
      <c r="RJ121" s="1"/>
      <c r="RK121" s="1"/>
      <c r="RL121" s="1"/>
      <c r="RM121" s="1"/>
      <c r="RN121" s="1"/>
      <c r="RO121" s="1"/>
      <c r="RP121" s="1"/>
      <c r="RQ121" s="1"/>
      <c r="RR121" s="1"/>
      <c r="RS121" s="1"/>
      <c r="RT121" s="1"/>
      <c r="RU121" s="1"/>
      <c r="RV121" s="1"/>
      <c r="RW121" s="1"/>
      <c r="RX121" s="1"/>
      <c r="RY121" s="1"/>
      <c r="RZ121" s="1"/>
      <c r="SA121" s="1"/>
      <c r="SB121" s="1"/>
      <c r="SC121" s="1"/>
      <c r="SD121" s="1"/>
      <c r="SE121" s="1"/>
      <c r="SF121" s="1"/>
      <c r="SG121" s="1"/>
      <c r="SH121" s="1"/>
      <c r="SI121" s="1"/>
      <c r="SJ121" s="1"/>
      <c r="SK121" s="1"/>
      <c r="SL121" s="1"/>
      <c r="SM121" s="1"/>
      <c r="SN121" s="1"/>
      <c r="SO121" s="1"/>
      <c r="SP121" s="1"/>
      <c r="SQ121" s="1"/>
      <c r="SR121" s="1"/>
      <c r="SS121" s="1"/>
      <c r="ST121" s="1"/>
      <c r="SU121" s="1"/>
      <c r="SV121" s="1"/>
      <c r="SW121" s="1"/>
      <c r="SX121" s="1"/>
      <c r="SY121" s="1"/>
      <c r="SZ121" s="1"/>
      <c r="TA121" s="1"/>
      <c r="TB121" s="1"/>
      <c r="TC121" s="1"/>
      <c r="TD121" s="1"/>
      <c r="TE121" s="1"/>
      <c r="TF121" s="1"/>
      <c r="TG121" s="1"/>
      <c r="TH121" s="1"/>
      <c r="TI121" s="1"/>
      <c r="TJ121" s="1"/>
      <c r="TK121" s="1"/>
      <c r="TL121" s="1"/>
      <c r="TM121" s="1"/>
      <c r="TN121" s="1"/>
      <c r="TO121" s="1"/>
      <c r="TP121" s="1"/>
      <c r="TQ121" s="1"/>
      <c r="TR121" s="1"/>
      <c r="TS121" s="1"/>
      <c r="TT121" s="1"/>
      <c r="TU121" s="1"/>
      <c r="TV121" s="1"/>
      <c r="TW121" s="1"/>
      <c r="TX121" s="1"/>
      <c r="TY121" s="1"/>
      <c r="TZ121" s="1"/>
      <c r="UA121" s="1"/>
      <c r="UB121" s="1"/>
      <c r="UC121" s="1"/>
      <c r="UD121" s="1"/>
      <c r="UE121" s="1"/>
      <c r="UF121" s="1"/>
      <c r="UG121" s="1"/>
      <c r="UH121" s="1"/>
      <c r="UI121" s="1"/>
      <c r="UJ121" s="1"/>
      <c r="UK121" s="1"/>
      <c r="UL121" s="1"/>
      <c r="UM121" s="1"/>
      <c r="UN121" s="1"/>
      <c r="UO121" s="1"/>
      <c r="UP121" s="1"/>
      <c r="UQ121" s="1"/>
      <c r="UR121" s="1"/>
      <c r="US121" s="1"/>
      <c r="UT121" s="1"/>
      <c r="UU121" s="1"/>
      <c r="UV121" s="1"/>
      <c r="UW121" s="1"/>
      <c r="UX121" s="1"/>
      <c r="UY121" s="1"/>
      <c r="UZ121" s="1"/>
      <c r="VA121" s="1"/>
      <c r="VB121" s="1"/>
      <c r="VC121" s="1"/>
      <c r="VD121" s="1"/>
      <c r="VE121" s="1"/>
      <c r="VF121" s="1"/>
      <c r="VG121" s="1"/>
      <c r="VH121" s="1"/>
      <c r="VI121" s="1"/>
      <c r="VJ121" s="1"/>
      <c r="VK121" s="1"/>
      <c r="VL121" s="1"/>
      <c r="VM121" s="1"/>
      <c r="VN121" s="1"/>
      <c r="VO121" s="1"/>
      <c r="VP121" s="1"/>
      <c r="VQ121" s="1"/>
      <c r="VR121" s="1"/>
      <c r="VS121" s="1"/>
      <c r="VT121" s="1"/>
      <c r="VU121" s="1"/>
      <c r="VV121" s="1"/>
      <c r="VW121" s="1"/>
      <c r="VX121" s="1"/>
      <c r="VY121" s="1"/>
      <c r="VZ121" s="1"/>
      <c r="WA121" s="1"/>
      <c r="WB121" s="1"/>
      <c r="WC121" s="1"/>
      <c r="WD121" s="1"/>
      <c r="WE121" s="1"/>
      <c r="WF121" s="1"/>
      <c r="WG121" s="1"/>
      <c r="WH121" s="1"/>
      <c r="WI121" s="1"/>
      <c r="WJ121" s="1"/>
      <c r="WK121" s="1"/>
      <c r="WL121" s="1"/>
      <c r="WM121" s="1"/>
      <c r="WN121" s="1"/>
      <c r="WO121" s="1"/>
      <c r="WP121" s="1"/>
      <c r="WQ121" s="1"/>
      <c r="WR121" s="1"/>
      <c r="WS121" s="1"/>
      <c r="WT121" s="1"/>
      <c r="WU121" s="1"/>
      <c r="WV121" s="1"/>
      <c r="WW121" s="1"/>
      <c r="WX121" s="1"/>
      <c r="WY121" s="1"/>
      <c r="WZ121" s="1"/>
      <c r="XA121" s="1"/>
      <c r="XB121" s="1"/>
      <c r="XC121" s="1"/>
      <c r="XD121" s="1"/>
      <c r="XE121" s="1"/>
      <c r="XF121" s="1"/>
      <c r="XG121" s="1"/>
      <c r="XH121" s="1"/>
      <c r="XI121" s="1"/>
      <c r="XJ121" s="1"/>
      <c r="XK121" s="1"/>
      <c r="XL121" s="1"/>
      <c r="XM121" s="1"/>
      <c r="XN121" s="1"/>
      <c r="XO121" s="1"/>
      <c r="XP121" s="1"/>
      <c r="XQ121" s="1"/>
      <c r="XR121" s="1"/>
      <c r="XS121" s="1"/>
      <c r="XT121" s="1"/>
      <c r="XU121" s="1"/>
      <c r="XV121" s="1"/>
      <c r="XW121" s="1"/>
      <c r="XX121" s="1"/>
      <c r="XY121" s="1"/>
      <c r="XZ121" s="1"/>
      <c r="YA121" s="1"/>
      <c r="YB121" s="1"/>
      <c r="YC121" s="1"/>
      <c r="YD121" s="1"/>
      <c r="YE121" s="1"/>
      <c r="YF121" s="1"/>
      <c r="YG121" s="1"/>
      <c r="YH121" s="1"/>
      <c r="YI121" s="1"/>
      <c r="YJ121" s="1"/>
      <c r="YK121" s="1"/>
      <c r="YL121" s="1"/>
      <c r="YM121" s="1"/>
      <c r="YN121" s="1"/>
      <c r="YO121" s="1"/>
      <c r="YP121" s="1"/>
      <c r="YQ121" s="1"/>
      <c r="YR121" s="1"/>
      <c r="YS121" s="1"/>
      <c r="YT121" s="1"/>
      <c r="YU121" s="1"/>
      <c r="YV121" s="1"/>
      <c r="YW121" s="1"/>
      <c r="YX121" s="1"/>
      <c r="YY121" s="1"/>
      <c r="YZ121" s="1"/>
      <c r="ZA121" s="1"/>
      <c r="ZB121" s="1"/>
      <c r="ZC121" s="1"/>
      <c r="ZD121" s="1"/>
      <c r="ZE121" s="1"/>
      <c r="ZF121" s="1"/>
      <c r="ZG121" s="1"/>
      <c r="ZH121" s="1"/>
      <c r="ZI121" s="1"/>
      <c r="ZJ121" s="1"/>
      <c r="ZK121" s="1"/>
      <c r="ZL121" s="1"/>
      <c r="ZM121" s="1"/>
      <c r="ZN121" s="1"/>
      <c r="ZO121" s="1"/>
      <c r="ZP121" s="1"/>
      <c r="ZQ121" s="1"/>
      <c r="ZR121" s="1"/>
      <c r="ZS121" s="1"/>
      <c r="ZT121" s="1"/>
      <c r="ZU121" s="1"/>
      <c r="ZV121" s="1"/>
      <c r="ZW121" s="1"/>
      <c r="ZX121" s="1"/>
      <c r="ZY121" s="1"/>
      <c r="ZZ121" s="1"/>
      <c r="AAA121" s="1"/>
      <c r="AAB121" s="1"/>
      <c r="AAC121" s="1"/>
      <c r="AAD121" s="1"/>
      <c r="AAE121" s="1"/>
      <c r="AAF121" s="1"/>
      <c r="AAG121" s="1"/>
      <c r="AAH121" s="1"/>
      <c r="AAI121" s="1"/>
      <c r="AAJ121" s="1"/>
      <c r="AAK121" s="1"/>
      <c r="AAL121" s="1"/>
      <c r="AAM121" s="1"/>
      <c r="AAN121" s="1"/>
      <c r="AAO121" s="1"/>
      <c r="AAP121" s="1"/>
      <c r="AAQ121" s="1"/>
      <c r="AAR121" s="1"/>
      <c r="AAS121" s="1"/>
      <c r="AAT121" s="1"/>
      <c r="AAU121" s="1"/>
      <c r="AAV121" s="1"/>
      <c r="AAW121" s="1"/>
      <c r="AAX121" s="1"/>
      <c r="AAY121" s="1"/>
      <c r="AAZ121" s="1"/>
      <c r="ABA121" s="1"/>
      <c r="ABB121" s="1"/>
      <c r="ABC121" s="1"/>
      <c r="ABD121" s="1"/>
      <c r="ABE121" s="1"/>
      <c r="ABF121" s="1"/>
      <c r="ABG121" s="1"/>
      <c r="ABH121" s="1"/>
      <c r="ABI121" s="1"/>
      <c r="ABJ121" s="1"/>
      <c r="ABK121" s="1"/>
      <c r="ABL121" s="1"/>
      <c r="ABM121" s="1"/>
      <c r="ABN121" s="1"/>
      <c r="ABO121" s="1"/>
      <c r="ABP121" s="1"/>
      <c r="ABQ121" s="1"/>
      <c r="ABR121" s="1"/>
      <c r="ABS121" s="1"/>
      <c r="ABT121" s="1"/>
      <c r="ABU121" s="1"/>
      <c r="ABV121" s="1"/>
      <c r="ABW121" s="1"/>
      <c r="ABX121" s="1"/>
      <c r="ABY121" s="1"/>
      <c r="ABZ121" s="1"/>
      <c r="ACA121" s="1"/>
      <c r="ACB121" s="1"/>
      <c r="ACC121" s="1"/>
      <c r="ACD121" s="1"/>
      <c r="ACE121" s="1"/>
      <c r="ACF121" s="1"/>
      <c r="ACG121" s="1"/>
      <c r="ACH121" s="1"/>
      <c r="ACI121" s="1"/>
      <c r="ACJ121" s="1"/>
      <c r="ACK121" s="1"/>
      <c r="ACL121" s="1"/>
      <c r="ACM121" s="1"/>
      <c r="ACN121" s="1"/>
      <c r="ACO121" s="1"/>
      <c r="ACP121" s="1"/>
      <c r="ACQ121" s="1"/>
      <c r="ACR121" s="1"/>
      <c r="ACS121" s="1"/>
      <c r="ACT121" s="1"/>
      <c r="ACU121" s="1"/>
      <c r="ACV121" s="1"/>
      <c r="ACW121" s="1"/>
      <c r="ACX121" s="1"/>
      <c r="ACY121" s="1"/>
      <c r="ACZ121" s="1"/>
      <c r="ADA121" s="1"/>
      <c r="ADB121" s="1"/>
      <c r="ADC121" s="1"/>
      <c r="ADD121" s="1"/>
      <c r="ADE121" s="1"/>
      <c r="ADF121" s="1"/>
      <c r="ADG121" s="1"/>
      <c r="ADH121" s="1"/>
      <c r="ADI121" s="1"/>
      <c r="ADJ121" s="1"/>
      <c r="ADK121" s="1"/>
      <c r="ADL121" s="1"/>
      <c r="ADM121" s="1"/>
      <c r="ADN121" s="1"/>
      <c r="ADO121" s="1"/>
      <c r="ADP121" s="1"/>
      <c r="ADQ121" s="1"/>
      <c r="ADR121" s="1"/>
      <c r="ADS121" s="1"/>
      <c r="ADT121" s="1"/>
      <c r="ADU121" s="1"/>
      <c r="ADV121" s="1"/>
      <c r="ADW121" s="1"/>
      <c r="ADX121" s="1"/>
      <c r="ADY121" s="1"/>
      <c r="ADZ121" s="1"/>
      <c r="AEA121" s="1"/>
      <c r="AEB121" s="1"/>
      <c r="AEC121" s="1"/>
      <c r="AED121" s="1"/>
      <c r="AEE121" s="1"/>
      <c r="AEF121" s="1"/>
      <c r="AEG121" s="1"/>
      <c r="AEH121" s="1"/>
      <c r="AEI121" s="1"/>
      <c r="AEJ121" s="1"/>
      <c r="AEK121" s="1"/>
      <c r="AEL121" s="1"/>
      <c r="AEM121" s="1"/>
      <c r="AEN121" s="1"/>
      <c r="AEO121" s="1"/>
      <c r="AEP121" s="1"/>
      <c r="AEQ121" s="1"/>
      <c r="AER121" s="1"/>
      <c r="AES121" s="1"/>
      <c r="AET121" s="1"/>
      <c r="AEU121" s="1"/>
      <c r="AEV121" s="1"/>
      <c r="AEW121" s="1"/>
      <c r="AEX121" s="1"/>
      <c r="AEY121" s="1"/>
      <c r="AEZ121" s="1"/>
      <c r="AFA121" s="1"/>
      <c r="AFB121" s="1"/>
      <c r="AFC121" s="1"/>
      <c r="AFD121" s="1"/>
      <c r="AFE121" s="1"/>
      <c r="AFF121" s="1"/>
      <c r="AFG121" s="1"/>
      <c r="AFH121" s="1"/>
      <c r="AFI121" s="1"/>
      <c r="AFJ121" s="1"/>
      <c r="AFK121" s="1"/>
      <c r="AFL121" s="1"/>
      <c r="AFM121" s="1"/>
      <c r="AFN121" s="1"/>
      <c r="AFO121" s="1"/>
      <c r="AFP121" s="1"/>
      <c r="AFQ121" s="1"/>
      <c r="AFR121" s="1"/>
      <c r="AFS121" s="1"/>
      <c r="AFT121" s="1"/>
      <c r="AFU121" s="1"/>
      <c r="AFV121" s="1"/>
      <c r="AFW121" s="1"/>
      <c r="AFX121" s="1"/>
      <c r="AFY121" s="1"/>
      <c r="AFZ121" s="1"/>
      <c r="AGA121" s="1"/>
      <c r="AGB121" s="1"/>
      <c r="AGC121" s="1"/>
      <c r="AGD121" s="1"/>
      <c r="AGE121" s="1"/>
      <c r="AGF121" s="1"/>
      <c r="AGG121" s="1"/>
      <c r="AGH121" s="1"/>
      <c r="AGI121" s="1"/>
      <c r="AGJ121" s="1"/>
      <c r="AGK121" s="1"/>
      <c r="AGL121" s="1"/>
      <c r="AGM121" s="1"/>
      <c r="AGN121" s="1"/>
      <c r="AGO121" s="1"/>
      <c r="AGP121" s="1"/>
      <c r="AGQ121" s="1"/>
      <c r="AGR121" s="1"/>
      <c r="AGS121" s="1"/>
      <c r="AGT121" s="1"/>
      <c r="AGU121" s="1"/>
      <c r="AGV121" s="1"/>
      <c r="AGW121" s="1"/>
      <c r="AGX121" s="1"/>
      <c r="AGY121" s="1"/>
      <c r="AGZ121" s="1"/>
      <c r="AHA121" s="1"/>
      <c r="AHB121" s="1"/>
      <c r="AHC121" s="1"/>
      <c r="AHD121" s="1"/>
      <c r="AHE121" s="1"/>
      <c r="AHF121" s="1"/>
      <c r="AHG121" s="1"/>
      <c r="AHH121" s="1"/>
      <c r="AHI121" s="1"/>
      <c r="AHJ121" s="1"/>
      <c r="AHK121" s="1"/>
      <c r="AHL121" s="1"/>
      <c r="AHM121" s="1"/>
      <c r="AHN121" s="1"/>
      <c r="AHO121" s="1"/>
      <c r="AHP121" s="1"/>
      <c r="AHQ121" s="1"/>
      <c r="AHR121" s="1"/>
      <c r="AHS121" s="1"/>
      <c r="AHT121" s="1"/>
      <c r="AHU121" s="1"/>
      <c r="AHV121" s="1"/>
      <c r="AHW121" s="1"/>
      <c r="AHX121" s="1"/>
      <c r="AHY121" s="1"/>
      <c r="AHZ121" s="1"/>
      <c r="AIA121" s="1"/>
      <c r="AIB121" s="1"/>
      <c r="AIC121" s="1"/>
      <c r="AID121" s="1"/>
      <c r="AIE121" s="1"/>
      <c r="AIF121" s="1"/>
      <c r="AIG121" s="1"/>
      <c r="AIH121" s="1"/>
      <c r="AII121" s="1"/>
      <c r="AIJ121" s="1"/>
      <c r="AIK121" s="1"/>
      <c r="AIL121" s="1"/>
      <c r="AIM121" s="1"/>
      <c r="AIN121" s="1"/>
      <c r="AIO121" s="1"/>
      <c r="AIP121" s="1"/>
      <c r="AIQ121" s="1"/>
      <c r="AIR121" s="1"/>
      <c r="AIS121" s="1"/>
      <c r="AIT121" s="1"/>
      <c r="AIU121" s="1"/>
      <c r="AIV121" s="1"/>
      <c r="AIW121" s="1"/>
      <c r="AIX121" s="1"/>
      <c r="AIY121" s="1"/>
      <c r="AIZ121" s="1"/>
      <c r="AJA121" s="1"/>
      <c r="AJB121" s="1"/>
      <c r="AJC121" s="1"/>
      <c r="AJD121" s="1"/>
      <c r="AJE121" s="1"/>
      <c r="AJF121" s="1"/>
      <c r="AJG121" s="1"/>
      <c r="AJH121" s="1"/>
      <c r="AJI121" s="1"/>
      <c r="AJJ121" s="1"/>
      <c r="AJK121" s="1"/>
      <c r="AJL121" s="1"/>
      <c r="AJM121" s="1"/>
      <c r="AJN121" s="1"/>
      <c r="AJO121" s="1"/>
      <c r="AJP121" s="1"/>
      <c r="AJQ121" s="1"/>
      <c r="AJR121" s="1"/>
      <c r="AJS121" s="1"/>
      <c r="AJT121" s="1"/>
      <c r="AJU121" s="1"/>
      <c r="AJV121" s="1"/>
      <c r="AJW121" s="1"/>
      <c r="AJX121" s="1"/>
      <c r="AJY121" s="1"/>
      <c r="AJZ121" s="1"/>
      <c r="AKA121" s="1"/>
      <c r="AKB121" s="1"/>
      <c r="AKC121" s="1"/>
      <c r="AKD121" s="1"/>
      <c r="AKE121" s="1"/>
      <c r="AKF121" s="1"/>
      <c r="AKG121" s="1"/>
      <c r="AKH121" s="1"/>
      <c r="AKI121" s="1"/>
      <c r="AKJ121" s="1"/>
      <c r="AKK121" s="1"/>
      <c r="AKL121" s="1"/>
      <c r="AKM121" s="1"/>
      <c r="AKN121" s="1"/>
      <c r="AKO121" s="1"/>
      <c r="AKP121" s="1"/>
      <c r="AKQ121" s="1"/>
      <c r="AKR121" s="1"/>
      <c r="AKS121" s="1"/>
      <c r="AKT121" s="1"/>
      <c r="AKU121" s="1"/>
      <c r="AKV121" s="1"/>
      <c r="AKW121" s="1"/>
      <c r="AKX121" s="1"/>
      <c r="AKY121" s="1"/>
      <c r="AKZ121" s="1"/>
      <c r="ALA121" s="1"/>
      <c r="ALB121" s="1"/>
      <c r="ALC121" s="1"/>
      <c r="ALD121" s="1"/>
      <c r="ALE121" s="1"/>
      <c r="ALF121" s="1"/>
      <c r="ALG121" s="1"/>
      <c r="ALH121" s="1"/>
      <c r="ALI121" s="1"/>
      <c r="ALJ121" s="1"/>
      <c r="ALK121" s="1"/>
      <c r="ALL121" s="1"/>
      <c r="ALM121" s="1"/>
      <c r="ALN121" s="1"/>
      <c r="ALO121" s="1"/>
      <c r="ALP121" s="1"/>
      <c r="ALQ121" s="1"/>
      <c r="ALR121" s="1"/>
      <c r="ALS121" s="1"/>
      <c r="ALT121" s="1"/>
      <c r="ALU121" s="1"/>
      <c r="ALV121" s="1"/>
      <c r="ALW121" s="1"/>
      <c r="ALX121" s="1"/>
      <c r="ALY121" s="1"/>
      <c r="ALZ121" s="1"/>
      <c r="AMA121" s="1"/>
      <c r="AMB121" s="1"/>
      <c r="AMC121" s="1"/>
      <c r="AMD121" s="1"/>
      <c r="AME121" s="1"/>
      <c r="AMF121" s="1"/>
      <c r="AMG121" s="1"/>
      <c r="AMH121" s="1"/>
      <c r="AMI121" s="1"/>
      <c r="AMJ121" s="1"/>
      <c r="AMK121" s="1"/>
      <c r="AML121" s="1"/>
      <c r="AMM121" s="1"/>
      <c r="AMN121" s="1"/>
      <c r="AMO121" s="1"/>
      <c r="AMP121" s="1"/>
      <c r="AMQ121" s="1"/>
      <c r="AMR121" s="1"/>
      <c r="AMS121" s="1"/>
      <c r="AMT121" s="1"/>
      <c r="AMU121" s="1"/>
      <c r="AMV121" s="1"/>
      <c r="AMW121" s="1"/>
      <c r="AMX121" s="1"/>
      <c r="AMY121" s="1"/>
      <c r="AMZ121" s="1"/>
      <c r="ANA121" s="1"/>
      <c r="ANB121" s="1"/>
      <c r="ANC121" s="1"/>
      <c r="AND121" s="1"/>
      <c r="ANE121" s="1"/>
      <c r="ANF121" s="1"/>
      <c r="ANG121" s="1"/>
      <c r="ANH121" s="1"/>
      <c r="ANI121" s="1"/>
      <c r="ANJ121" s="1"/>
      <c r="ANK121" s="1"/>
      <c r="ANL121" s="1"/>
      <c r="ANM121" s="1"/>
      <c r="ANN121" s="1"/>
      <c r="ANO121" s="1"/>
      <c r="ANP121" s="1"/>
      <c r="ANQ121" s="1"/>
      <c r="ANR121" s="1"/>
      <c r="ANS121" s="1"/>
      <c r="ANT121" s="1"/>
      <c r="ANU121" s="1"/>
      <c r="ANV121" s="1"/>
      <c r="ANW121" s="1"/>
      <c r="ANX121" s="1"/>
      <c r="ANY121" s="1"/>
      <c r="ANZ121" s="1"/>
      <c r="AOA121" s="1"/>
      <c r="AOB121" s="1"/>
      <c r="AOC121" s="1"/>
      <c r="AOD121" s="1"/>
      <c r="AOE121" s="1"/>
      <c r="AOF121" s="1"/>
      <c r="AOG121" s="1"/>
      <c r="AOH121" s="1"/>
      <c r="AOI121" s="1"/>
      <c r="AOJ121" s="1"/>
      <c r="AOK121" s="1"/>
      <c r="AOL121" s="1"/>
      <c r="AOM121" s="1"/>
      <c r="AON121" s="1"/>
      <c r="AOO121" s="1"/>
      <c r="AOP121" s="1"/>
      <c r="AOQ121" s="1"/>
      <c r="AOR121" s="1"/>
      <c r="AOS121" s="1"/>
      <c r="AOT121" s="1"/>
      <c r="AOU121" s="1"/>
      <c r="AOV121" s="1"/>
      <c r="AOW121" s="1"/>
      <c r="AOX121" s="1"/>
      <c r="AOY121" s="1"/>
      <c r="AOZ121" s="1"/>
      <c r="APA121" s="1"/>
      <c r="APB121" s="1"/>
      <c r="APC121" s="1"/>
      <c r="APD121" s="1"/>
      <c r="APE121" s="1"/>
      <c r="APF121" s="1"/>
      <c r="APG121" s="1"/>
      <c r="APH121" s="1"/>
      <c r="API121" s="1"/>
      <c r="APJ121" s="1"/>
      <c r="APK121" s="1"/>
      <c r="APL121" s="1"/>
      <c r="APM121" s="1"/>
      <c r="APN121" s="1"/>
      <c r="APO121" s="1"/>
      <c r="APP121" s="1"/>
      <c r="APQ121" s="1"/>
      <c r="APR121" s="1"/>
      <c r="APS121" s="1"/>
      <c r="APT121" s="1"/>
      <c r="APU121" s="1"/>
      <c r="APV121" s="1"/>
      <c r="APW121" s="1"/>
      <c r="APX121" s="1"/>
      <c r="APY121" s="1"/>
      <c r="APZ121" s="1"/>
      <c r="AQA121" s="1"/>
      <c r="AQB121" s="1"/>
      <c r="AQC121" s="1"/>
      <c r="AQD121" s="1"/>
      <c r="AQE121" s="1"/>
      <c r="AQF121" s="1"/>
      <c r="AQG121" s="1"/>
      <c r="AQH121" s="1"/>
      <c r="AQI121" s="1"/>
      <c r="AQJ121" s="1"/>
      <c r="AQK121" s="1"/>
      <c r="AQL121" s="1"/>
      <c r="AQM121" s="1"/>
      <c r="AQN121" s="1"/>
      <c r="AQO121" s="1"/>
      <c r="AQP121" s="1"/>
      <c r="AQQ121" s="1"/>
      <c r="AQR121" s="1"/>
      <c r="AQS121" s="1"/>
      <c r="AQT121" s="1"/>
      <c r="AQU121" s="1"/>
      <c r="AQV121" s="1"/>
      <c r="AQW121" s="1"/>
      <c r="AQX121" s="1"/>
      <c r="AQY121" s="1"/>
      <c r="AQZ121" s="1"/>
      <c r="ARA121" s="1"/>
      <c r="ARB121" s="1"/>
      <c r="ARC121" s="1"/>
      <c r="ARD121" s="1"/>
      <c r="ARE121" s="1"/>
      <c r="ARF121" s="1"/>
      <c r="ARG121" s="1"/>
      <c r="ARH121" s="1"/>
      <c r="ARI121" s="1"/>
      <c r="ARJ121" s="1"/>
      <c r="ARK121" s="1"/>
      <c r="ARL121" s="1"/>
      <c r="ARM121" s="1"/>
      <c r="ARN121" s="1"/>
      <c r="ARO121" s="1"/>
      <c r="ARP121" s="1"/>
      <c r="ARQ121" s="1"/>
      <c r="ARR121" s="1"/>
      <c r="ARS121" s="1"/>
      <c r="ART121" s="1"/>
      <c r="ARU121" s="1"/>
      <c r="ARV121" s="1"/>
      <c r="ARW121" s="1"/>
      <c r="ARX121" s="1"/>
      <c r="ARY121" s="1"/>
      <c r="ARZ121" s="1"/>
      <c r="ASA121" s="1"/>
      <c r="ASB121" s="1"/>
      <c r="ASC121" s="1"/>
      <c r="ASD121" s="1"/>
      <c r="ASE121" s="1"/>
      <c r="ASF121" s="1"/>
      <c r="ASG121" s="1"/>
      <c r="ASH121" s="1"/>
      <c r="ASI121" s="1"/>
      <c r="ASJ121" s="1"/>
      <c r="ASK121" s="1"/>
      <c r="ASL121" s="1"/>
      <c r="ASM121" s="1"/>
      <c r="ASN121" s="1"/>
      <c r="ASO121" s="1"/>
      <c r="ASP121" s="1"/>
      <c r="ASQ121" s="1"/>
      <c r="ASR121" s="1"/>
      <c r="ASS121" s="1"/>
      <c r="AST121" s="1"/>
      <c r="ASU121" s="1"/>
      <c r="ASV121" s="1"/>
      <c r="ASW121" s="1"/>
      <c r="ASX121" s="1"/>
      <c r="ASY121" s="1"/>
      <c r="ASZ121" s="1"/>
      <c r="ATA121" s="1"/>
      <c r="ATB121" s="1"/>
      <c r="ATC121" s="1"/>
      <c r="ATD121" s="1"/>
      <c r="ATE121" s="1"/>
      <c r="ATF121" s="1"/>
      <c r="ATG121" s="1"/>
      <c r="ATH121" s="1"/>
      <c r="ATI121" s="1"/>
      <c r="ATJ121" s="1"/>
      <c r="ATK121" s="1"/>
      <c r="ATL121" s="1"/>
      <c r="ATM121" s="1"/>
      <c r="ATN121" s="1"/>
      <c r="ATO121" s="1"/>
      <c r="ATP121" s="1"/>
      <c r="ATQ121" s="1"/>
      <c r="ATR121" s="1"/>
      <c r="ATS121" s="1"/>
      <c r="ATT121" s="1"/>
      <c r="ATU121" s="1"/>
      <c r="ATV121" s="1"/>
      <c r="ATW121" s="1"/>
      <c r="ATX121" s="1"/>
      <c r="ATY121" s="1"/>
      <c r="ATZ121" s="1"/>
      <c r="AUA121" s="1"/>
      <c r="AUB121" s="1"/>
      <c r="AUC121" s="1"/>
      <c r="AUD121" s="1"/>
      <c r="AUE121" s="1"/>
      <c r="AUF121" s="1"/>
      <c r="AUG121" s="1"/>
      <c r="AUH121" s="1"/>
      <c r="AUI121" s="1"/>
      <c r="AUJ121" s="1"/>
      <c r="AUK121" s="1"/>
      <c r="AUL121" s="1"/>
      <c r="AUM121" s="1"/>
      <c r="AUN121" s="1"/>
      <c r="AUO121" s="1"/>
      <c r="AUP121" s="1"/>
      <c r="AUQ121" s="1"/>
      <c r="AUR121" s="1"/>
      <c r="AUS121" s="1"/>
      <c r="AUT121" s="1"/>
      <c r="AUU121" s="1"/>
      <c r="AUV121" s="1"/>
      <c r="AUW121" s="1"/>
      <c r="AUX121" s="1"/>
      <c r="AUY121" s="1"/>
      <c r="AUZ121" s="1"/>
      <c r="AVA121" s="1"/>
      <c r="AVB121" s="1"/>
      <c r="AVC121" s="1"/>
      <c r="AVD121" s="1"/>
      <c r="AVE121" s="1"/>
      <c r="AVF121" s="1"/>
      <c r="AVG121" s="1"/>
      <c r="AVH121" s="1"/>
      <c r="AVI121" s="1"/>
      <c r="AVJ121" s="1"/>
      <c r="AVK121" s="1"/>
      <c r="AVL121" s="1"/>
      <c r="AVM121" s="1"/>
      <c r="AVN121" s="1"/>
      <c r="AVO121" s="1"/>
      <c r="AVP121" s="1"/>
      <c r="AVQ121" s="1"/>
      <c r="AVR121" s="1"/>
      <c r="AVS121" s="1"/>
      <c r="AVT121" s="1"/>
      <c r="AVU121" s="1"/>
      <c r="AVV121" s="1"/>
      <c r="AVW121" s="1"/>
      <c r="AVX121" s="1"/>
      <c r="AVY121" s="1"/>
      <c r="AVZ121" s="1"/>
      <c r="AWA121" s="1"/>
      <c r="AWB121" s="1"/>
      <c r="AWC121" s="1"/>
      <c r="AWD121" s="1"/>
      <c r="AWE121" s="1"/>
      <c r="AWF121" s="1"/>
      <c r="AWG121" s="1"/>
      <c r="AWH121" s="1"/>
      <c r="AWI121" s="1"/>
      <c r="AWJ121" s="1"/>
      <c r="AWK121" s="1"/>
      <c r="AWL121" s="1"/>
      <c r="AWM121" s="1"/>
      <c r="AWN121" s="1"/>
      <c r="AWO121" s="1"/>
      <c r="AWP121" s="1"/>
      <c r="AWQ121" s="1"/>
      <c r="AWR121" s="1"/>
      <c r="AWS121" s="1"/>
      <c r="AWT121" s="1"/>
      <c r="AWU121" s="1"/>
      <c r="AWV121" s="1"/>
      <c r="AWW121" s="1"/>
      <c r="AWX121" s="1"/>
      <c r="AWY121" s="1"/>
      <c r="AWZ121" s="1"/>
      <c r="AXA121" s="1"/>
      <c r="AXB121" s="1"/>
      <c r="AXC121" s="1"/>
      <c r="AXD121" s="1"/>
      <c r="AXE121" s="1"/>
      <c r="AXF121" s="1"/>
      <c r="AXG121" s="1"/>
      <c r="AXH121" s="1"/>
      <c r="AXI121" s="1"/>
      <c r="AXJ121" s="1"/>
      <c r="AXK121" s="1"/>
      <c r="AXL121" s="1"/>
      <c r="AXM121" s="1"/>
      <c r="AXN121" s="1"/>
      <c r="AXO121" s="1"/>
      <c r="AXP121" s="1"/>
      <c r="AXQ121" s="1"/>
      <c r="AXR121" s="1"/>
      <c r="AXS121" s="1"/>
      <c r="AXT121" s="1"/>
      <c r="AXU121" s="1"/>
      <c r="AXV121" s="1"/>
      <c r="AXW121" s="1"/>
      <c r="AXX121" s="1"/>
      <c r="AXY121" s="1"/>
      <c r="AXZ121" s="1"/>
      <c r="AYA121" s="1"/>
      <c r="AYB121" s="1"/>
      <c r="AYC121" s="1"/>
      <c r="AYD121" s="1"/>
      <c r="AYE121" s="1"/>
      <c r="AYF121" s="1"/>
      <c r="AYG121" s="1"/>
      <c r="AYH121" s="1"/>
      <c r="AYI121" s="1"/>
      <c r="AYJ121" s="1"/>
      <c r="AYK121" s="1"/>
      <c r="AYL121" s="1"/>
      <c r="AYM121" s="1"/>
      <c r="AYN121" s="1"/>
      <c r="AYO121" s="1"/>
      <c r="AYP121" s="1"/>
      <c r="AYQ121" s="1"/>
      <c r="AYR121" s="1"/>
      <c r="AYS121" s="1"/>
      <c r="AYT121" s="1"/>
      <c r="AYU121" s="1"/>
      <c r="AYV121" s="1"/>
      <c r="AYW121" s="1"/>
      <c r="AYX121" s="1"/>
      <c r="AYY121" s="1"/>
      <c r="AYZ121" s="1"/>
      <c r="AZA121" s="1"/>
      <c r="AZB121" s="1"/>
      <c r="AZC121" s="1"/>
      <c r="AZD121" s="1"/>
      <c r="AZE121" s="1"/>
      <c r="AZF121" s="1"/>
      <c r="AZG121" s="1"/>
      <c r="AZH121" s="1"/>
      <c r="AZI121" s="1"/>
      <c r="AZJ121" s="1"/>
      <c r="AZK121" s="1"/>
      <c r="AZL121" s="1"/>
      <c r="AZM121" s="1"/>
      <c r="AZN121" s="1"/>
      <c r="AZO121" s="1"/>
      <c r="AZP121" s="1"/>
      <c r="AZQ121" s="1"/>
      <c r="AZR121" s="1"/>
      <c r="AZS121" s="1"/>
      <c r="AZT121" s="1"/>
      <c r="AZU121" s="1"/>
      <c r="AZV121" s="1"/>
      <c r="AZW121" s="1"/>
      <c r="AZX121" s="1"/>
      <c r="AZY121" s="1"/>
      <c r="AZZ121" s="1"/>
      <c r="BAA121" s="1"/>
      <c r="BAB121" s="1"/>
      <c r="BAC121" s="1"/>
      <c r="BAD121" s="1"/>
      <c r="BAE121" s="1"/>
      <c r="BAF121" s="1"/>
      <c r="BAG121" s="1"/>
      <c r="BAH121" s="1"/>
      <c r="BAI121" s="1"/>
      <c r="BAJ121" s="1"/>
      <c r="BAK121" s="1"/>
      <c r="BAL121" s="1"/>
      <c r="BAM121" s="1"/>
      <c r="BAN121" s="1"/>
      <c r="BAO121" s="1"/>
      <c r="BAP121" s="1"/>
      <c r="BAQ121" s="1"/>
      <c r="BAR121" s="1"/>
      <c r="BAS121" s="1"/>
      <c r="BAT121" s="1"/>
      <c r="BAU121" s="1"/>
      <c r="BAV121" s="1"/>
      <c r="BAW121" s="1"/>
      <c r="BAX121" s="1"/>
      <c r="BAY121" s="1"/>
      <c r="BAZ121" s="1"/>
      <c r="BBA121" s="1"/>
      <c r="BBB121" s="1"/>
      <c r="BBC121" s="1"/>
      <c r="BBD121" s="1"/>
      <c r="BBE121" s="1"/>
      <c r="BBF121" s="1"/>
      <c r="BBG121" s="1"/>
      <c r="BBH121" s="1"/>
      <c r="BBI121" s="1"/>
      <c r="BBJ121" s="1"/>
      <c r="BBK121" s="1"/>
      <c r="BBL121" s="1"/>
      <c r="BBM121" s="1"/>
      <c r="BBN121" s="1"/>
      <c r="BBO121" s="1"/>
      <c r="BBP121" s="1"/>
      <c r="BBQ121" s="1"/>
      <c r="BBR121" s="1"/>
      <c r="BBS121" s="1"/>
      <c r="BBT121" s="1"/>
      <c r="BBU121" s="1"/>
      <c r="BBV121" s="1"/>
      <c r="BBW121" s="1"/>
      <c r="BBX121" s="1"/>
      <c r="BBY121" s="1"/>
      <c r="BBZ121" s="1"/>
      <c r="BCA121" s="1"/>
      <c r="BCB121" s="1"/>
      <c r="BCC121" s="1"/>
      <c r="BCD121" s="1"/>
      <c r="BCE121" s="1"/>
      <c r="BCF121" s="1"/>
      <c r="BCG121" s="1"/>
      <c r="BCH121" s="1"/>
      <c r="BCI121" s="1"/>
      <c r="BCJ121" s="1"/>
      <c r="BCK121" s="1"/>
      <c r="BCL121" s="1"/>
      <c r="BCM121" s="1"/>
      <c r="BCN121" s="1"/>
      <c r="BCO121" s="1"/>
      <c r="BCP121" s="1"/>
      <c r="BCQ121" s="1"/>
      <c r="BCR121" s="1"/>
      <c r="BCS121" s="1"/>
      <c r="BCT121" s="1"/>
      <c r="BCU121" s="1"/>
      <c r="BCV121" s="1"/>
      <c r="BCW121" s="1"/>
      <c r="BCX121" s="1"/>
      <c r="BCY121" s="1"/>
      <c r="BCZ121" s="1"/>
      <c r="BDA121" s="1"/>
      <c r="BDB121" s="1"/>
      <c r="BDC121" s="1"/>
      <c r="BDD121" s="1"/>
      <c r="BDE121" s="1"/>
      <c r="BDF121" s="1"/>
      <c r="BDG121" s="1"/>
      <c r="BDH121" s="1"/>
      <c r="BDI121" s="1"/>
      <c r="BDJ121" s="1"/>
      <c r="BDK121" s="1"/>
      <c r="BDL121" s="1"/>
      <c r="BDM121" s="1"/>
      <c r="BDN121" s="1"/>
      <c r="BDO121" s="1"/>
      <c r="BDP121" s="1"/>
      <c r="BDQ121" s="1"/>
      <c r="BDR121" s="1"/>
      <c r="BDS121" s="1"/>
      <c r="BDT121" s="1"/>
      <c r="BDU121" s="1"/>
      <c r="BDV121" s="1"/>
      <c r="BDW121" s="1"/>
      <c r="BDX121" s="1"/>
      <c r="BDY121" s="1"/>
      <c r="BDZ121" s="1"/>
      <c r="BEA121" s="1"/>
      <c r="BEB121" s="1"/>
      <c r="BEC121" s="1"/>
      <c r="BED121" s="1"/>
      <c r="BEE121" s="1"/>
      <c r="BEF121" s="1"/>
      <c r="BEG121" s="1"/>
      <c r="BEH121" s="1"/>
      <c r="BEI121" s="1"/>
      <c r="BEJ121" s="1"/>
      <c r="BEK121" s="1"/>
      <c r="BEL121" s="1"/>
      <c r="BEM121" s="1"/>
      <c r="BEN121" s="1"/>
      <c r="BEO121" s="1"/>
      <c r="BEP121" s="1"/>
      <c r="BEQ121" s="1"/>
      <c r="BER121" s="1"/>
      <c r="BES121" s="1"/>
      <c r="BET121" s="1"/>
      <c r="BEU121" s="1"/>
      <c r="BEV121" s="1"/>
      <c r="BEW121" s="1"/>
      <c r="BEX121" s="1"/>
      <c r="BEY121" s="1"/>
      <c r="BEZ121" s="1"/>
      <c r="BFA121" s="1"/>
      <c r="BFB121" s="1"/>
      <c r="BFC121" s="1"/>
      <c r="BFD121" s="1"/>
      <c r="BFE121" s="1"/>
      <c r="BFF121" s="1"/>
      <c r="BFG121" s="1"/>
      <c r="BFH121" s="1"/>
      <c r="BFI121" s="1"/>
      <c r="BFJ121" s="1"/>
      <c r="BFK121" s="1"/>
      <c r="BFL121" s="1"/>
      <c r="BFM121" s="1"/>
      <c r="BFN121" s="1"/>
      <c r="BFO121" s="1"/>
      <c r="BFP121" s="1"/>
      <c r="BFQ121" s="1"/>
      <c r="BFR121" s="1"/>
      <c r="BFS121" s="1"/>
      <c r="BFT121" s="1"/>
      <c r="BFU121" s="1"/>
      <c r="BFV121" s="1"/>
      <c r="BFW121" s="1"/>
      <c r="BFX121" s="1"/>
      <c r="BFY121" s="1"/>
      <c r="BFZ121" s="1"/>
      <c r="BGA121" s="1"/>
      <c r="BGB121" s="1"/>
      <c r="BGC121" s="1"/>
      <c r="BGD121" s="1"/>
      <c r="BGE121" s="1"/>
      <c r="BGF121" s="1"/>
      <c r="BGG121" s="1"/>
      <c r="BGH121" s="1"/>
      <c r="BGI121" s="1"/>
      <c r="BGJ121" s="1"/>
      <c r="BGK121" s="1"/>
      <c r="BGL121" s="1"/>
      <c r="BGM121" s="1"/>
      <c r="BGN121" s="1"/>
      <c r="BGO121" s="1"/>
      <c r="BGP121" s="1"/>
      <c r="BGQ121" s="1"/>
      <c r="BGR121" s="1"/>
      <c r="BGS121" s="1"/>
      <c r="BGT121" s="1"/>
      <c r="BGU121" s="1"/>
      <c r="BGV121" s="1"/>
      <c r="BGW121" s="1"/>
      <c r="BGX121" s="1"/>
      <c r="BGY121" s="1"/>
      <c r="BGZ121" s="1"/>
      <c r="BHA121" s="1"/>
      <c r="BHB121" s="1"/>
      <c r="BHC121" s="1"/>
      <c r="BHD121" s="1"/>
      <c r="BHE121" s="1"/>
      <c r="BHF121" s="1"/>
      <c r="BHG121" s="1"/>
      <c r="BHH121" s="1"/>
      <c r="BHI121" s="1"/>
      <c r="BHJ121" s="1"/>
      <c r="BHK121" s="1"/>
      <c r="BHL121" s="1"/>
      <c r="BHM121" s="1"/>
      <c r="BHN121" s="1"/>
      <c r="BHO121" s="1"/>
      <c r="BHP121" s="1"/>
      <c r="BHQ121" s="1"/>
      <c r="BHR121" s="1"/>
      <c r="BHS121" s="1"/>
      <c r="BHT121" s="1"/>
      <c r="BHU121" s="1"/>
      <c r="BHV121" s="1"/>
      <c r="BHW121" s="1"/>
      <c r="BHX121" s="1"/>
      <c r="BHY121" s="1"/>
      <c r="BHZ121" s="1"/>
      <c r="BIA121" s="1"/>
      <c r="BIB121" s="1"/>
      <c r="BIC121" s="1"/>
      <c r="BID121" s="1"/>
      <c r="BIE121" s="1"/>
      <c r="BIF121" s="1"/>
      <c r="BIG121" s="1"/>
      <c r="BIH121" s="1"/>
      <c r="BII121" s="1"/>
      <c r="BIJ121" s="1"/>
      <c r="BIK121" s="1"/>
      <c r="BIL121" s="1"/>
      <c r="BIM121" s="1"/>
      <c r="BIN121" s="1"/>
      <c r="BIO121" s="1"/>
      <c r="BIP121" s="1"/>
      <c r="BIQ121" s="1"/>
      <c r="BIR121" s="1"/>
      <c r="BIS121" s="1"/>
      <c r="BIT121" s="1"/>
      <c r="BIU121" s="1"/>
      <c r="BIV121" s="1"/>
      <c r="BIW121" s="1"/>
      <c r="BIX121" s="1"/>
      <c r="BIY121" s="1"/>
      <c r="BIZ121" s="1"/>
      <c r="BJA121" s="1"/>
      <c r="BJB121" s="1"/>
      <c r="BJC121" s="1"/>
      <c r="BJD121" s="1"/>
      <c r="BJE121" s="1"/>
      <c r="BJF121" s="1"/>
      <c r="BJG121" s="1"/>
      <c r="BJH121" s="1"/>
      <c r="BJI121" s="1"/>
      <c r="BJJ121" s="1"/>
      <c r="BJK121" s="1"/>
      <c r="BJL121" s="1"/>
      <c r="BJM121" s="1"/>
      <c r="BJN121" s="1"/>
      <c r="BJO121" s="1"/>
      <c r="BJP121" s="1"/>
      <c r="BJQ121" s="1"/>
      <c r="BJR121" s="1"/>
      <c r="BJS121" s="1"/>
      <c r="BJT121" s="1"/>
      <c r="BJU121" s="1"/>
      <c r="BJV121" s="1"/>
      <c r="BJW121" s="1"/>
      <c r="BJX121" s="1"/>
      <c r="BJY121" s="1"/>
      <c r="BJZ121" s="1"/>
      <c r="BKA121" s="1"/>
      <c r="BKB121" s="1"/>
      <c r="BKC121" s="1"/>
      <c r="BKD121" s="1"/>
      <c r="BKE121" s="1"/>
      <c r="BKF121" s="1"/>
      <c r="BKG121" s="1"/>
      <c r="BKH121" s="1"/>
      <c r="BKI121" s="1"/>
      <c r="BKJ121" s="1"/>
      <c r="BKK121" s="1"/>
      <c r="BKL121" s="1"/>
      <c r="BKM121" s="1"/>
      <c r="BKN121" s="1"/>
      <c r="BKO121" s="1"/>
      <c r="BKP121" s="1"/>
      <c r="BKQ121" s="1"/>
      <c r="BKR121" s="1"/>
      <c r="BKS121" s="1"/>
      <c r="BKT121" s="1"/>
      <c r="BKU121" s="1"/>
      <c r="BKV121" s="1"/>
      <c r="BKW121" s="1"/>
      <c r="BKX121" s="1"/>
      <c r="BKY121" s="1"/>
      <c r="BKZ121" s="1"/>
      <c r="BLA121" s="1"/>
      <c r="BLB121" s="1"/>
      <c r="BLC121" s="1"/>
      <c r="BLD121" s="1"/>
      <c r="BLE121" s="1"/>
      <c r="BLF121" s="1"/>
      <c r="BLG121" s="1"/>
      <c r="BLH121" s="1"/>
      <c r="BLI121" s="1"/>
      <c r="BLJ121" s="1"/>
      <c r="BLK121" s="1"/>
      <c r="BLL121" s="1"/>
      <c r="BLM121" s="1"/>
      <c r="BLN121" s="1"/>
      <c r="BLO121" s="1"/>
      <c r="BLP121" s="1"/>
      <c r="BLQ121" s="1"/>
      <c r="BLR121" s="1"/>
      <c r="BLS121" s="1"/>
      <c r="BLT121" s="1"/>
      <c r="BLU121" s="1"/>
      <c r="BLV121" s="1"/>
      <c r="BLW121" s="1"/>
      <c r="BLX121" s="1"/>
      <c r="BLY121" s="1"/>
      <c r="BLZ121" s="1"/>
      <c r="BMA121" s="1"/>
      <c r="BMB121" s="1"/>
      <c r="BMC121" s="1"/>
      <c r="BMD121" s="1"/>
      <c r="BME121" s="1"/>
      <c r="BMF121" s="1"/>
      <c r="BMG121" s="1"/>
      <c r="BMH121" s="1"/>
      <c r="BMI121" s="1"/>
      <c r="BMJ121" s="1"/>
      <c r="BMK121" s="1"/>
      <c r="BML121" s="1"/>
      <c r="BMM121" s="1"/>
      <c r="BMN121" s="1"/>
      <c r="BMO121" s="1"/>
      <c r="BMP121" s="1"/>
      <c r="BMQ121" s="1"/>
      <c r="BMR121" s="1"/>
      <c r="BMS121" s="1"/>
      <c r="BMT121" s="1"/>
      <c r="BMU121" s="1"/>
      <c r="BMV121" s="1"/>
      <c r="BMW121" s="1"/>
      <c r="BMX121" s="1"/>
      <c r="BMY121" s="1"/>
      <c r="BMZ121" s="1"/>
      <c r="BNA121" s="1"/>
      <c r="BNB121" s="1"/>
      <c r="BNC121" s="1"/>
      <c r="BND121" s="1"/>
      <c r="BNE121" s="1"/>
      <c r="BNF121" s="1"/>
      <c r="BNG121" s="1"/>
      <c r="BNH121" s="1"/>
      <c r="BNI121" s="1"/>
      <c r="BNJ121" s="1"/>
      <c r="BNK121" s="1"/>
      <c r="BNL121" s="1"/>
      <c r="BNM121" s="1"/>
      <c r="BNN121" s="1"/>
      <c r="BNO121" s="1"/>
      <c r="BNP121" s="1"/>
      <c r="BNQ121" s="1"/>
      <c r="BNR121" s="1"/>
      <c r="BNS121" s="1"/>
      <c r="BNT121" s="1"/>
      <c r="BNU121" s="1"/>
      <c r="BNV121" s="1"/>
      <c r="BNW121" s="1"/>
      <c r="BNX121" s="1"/>
      <c r="BNY121" s="1"/>
      <c r="BNZ121" s="1"/>
      <c r="BOA121" s="1"/>
      <c r="BOB121" s="1"/>
      <c r="BOC121" s="1"/>
      <c r="BOD121" s="1"/>
      <c r="BOE121" s="1"/>
      <c r="BOF121" s="1"/>
      <c r="BOG121" s="1"/>
      <c r="BOH121" s="1"/>
      <c r="BOI121" s="1"/>
      <c r="BOJ121" s="1"/>
      <c r="BOK121" s="1"/>
      <c r="BOL121" s="1"/>
      <c r="BOM121" s="1"/>
      <c r="BON121" s="1"/>
      <c r="BOO121" s="1"/>
      <c r="BOP121" s="1"/>
      <c r="BOQ121" s="1"/>
      <c r="BOR121" s="1"/>
      <c r="BOS121" s="1"/>
      <c r="BOT121" s="1"/>
      <c r="BOU121" s="1"/>
      <c r="BOV121" s="1"/>
      <c r="BOW121" s="1"/>
      <c r="BOX121" s="1"/>
      <c r="BOY121" s="1"/>
      <c r="BOZ121" s="1"/>
      <c r="BPA121" s="1"/>
      <c r="BPB121" s="1"/>
      <c r="BPC121" s="1"/>
      <c r="BPD121" s="1"/>
      <c r="BPE121" s="1"/>
      <c r="BPF121" s="1"/>
      <c r="BPG121" s="1"/>
      <c r="BPH121" s="1"/>
      <c r="BPI121" s="1"/>
      <c r="BPJ121" s="1"/>
      <c r="BPK121" s="1"/>
      <c r="BPL121" s="1"/>
      <c r="BPM121" s="1"/>
      <c r="BPN121" s="1"/>
      <c r="BPO121" s="1"/>
      <c r="BPP121" s="1"/>
      <c r="BPQ121" s="1"/>
      <c r="BPR121" s="1"/>
      <c r="BPS121" s="1"/>
      <c r="BPT121" s="1"/>
      <c r="BPU121" s="1"/>
      <c r="BPV121" s="1"/>
      <c r="BPW121" s="1"/>
      <c r="BPX121" s="1"/>
      <c r="BPY121" s="1"/>
      <c r="BPZ121" s="1"/>
      <c r="BQA121" s="1"/>
      <c r="BQB121" s="1"/>
      <c r="BQC121" s="1"/>
      <c r="BQD121" s="1"/>
      <c r="BQE121" s="1"/>
      <c r="BQF121" s="1"/>
      <c r="BQG121" s="1"/>
      <c r="BQH121" s="1"/>
      <c r="BQI121" s="1"/>
      <c r="BQJ121" s="1"/>
      <c r="BQK121" s="1"/>
      <c r="BQL121" s="1"/>
      <c r="BQM121" s="1"/>
      <c r="BQN121" s="1"/>
      <c r="BQO121" s="1"/>
      <c r="BQP121" s="1"/>
      <c r="BQQ121" s="1"/>
      <c r="BQR121" s="1"/>
      <c r="BQS121" s="1"/>
      <c r="BQT121" s="1"/>
      <c r="BQU121" s="1"/>
      <c r="BQV121" s="1"/>
      <c r="BQW121" s="1"/>
      <c r="BQX121" s="1"/>
      <c r="BQY121" s="1"/>
      <c r="BQZ121" s="1"/>
      <c r="BRA121" s="1"/>
      <c r="BRB121" s="1"/>
      <c r="BRC121" s="1"/>
      <c r="BRD121" s="1"/>
      <c r="BRE121" s="1"/>
      <c r="BRF121" s="1"/>
      <c r="BRG121" s="1"/>
      <c r="BRH121" s="1"/>
      <c r="BRI121" s="1"/>
      <c r="BRJ121" s="1"/>
      <c r="BRK121" s="1"/>
      <c r="BRL121" s="1"/>
      <c r="BRM121" s="1"/>
      <c r="BRN121" s="1"/>
      <c r="BRO121" s="1"/>
      <c r="BRP121" s="1"/>
      <c r="BRQ121" s="1"/>
      <c r="BRR121" s="1"/>
      <c r="BRS121" s="1"/>
      <c r="BRT121" s="1"/>
      <c r="BRU121" s="1"/>
      <c r="BRV121" s="1"/>
      <c r="BRW121" s="1"/>
      <c r="BRX121" s="1"/>
      <c r="BRY121" s="1"/>
      <c r="BRZ121" s="1"/>
      <c r="BSA121" s="1"/>
      <c r="BSB121" s="1"/>
      <c r="BSC121" s="1"/>
      <c r="BSD121" s="1"/>
      <c r="BSE121" s="1"/>
      <c r="BSF121" s="1"/>
      <c r="BSG121" s="1"/>
      <c r="BSH121" s="1"/>
      <c r="BSI121" s="1"/>
      <c r="BSJ121" s="1"/>
      <c r="BSK121" s="1"/>
      <c r="BSL121" s="1"/>
      <c r="BSM121" s="1"/>
      <c r="BSN121" s="1"/>
      <c r="BSO121" s="1"/>
      <c r="BSP121" s="1"/>
      <c r="BSQ121" s="1"/>
      <c r="BSR121" s="1"/>
      <c r="BSS121" s="1"/>
      <c r="BST121" s="1"/>
      <c r="BSU121" s="1"/>
      <c r="BSV121" s="1"/>
      <c r="BSW121" s="1"/>
      <c r="BSX121" s="1"/>
      <c r="BSY121" s="1"/>
      <c r="BSZ121" s="1"/>
      <c r="BTA121" s="1"/>
      <c r="BTB121" s="1"/>
      <c r="BTC121" s="1"/>
      <c r="BTD121" s="1"/>
      <c r="BTE121" s="1"/>
      <c r="BTF121" s="1"/>
      <c r="BTG121" s="1"/>
      <c r="BTH121" s="1"/>
      <c r="BTI121" s="1"/>
      <c r="BTJ121" s="1"/>
      <c r="BTK121" s="1"/>
      <c r="BTL121" s="1"/>
      <c r="BTM121" s="1"/>
      <c r="BTN121" s="1"/>
      <c r="BTO121" s="1"/>
      <c r="BTP121" s="1"/>
      <c r="BTQ121" s="1"/>
      <c r="BTR121" s="1"/>
      <c r="BTS121" s="1"/>
      <c r="BTT121" s="1"/>
      <c r="BTU121" s="1"/>
      <c r="BTV121" s="1"/>
      <c r="BTW121" s="1"/>
      <c r="BTX121" s="1"/>
      <c r="BTY121" s="1"/>
      <c r="BTZ121" s="1"/>
      <c r="BUA121" s="1"/>
      <c r="BUB121" s="1"/>
      <c r="BUC121" s="1"/>
      <c r="BUD121" s="1"/>
      <c r="BUE121" s="1"/>
      <c r="BUF121" s="1"/>
      <c r="BUG121" s="1"/>
      <c r="BUH121" s="1"/>
      <c r="BUI121" s="1"/>
      <c r="BUJ121" s="1"/>
      <c r="BUK121" s="1"/>
      <c r="BUL121" s="1"/>
      <c r="BUM121" s="1"/>
      <c r="BUN121" s="1"/>
      <c r="BUO121" s="1"/>
      <c r="BUP121" s="1"/>
      <c r="BUQ121" s="1"/>
      <c r="BUR121" s="1"/>
      <c r="BUS121" s="1"/>
      <c r="BUT121" s="1"/>
      <c r="BUU121" s="1"/>
      <c r="BUV121" s="1"/>
      <c r="BUW121" s="1"/>
      <c r="BUX121" s="1"/>
      <c r="BUY121" s="1"/>
      <c r="BUZ121" s="1"/>
      <c r="BVA121" s="1"/>
      <c r="BVB121" s="1"/>
      <c r="BVC121" s="1"/>
      <c r="BVD121" s="1"/>
      <c r="BVE121" s="1"/>
      <c r="BVF121" s="1"/>
      <c r="BVG121" s="1"/>
      <c r="BVH121" s="1"/>
      <c r="BVI121" s="1"/>
      <c r="BVJ121" s="1"/>
      <c r="BVK121" s="1"/>
      <c r="BVL121" s="1"/>
      <c r="BVM121" s="1"/>
      <c r="BVN121" s="1"/>
      <c r="BVO121" s="1"/>
      <c r="BVP121" s="1"/>
      <c r="BVQ121" s="1"/>
      <c r="BVR121" s="1"/>
      <c r="BVS121" s="1"/>
      <c r="BVT121" s="1"/>
      <c r="BVU121" s="1"/>
      <c r="BVV121" s="1"/>
      <c r="BVW121" s="1"/>
      <c r="BVX121" s="1"/>
      <c r="BVY121" s="1"/>
      <c r="BVZ121" s="1"/>
      <c r="BWA121" s="1"/>
      <c r="BWB121" s="1"/>
      <c r="BWC121" s="1"/>
      <c r="BWD121" s="1"/>
      <c r="BWE121" s="1"/>
      <c r="BWF121" s="1"/>
      <c r="BWG121" s="1"/>
      <c r="BWH121" s="1"/>
      <c r="BWI121" s="1"/>
      <c r="BWJ121" s="1"/>
      <c r="BWK121" s="1"/>
      <c r="BWL121" s="1"/>
      <c r="BWM121" s="1"/>
      <c r="BWN121" s="1"/>
      <c r="BWO121" s="1"/>
      <c r="BWP121" s="1"/>
      <c r="BWQ121" s="1"/>
      <c r="BWR121" s="1"/>
      <c r="BWS121" s="1"/>
      <c r="BWT121" s="1"/>
      <c r="BWU121" s="1"/>
      <c r="BWV121" s="1"/>
      <c r="BWW121" s="1"/>
      <c r="BWX121" s="1"/>
      <c r="BWY121" s="1"/>
      <c r="BWZ121" s="1"/>
      <c r="BXA121" s="1"/>
      <c r="BXB121" s="1"/>
      <c r="BXC121" s="1"/>
      <c r="BXD121" s="1"/>
      <c r="BXE121" s="1"/>
      <c r="BXF121" s="1"/>
      <c r="BXG121" s="1"/>
      <c r="BXH121" s="1"/>
      <c r="BXI121" s="1"/>
      <c r="BXJ121" s="1"/>
      <c r="BXK121" s="1"/>
      <c r="BXL121" s="1"/>
      <c r="BXM121" s="1"/>
      <c r="BXN121" s="1"/>
      <c r="BXO121" s="1"/>
      <c r="BXP121" s="1"/>
      <c r="BXQ121" s="1"/>
      <c r="BXR121" s="1"/>
      <c r="BXS121" s="1"/>
      <c r="BXT121" s="1"/>
      <c r="BXU121" s="1"/>
      <c r="BXV121" s="1"/>
      <c r="BXW121" s="1"/>
      <c r="BXX121" s="1"/>
      <c r="BXY121" s="1"/>
      <c r="BXZ121" s="1"/>
      <c r="BYA121" s="1"/>
      <c r="BYB121" s="1"/>
      <c r="BYC121" s="1"/>
      <c r="BYD121" s="1"/>
      <c r="BYE121" s="1"/>
      <c r="BYF121" s="1"/>
      <c r="BYG121" s="1"/>
      <c r="BYH121" s="1"/>
      <c r="BYI121" s="1"/>
      <c r="BYJ121" s="1"/>
      <c r="BYK121" s="1"/>
      <c r="BYL121" s="1"/>
      <c r="BYM121" s="1"/>
      <c r="BYN121" s="1"/>
      <c r="BYO121" s="1"/>
      <c r="BYP121" s="1"/>
      <c r="BYQ121" s="1"/>
      <c r="BYR121" s="1"/>
      <c r="BYS121" s="1"/>
      <c r="BYT121" s="1"/>
      <c r="BYU121" s="1"/>
      <c r="BYV121" s="1"/>
      <c r="BYW121" s="1"/>
      <c r="BYX121" s="1"/>
      <c r="BYY121" s="1"/>
      <c r="BYZ121" s="1"/>
      <c r="BZA121" s="1"/>
      <c r="BZB121" s="1"/>
      <c r="BZC121" s="1"/>
      <c r="BZD121" s="1"/>
      <c r="BZE121" s="1"/>
      <c r="BZF121" s="1"/>
      <c r="BZG121" s="1"/>
      <c r="BZH121" s="1"/>
      <c r="BZI121" s="1"/>
      <c r="BZJ121" s="1"/>
      <c r="BZK121" s="1"/>
      <c r="BZL121" s="1"/>
      <c r="BZM121" s="1"/>
      <c r="BZN121" s="1"/>
      <c r="BZO121" s="1"/>
      <c r="BZP121" s="1"/>
      <c r="BZQ121" s="1"/>
      <c r="BZR121" s="1"/>
      <c r="BZS121" s="1"/>
      <c r="BZT121" s="1"/>
      <c r="BZU121" s="1"/>
      <c r="BZV121" s="1"/>
      <c r="BZW121" s="1"/>
      <c r="BZX121" s="1"/>
      <c r="BZY121" s="1"/>
      <c r="BZZ121" s="1"/>
      <c r="CAA121" s="1"/>
      <c r="CAB121" s="1"/>
      <c r="CAC121" s="1"/>
      <c r="CAD121" s="1"/>
      <c r="CAE121" s="1"/>
      <c r="CAF121" s="1"/>
      <c r="CAG121" s="1"/>
      <c r="CAH121" s="1"/>
      <c r="CAI121" s="1"/>
      <c r="CAJ121" s="1"/>
      <c r="CAK121" s="1"/>
      <c r="CAL121" s="1"/>
      <c r="CAM121" s="1"/>
      <c r="CAN121" s="1"/>
      <c r="CAO121" s="1"/>
      <c r="CAP121" s="1"/>
      <c r="CAQ121" s="1"/>
      <c r="CAR121" s="1"/>
      <c r="CAS121" s="1"/>
      <c r="CAT121" s="1"/>
      <c r="CAU121" s="1"/>
      <c r="CAV121" s="1"/>
      <c r="CAW121" s="1"/>
      <c r="CAX121" s="1"/>
      <c r="CAY121" s="1"/>
      <c r="CAZ121" s="1"/>
      <c r="CBA121" s="1"/>
      <c r="CBB121" s="1"/>
      <c r="CBC121" s="1"/>
      <c r="CBD121" s="1"/>
      <c r="CBE121" s="1"/>
      <c r="CBF121" s="1"/>
      <c r="CBG121" s="1"/>
      <c r="CBH121" s="1"/>
      <c r="CBI121" s="1"/>
      <c r="CBJ121" s="1"/>
      <c r="CBK121" s="1"/>
      <c r="CBL121" s="1"/>
      <c r="CBM121" s="1"/>
      <c r="CBN121" s="1"/>
      <c r="CBO121" s="1"/>
      <c r="CBP121" s="1"/>
      <c r="CBQ121" s="1"/>
      <c r="CBR121" s="1"/>
      <c r="CBS121" s="1"/>
      <c r="CBT121" s="1"/>
      <c r="CBU121" s="1"/>
      <c r="CBV121" s="1"/>
      <c r="CBW121" s="1"/>
      <c r="CBX121" s="1"/>
      <c r="CBY121" s="1"/>
      <c r="CBZ121" s="1"/>
      <c r="CCA121" s="1"/>
      <c r="CCB121" s="1"/>
      <c r="CCC121" s="1"/>
      <c r="CCD121" s="1"/>
      <c r="CCE121" s="1"/>
      <c r="CCF121" s="1"/>
      <c r="CCG121" s="1"/>
      <c r="CCH121" s="1"/>
      <c r="CCI121" s="1"/>
      <c r="CCJ121" s="1"/>
      <c r="CCK121" s="1"/>
      <c r="CCL121" s="1"/>
      <c r="CCM121" s="1"/>
      <c r="CCN121" s="1"/>
      <c r="CCO121" s="1"/>
      <c r="CCP121" s="1"/>
      <c r="CCQ121" s="1"/>
      <c r="CCR121" s="1"/>
      <c r="CCS121" s="1"/>
      <c r="CCT121" s="1"/>
      <c r="CCU121" s="1"/>
      <c r="CCV121" s="1"/>
      <c r="CCW121" s="1"/>
      <c r="CCX121" s="1"/>
      <c r="CCY121" s="1"/>
      <c r="CCZ121" s="1"/>
      <c r="CDA121" s="1"/>
      <c r="CDB121" s="1"/>
      <c r="CDC121" s="1"/>
      <c r="CDD121" s="1"/>
      <c r="CDE121" s="1"/>
      <c r="CDF121" s="1"/>
      <c r="CDG121" s="1"/>
      <c r="CDH121" s="1"/>
      <c r="CDI121" s="1"/>
      <c r="CDJ121" s="1"/>
      <c r="CDK121" s="1"/>
      <c r="CDL121" s="1"/>
      <c r="CDM121" s="1"/>
      <c r="CDN121" s="1"/>
      <c r="CDO121" s="1"/>
      <c r="CDP121" s="1"/>
      <c r="CDQ121" s="1"/>
      <c r="CDR121" s="1"/>
      <c r="CDS121" s="1"/>
      <c r="CDT121" s="1"/>
      <c r="CDU121" s="1"/>
      <c r="CDV121" s="1"/>
      <c r="CDW121" s="1"/>
      <c r="CDX121" s="1"/>
      <c r="CDY121" s="1"/>
      <c r="CDZ121" s="1"/>
      <c r="CEA121" s="1"/>
      <c r="CEB121" s="1"/>
      <c r="CEC121" s="1"/>
      <c r="CED121" s="1"/>
      <c r="CEE121" s="1"/>
      <c r="CEF121" s="1"/>
      <c r="CEG121" s="1"/>
      <c r="CEH121" s="1"/>
      <c r="CEI121" s="1"/>
      <c r="CEJ121" s="1"/>
      <c r="CEK121" s="1"/>
      <c r="CEL121" s="1"/>
      <c r="CEM121" s="1"/>
      <c r="CEN121" s="1"/>
      <c r="CEO121" s="1"/>
      <c r="CEP121" s="1"/>
      <c r="CEQ121" s="1"/>
      <c r="CER121" s="1"/>
      <c r="CES121" s="1"/>
      <c r="CET121" s="1"/>
      <c r="CEU121" s="1"/>
      <c r="CEV121" s="1"/>
      <c r="CEW121" s="1"/>
      <c r="CEX121" s="1"/>
      <c r="CEY121" s="1"/>
      <c r="CEZ121" s="1"/>
      <c r="CFA121" s="1"/>
      <c r="CFB121" s="1"/>
      <c r="CFC121" s="1"/>
      <c r="CFD121" s="1"/>
      <c r="CFE121" s="1"/>
      <c r="CFF121" s="1"/>
      <c r="CFG121" s="1"/>
      <c r="CFH121" s="1"/>
      <c r="CFI121" s="1"/>
      <c r="CFJ121" s="1"/>
      <c r="CFK121" s="1"/>
      <c r="CFL121" s="1"/>
      <c r="CFM121" s="1"/>
      <c r="CFN121" s="1"/>
      <c r="CFO121" s="1"/>
      <c r="CFP121" s="1"/>
      <c r="CFQ121" s="1"/>
      <c r="CFR121" s="1"/>
      <c r="CFS121" s="1"/>
      <c r="CFT121" s="1"/>
      <c r="CFU121" s="1"/>
      <c r="CFV121" s="1"/>
      <c r="CFW121" s="1"/>
      <c r="CFX121" s="1"/>
      <c r="CFY121" s="1"/>
      <c r="CFZ121" s="1"/>
      <c r="CGA121" s="1"/>
      <c r="CGB121" s="1"/>
      <c r="CGC121" s="1"/>
      <c r="CGD121" s="1"/>
      <c r="CGE121" s="1"/>
      <c r="CGF121" s="1"/>
      <c r="CGG121" s="1"/>
      <c r="CGH121" s="1"/>
      <c r="CGI121" s="1"/>
      <c r="CGJ121" s="1"/>
      <c r="CGK121" s="1"/>
      <c r="CGL121" s="1"/>
      <c r="CGM121" s="1"/>
      <c r="CGN121" s="1"/>
      <c r="CGO121" s="1"/>
      <c r="CGP121" s="1"/>
      <c r="CGQ121" s="1"/>
      <c r="CGR121" s="1"/>
      <c r="CGS121" s="1"/>
      <c r="CGT121" s="1"/>
      <c r="CGU121" s="1"/>
      <c r="CGV121" s="1"/>
      <c r="CGW121" s="1"/>
      <c r="CGX121" s="1"/>
      <c r="CGY121" s="1"/>
      <c r="CGZ121" s="1"/>
      <c r="CHA121" s="1"/>
      <c r="CHB121" s="1"/>
      <c r="CHC121" s="1"/>
      <c r="CHD121" s="1"/>
      <c r="CHE121" s="1"/>
      <c r="CHF121" s="1"/>
      <c r="CHG121" s="1"/>
      <c r="CHH121" s="1"/>
      <c r="CHI121" s="1"/>
      <c r="CHJ121" s="1"/>
      <c r="CHK121" s="1"/>
      <c r="CHL121" s="1"/>
      <c r="CHM121" s="1"/>
      <c r="CHN121" s="1"/>
      <c r="CHO121" s="1"/>
      <c r="CHP121" s="1"/>
      <c r="CHQ121" s="1"/>
      <c r="CHR121" s="1"/>
      <c r="CHS121" s="1"/>
      <c r="CHT121" s="1"/>
      <c r="CHU121" s="1"/>
      <c r="CHV121" s="1"/>
      <c r="CHW121" s="1"/>
      <c r="CHX121" s="1"/>
      <c r="CHY121" s="1"/>
      <c r="CHZ121" s="1"/>
      <c r="CIA121" s="1"/>
      <c r="CIB121" s="1"/>
      <c r="CIC121" s="1"/>
      <c r="CID121" s="1"/>
      <c r="CIE121" s="1"/>
      <c r="CIF121" s="1"/>
      <c r="CIG121" s="1"/>
      <c r="CIH121" s="1"/>
      <c r="CII121" s="1"/>
      <c r="CIJ121" s="1"/>
      <c r="CIK121" s="1"/>
      <c r="CIL121" s="1"/>
      <c r="CIM121" s="1"/>
      <c r="CIN121" s="1"/>
      <c r="CIO121" s="1"/>
      <c r="CIP121" s="1"/>
      <c r="CIQ121" s="1"/>
      <c r="CIR121" s="1"/>
      <c r="CIS121" s="1"/>
      <c r="CIT121" s="1"/>
      <c r="CIU121" s="1"/>
      <c r="CIV121" s="1"/>
      <c r="CIW121" s="1"/>
      <c r="CIX121" s="1"/>
      <c r="CIY121" s="1"/>
      <c r="CIZ121" s="1"/>
      <c r="CJA121" s="1"/>
      <c r="CJB121" s="1"/>
      <c r="CJC121" s="1"/>
      <c r="CJD121" s="1"/>
      <c r="CJE121" s="1"/>
      <c r="CJF121" s="1"/>
      <c r="CJG121" s="1"/>
      <c r="CJH121" s="1"/>
      <c r="CJI121" s="1"/>
      <c r="CJJ121" s="1"/>
      <c r="CJK121" s="1"/>
      <c r="CJL121" s="1"/>
      <c r="CJM121" s="1"/>
      <c r="CJN121" s="1"/>
      <c r="CJO121" s="1"/>
      <c r="CJP121" s="1"/>
      <c r="CJQ121" s="1"/>
      <c r="CJR121" s="1"/>
      <c r="CJS121" s="1"/>
      <c r="CJT121" s="1"/>
      <c r="CJU121" s="1"/>
      <c r="CJV121" s="1"/>
      <c r="CJW121" s="1"/>
      <c r="CJX121" s="1"/>
      <c r="CJY121" s="1"/>
      <c r="CJZ121" s="1"/>
      <c r="CKA121" s="1"/>
      <c r="CKB121" s="1"/>
      <c r="CKC121" s="1"/>
      <c r="CKD121" s="1"/>
      <c r="CKE121" s="1"/>
      <c r="CKF121" s="1"/>
      <c r="CKG121" s="1"/>
      <c r="CKH121" s="1"/>
      <c r="CKI121" s="1"/>
      <c r="CKJ121" s="1"/>
      <c r="CKK121" s="1"/>
      <c r="CKL121" s="1"/>
      <c r="CKM121" s="1"/>
      <c r="CKN121" s="1"/>
      <c r="CKO121" s="1"/>
      <c r="CKP121" s="1"/>
      <c r="CKQ121" s="1"/>
      <c r="CKR121" s="1"/>
      <c r="CKS121" s="1"/>
      <c r="CKT121" s="1"/>
      <c r="CKU121" s="1"/>
      <c r="CKV121" s="1"/>
      <c r="CKW121" s="1"/>
      <c r="CKX121" s="1"/>
      <c r="CKY121" s="1"/>
      <c r="CKZ121" s="1"/>
      <c r="CLA121" s="1"/>
      <c r="CLB121" s="1"/>
      <c r="CLC121" s="1"/>
      <c r="CLD121" s="1"/>
      <c r="CLE121" s="1"/>
      <c r="CLF121" s="1"/>
      <c r="CLG121" s="1"/>
      <c r="CLH121" s="1"/>
      <c r="CLI121" s="1"/>
      <c r="CLJ121" s="1"/>
      <c r="CLK121" s="1"/>
      <c r="CLL121" s="1"/>
      <c r="CLM121" s="1"/>
      <c r="CLN121" s="1"/>
      <c r="CLO121" s="1"/>
      <c r="CLP121" s="1"/>
      <c r="CLQ121" s="1"/>
      <c r="CLR121" s="1"/>
      <c r="CLS121" s="1"/>
      <c r="CLT121" s="1"/>
      <c r="CLU121" s="1"/>
      <c r="CLV121" s="1"/>
      <c r="CLW121" s="1"/>
      <c r="CLX121" s="1"/>
      <c r="CLY121" s="1"/>
      <c r="CLZ121" s="1"/>
      <c r="CMA121" s="1"/>
      <c r="CMB121" s="1"/>
      <c r="CMC121" s="1"/>
      <c r="CMD121" s="1"/>
      <c r="CME121" s="1"/>
      <c r="CMF121" s="1"/>
      <c r="CMG121" s="1"/>
      <c r="CMH121" s="1"/>
      <c r="CMI121" s="1"/>
      <c r="CMJ121" s="1"/>
      <c r="CMK121" s="1"/>
      <c r="CML121" s="1"/>
      <c r="CMM121" s="1"/>
      <c r="CMN121" s="1"/>
      <c r="CMO121" s="1"/>
      <c r="CMP121" s="1"/>
      <c r="CMQ121" s="1"/>
      <c r="CMR121" s="1"/>
      <c r="CMS121" s="1"/>
      <c r="CMT121" s="1"/>
      <c r="CMU121" s="1"/>
      <c r="CMV121" s="1"/>
      <c r="CMW121" s="1"/>
      <c r="CMX121" s="1"/>
      <c r="CMY121" s="1"/>
      <c r="CMZ121" s="1"/>
      <c r="CNA121" s="1"/>
      <c r="CNB121" s="1"/>
      <c r="CNC121" s="1"/>
      <c r="CND121" s="1"/>
      <c r="CNE121" s="1"/>
      <c r="CNF121" s="1"/>
      <c r="CNG121" s="1"/>
      <c r="CNH121" s="1"/>
      <c r="CNI121" s="1"/>
      <c r="CNJ121" s="1"/>
      <c r="CNK121" s="1"/>
      <c r="CNL121" s="1"/>
      <c r="CNM121" s="1"/>
      <c r="CNN121" s="1"/>
      <c r="CNO121" s="1"/>
      <c r="CNP121" s="1"/>
      <c r="CNQ121" s="1"/>
      <c r="CNR121" s="1"/>
      <c r="CNS121" s="1"/>
      <c r="CNT121" s="1"/>
      <c r="CNU121" s="1"/>
      <c r="CNV121" s="1"/>
      <c r="CNW121" s="1"/>
      <c r="CNX121" s="1"/>
      <c r="CNY121" s="1"/>
      <c r="CNZ121" s="1"/>
      <c r="COA121" s="1"/>
      <c r="COB121" s="1"/>
      <c r="COC121" s="1"/>
      <c r="COD121" s="1"/>
      <c r="COE121" s="1"/>
      <c r="COF121" s="1"/>
      <c r="COG121" s="1"/>
      <c r="COH121" s="1"/>
      <c r="COI121" s="1"/>
      <c r="COJ121" s="1"/>
      <c r="COK121" s="1"/>
      <c r="COL121" s="1"/>
      <c r="COM121" s="1"/>
      <c r="CON121" s="1"/>
      <c r="COO121" s="1"/>
      <c r="COP121" s="1"/>
      <c r="COQ121" s="1"/>
      <c r="COR121" s="1"/>
      <c r="COS121" s="1"/>
      <c r="COT121" s="1"/>
      <c r="COU121" s="1"/>
      <c r="COV121" s="1"/>
      <c r="COW121" s="1"/>
      <c r="COX121" s="1"/>
      <c r="COY121" s="1"/>
      <c r="COZ121" s="1"/>
      <c r="CPA121" s="1"/>
      <c r="CPB121" s="1"/>
      <c r="CPC121" s="1"/>
      <c r="CPD121" s="1"/>
      <c r="CPE121" s="1"/>
      <c r="CPF121" s="1"/>
      <c r="CPG121" s="1"/>
      <c r="CPH121" s="1"/>
      <c r="CPI121" s="1"/>
      <c r="CPJ121" s="1"/>
      <c r="CPK121" s="1"/>
      <c r="CPL121" s="1"/>
      <c r="CPM121" s="1"/>
      <c r="CPN121" s="1"/>
      <c r="CPO121" s="1"/>
      <c r="CPP121" s="1"/>
      <c r="CPQ121" s="1"/>
      <c r="CPR121" s="1"/>
      <c r="CPS121" s="1"/>
      <c r="CPT121" s="1"/>
      <c r="CPU121" s="1"/>
      <c r="CPV121" s="1"/>
      <c r="CPW121" s="1"/>
      <c r="CPX121" s="1"/>
      <c r="CPY121" s="1"/>
      <c r="CPZ121" s="1"/>
      <c r="CQA121" s="1"/>
      <c r="CQB121" s="1"/>
      <c r="CQC121" s="1"/>
      <c r="CQD121" s="1"/>
      <c r="CQE121" s="1"/>
      <c r="CQF121" s="1"/>
      <c r="CQG121" s="1"/>
      <c r="CQH121" s="1"/>
      <c r="CQI121" s="1"/>
      <c r="CQJ121" s="1"/>
      <c r="CQK121" s="1"/>
      <c r="CQL121" s="1"/>
      <c r="CQM121" s="1"/>
      <c r="CQN121" s="1"/>
      <c r="CQO121" s="1"/>
      <c r="CQP121" s="1"/>
      <c r="CQQ121" s="1"/>
      <c r="CQR121" s="1"/>
      <c r="CQS121" s="1"/>
      <c r="CQT121" s="1"/>
      <c r="CQU121" s="1"/>
      <c r="CQV121" s="1"/>
      <c r="CQW121" s="1"/>
      <c r="CQX121" s="1"/>
      <c r="CQY121" s="1"/>
      <c r="CQZ121" s="1"/>
      <c r="CRA121" s="1"/>
      <c r="CRB121" s="1"/>
      <c r="CRC121" s="1"/>
      <c r="CRD121" s="1"/>
      <c r="CRE121" s="1"/>
      <c r="CRF121" s="1"/>
      <c r="CRG121" s="1"/>
      <c r="CRH121" s="1"/>
      <c r="CRI121" s="1"/>
      <c r="CRJ121" s="1"/>
      <c r="CRK121" s="1"/>
      <c r="CRL121" s="1"/>
      <c r="CRM121" s="1"/>
      <c r="CRN121" s="1"/>
      <c r="CRO121" s="1"/>
      <c r="CRP121" s="1"/>
      <c r="CRQ121" s="1"/>
      <c r="CRR121" s="1"/>
      <c r="CRS121" s="1"/>
      <c r="CRT121" s="1"/>
      <c r="CRU121" s="1"/>
      <c r="CRV121" s="1"/>
      <c r="CRW121" s="1"/>
      <c r="CRX121" s="1"/>
      <c r="CRY121" s="1"/>
      <c r="CRZ121" s="1"/>
      <c r="CSA121" s="1"/>
      <c r="CSB121" s="1"/>
      <c r="CSC121" s="1"/>
      <c r="CSD121" s="1"/>
      <c r="CSE121" s="1"/>
      <c r="CSF121" s="1"/>
      <c r="CSG121" s="1"/>
      <c r="CSH121" s="1"/>
      <c r="CSI121" s="1"/>
      <c r="CSJ121" s="1"/>
      <c r="CSK121" s="1"/>
      <c r="CSL121" s="1"/>
      <c r="CSM121" s="1"/>
      <c r="CSN121" s="1"/>
      <c r="CSO121" s="1"/>
      <c r="CSP121" s="1"/>
      <c r="CSQ121" s="1"/>
      <c r="CSR121" s="1"/>
      <c r="CSS121" s="1"/>
      <c r="CST121" s="1"/>
      <c r="CSU121" s="1"/>
      <c r="CSV121" s="1"/>
      <c r="CSW121" s="1"/>
      <c r="CSX121" s="1"/>
      <c r="CSY121" s="1"/>
      <c r="CSZ121" s="1"/>
      <c r="CTA121" s="1"/>
      <c r="CTB121" s="1"/>
      <c r="CTC121" s="1"/>
      <c r="CTD121" s="1"/>
      <c r="CTE121" s="1"/>
      <c r="CTF121" s="1"/>
      <c r="CTG121" s="1"/>
      <c r="CTH121" s="1"/>
      <c r="CTI121" s="1"/>
      <c r="CTJ121" s="1"/>
      <c r="CTK121" s="1"/>
      <c r="CTL121" s="1"/>
      <c r="CTM121" s="1"/>
      <c r="CTN121" s="1"/>
      <c r="CTO121" s="1"/>
      <c r="CTP121" s="1"/>
      <c r="CTQ121" s="1"/>
      <c r="CTR121" s="1"/>
      <c r="CTS121" s="1"/>
      <c r="CTT121" s="1"/>
      <c r="CTU121" s="1"/>
      <c r="CTV121" s="1"/>
      <c r="CTW121" s="1"/>
      <c r="CTX121" s="1"/>
      <c r="CTY121" s="1"/>
      <c r="CTZ121" s="1"/>
      <c r="CUA121" s="1"/>
      <c r="CUB121" s="1"/>
      <c r="CUC121" s="1"/>
      <c r="CUD121" s="1"/>
      <c r="CUE121" s="1"/>
      <c r="CUF121" s="1"/>
      <c r="CUG121" s="1"/>
      <c r="CUH121" s="1"/>
      <c r="CUI121" s="1"/>
      <c r="CUJ121" s="1"/>
      <c r="CUK121" s="1"/>
      <c r="CUL121" s="1"/>
      <c r="CUM121" s="1"/>
      <c r="CUN121" s="1"/>
      <c r="CUO121" s="1"/>
      <c r="CUP121" s="1"/>
      <c r="CUQ121" s="1"/>
      <c r="CUR121" s="1"/>
      <c r="CUS121" s="1"/>
      <c r="CUT121" s="1"/>
      <c r="CUU121" s="1"/>
      <c r="CUV121" s="1"/>
      <c r="CUW121" s="1"/>
      <c r="CUX121" s="1"/>
      <c r="CUY121" s="1"/>
      <c r="CUZ121" s="1"/>
      <c r="CVA121" s="1"/>
      <c r="CVB121" s="1"/>
      <c r="CVC121" s="1"/>
      <c r="CVD121" s="1"/>
      <c r="CVE121" s="1"/>
      <c r="CVF121" s="1"/>
      <c r="CVG121" s="1"/>
      <c r="CVH121" s="1"/>
      <c r="CVI121" s="1"/>
      <c r="CVJ121" s="1"/>
      <c r="CVK121" s="1"/>
      <c r="CVL121" s="1"/>
      <c r="CVM121" s="1"/>
      <c r="CVN121" s="1"/>
      <c r="CVO121" s="1"/>
      <c r="CVP121" s="1"/>
      <c r="CVQ121" s="1"/>
      <c r="CVR121" s="1"/>
      <c r="CVS121" s="1"/>
      <c r="CVT121" s="1"/>
      <c r="CVU121" s="1"/>
      <c r="CVV121" s="1"/>
      <c r="CVW121" s="1"/>
      <c r="CVX121" s="1"/>
      <c r="CVY121" s="1"/>
      <c r="CVZ121" s="1"/>
      <c r="CWA121" s="1"/>
      <c r="CWB121" s="1"/>
      <c r="CWC121" s="1"/>
      <c r="CWD121" s="1"/>
      <c r="CWE121" s="1"/>
      <c r="CWF121" s="1"/>
      <c r="CWG121" s="1"/>
      <c r="CWH121" s="1"/>
      <c r="CWI121" s="1"/>
      <c r="CWJ121" s="1"/>
      <c r="CWK121" s="1"/>
      <c r="CWL121" s="1"/>
      <c r="CWM121" s="1"/>
      <c r="CWN121" s="1"/>
      <c r="CWO121" s="1"/>
      <c r="CWP121" s="1"/>
      <c r="CWQ121" s="1"/>
      <c r="CWR121" s="1"/>
      <c r="CWS121" s="1"/>
      <c r="CWT121" s="1"/>
      <c r="CWU121" s="1"/>
      <c r="CWV121" s="1"/>
      <c r="CWW121" s="1"/>
      <c r="CWX121" s="1"/>
      <c r="CWY121" s="1"/>
      <c r="CWZ121" s="1"/>
      <c r="CXA121" s="1"/>
      <c r="CXB121" s="1"/>
      <c r="CXC121" s="1"/>
      <c r="CXD121" s="1"/>
      <c r="CXE121" s="1"/>
      <c r="CXF121" s="1"/>
      <c r="CXG121" s="1"/>
      <c r="CXH121" s="1"/>
      <c r="CXI121" s="1"/>
      <c r="CXJ121" s="1"/>
      <c r="CXK121" s="1"/>
      <c r="CXL121" s="1"/>
      <c r="CXM121" s="1"/>
      <c r="CXN121" s="1"/>
      <c r="CXO121" s="1"/>
      <c r="CXP121" s="1"/>
      <c r="CXQ121" s="1"/>
      <c r="CXR121" s="1"/>
      <c r="CXS121" s="1"/>
      <c r="CXT121" s="1"/>
      <c r="CXU121" s="1"/>
      <c r="CXV121" s="1"/>
      <c r="CXW121" s="1"/>
      <c r="CXX121" s="1"/>
      <c r="CXY121" s="1"/>
      <c r="CXZ121" s="1"/>
      <c r="CYA121" s="1"/>
      <c r="CYB121" s="1"/>
      <c r="CYC121" s="1"/>
      <c r="CYD121" s="1"/>
      <c r="CYE121" s="1"/>
      <c r="CYF121" s="1"/>
      <c r="CYG121" s="1"/>
      <c r="CYH121" s="1"/>
      <c r="CYI121" s="1"/>
      <c r="CYJ121" s="1"/>
      <c r="CYK121" s="1"/>
      <c r="CYL121" s="1"/>
      <c r="CYM121" s="1"/>
      <c r="CYN121" s="1"/>
      <c r="CYO121" s="1"/>
      <c r="CYP121" s="1"/>
      <c r="CYQ121" s="1"/>
      <c r="CYR121" s="1"/>
      <c r="CYS121" s="1"/>
      <c r="CYT121" s="1"/>
      <c r="CYU121" s="1"/>
      <c r="CYV121" s="1"/>
      <c r="CYW121" s="1"/>
      <c r="CYX121" s="1"/>
      <c r="CYY121" s="1"/>
      <c r="CYZ121" s="1"/>
      <c r="CZA121" s="1"/>
      <c r="CZB121" s="1"/>
      <c r="CZC121" s="1"/>
      <c r="CZD121" s="1"/>
      <c r="CZE121" s="1"/>
      <c r="CZF121" s="1"/>
      <c r="CZG121" s="1"/>
      <c r="CZH121" s="1"/>
      <c r="CZI121" s="1"/>
      <c r="CZJ121" s="1"/>
      <c r="CZK121" s="1"/>
      <c r="CZL121" s="1"/>
      <c r="CZM121" s="1"/>
      <c r="CZN121" s="1"/>
      <c r="CZO121" s="1"/>
      <c r="CZP121" s="1"/>
      <c r="CZQ121" s="1"/>
      <c r="CZR121" s="1"/>
      <c r="CZS121" s="1"/>
      <c r="CZT121" s="1"/>
      <c r="CZU121" s="1"/>
      <c r="CZV121" s="1"/>
      <c r="CZW121" s="1"/>
      <c r="CZX121" s="1"/>
      <c r="CZY121" s="1"/>
      <c r="CZZ121" s="1"/>
      <c r="DAA121" s="1"/>
      <c r="DAB121" s="1"/>
      <c r="DAC121" s="1"/>
      <c r="DAD121" s="1"/>
      <c r="DAE121" s="1"/>
      <c r="DAF121" s="1"/>
      <c r="DAG121" s="1"/>
      <c r="DAH121" s="1"/>
      <c r="DAI121" s="1"/>
      <c r="DAJ121" s="1"/>
      <c r="DAK121" s="1"/>
      <c r="DAL121" s="1"/>
      <c r="DAM121" s="1"/>
      <c r="DAN121" s="1"/>
      <c r="DAO121" s="1"/>
      <c r="DAP121" s="1"/>
      <c r="DAQ121" s="1"/>
      <c r="DAR121" s="1"/>
      <c r="DAS121" s="1"/>
      <c r="DAT121" s="1"/>
      <c r="DAU121" s="1"/>
      <c r="DAV121" s="1"/>
      <c r="DAW121" s="1"/>
      <c r="DAX121" s="1"/>
      <c r="DAY121" s="1"/>
      <c r="DAZ121" s="1"/>
      <c r="DBA121" s="1"/>
      <c r="DBB121" s="1"/>
      <c r="DBC121" s="1"/>
      <c r="DBD121" s="1"/>
      <c r="DBE121" s="1"/>
      <c r="DBF121" s="1"/>
      <c r="DBG121" s="1"/>
      <c r="DBH121" s="1"/>
      <c r="DBI121" s="1"/>
      <c r="DBJ121" s="1"/>
      <c r="DBK121" s="1"/>
      <c r="DBL121" s="1"/>
      <c r="DBM121" s="1"/>
      <c r="DBN121" s="1"/>
      <c r="DBO121" s="1"/>
      <c r="DBP121" s="1"/>
      <c r="DBQ121" s="1"/>
      <c r="DBR121" s="1"/>
      <c r="DBS121" s="1"/>
      <c r="DBT121" s="1"/>
      <c r="DBU121" s="1"/>
      <c r="DBV121" s="1"/>
      <c r="DBW121" s="1"/>
      <c r="DBX121" s="1"/>
      <c r="DBY121" s="1"/>
      <c r="DBZ121" s="1"/>
      <c r="DCA121" s="1"/>
      <c r="DCB121" s="1"/>
      <c r="DCC121" s="1"/>
      <c r="DCD121" s="1"/>
      <c r="DCE121" s="1"/>
      <c r="DCF121" s="1"/>
      <c r="DCG121" s="1"/>
      <c r="DCH121" s="1"/>
      <c r="DCI121" s="1"/>
      <c r="DCJ121" s="1"/>
      <c r="DCK121" s="1"/>
      <c r="DCL121" s="1"/>
      <c r="DCM121" s="1"/>
      <c r="DCN121" s="1"/>
      <c r="DCO121" s="1"/>
      <c r="DCP121" s="1"/>
      <c r="DCQ121" s="1"/>
      <c r="DCR121" s="1"/>
      <c r="DCS121" s="1"/>
      <c r="DCT121" s="1"/>
      <c r="DCU121" s="1"/>
      <c r="DCV121" s="1"/>
      <c r="DCW121" s="1"/>
      <c r="DCX121" s="1"/>
      <c r="DCY121" s="1"/>
      <c r="DCZ121" s="1"/>
      <c r="DDA121" s="1"/>
      <c r="DDB121" s="1"/>
      <c r="DDC121" s="1"/>
      <c r="DDD121" s="1"/>
      <c r="DDE121" s="1"/>
      <c r="DDF121" s="1"/>
      <c r="DDG121" s="1"/>
      <c r="DDH121" s="1"/>
      <c r="DDI121" s="1"/>
      <c r="DDJ121" s="1"/>
      <c r="DDK121" s="1"/>
      <c r="DDL121" s="1"/>
      <c r="DDM121" s="1"/>
      <c r="DDN121" s="1"/>
      <c r="DDO121" s="1"/>
      <c r="DDP121" s="1"/>
      <c r="DDQ121" s="1"/>
      <c r="DDR121" s="1"/>
      <c r="DDS121" s="1"/>
      <c r="DDT121" s="1"/>
      <c r="DDU121" s="1"/>
      <c r="DDV121" s="1"/>
      <c r="DDW121" s="1"/>
      <c r="DDX121" s="1"/>
      <c r="DDY121" s="1"/>
      <c r="DDZ121" s="1"/>
      <c r="DEA121" s="1"/>
      <c r="DEB121" s="1"/>
      <c r="DEC121" s="1"/>
      <c r="DED121" s="1"/>
      <c r="DEE121" s="1"/>
      <c r="DEF121" s="1"/>
      <c r="DEG121" s="1"/>
      <c r="DEH121" s="1"/>
      <c r="DEI121" s="1"/>
      <c r="DEJ121" s="1"/>
      <c r="DEK121" s="1"/>
      <c r="DEL121" s="1"/>
      <c r="DEM121" s="1"/>
      <c r="DEN121" s="1"/>
      <c r="DEO121" s="1"/>
      <c r="DEP121" s="1"/>
      <c r="DEQ121" s="1"/>
      <c r="DER121" s="1"/>
      <c r="DES121" s="1"/>
      <c r="DET121" s="1"/>
      <c r="DEU121" s="1"/>
      <c r="DEV121" s="1"/>
      <c r="DEW121" s="1"/>
      <c r="DEX121" s="1"/>
      <c r="DEY121" s="1"/>
      <c r="DEZ121" s="1"/>
      <c r="DFA121" s="1"/>
      <c r="DFB121" s="1"/>
      <c r="DFC121" s="1"/>
      <c r="DFD121" s="1"/>
      <c r="DFE121" s="1"/>
      <c r="DFF121" s="1"/>
      <c r="DFG121" s="1"/>
      <c r="DFH121" s="1"/>
      <c r="DFI121" s="1"/>
      <c r="DFJ121" s="1"/>
      <c r="DFK121" s="1"/>
      <c r="DFL121" s="1"/>
      <c r="DFM121" s="1"/>
      <c r="DFN121" s="1"/>
      <c r="DFO121" s="1"/>
      <c r="DFP121" s="1"/>
      <c r="DFQ121" s="1"/>
      <c r="DFR121" s="1"/>
      <c r="DFS121" s="1"/>
      <c r="DFT121" s="1"/>
      <c r="DFU121" s="1"/>
      <c r="DFV121" s="1"/>
      <c r="DFW121" s="1"/>
      <c r="DFX121" s="1"/>
      <c r="DFY121" s="1"/>
      <c r="DFZ121" s="1"/>
      <c r="DGA121" s="1"/>
      <c r="DGB121" s="1"/>
      <c r="DGC121" s="1"/>
      <c r="DGD121" s="1"/>
      <c r="DGE121" s="1"/>
      <c r="DGF121" s="1"/>
      <c r="DGG121" s="1"/>
      <c r="DGH121" s="1"/>
      <c r="DGI121" s="1"/>
      <c r="DGJ121" s="1"/>
      <c r="DGK121" s="1"/>
      <c r="DGL121" s="1"/>
      <c r="DGM121" s="1"/>
      <c r="DGN121" s="1"/>
      <c r="DGO121" s="1"/>
      <c r="DGP121" s="1"/>
      <c r="DGQ121" s="1"/>
      <c r="DGR121" s="1"/>
      <c r="DGS121" s="1"/>
      <c r="DGT121" s="1"/>
      <c r="DGU121" s="1"/>
      <c r="DGV121" s="1"/>
      <c r="DGW121" s="1"/>
      <c r="DGX121" s="1"/>
      <c r="DGY121" s="1"/>
      <c r="DGZ121" s="1"/>
      <c r="DHA121" s="1"/>
      <c r="DHB121" s="1"/>
      <c r="DHC121" s="1"/>
      <c r="DHD121" s="1"/>
      <c r="DHE121" s="1"/>
      <c r="DHF121" s="1"/>
      <c r="DHG121" s="1"/>
      <c r="DHH121" s="1"/>
      <c r="DHI121" s="1"/>
      <c r="DHJ121" s="1"/>
      <c r="DHK121" s="1"/>
      <c r="DHL121" s="1"/>
      <c r="DHM121" s="1"/>
      <c r="DHN121" s="1"/>
      <c r="DHO121" s="1"/>
      <c r="DHP121" s="1"/>
      <c r="DHQ121" s="1"/>
      <c r="DHR121" s="1"/>
      <c r="DHS121" s="1"/>
      <c r="DHT121" s="1"/>
      <c r="DHU121" s="1"/>
      <c r="DHV121" s="1"/>
      <c r="DHW121" s="1"/>
      <c r="DHX121" s="1"/>
      <c r="DHY121" s="1"/>
      <c r="DHZ121" s="1"/>
      <c r="DIA121" s="1"/>
      <c r="DIB121" s="1"/>
      <c r="DIC121" s="1"/>
      <c r="DID121" s="1"/>
      <c r="DIE121" s="1"/>
      <c r="DIF121" s="1"/>
      <c r="DIG121" s="1"/>
      <c r="DIH121" s="1"/>
      <c r="DII121" s="1"/>
      <c r="DIJ121" s="1"/>
      <c r="DIK121" s="1"/>
      <c r="DIL121" s="1"/>
      <c r="DIM121" s="1"/>
      <c r="DIN121" s="1"/>
      <c r="DIO121" s="1"/>
      <c r="DIP121" s="1"/>
      <c r="DIQ121" s="1"/>
      <c r="DIR121" s="1"/>
      <c r="DIS121" s="1"/>
      <c r="DIT121" s="1"/>
      <c r="DIU121" s="1"/>
      <c r="DIV121" s="1"/>
      <c r="DIW121" s="1"/>
      <c r="DIX121" s="1"/>
      <c r="DIY121" s="1"/>
      <c r="DIZ121" s="1"/>
      <c r="DJA121" s="1"/>
      <c r="DJB121" s="1"/>
      <c r="DJC121" s="1"/>
      <c r="DJD121" s="1"/>
      <c r="DJE121" s="1"/>
      <c r="DJF121" s="1"/>
      <c r="DJG121" s="1"/>
      <c r="DJH121" s="1"/>
      <c r="DJI121" s="1"/>
      <c r="DJJ121" s="1"/>
      <c r="DJK121" s="1"/>
      <c r="DJL121" s="1"/>
      <c r="DJM121" s="1"/>
      <c r="DJN121" s="1"/>
      <c r="DJO121" s="1"/>
      <c r="DJP121" s="1"/>
      <c r="DJQ121" s="1"/>
      <c r="DJR121" s="1"/>
      <c r="DJS121" s="1"/>
      <c r="DJT121" s="1"/>
      <c r="DJU121" s="1"/>
      <c r="DJV121" s="1"/>
      <c r="DJW121" s="1"/>
      <c r="DJX121" s="1"/>
      <c r="DJY121" s="1"/>
      <c r="DJZ121" s="1"/>
      <c r="DKA121" s="1"/>
      <c r="DKB121" s="1"/>
      <c r="DKC121" s="1"/>
      <c r="DKD121" s="1"/>
      <c r="DKE121" s="1"/>
      <c r="DKF121" s="1"/>
      <c r="DKG121" s="1"/>
      <c r="DKH121" s="1"/>
      <c r="DKI121" s="1"/>
      <c r="DKJ121" s="1"/>
      <c r="DKK121" s="1"/>
      <c r="DKL121" s="1"/>
      <c r="DKM121" s="1"/>
      <c r="DKN121" s="1"/>
      <c r="DKO121" s="1"/>
      <c r="DKP121" s="1"/>
      <c r="DKQ121" s="1"/>
      <c r="DKR121" s="1"/>
      <c r="DKS121" s="1"/>
      <c r="DKT121" s="1"/>
      <c r="DKU121" s="1"/>
      <c r="DKV121" s="1"/>
      <c r="DKW121" s="1"/>
      <c r="DKX121" s="1"/>
      <c r="DKY121" s="1"/>
      <c r="DKZ121" s="1"/>
      <c r="DLA121" s="1"/>
      <c r="DLB121" s="1"/>
      <c r="DLC121" s="1"/>
      <c r="DLD121" s="1"/>
      <c r="DLE121" s="1"/>
      <c r="DLF121" s="1"/>
      <c r="DLG121" s="1"/>
      <c r="DLH121" s="1"/>
      <c r="DLI121" s="1"/>
      <c r="DLJ121" s="1"/>
      <c r="DLK121" s="1"/>
      <c r="DLL121" s="1"/>
      <c r="DLM121" s="1"/>
      <c r="DLN121" s="1"/>
      <c r="DLO121" s="1"/>
      <c r="DLP121" s="1"/>
      <c r="DLQ121" s="1"/>
      <c r="DLR121" s="1"/>
      <c r="DLS121" s="1"/>
      <c r="DLT121" s="1"/>
      <c r="DLU121" s="1"/>
      <c r="DLV121" s="1"/>
      <c r="DLW121" s="1"/>
      <c r="DLX121" s="1"/>
      <c r="DLY121" s="1"/>
      <c r="DLZ121" s="1"/>
      <c r="DMA121" s="1"/>
      <c r="DMB121" s="1"/>
      <c r="DMC121" s="1"/>
      <c r="DMD121" s="1"/>
      <c r="DME121" s="1"/>
      <c r="DMF121" s="1"/>
      <c r="DMG121" s="1"/>
      <c r="DMH121" s="1"/>
      <c r="DMI121" s="1"/>
      <c r="DMJ121" s="1"/>
      <c r="DMK121" s="1"/>
      <c r="DML121" s="1"/>
      <c r="DMM121" s="1"/>
      <c r="DMN121" s="1"/>
      <c r="DMO121" s="1"/>
      <c r="DMP121" s="1"/>
      <c r="DMQ121" s="1"/>
      <c r="DMR121" s="1"/>
      <c r="DMS121" s="1"/>
      <c r="DMT121" s="1"/>
      <c r="DMU121" s="1"/>
      <c r="DMV121" s="1"/>
      <c r="DMW121" s="1"/>
      <c r="DMX121" s="1"/>
      <c r="DMY121" s="1"/>
      <c r="DMZ121" s="1"/>
      <c r="DNA121" s="1"/>
      <c r="DNB121" s="1"/>
      <c r="DNC121" s="1"/>
      <c r="DND121" s="1"/>
      <c r="DNE121" s="1"/>
      <c r="DNF121" s="1"/>
      <c r="DNG121" s="1"/>
      <c r="DNH121" s="1"/>
      <c r="DNI121" s="1"/>
      <c r="DNJ121" s="1"/>
      <c r="DNK121" s="1"/>
      <c r="DNL121" s="1"/>
      <c r="DNM121" s="1"/>
      <c r="DNN121" s="1"/>
      <c r="DNO121" s="1"/>
      <c r="DNP121" s="1"/>
      <c r="DNQ121" s="1"/>
      <c r="DNR121" s="1"/>
      <c r="DNS121" s="1"/>
      <c r="DNT121" s="1"/>
      <c r="DNU121" s="1"/>
      <c r="DNV121" s="1"/>
      <c r="DNW121" s="1"/>
      <c r="DNX121" s="1"/>
      <c r="DNY121" s="1"/>
      <c r="DNZ121" s="1"/>
      <c r="DOA121" s="1"/>
      <c r="DOB121" s="1"/>
      <c r="DOC121" s="1"/>
      <c r="DOD121" s="1"/>
      <c r="DOE121" s="1"/>
      <c r="DOF121" s="1"/>
      <c r="DOG121" s="1"/>
      <c r="DOH121" s="1"/>
      <c r="DOI121" s="1"/>
      <c r="DOJ121" s="1"/>
      <c r="DOK121" s="1"/>
      <c r="DOL121" s="1"/>
      <c r="DOM121" s="1"/>
      <c r="DON121" s="1"/>
      <c r="DOO121" s="1"/>
      <c r="DOP121" s="1"/>
      <c r="DOQ121" s="1"/>
      <c r="DOR121" s="1"/>
      <c r="DOS121" s="1"/>
      <c r="DOT121" s="1"/>
      <c r="DOU121" s="1"/>
      <c r="DOV121" s="1"/>
      <c r="DOW121" s="1"/>
      <c r="DOX121" s="1"/>
      <c r="DOY121" s="1"/>
      <c r="DOZ121" s="1"/>
      <c r="DPA121" s="1"/>
      <c r="DPB121" s="1"/>
      <c r="DPC121" s="1"/>
      <c r="DPD121" s="1"/>
      <c r="DPE121" s="1"/>
      <c r="DPF121" s="1"/>
      <c r="DPG121" s="1"/>
      <c r="DPH121" s="1"/>
      <c r="DPI121" s="1"/>
      <c r="DPJ121" s="1"/>
      <c r="DPK121" s="1"/>
      <c r="DPL121" s="1"/>
      <c r="DPM121" s="1"/>
      <c r="DPN121" s="1"/>
      <c r="DPO121" s="1"/>
      <c r="DPP121" s="1"/>
      <c r="DPQ121" s="1"/>
      <c r="DPR121" s="1"/>
      <c r="DPS121" s="1"/>
      <c r="DPT121" s="1"/>
      <c r="DPU121" s="1"/>
      <c r="DPV121" s="1"/>
      <c r="DPW121" s="1"/>
      <c r="DPX121" s="1"/>
      <c r="DPY121" s="1"/>
      <c r="DPZ121" s="1"/>
      <c r="DQA121" s="1"/>
      <c r="DQB121" s="1"/>
      <c r="DQC121" s="1"/>
      <c r="DQD121" s="1"/>
      <c r="DQE121" s="1"/>
      <c r="DQF121" s="1"/>
      <c r="DQG121" s="1"/>
      <c r="DQH121" s="1"/>
      <c r="DQI121" s="1"/>
      <c r="DQJ121" s="1"/>
      <c r="DQK121" s="1"/>
      <c r="DQL121" s="1"/>
      <c r="DQM121" s="1"/>
      <c r="DQN121" s="1"/>
      <c r="DQO121" s="1"/>
      <c r="DQP121" s="1"/>
      <c r="DQQ121" s="1"/>
      <c r="DQR121" s="1"/>
      <c r="DQS121" s="1"/>
      <c r="DQT121" s="1"/>
      <c r="DQU121" s="1"/>
      <c r="DQV121" s="1"/>
      <c r="DQW121" s="1"/>
      <c r="DQX121" s="1"/>
      <c r="DQY121" s="1"/>
      <c r="DQZ121" s="1"/>
      <c r="DRA121" s="1"/>
      <c r="DRB121" s="1"/>
      <c r="DRC121" s="1"/>
      <c r="DRD121" s="1"/>
      <c r="DRE121" s="1"/>
      <c r="DRF121" s="1"/>
      <c r="DRG121" s="1"/>
      <c r="DRH121" s="1"/>
      <c r="DRI121" s="1"/>
      <c r="DRJ121" s="1"/>
      <c r="DRK121" s="1"/>
      <c r="DRL121" s="1"/>
      <c r="DRM121" s="1"/>
      <c r="DRN121" s="1"/>
      <c r="DRO121" s="1"/>
      <c r="DRP121" s="1"/>
      <c r="DRQ121" s="1"/>
      <c r="DRR121" s="1"/>
      <c r="DRS121" s="1"/>
      <c r="DRT121" s="1"/>
      <c r="DRU121" s="1"/>
      <c r="DRV121" s="1"/>
      <c r="DRW121" s="1"/>
      <c r="DRX121" s="1"/>
      <c r="DRY121" s="1"/>
      <c r="DRZ121" s="1"/>
      <c r="DSA121" s="1"/>
      <c r="DSB121" s="1"/>
      <c r="DSC121" s="1"/>
      <c r="DSD121" s="1"/>
      <c r="DSE121" s="1"/>
      <c r="DSF121" s="1"/>
      <c r="DSG121" s="1"/>
      <c r="DSH121" s="1"/>
      <c r="DSI121" s="1"/>
      <c r="DSJ121" s="1"/>
      <c r="DSK121" s="1"/>
      <c r="DSL121" s="1"/>
      <c r="DSM121" s="1"/>
      <c r="DSN121" s="1"/>
      <c r="DSO121" s="1"/>
      <c r="DSP121" s="1"/>
      <c r="DSQ121" s="1"/>
      <c r="DSR121" s="1"/>
      <c r="DSS121" s="1"/>
      <c r="DST121" s="1"/>
      <c r="DSU121" s="1"/>
      <c r="DSV121" s="1"/>
      <c r="DSW121" s="1"/>
      <c r="DSX121" s="1"/>
      <c r="DSY121" s="1"/>
      <c r="DSZ121" s="1"/>
      <c r="DTA121" s="1"/>
      <c r="DTB121" s="1"/>
      <c r="DTC121" s="1"/>
      <c r="DTD121" s="1"/>
      <c r="DTE121" s="1"/>
      <c r="DTF121" s="1"/>
      <c r="DTG121" s="1"/>
      <c r="DTH121" s="1"/>
      <c r="DTI121" s="1"/>
      <c r="DTJ121" s="1"/>
      <c r="DTK121" s="1"/>
      <c r="DTL121" s="1"/>
      <c r="DTM121" s="1"/>
      <c r="DTN121" s="1"/>
      <c r="DTO121" s="1"/>
      <c r="DTP121" s="1"/>
      <c r="DTQ121" s="1"/>
      <c r="DTR121" s="1"/>
      <c r="DTS121" s="1"/>
      <c r="DTT121" s="1"/>
      <c r="DTU121" s="1"/>
      <c r="DTV121" s="1"/>
      <c r="DTW121" s="1"/>
      <c r="DTX121" s="1"/>
      <c r="DTY121" s="1"/>
      <c r="DTZ121" s="1"/>
      <c r="DUA121" s="1"/>
      <c r="DUB121" s="1"/>
      <c r="DUC121" s="1"/>
      <c r="DUD121" s="1"/>
      <c r="DUE121" s="1"/>
      <c r="DUF121" s="1"/>
      <c r="DUG121" s="1"/>
      <c r="DUH121" s="1"/>
      <c r="DUI121" s="1"/>
      <c r="DUJ121" s="1"/>
      <c r="DUK121" s="1"/>
      <c r="DUL121" s="1"/>
      <c r="DUM121" s="1"/>
      <c r="DUN121" s="1"/>
      <c r="DUO121" s="1"/>
      <c r="DUP121" s="1"/>
      <c r="DUQ121" s="1"/>
      <c r="DUR121" s="1"/>
      <c r="DUS121" s="1"/>
      <c r="DUT121" s="1"/>
      <c r="DUU121" s="1"/>
      <c r="DUV121" s="1"/>
      <c r="DUW121" s="1"/>
      <c r="DUX121" s="1"/>
      <c r="DUY121" s="1"/>
      <c r="DUZ121" s="1"/>
      <c r="DVA121" s="1"/>
      <c r="DVB121" s="1"/>
      <c r="DVC121" s="1"/>
      <c r="DVD121" s="1"/>
      <c r="DVE121" s="1"/>
      <c r="DVF121" s="1"/>
      <c r="DVG121" s="1"/>
      <c r="DVH121" s="1"/>
      <c r="DVI121" s="1"/>
      <c r="DVJ121" s="1"/>
      <c r="DVK121" s="1"/>
      <c r="DVL121" s="1"/>
      <c r="DVM121" s="1"/>
      <c r="DVN121" s="1"/>
      <c r="DVO121" s="1"/>
      <c r="DVP121" s="1"/>
      <c r="DVQ121" s="1"/>
      <c r="DVR121" s="1"/>
      <c r="DVS121" s="1"/>
      <c r="DVT121" s="1"/>
      <c r="DVU121" s="1"/>
      <c r="DVV121" s="1"/>
      <c r="DVW121" s="1"/>
      <c r="DVX121" s="1"/>
      <c r="DVY121" s="1"/>
      <c r="DVZ121" s="1"/>
      <c r="DWA121" s="1"/>
      <c r="DWB121" s="1"/>
      <c r="DWC121" s="1"/>
      <c r="DWD121" s="1"/>
      <c r="DWE121" s="1"/>
      <c r="DWF121" s="1"/>
      <c r="DWG121" s="1"/>
      <c r="DWH121" s="1"/>
      <c r="DWI121" s="1"/>
      <c r="DWJ121" s="1"/>
      <c r="DWK121" s="1"/>
      <c r="DWL121" s="1"/>
      <c r="DWM121" s="1"/>
      <c r="DWN121" s="1"/>
      <c r="DWO121" s="1"/>
      <c r="DWP121" s="1"/>
      <c r="DWQ121" s="1"/>
      <c r="DWR121" s="1"/>
      <c r="DWS121" s="1"/>
      <c r="DWT121" s="1"/>
      <c r="DWU121" s="1"/>
      <c r="DWV121" s="1"/>
      <c r="DWW121" s="1"/>
      <c r="DWX121" s="1"/>
      <c r="DWY121" s="1"/>
      <c r="DWZ121" s="1"/>
      <c r="DXA121" s="1"/>
      <c r="DXB121" s="1"/>
      <c r="DXC121" s="1"/>
      <c r="DXD121" s="1"/>
      <c r="DXE121" s="1"/>
      <c r="DXF121" s="1"/>
      <c r="DXG121" s="1"/>
      <c r="DXH121" s="1"/>
      <c r="DXI121" s="1"/>
      <c r="DXJ121" s="1"/>
      <c r="DXK121" s="1"/>
      <c r="DXL121" s="1"/>
      <c r="DXM121" s="1"/>
      <c r="DXN121" s="1"/>
      <c r="DXO121" s="1"/>
      <c r="DXP121" s="1"/>
      <c r="DXQ121" s="1"/>
      <c r="DXR121" s="1"/>
      <c r="DXS121" s="1"/>
      <c r="DXT121" s="1"/>
      <c r="DXU121" s="1"/>
      <c r="DXV121" s="1"/>
      <c r="DXW121" s="1"/>
      <c r="DXX121" s="1"/>
      <c r="DXY121" s="1"/>
      <c r="DXZ121" s="1"/>
      <c r="DYA121" s="1"/>
      <c r="DYB121" s="1"/>
      <c r="DYC121" s="1"/>
      <c r="DYD121" s="1"/>
      <c r="DYE121" s="1"/>
      <c r="DYF121" s="1"/>
      <c r="DYG121" s="1"/>
      <c r="DYH121" s="1"/>
      <c r="DYI121" s="1"/>
      <c r="DYJ121" s="1"/>
      <c r="DYK121" s="1"/>
      <c r="DYL121" s="1"/>
      <c r="DYM121" s="1"/>
      <c r="DYN121" s="1"/>
      <c r="DYO121" s="1"/>
      <c r="DYP121" s="1"/>
      <c r="DYQ121" s="1"/>
      <c r="DYR121" s="1"/>
      <c r="DYS121" s="1"/>
      <c r="DYT121" s="1"/>
      <c r="DYU121" s="1"/>
      <c r="DYV121" s="1"/>
      <c r="DYW121" s="1"/>
      <c r="DYX121" s="1"/>
      <c r="DYY121" s="1"/>
      <c r="DYZ121" s="1"/>
      <c r="DZA121" s="1"/>
      <c r="DZB121" s="1"/>
      <c r="DZC121" s="1"/>
      <c r="DZD121" s="1"/>
      <c r="DZE121" s="1"/>
      <c r="DZF121" s="1"/>
      <c r="DZG121" s="1"/>
      <c r="DZH121" s="1"/>
      <c r="DZI121" s="1"/>
      <c r="DZJ121" s="1"/>
      <c r="DZK121" s="1"/>
      <c r="DZL121" s="1"/>
      <c r="DZM121" s="1"/>
      <c r="DZN121" s="1"/>
      <c r="DZO121" s="1"/>
      <c r="DZP121" s="1"/>
      <c r="DZQ121" s="1"/>
      <c r="DZR121" s="1"/>
      <c r="DZS121" s="1"/>
      <c r="DZT121" s="1"/>
      <c r="DZU121" s="1"/>
      <c r="DZV121" s="1"/>
      <c r="DZW121" s="1"/>
      <c r="DZX121" s="1"/>
      <c r="DZY121" s="1"/>
      <c r="DZZ121" s="1"/>
      <c r="EAA121" s="1"/>
      <c r="EAB121" s="1"/>
      <c r="EAC121" s="1"/>
      <c r="EAD121" s="1"/>
      <c r="EAE121" s="1"/>
      <c r="EAF121" s="1"/>
      <c r="EAG121" s="1"/>
      <c r="EAH121" s="1"/>
      <c r="EAI121" s="1"/>
      <c r="EAJ121" s="1"/>
      <c r="EAK121" s="1"/>
      <c r="EAL121" s="1"/>
      <c r="EAM121" s="1"/>
      <c r="EAN121" s="1"/>
      <c r="EAO121" s="1"/>
      <c r="EAP121" s="1"/>
      <c r="EAQ121" s="1"/>
      <c r="EAR121" s="1"/>
      <c r="EAS121" s="1"/>
      <c r="EAT121" s="1"/>
      <c r="EAU121" s="1"/>
      <c r="EAV121" s="1"/>
      <c r="EAW121" s="1"/>
      <c r="EAX121" s="1"/>
      <c r="EAY121" s="1"/>
      <c r="EAZ121" s="1"/>
      <c r="EBA121" s="1"/>
      <c r="EBB121" s="1"/>
      <c r="EBC121" s="1"/>
      <c r="EBD121" s="1"/>
      <c r="EBE121" s="1"/>
      <c r="EBF121" s="1"/>
      <c r="EBG121" s="1"/>
      <c r="EBH121" s="1"/>
      <c r="EBI121" s="1"/>
      <c r="EBJ121" s="1"/>
      <c r="EBK121" s="1"/>
      <c r="EBL121" s="1"/>
      <c r="EBM121" s="1"/>
      <c r="EBN121" s="1"/>
      <c r="EBO121" s="1"/>
      <c r="EBP121" s="1"/>
      <c r="EBQ121" s="1"/>
      <c r="EBR121" s="1"/>
      <c r="EBS121" s="1"/>
      <c r="EBT121" s="1"/>
      <c r="EBU121" s="1"/>
      <c r="EBV121" s="1"/>
      <c r="EBW121" s="1"/>
      <c r="EBX121" s="1"/>
      <c r="EBY121" s="1"/>
      <c r="EBZ121" s="1"/>
      <c r="ECA121" s="1"/>
      <c r="ECB121" s="1"/>
      <c r="ECC121" s="1"/>
      <c r="ECD121" s="1"/>
      <c r="ECE121" s="1"/>
      <c r="ECF121" s="1"/>
      <c r="ECG121" s="1"/>
      <c r="ECH121" s="1"/>
      <c r="ECI121" s="1"/>
      <c r="ECJ121" s="1"/>
      <c r="ECK121" s="1"/>
      <c r="ECL121" s="1"/>
      <c r="ECM121" s="1"/>
      <c r="ECN121" s="1"/>
      <c r="ECO121" s="1"/>
      <c r="ECP121" s="1"/>
      <c r="ECQ121" s="1"/>
      <c r="ECR121" s="1"/>
      <c r="ECS121" s="1"/>
      <c r="ECT121" s="1"/>
      <c r="ECU121" s="1"/>
      <c r="ECV121" s="1"/>
      <c r="ECW121" s="1"/>
      <c r="ECX121" s="1"/>
      <c r="ECY121" s="1"/>
      <c r="ECZ121" s="1"/>
      <c r="EDA121" s="1"/>
      <c r="EDB121" s="1"/>
      <c r="EDC121" s="1"/>
      <c r="EDD121" s="1"/>
      <c r="EDE121" s="1"/>
      <c r="EDF121" s="1"/>
      <c r="EDG121" s="1"/>
      <c r="EDH121" s="1"/>
      <c r="EDI121" s="1"/>
      <c r="EDJ121" s="1"/>
      <c r="EDK121" s="1"/>
      <c r="EDL121" s="1"/>
      <c r="EDM121" s="1"/>
      <c r="EDN121" s="1"/>
      <c r="EDO121" s="1"/>
      <c r="EDP121" s="1"/>
      <c r="EDQ121" s="1"/>
      <c r="EDR121" s="1"/>
      <c r="EDS121" s="1"/>
      <c r="EDT121" s="1"/>
      <c r="EDU121" s="1"/>
      <c r="EDV121" s="1"/>
      <c r="EDW121" s="1"/>
      <c r="EDX121" s="1"/>
      <c r="EDY121" s="1"/>
      <c r="EDZ121" s="1"/>
      <c r="EEA121" s="1"/>
      <c r="EEB121" s="1"/>
      <c r="EEC121" s="1"/>
      <c r="EED121" s="1"/>
      <c r="EEE121" s="1"/>
      <c r="EEF121" s="1"/>
      <c r="EEG121" s="1"/>
      <c r="EEH121" s="1"/>
      <c r="EEI121" s="1"/>
      <c r="EEJ121" s="1"/>
      <c r="EEK121" s="1"/>
      <c r="EEL121" s="1"/>
      <c r="EEM121" s="1"/>
      <c r="EEN121" s="1"/>
      <c r="EEO121" s="1"/>
      <c r="EEP121" s="1"/>
      <c r="EEQ121" s="1"/>
      <c r="EER121" s="1"/>
      <c r="EES121" s="1"/>
      <c r="EET121" s="1"/>
      <c r="EEU121" s="1"/>
      <c r="EEV121" s="1"/>
      <c r="EEW121" s="1"/>
      <c r="EEX121" s="1"/>
      <c r="EEY121" s="1"/>
      <c r="EEZ121" s="1"/>
      <c r="EFA121" s="1"/>
      <c r="EFB121" s="1"/>
      <c r="EFC121" s="1"/>
      <c r="EFD121" s="1"/>
      <c r="EFE121" s="1"/>
      <c r="EFF121" s="1"/>
      <c r="EFG121" s="1"/>
      <c r="EFH121" s="1"/>
      <c r="EFI121" s="1"/>
      <c r="EFJ121" s="1"/>
      <c r="EFK121" s="1"/>
      <c r="EFL121" s="1"/>
      <c r="EFM121" s="1"/>
      <c r="EFN121" s="1"/>
      <c r="EFO121" s="1"/>
      <c r="EFP121" s="1"/>
      <c r="EFQ121" s="1"/>
      <c r="EFR121" s="1"/>
      <c r="EFS121" s="1"/>
      <c r="EFT121" s="1"/>
      <c r="EFU121" s="1"/>
      <c r="EFV121" s="1"/>
      <c r="EFW121" s="1"/>
      <c r="EFX121" s="1"/>
      <c r="EFY121" s="1"/>
      <c r="EFZ121" s="1"/>
      <c r="EGA121" s="1"/>
      <c r="EGB121" s="1"/>
      <c r="EGC121" s="1"/>
      <c r="EGD121" s="1"/>
      <c r="EGE121" s="1"/>
      <c r="EGF121" s="1"/>
      <c r="EGG121" s="1"/>
      <c r="EGH121" s="1"/>
      <c r="EGI121" s="1"/>
      <c r="EGJ121" s="1"/>
      <c r="EGK121" s="1"/>
      <c r="EGL121" s="1"/>
      <c r="EGM121" s="1"/>
      <c r="EGN121" s="1"/>
      <c r="EGO121" s="1"/>
      <c r="EGP121" s="1"/>
      <c r="EGQ121" s="1"/>
      <c r="EGR121" s="1"/>
      <c r="EGS121" s="1"/>
      <c r="EGT121" s="1"/>
      <c r="EGU121" s="1"/>
      <c r="EGV121" s="1"/>
      <c r="EGW121" s="1"/>
      <c r="EGX121" s="1"/>
      <c r="EGY121" s="1"/>
      <c r="EGZ121" s="1"/>
      <c r="EHA121" s="1"/>
      <c r="EHB121" s="1"/>
      <c r="EHC121" s="1"/>
      <c r="EHD121" s="1"/>
      <c r="EHE121" s="1"/>
      <c r="EHF121" s="1"/>
      <c r="EHG121" s="1"/>
      <c r="EHH121" s="1"/>
      <c r="EHI121" s="1"/>
      <c r="EHJ121" s="1"/>
      <c r="EHK121" s="1"/>
      <c r="EHL121" s="1"/>
      <c r="EHM121" s="1"/>
      <c r="EHN121" s="1"/>
      <c r="EHO121" s="1"/>
      <c r="EHP121" s="1"/>
      <c r="EHQ121" s="1"/>
      <c r="EHR121" s="1"/>
      <c r="EHS121" s="1"/>
      <c r="EHT121" s="1"/>
      <c r="EHU121" s="1"/>
      <c r="EHV121" s="1"/>
      <c r="EHW121" s="1"/>
      <c r="EHX121" s="1"/>
      <c r="EHY121" s="1"/>
      <c r="EHZ121" s="1"/>
      <c r="EIA121" s="1"/>
      <c r="EIB121" s="1"/>
      <c r="EIC121" s="1"/>
      <c r="EID121" s="1"/>
      <c r="EIE121" s="1"/>
      <c r="EIF121" s="1"/>
      <c r="EIG121" s="1"/>
      <c r="EIH121" s="1"/>
      <c r="EII121" s="1"/>
      <c r="EIJ121" s="1"/>
      <c r="EIK121" s="1"/>
      <c r="EIL121" s="1"/>
      <c r="EIM121" s="1"/>
      <c r="EIN121" s="1"/>
      <c r="EIO121" s="1"/>
      <c r="EIP121" s="1"/>
      <c r="EIQ121" s="1"/>
      <c r="EIR121" s="1"/>
      <c r="EIS121" s="1"/>
      <c r="EIT121" s="1"/>
      <c r="EIU121" s="1"/>
      <c r="EIV121" s="1"/>
      <c r="EIW121" s="1"/>
      <c r="EIX121" s="1"/>
      <c r="EIY121" s="1"/>
      <c r="EIZ121" s="1"/>
      <c r="EJA121" s="1"/>
      <c r="EJB121" s="1"/>
      <c r="EJC121" s="1"/>
      <c r="EJD121" s="1"/>
      <c r="EJE121" s="1"/>
      <c r="EJF121" s="1"/>
      <c r="EJG121" s="1"/>
      <c r="EJH121" s="1"/>
      <c r="EJI121" s="1"/>
      <c r="EJJ121" s="1"/>
      <c r="EJK121" s="1"/>
      <c r="EJL121" s="1"/>
      <c r="EJM121" s="1"/>
      <c r="EJN121" s="1"/>
      <c r="EJO121" s="1"/>
      <c r="EJP121" s="1"/>
      <c r="EJQ121" s="1"/>
      <c r="EJR121" s="1"/>
      <c r="EJS121" s="1"/>
      <c r="EJT121" s="1"/>
      <c r="EJU121" s="1"/>
      <c r="EJV121" s="1"/>
      <c r="EJW121" s="1"/>
      <c r="EJX121" s="1"/>
      <c r="EJY121" s="1"/>
      <c r="EJZ121" s="1"/>
      <c r="EKA121" s="1"/>
      <c r="EKB121" s="1"/>
      <c r="EKC121" s="1"/>
      <c r="EKD121" s="1"/>
      <c r="EKE121" s="1"/>
      <c r="EKF121" s="1"/>
      <c r="EKG121" s="1"/>
      <c r="EKH121" s="1"/>
      <c r="EKI121" s="1"/>
      <c r="EKJ121" s="1"/>
      <c r="EKK121" s="1"/>
      <c r="EKL121" s="1"/>
      <c r="EKM121" s="1"/>
      <c r="EKN121" s="1"/>
      <c r="EKO121" s="1"/>
      <c r="EKP121" s="1"/>
      <c r="EKQ121" s="1"/>
      <c r="EKR121" s="1"/>
      <c r="EKS121" s="1"/>
      <c r="EKT121" s="1"/>
      <c r="EKU121" s="1"/>
      <c r="EKV121" s="1"/>
      <c r="EKW121" s="1"/>
      <c r="EKX121" s="1"/>
      <c r="EKY121" s="1"/>
      <c r="EKZ121" s="1"/>
      <c r="ELA121" s="1"/>
      <c r="ELB121" s="1"/>
      <c r="ELC121" s="1"/>
      <c r="ELD121" s="1"/>
      <c r="ELE121" s="1"/>
      <c r="ELF121" s="1"/>
      <c r="ELG121" s="1"/>
      <c r="ELH121" s="1"/>
      <c r="ELI121" s="1"/>
      <c r="ELJ121" s="1"/>
      <c r="ELK121" s="1"/>
      <c r="ELL121" s="1"/>
      <c r="ELM121" s="1"/>
      <c r="ELN121" s="1"/>
      <c r="ELO121" s="1"/>
      <c r="ELP121" s="1"/>
      <c r="ELQ121" s="1"/>
      <c r="ELR121" s="1"/>
      <c r="ELS121" s="1"/>
      <c r="ELT121" s="1"/>
      <c r="ELU121" s="1"/>
      <c r="ELV121" s="1"/>
      <c r="ELW121" s="1"/>
      <c r="ELX121" s="1"/>
      <c r="ELY121" s="1"/>
      <c r="ELZ121" s="1"/>
      <c r="EMA121" s="1"/>
      <c r="EMB121" s="1"/>
      <c r="EMC121" s="1"/>
      <c r="EMD121" s="1"/>
      <c r="EME121" s="1"/>
      <c r="EMF121" s="1"/>
      <c r="EMG121" s="1"/>
      <c r="EMH121" s="1"/>
      <c r="EMI121" s="1"/>
      <c r="EMJ121" s="1"/>
      <c r="EMK121" s="1"/>
      <c r="EML121" s="1"/>
      <c r="EMM121" s="1"/>
      <c r="EMN121" s="1"/>
      <c r="EMO121" s="1"/>
      <c r="EMP121" s="1"/>
      <c r="EMQ121" s="1"/>
      <c r="EMR121" s="1"/>
      <c r="EMS121" s="1"/>
      <c r="EMT121" s="1"/>
      <c r="EMU121" s="1"/>
      <c r="EMV121" s="1"/>
      <c r="EMW121" s="1"/>
      <c r="EMX121" s="1"/>
      <c r="EMY121" s="1"/>
      <c r="EMZ121" s="1"/>
      <c r="ENA121" s="1"/>
      <c r="ENB121" s="1"/>
      <c r="ENC121" s="1"/>
      <c r="END121" s="1"/>
      <c r="ENE121" s="1"/>
      <c r="ENF121" s="1"/>
      <c r="ENG121" s="1"/>
      <c r="ENH121" s="1"/>
      <c r="ENI121" s="1"/>
      <c r="ENJ121" s="1"/>
      <c r="ENK121" s="1"/>
      <c r="ENL121" s="1"/>
      <c r="ENM121" s="1"/>
      <c r="ENN121" s="1"/>
      <c r="ENO121" s="1"/>
      <c r="ENP121" s="1"/>
      <c r="ENQ121" s="1"/>
      <c r="ENR121" s="1"/>
      <c r="ENS121" s="1"/>
      <c r="ENT121" s="1"/>
      <c r="ENU121" s="1"/>
      <c r="ENV121" s="1"/>
      <c r="ENW121" s="1"/>
      <c r="ENX121" s="1"/>
      <c r="ENY121" s="1"/>
      <c r="ENZ121" s="1"/>
      <c r="EOA121" s="1"/>
      <c r="EOB121" s="1"/>
      <c r="EOC121" s="1"/>
      <c r="EOD121" s="1"/>
      <c r="EOE121" s="1"/>
      <c r="EOF121" s="1"/>
      <c r="EOG121" s="1"/>
      <c r="EOH121" s="1"/>
      <c r="EOI121" s="1"/>
      <c r="EOJ121" s="1"/>
      <c r="EOK121" s="1"/>
      <c r="EOL121" s="1"/>
      <c r="EOM121" s="1"/>
      <c r="EON121" s="1"/>
      <c r="EOO121" s="1"/>
      <c r="EOP121" s="1"/>
      <c r="EOQ121" s="1"/>
      <c r="EOR121" s="1"/>
      <c r="EOS121" s="1"/>
      <c r="EOT121" s="1"/>
      <c r="EOU121" s="1"/>
      <c r="EOV121" s="1"/>
      <c r="EOW121" s="1"/>
      <c r="EOX121" s="1"/>
      <c r="EOY121" s="1"/>
      <c r="EOZ121" s="1"/>
      <c r="EPA121" s="1"/>
      <c r="EPB121" s="1"/>
      <c r="EPC121" s="1"/>
      <c r="EPD121" s="1"/>
      <c r="EPE121" s="1"/>
      <c r="EPF121" s="1"/>
      <c r="EPG121" s="1"/>
      <c r="EPH121" s="1"/>
      <c r="EPI121" s="1"/>
      <c r="EPJ121" s="1"/>
      <c r="EPK121" s="1"/>
      <c r="EPL121" s="1"/>
      <c r="EPM121" s="1"/>
      <c r="EPN121" s="1"/>
      <c r="EPO121" s="1"/>
      <c r="EPP121" s="1"/>
      <c r="EPQ121" s="1"/>
      <c r="EPR121" s="1"/>
      <c r="EPS121" s="1"/>
      <c r="EPT121" s="1"/>
      <c r="EPU121" s="1"/>
      <c r="EPV121" s="1"/>
      <c r="EPW121" s="1"/>
      <c r="EPX121" s="1"/>
      <c r="EPY121" s="1"/>
      <c r="EPZ121" s="1"/>
      <c r="EQA121" s="1"/>
      <c r="EQB121" s="1"/>
      <c r="EQC121" s="1"/>
      <c r="EQD121" s="1"/>
      <c r="EQE121" s="1"/>
      <c r="EQF121" s="1"/>
      <c r="EQG121" s="1"/>
      <c r="EQH121" s="1"/>
      <c r="EQI121" s="1"/>
      <c r="EQJ121" s="1"/>
      <c r="EQK121" s="1"/>
      <c r="EQL121" s="1"/>
      <c r="EQM121" s="1"/>
      <c r="EQN121" s="1"/>
      <c r="EQO121" s="1"/>
      <c r="EQP121" s="1"/>
      <c r="EQQ121" s="1"/>
      <c r="EQR121" s="1"/>
      <c r="EQS121" s="1"/>
      <c r="EQT121" s="1"/>
      <c r="EQU121" s="1"/>
      <c r="EQV121" s="1"/>
      <c r="EQW121" s="1"/>
      <c r="EQX121" s="1"/>
      <c r="EQY121" s="1"/>
      <c r="EQZ121" s="1"/>
      <c r="ERA121" s="1"/>
      <c r="ERB121" s="1"/>
      <c r="ERC121" s="1"/>
      <c r="ERD121" s="1"/>
      <c r="ERE121" s="1"/>
      <c r="ERF121" s="1"/>
      <c r="ERG121" s="1"/>
      <c r="ERH121" s="1"/>
      <c r="ERI121" s="1"/>
      <c r="ERJ121" s="1"/>
      <c r="ERK121" s="1"/>
      <c r="ERL121" s="1"/>
      <c r="ERM121" s="1"/>
      <c r="ERN121" s="1"/>
      <c r="ERO121" s="1"/>
      <c r="ERP121" s="1"/>
      <c r="ERQ121" s="1"/>
      <c r="ERR121" s="1"/>
      <c r="ERS121" s="1"/>
      <c r="ERT121" s="1"/>
      <c r="ERU121" s="1"/>
      <c r="ERV121" s="1"/>
      <c r="ERW121" s="1"/>
      <c r="ERX121" s="1"/>
      <c r="ERY121" s="1"/>
      <c r="ERZ121" s="1"/>
      <c r="ESA121" s="1"/>
      <c r="ESB121" s="1"/>
      <c r="ESC121" s="1"/>
      <c r="ESD121" s="1"/>
      <c r="ESE121" s="1"/>
      <c r="ESF121" s="1"/>
      <c r="ESG121" s="1"/>
      <c r="ESH121" s="1"/>
      <c r="ESI121" s="1"/>
      <c r="ESJ121" s="1"/>
      <c r="ESK121" s="1"/>
      <c r="ESL121" s="1"/>
      <c r="ESM121" s="1"/>
      <c r="ESN121" s="1"/>
      <c r="ESO121" s="1"/>
      <c r="ESP121" s="1"/>
      <c r="ESQ121" s="1"/>
      <c r="ESR121" s="1"/>
      <c r="ESS121" s="1"/>
      <c r="EST121" s="1"/>
      <c r="ESU121" s="1"/>
      <c r="ESV121" s="1"/>
      <c r="ESW121" s="1"/>
      <c r="ESX121" s="1"/>
      <c r="ESY121" s="1"/>
      <c r="ESZ121" s="1"/>
      <c r="ETA121" s="1"/>
      <c r="ETB121" s="1"/>
      <c r="ETC121" s="1"/>
      <c r="ETD121" s="1"/>
      <c r="ETE121" s="1"/>
      <c r="ETF121" s="1"/>
      <c r="ETG121" s="1"/>
      <c r="ETH121" s="1"/>
      <c r="ETI121" s="1"/>
      <c r="ETJ121" s="1"/>
      <c r="ETK121" s="1"/>
      <c r="ETL121" s="1"/>
      <c r="ETM121" s="1"/>
      <c r="ETN121" s="1"/>
      <c r="ETO121" s="1"/>
      <c r="ETP121" s="1"/>
      <c r="ETQ121" s="1"/>
      <c r="ETR121" s="1"/>
      <c r="ETS121" s="1"/>
      <c r="ETT121" s="1"/>
      <c r="ETU121" s="1"/>
      <c r="ETV121" s="1"/>
      <c r="ETW121" s="1"/>
      <c r="ETX121" s="1"/>
      <c r="ETY121" s="1"/>
      <c r="ETZ121" s="1"/>
      <c r="EUA121" s="1"/>
      <c r="EUB121" s="1"/>
      <c r="EUC121" s="1"/>
      <c r="EUD121" s="1"/>
      <c r="EUE121" s="1"/>
      <c r="EUF121" s="1"/>
      <c r="EUG121" s="1"/>
      <c r="EUH121" s="1"/>
      <c r="EUI121" s="1"/>
      <c r="EUJ121" s="1"/>
      <c r="EUK121" s="1"/>
      <c r="EUL121" s="1"/>
      <c r="EUM121" s="1"/>
      <c r="EUN121" s="1"/>
      <c r="EUO121" s="1"/>
      <c r="EUP121" s="1"/>
      <c r="EUQ121" s="1"/>
      <c r="EUR121" s="1"/>
      <c r="EUS121" s="1"/>
      <c r="EUT121" s="1"/>
      <c r="EUU121" s="1"/>
      <c r="EUV121" s="1"/>
      <c r="EUW121" s="1"/>
      <c r="EUX121" s="1"/>
      <c r="EUY121" s="1"/>
      <c r="EUZ121" s="1"/>
      <c r="EVA121" s="1"/>
      <c r="EVB121" s="1"/>
      <c r="EVC121" s="1"/>
      <c r="EVD121" s="1"/>
      <c r="EVE121" s="1"/>
      <c r="EVF121" s="1"/>
      <c r="EVG121" s="1"/>
      <c r="EVH121" s="1"/>
      <c r="EVI121" s="1"/>
      <c r="EVJ121" s="1"/>
      <c r="EVK121" s="1"/>
      <c r="EVL121" s="1"/>
      <c r="EVM121" s="1"/>
      <c r="EVN121" s="1"/>
      <c r="EVO121" s="1"/>
      <c r="EVP121" s="1"/>
      <c r="EVQ121" s="1"/>
      <c r="EVR121" s="1"/>
      <c r="EVS121" s="1"/>
      <c r="EVT121" s="1"/>
      <c r="EVU121" s="1"/>
      <c r="EVV121" s="1"/>
      <c r="EVW121" s="1"/>
      <c r="EVX121" s="1"/>
      <c r="EVY121" s="1"/>
      <c r="EVZ121" s="1"/>
      <c r="EWA121" s="1"/>
      <c r="EWB121" s="1"/>
      <c r="EWC121" s="1"/>
      <c r="EWD121" s="1"/>
      <c r="EWE121" s="1"/>
      <c r="EWF121" s="1"/>
      <c r="EWG121" s="1"/>
      <c r="EWH121" s="1"/>
      <c r="EWI121" s="1"/>
      <c r="EWJ121" s="1"/>
      <c r="EWK121" s="1"/>
      <c r="EWL121" s="1"/>
      <c r="EWM121" s="1"/>
      <c r="EWN121" s="1"/>
      <c r="EWO121" s="1"/>
      <c r="EWP121" s="1"/>
      <c r="EWQ121" s="1"/>
      <c r="EWR121" s="1"/>
      <c r="EWS121" s="1"/>
      <c r="EWT121" s="1"/>
      <c r="EWU121" s="1"/>
      <c r="EWV121" s="1"/>
      <c r="EWW121" s="1"/>
      <c r="EWX121" s="1"/>
      <c r="EWY121" s="1"/>
      <c r="EWZ121" s="1"/>
      <c r="EXA121" s="1"/>
      <c r="EXB121" s="1"/>
      <c r="EXC121" s="1"/>
      <c r="EXD121" s="1"/>
      <c r="EXE121" s="1"/>
      <c r="EXF121" s="1"/>
      <c r="EXG121" s="1"/>
      <c r="EXH121" s="1"/>
      <c r="EXI121" s="1"/>
      <c r="EXJ121" s="1"/>
      <c r="EXK121" s="1"/>
      <c r="EXL121" s="1"/>
      <c r="EXM121" s="1"/>
      <c r="EXN121" s="1"/>
      <c r="EXO121" s="1"/>
      <c r="EXP121" s="1"/>
      <c r="EXQ121" s="1"/>
      <c r="EXR121" s="1"/>
      <c r="EXS121" s="1"/>
      <c r="EXT121" s="1"/>
      <c r="EXU121" s="1"/>
      <c r="EXV121" s="1"/>
      <c r="EXW121" s="1"/>
      <c r="EXX121" s="1"/>
      <c r="EXY121" s="1"/>
      <c r="EXZ121" s="1"/>
      <c r="EYA121" s="1"/>
      <c r="EYB121" s="1"/>
      <c r="EYC121" s="1"/>
      <c r="EYD121" s="1"/>
      <c r="EYE121" s="1"/>
      <c r="EYF121" s="1"/>
      <c r="EYG121" s="1"/>
      <c r="EYH121" s="1"/>
      <c r="EYI121" s="1"/>
      <c r="EYJ121" s="1"/>
      <c r="EYK121" s="1"/>
      <c r="EYL121" s="1"/>
      <c r="EYM121" s="1"/>
      <c r="EYN121" s="1"/>
      <c r="EYO121" s="1"/>
      <c r="EYP121" s="1"/>
      <c r="EYQ121" s="1"/>
      <c r="EYR121" s="1"/>
      <c r="EYS121" s="1"/>
      <c r="EYT121" s="1"/>
      <c r="EYU121" s="1"/>
      <c r="EYV121" s="1"/>
      <c r="EYW121" s="1"/>
      <c r="EYX121" s="1"/>
      <c r="EYY121" s="1"/>
      <c r="EYZ121" s="1"/>
      <c r="EZA121" s="1"/>
      <c r="EZB121" s="1"/>
      <c r="EZC121" s="1"/>
      <c r="EZD121" s="1"/>
      <c r="EZE121" s="1"/>
      <c r="EZF121" s="1"/>
      <c r="EZG121" s="1"/>
      <c r="EZH121" s="1"/>
      <c r="EZI121" s="1"/>
      <c r="EZJ121" s="1"/>
      <c r="EZK121" s="1"/>
      <c r="EZL121" s="1"/>
      <c r="EZM121" s="1"/>
      <c r="EZN121" s="1"/>
      <c r="EZO121" s="1"/>
      <c r="EZP121" s="1"/>
      <c r="EZQ121" s="1"/>
      <c r="EZR121" s="1"/>
      <c r="EZS121" s="1"/>
      <c r="EZT121" s="1"/>
      <c r="EZU121" s="1"/>
      <c r="EZV121" s="1"/>
      <c r="EZW121" s="1"/>
      <c r="EZX121" s="1"/>
      <c r="EZY121" s="1"/>
      <c r="EZZ121" s="1"/>
      <c r="FAA121" s="1"/>
      <c r="FAB121" s="1"/>
      <c r="FAC121" s="1"/>
      <c r="FAD121" s="1"/>
      <c r="FAE121" s="1"/>
      <c r="FAF121" s="1"/>
      <c r="FAG121" s="1"/>
      <c r="FAH121" s="1"/>
      <c r="FAI121" s="1"/>
      <c r="FAJ121" s="1"/>
      <c r="FAK121" s="1"/>
      <c r="FAL121" s="1"/>
      <c r="FAM121" s="1"/>
      <c r="FAN121" s="1"/>
      <c r="FAO121" s="1"/>
      <c r="FAP121" s="1"/>
      <c r="FAQ121" s="1"/>
      <c r="FAR121" s="1"/>
      <c r="FAS121" s="1"/>
      <c r="FAT121" s="1"/>
      <c r="FAU121" s="1"/>
      <c r="FAV121" s="1"/>
      <c r="FAW121" s="1"/>
      <c r="FAX121" s="1"/>
      <c r="FAY121" s="1"/>
      <c r="FAZ121" s="1"/>
      <c r="FBA121" s="1"/>
      <c r="FBB121" s="1"/>
      <c r="FBC121" s="1"/>
      <c r="FBD121" s="1"/>
      <c r="FBE121" s="1"/>
      <c r="FBF121" s="1"/>
      <c r="FBG121" s="1"/>
      <c r="FBH121" s="1"/>
      <c r="FBI121" s="1"/>
      <c r="FBJ121" s="1"/>
      <c r="FBK121" s="1"/>
      <c r="FBL121" s="1"/>
      <c r="FBM121" s="1"/>
      <c r="FBN121" s="1"/>
      <c r="FBO121" s="1"/>
      <c r="FBP121" s="1"/>
      <c r="FBQ121" s="1"/>
      <c r="FBR121" s="1"/>
      <c r="FBS121" s="1"/>
      <c r="FBT121" s="1"/>
      <c r="FBU121" s="1"/>
      <c r="FBV121" s="1"/>
      <c r="FBW121" s="1"/>
      <c r="FBX121" s="1"/>
      <c r="FBY121" s="1"/>
      <c r="FBZ121" s="1"/>
      <c r="FCA121" s="1"/>
      <c r="FCB121" s="1"/>
      <c r="FCC121" s="1"/>
      <c r="FCD121" s="1"/>
      <c r="FCE121" s="1"/>
      <c r="FCF121" s="1"/>
      <c r="FCG121" s="1"/>
      <c r="FCH121" s="1"/>
      <c r="FCI121" s="1"/>
      <c r="FCJ121" s="1"/>
      <c r="FCK121" s="1"/>
      <c r="FCL121" s="1"/>
      <c r="FCM121" s="1"/>
      <c r="FCN121" s="1"/>
      <c r="FCO121" s="1"/>
      <c r="FCP121" s="1"/>
      <c r="FCQ121" s="1"/>
      <c r="FCR121" s="1"/>
      <c r="FCS121" s="1"/>
      <c r="FCT121" s="1"/>
      <c r="FCU121" s="1"/>
      <c r="FCV121" s="1"/>
      <c r="FCW121" s="1"/>
      <c r="FCX121" s="1"/>
      <c r="FCY121" s="1"/>
      <c r="FCZ121" s="1"/>
      <c r="FDA121" s="1"/>
      <c r="FDB121" s="1"/>
      <c r="FDC121" s="1"/>
      <c r="FDD121" s="1"/>
      <c r="FDE121" s="1"/>
      <c r="FDF121" s="1"/>
      <c r="FDG121" s="1"/>
      <c r="FDH121" s="1"/>
      <c r="FDI121" s="1"/>
      <c r="FDJ121" s="1"/>
      <c r="FDK121" s="1"/>
      <c r="FDL121" s="1"/>
      <c r="FDM121" s="1"/>
      <c r="FDN121" s="1"/>
      <c r="FDO121" s="1"/>
      <c r="FDP121" s="1"/>
      <c r="FDQ121" s="1"/>
      <c r="FDR121" s="1"/>
      <c r="FDS121" s="1"/>
      <c r="FDT121" s="1"/>
      <c r="FDU121" s="1"/>
      <c r="FDV121" s="1"/>
      <c r="FDW121" s="1"/>
      <c r="FDX121" s="1"/>
      <c r="FDY121" s="1"/>
      <c r="FDZ121" s="1"/>
      <c r="FEA121" s="1"/>
      <c r="FEB121" s="1"/>
      <c r="FEC121" s="1"/>
      <c r="FED121" s="1"/>
      <c r="FEE121" s="1"/>
      <c r="FEF121" s="1"/>
      <c r="FEG121" s="1"/>
      <c r="FEH121" s="1"/>
      <c r="FEI121" s="1"/>
      <c r="FEJ121" s="1"/>
      <c r="FEK121" s="1"/>
      <c r="FEL121" s="1"/>
      <c r="FEM121" s="1"/>
      <c r="FEN121" s="1"/>
      <c r="FEO121" s="1"/>
      <c r="FEP121" s="1"/>
      <c r="FEQ121" s="1"/>
      <c r="FER121" s="1"/>
      <c r="FES121" s="1"/>
      <c r="FET121" s="1"/>
      <c r="FEU121" s="1"/>
      <c r="FEV121" s="1"/>
      <c r="FEW121" s="1"/>
      <c r="FEX121" s="1"/>
      <c r="FEY121" s="1"/>
      <c r="FEZ121" s="1"/>
      <c r="FFA121" s="1"/>
      <c r="FFB121" s="1"/>
      <c r="FFC121" s="1"/>
      <c r="FFD121" s="1"/>
      <c r="FFE121" s="1"/>
      <c r="FFF121" s="1"/>
      <c r="FFG121" s="1"/>
      <c r="FFH121" s="1"/>
      <c r="FFI121" s="1"/>
      <c r="FFJ121" s="1"/>
      <c r="FFK121" s="1"/>
      <c r="FFL121" s="1"/>
      <c r="FFM121" s="1"/>
      <c r="FFN121" s="1"/>
      <c r="FFO121" s="1"/>
      <c r="FFP121" s="1"/>
      <c r="FFQ121" s="1"/>
      <c r="FFR121" s="1"/>
      <c r="FFS121" s="1"/>
      <c r="FFT121" s="1"/>
      <c r="FFU121" s="1"/>
      <c r="FFV121" s="1"/>
      <c r="FFW121" s="1"/>
      <c r="FFX121" s="1"/>
      <c r="FFY121" s="1"/>
      <c r="FFZ121" s="1"/>
      <c r="FGA121" s="1"/>
      <c r="FGB121" s="1"/>
      <c r="FGC121" s="1"/>
      <c r="FGD121" s="1"/>
      <c r="FGE121" s="1"/>
      <c r="FGF121" s="1"/>
      <c r="FGG121" s="1"/>
      <c r="FGH121" s="1"/>
      <c r="FGI121" s="1"/>
      <c r="FGJ121" s="1"/>
      <c r="FGK121" s="1"/>
      <c r="FGL121" s="1"/>
      <c r="FGM121" s="1"/>
      <c r="FGN121" s="1"/>
      <c r="FGO121" s="1"/>
      <c r="FGP121" s="1"/>
      <c r="FGQ121" s="1"/>
      <c r="FGR121" s="1"/>
      <c r="FGS121" s="1"/>
      <c r="FGT121" s="1"/>
      <c r="FGU121" s="1"/>
      <c r="FGV121" s="1"/>
      <c r="FGW121" s="1"/>
      <c r="FGX121" s="1"/>
      <c r="FGY121" s="1"/>
      <c r="FGZ121" s="1"/>
      <c r="FHA121" s="1"/>
      <c r="FHB121" s="1"/>
      <c r="FHC121" s="1"/>
      <c r="FHD121" s="1"/>
      <c r="FHE121" s="1"/>
      <c r="FHF121" s="1"/>
      <c r="FHG121" s="1"/>
      <c r="FHH121" s="1"/>
      <c r="FHI121" s="1"/>
      <c r="FHJ121" s="1"/>
      <c r="FHK121" s="1"/>
      <c r="FHL121" s="1"/>
      <c r="FHM121" s="1"/>
      <c r="FHN121" s="1"/>
      <c r="FHO121" s="1"/>
      <c r="FHP121" s="1"/>
      <c r="FHQ121" s="1"/>
      <c r="FHR121" s="1"/>
      <c r="FHS121" s="1"/>
      <c r="FHT121" s="1"/>
      <c r="FHU121" s="1"/>
      <c r="FHV121" s="1"/>
      <c r="FHW121" s="1"/>
      <c r="FHX121" s="1"/>
      <c r="FHY121" s="1"/>
      <c r="FHZ121" s="1"/>
      <c r="FIA121" s="1"/>
      <c r="FIB121" s="1"/>
      <c r="FIC121" s="1"/>
      <c r="FID121" s="1"/>
      <c r="FIE121" s="1"/>
      <c r="FIF121" s="1"/>
      <c r="FIG121" s="1"/>
      <c r="FIH121" s="1"/>
      <c r="FII121" s="1"/>
      <c r="FIJ121" s="1"/>
      <c r="FIK121" s="1"/>
      <c r="FIL121" s="1"/>
      <c r="FIM121" s="1"/>
      <c r="FIN121" s="1"/>
      <c r="FIO121" s="1"/>
      <c r="FIP121" s="1"/>
      <c r="FIQ121" s="1"/>
      <c r="FIR121" s="1"/>
      <c r="FIS121" s="1"/>
      <c r="FIT121" s="1"/>
      <c r="FIU121" s="1"/>
      <c r="FIV121" s="1"/>
      <c r="FIW121" s="1"/>
      <c r="FIX121" s="1"/>
      <c r="FIY121" s="1"/>
      <c r="FIZ121" s="1"/>
      <c r="FJA121" s="1"/>
      <c r="FJB121" s="1"/>
      <c r="FJC121" s="1"/>
      <c r="FJD121" s="1"/>
      <c r="FJE121" s="1"/>
      <c r="FJF121" s="1"/>
      <c r="FJG121" s="1"/>
      <c r="FJH121" s="1"/>
      <c r="FJI121" s="1"/>
      <c r="FJJ121" s="1"/>
      <c r="FJK121" s="1"/>
      <c r="FJL121" s="1"/>
      <c r="FJM121" s="1"/>
      <c r="FJN121" s="1"/>
      <c r="FJO121" s="1"/>
      <c r="FJP121" s="1"/>
      <c r="FJQ121" s="1"/>
      <c r="FJR121" s="1"/>
      <c r="FJS121" s="1"/>
      <c r="FJT121" s="1"/>
      <c r="FJU121" s="1"/>
      <c r="FJV121" s="1"/>
      <c r="FJW121" s="1"/>
      <c r="FJX121" s="1"/>
      <c r="FJY121" s="1"/>
      <c r="FJZ121" s="1"/>
      <c r="FKA121" s="1"/>
      <c r="FKB121" s="1"/>
      <c r="FKC121" s="1"/>
      <c r="FKD121" s="1"/>
      <c r="FKE121" s="1"/>
      <c r="FKF121" s="1"/>
      <c r="FKG121" s="1"/>
      <c r="FKH121" s="1"/>
      <c r="FKI121" s="1"/>
      <c r="FKJ121" s="1"/>
      <c r="FKK121" s="1"/>
      <c r="FKL121" s="1"/>
      <c r="FKM121" s="1"/>
      <c r="FKN121" s="1"/>
      <c r="FKO121" s="1"/>
      <c r="FKP121" s="1"/>
      <c r="FKQ121" s="1"/>
      <c r="FKR121" s="1"/>
      <c r="FKS121" s="1"/>
      <c r="FKT121" s="1"/>
      <c r="FKU121" s="1"/>
      <c r="FKV121" s="1"/>
      <c r="FKW121" s="1"/>
      <c r="FKX121" s="1"/>
      <c r="FKY121" s="1"/>
      <c r="FKZ121" s="1"/>
      <c r="FLA121" s="1"/>
      <c r="FLB121" s="1"/>
      <c r="FLC121" s="1"/>
      <c r="FLD121" s="1"/>
      <c r="FLE121" s="1"/>
      <c r="FLF121" s="1"/>
      <c r="FLG121" s="1"/>
      <c r="FLH121" s="1"/>
      <c r="FLI121" s="1"/>
      <c r="FLJ121" s="1"/>
      <c r="FLK121" s="1"/>
      <c r="FLL121" s="1"/>
      <c r="FLM121" s="1"/>
      <c r="FLN121" s="1"/>
      <c r="FLO121" s="1"/>
      <c r="FLP121" s="1"/>
      <c r="FLQ121" s="1"/>
      <c r="FLR121" s="1"/>
      <c r="FLS121" s="1"/>
      <c r="FLT121" s="1"/>
      <c r="FLU121" s="1"/>
      <c r="FLV121" s="1"/>
      <c r="FLW121" s="1"/>
      <c r="FLX121" s="1"/>
      <c r="FLY121" s="1"/>
      <c r="FLZ121" s="1"/>
      <c r="FMA121" s="1"/>
      <c r="FMB121" s="1"/>
      <c r="FMC121" s="1"/>
      <c r="FMD121" s="1"/>
      <c r="FME121" s="1"/>
      <c r="FMF121" s="1"/>
      <c r="FMG121" s="1"/>
      <c r="FMH121" s="1"/>
      <c r="FMI121" s="1"/>
      <c r="FMJ121" s="1"/>
      <c r="FMK121" s="1"/>
      <c r="FML121" s="1"/>
      <c r="FMM121" s="1"/>
      <c r="FMN121" s="1"/>
      <c r="FMO121" s="1"/>
      <c r="FMP121" s="1"/>
      <c r="FMQ121" s="1"/>
      <c r="FMR121" s="1"/>
      <c r="FMS121" s="1"/>
      <c r="FMT121" s="1"/>
      <c r="FMU121" s="1"/>
      <c r="FMV121" s="1"/>
      <c r="FMW121" s="1"/>
      <c r="FMX121" s="1"/>
      <c r="FMY121" s="1"/>
      <c r="FMZ121" s="1"/>
      <c r="FNA121" s="1"/>
      <c r="FNB121" s="1"/>
      <c r="FNC121" s="1"/>
      <c r="FND121" s="1"/>
      <c r="FNE121" s="1"/>
      <c r="FNF121" s="1"/>
      <c r="FNG121" s="1"/>
      <c r="FNH121" s="1"/>
      <c r="FNI121" s="1"/>
      <c r="FNJ121" s="1"/>
      <c r="FNK121" s="1"/>
      <c r="FNL121" s="1"/>
      <c r="FNM121" s="1"/>
      <c r="FNN121" s="1"/>
      <c r="FNO121" s="1"/>
      <c r="FNP121" s="1"/>
      <c r="FNQ121" s="1"/>
      <c r="FNR121" s="1"/>
      <c r="FNS121" s="1"/>
      <c r="FNT121" s="1"/>
      <c r="FNU121" s="1"/>
      <c r="FNV121" s="1"/>
      <c r="FNW121" s="1"/>
      <c r="FNX121" s="1"/>
      <c r="FNY121" s="1"/>
      <c r="FNZ121" s="1"/>
      <c r="FOA121" s="1"/>
      <c r="FOB121" s="1"/>
      <c r="FOC121" s="1"/>
      <c r="FOD121" s="1"/>
      <c r="FOE121" s="1"/>
      <c r="FOF121" s="1"/>
      <c r="FOG121" s="1"/>
      <c r="FOH121" s="1"/>
      <c r="FOI121" s="1"/>
      <c r="FOJ121" s="1"/>
      <c r="FOK121" s="1"/>
      <c r="FOL121" s="1"/>
      <c r="FOM121" s="1"/>
      <c r="FON121" s="1"/>
      <c r="FOO121" s="1"/>
      <c r="FOP121" s="1"/>
      <c r="FOQ121" s="1"/>
      <c r="FOR121" s="1"/>
      <c r="FOS121" s="1"/>
      <c r="FOT121" s="1"/>
      <c r="FOU121" s="1"/>
      <c r="FOV121" s="1"/>
      <c r="FOW121" s="1"/>
      <c r="FOX121" s="1"/>
      <c r="FOY121" s="1"/>
      <c r="FOZ121" s="1"/>
      <c r="FPA121" s="1"/>
      <c r="FPB121" s="1"/>
      <c r="FPC121" s="1"/>
      <c r="FPD121" s="1"/>
      <c r="FPE121" s="1"/>
      <c r="FPF121" s="1"/>
      <c r="FPG121" s="1"/>
      <c r="FPH121" s="1"/>
      <c r="FPI121" s="1"/>
      <c r="FPJ121" s="1"/>
      <c r="FPK121" s="1"/>
      <c r="FPL121" s="1"/>
      <c r="FPM121" s="1"/>
      <c r="FPN121" s="1"/>
      <c r="FPO121" s="1"/>
      <c r="FPP121" s="1"/>
      <c r="FPQ121" s="1"/>
      <c r="FPR121" s="1"/>
      <c r="FPS121" s="1"/>
      <c r="FPT121" s="1"/>
      <c r="FPU121" s="1"/>
      <c r="FPV121" s="1"/>
      <c r="FPW121" s="1"/>
      <c r="FPX121" s="1"/>
      <c r="FPY121" s="1"/>
      <c r="FPZ121" s="1"/>
      <c r="FQA121" s="1"/>
      <c r="FQB121" s="1"/>
      <c r="FQC121" s="1"/>
      <c r="FQD121" s="1"/>
      <c r="FQE121" s="1"/>
      <c r="FQF121" s="1"/>
      <c r="FQG121" s="1"/>
      <c r="FQH121" s="1"/>
      <c r="FQI121" s="1"/>
      <c r="FQJ121" s="1"/>
      <c r="FQK121" s="1"/>
      <c r="FQL121" s="1"/>
      <c r="FQM121" s="1"/>
      <c r="FQN121" s="1"/>
      <c r="FQO121" s="1"/>
      <c r="FQP121" s="1"/>
      <c r="FQQ121" s="1"/>
      <c r="FQR121" s="1"/>
      <c r="FQS121" s="1"/>
      <c r="FQT121" s="1"/>
      <c r="FQU121" s="1"/>
      <c r="FQV121" s="1"/>
      <c r="FQW121" s="1"/>
      <c r="FQX121" s="1"/>
      <c r="FQY121" s="1"/>
      <c r="FQZ121" s="1"/>
      <c r="FRA121" s="1"/>
      <c r="FRB121" s="1"/>
      <c r="FRC121" s="1"/>
      <c r="FRD121" s="1"/>
      <c r="FRE121" s="1"/>
      <c r="FRF121" s="1"/>
      <c r="FRG121" s="1"/>
      <c r="FRH121" s="1"/>
      <c r="FRI121" s="1"/>
      <c r="FRJ121" s="1"/>
      <c r="FRK121" s="1"/>
      <c r="FRL121" s="1"/>
      <c r="FRM121" s="1"/>
      <c r="FRN121" s="1"/>
      <c r="FRO121" s="1"/>
      <c r="FRP121" s="1"/>
      <c r="FRQ121" s="1"/>
      <c r="FRR121" s="1"/>
      <c r="FRS121" s="1"/>
      <c r="FRT121" s="1"/>
      <c r="FRU121" s="1"/>
      <c r="FRV121" s="1"/>
      <c r="FRW121" s="1"/>
      <c r="FRX121" s="1"/>
      <c r="FRY121" s="1"/>
      <c r="FRZ121" s="1"/>
      <c r="FSA121" s="1"/>
      <c r="FSB121" s="1"/>
      <c r="FSC121" s="1"/>
      <c r="FSD121" s="1"/>
      <c r="FSE121" s="1"/>
      <c r="FSF121" s="1"/>
      <c r="FSG121" s="1"/>
      <c r="FSH121" s="1"/>
      <c r="FSI121" s="1"/>
      <c r="FSJ121" s="1"/>
      <c r="FSK121" s="1"/>
      <c r="FSL121" s="1"/>
      <c r="FSM121" s="1"/>
      <c r="FSN121" s="1"/>
      <c r="FSO121" s="1"/>
      <c r="FSP121" s="1"/>
      <c r="FSQ121" s="1"/>
      <c r="FSR121" s="1"/>
      <c r="FSS121" s="1"/>
      <c r="FST121" s="1"/>
      <c r="FSU121" s="1"/>
      <c r="FSV121" s="1"/>
      <c r="FSW121" s="1"/>
      <c r="FSX121" s="1"/>
      <c r="FSY121" s="1"/>
      <c r="FSZ121" s="1"/>
      <c r="FTA121" s="1"/>
      <c r="FTB121" s="1"/>
      <c r="FTC121" s="1"/>
      <c r="FTD121" s="1"/>
      <c r="FTE121" s="1"/>
      <c r="FTF121" s="1"/>
      <c r="FTG121" s="1"/>
      <c r="FTH121" s="1"/>
      <c r="FTI121" s="1"/>
      <c r="FTJ121" s="1"/>
      <c r="FTK121" s="1"/>
      <c r="FTL121" s="1"/>
      <c r="FTM121" s="1"/>
      <c r="FTN121" s="1"/>
      <c r="FTO121" s="1"/>
      <c r="FTP121" s="1"/>
      <c r="FTQ121" s="1"/>
      <c r="FTR121" s="1"/>
      <c r="FTS121" s="1"/>
      <c r="FTT121" s="1"/>
      <c r="FTU121" s="1"/>
      <c r="FTV121" s="1"/>
      <c r="FTW121" s="1"/>
      <c r="FTX121" s="1"/>
      <c r="FTY121" s="1"/>
      <c r="FTZ121" s="1"/>
      <c r="FUA121" s="1"/>
      <c r="FUB121" s="1"/>
      <c r="FUC121" s="1"/>
      <c r="FUD121" s="1"/>
      <c r="FUE121" s="1"/>
      <c r="FUF121" s="1"/>
      <c r="FUG121" s="1"/>
      <c r="FUH121" s="1"/>
      <c r="FUI121" s="1"/>
      <c r="FUJ121" s="1"/>
      <c r="FUK121" s="1"/>
      <c r="FUL121" s="1"/>
      <c r="FUM121" s="1"/>
      <c r="FUN121" s="1"/>
      <c r="FUO121" s="1"/>
      <c r="FUP121" s="1"/>
      <c r="FUQ121" s="1"/>
      <c r="FUR121" s="1"/>
      <c r="FUS121" s="1"/>
      <c r="FUT121" s="1"/>
      <c r="FUU121" s="1"/>
      <c r="FUV121" s="1"/>
      <c r="FUW121" s="1"/>
      <c r="FUX121" s="1"/>
      <c r="FUY121" s="1"/>
      <c r="FUZ121" s="1"/>
      <c r="FVA121" s="1"/>
      <c r="FVB121" s="1"/>
      <c r="FVC121" s="1"/>
      <c r="FVD121" s="1"/>
      <c r="FVE121" s="1"/>
      <c r="FVF121" s="1"/>
      <c r="FVG121" s="1"/>
      <c r="FVH121" s="1"/>
      <c r="FVI121" s="1"/>
      <c r="FVJ121" s="1"/>
      <c r="FVK121" s="1"/>
      <c r="FVL121" s="1"/>
      <c r="FVM121" s="1"/>
      <c r="FVN121" s="1"/>
      <c r="FVO121" s="1"/>
      <c r="FVP121" s="1"/>
      <c r="FVQ121" s="1"/>
      <c r="FVR121" s="1"/>
      <c r="FVS121" s="1"/>
      <c r="FVT121" s="1"/>
      <c r="FVU121" s="1"/>
      <c r="FVV121" s="1"/>
      <c r="FVW121" s="1"/>
      <c r="FVX121" s="1"/>
      <c r="FVY121" s="1"/>
      <c r="FVZ121" s="1"/>
      <c r="FWA121" s="1"/>
      <c r="FWB121" s="1"/>
      <c r="FWC121" s="1"/>
      <c r="FWD121" s="1"/>
      <c r="FWE121" s="1"/>
      <c r="FWF121" s="1"/>
      <c r="FWG121" s="1"/>
      <c r="FWH121" s="1"/>
      <c r="FWI121" s="1"/>
      <c r="FWJ121" s="1"/>
      <c r="FWK121" s="1"/>
      <c r="FWL121" s="1"/>
      <c r="FWM121" s="1"/>
      <c r="FWN121" s="1"/>
      <c r="FWO121" s="1"/>
      <c r="FWP121" s="1"/>
      <c r="FWQ121" s="1"/>
      <c r="FWR121" s="1"/>
      <c r="FWS121" s="1"/>
      <c r="FWT121" s="1"/>
      <c r="FWU121" s="1"/>
      <c r="FWV121" s="1"/>
      <c r="FWW121" s="1"/>
      <c r="FWX121" s="1"/>
      <c r="FWY121" s="1"/>
      <c r="FWZ121" s="1"/>
      <c r="FXA121" s="1"/>
      <c r="FXB121" s="1"/>
      <c r="FXC121" s="1"/>
      <c r="FXD121" s="1"/>
      <c r="FXE121" s="1"/>
      <c r="FXF121" s="1"/>
      <c r="FXG121" s="1"/>
      <c r="FXH121" s="1"/>
      <c r="FXI121" s="1"/>
      <c r="FXJ121" s="1"/>
      <c r="FXK121" s="1"/>
      <c r="FXL121" s="1"/>
      <c r="FXM121" s="1"/>
      <c r="FXN121" s="1"/>
      <c r="FXO121" s="1"/>
      <c r="FXP121" s="1"/>
      <c r="FXQ121" s="1"/>
      <c r="FXR121" s="1"/>
      <c r="FXS121" s="1"/>
      <c r="FXT121" s="1"/>
      <c r="FXU121" s="1"/>
      <c r="FXV121" s="1"/>
      <c r="FXW121" s="1"/>
      <c r="FXX121" s="1"/>
      <c r="FXY121" s="1"/>
      <c r="FXZ121" s="1"/>
      <c r="FYA121" s="1"/>
      <c r="FYB121" s="1"/>
      <c r="FYC121" s="1"/>
      <c r="FYD121" s="1"/>
      <c r="FYE121" s="1"/>
      <c r="FYF121" s="1"/>
      <c r="FYG121" s="1"/>
      <c r="FYH121" s="1"/>
      <c r="FYI121" s="1"/>
      <c r="FYJ121" s="1"/>
      <c r="FYK121" s="1"/>
      <c r="FYL121" s="1"/>
      <c r="FYM121" s="1"/>
      <c r="FYN121" s="1"/>
      <c r="FYO121" s="1"/>
      <c r="FYP121" s="1"/>
      <c r="FYQ121" s="1"/>
      <c r="FYR121" s="1"/>
      <c r="FYS121" s="1"/>
      <c r="FYT121" s="1"/>
      <c r="FYU121" s="1"/>
      <c r="FYV121" s="1"/>
      <c r="FYW121" s="1"/>
      <c r="FYX121" s="1"/>
      <c r="FYY121" s="1"/>
      <c r="FYZ121" s="1"/>
      <c r="FZA121" s="1"/>
      <c r="FZB121" s="1"/>
      <c r="FZC121" s="1"/>
      <c r="FZD121" s="1"/>
      <c r="FZE121" s="1"/>
      <c r="FZF121" s="1"/>
      <c r="FZG121" s="1"/>
      <c r="FZH121" s="1"/>
      <c r="FZI121" s="1"/>
      <c r="FZJ121" s="1"/>
      <c r="FZK121" s="1"/>
      <c r="FZL121" s="1"/>
      <c r="FZM121" s="1"/>
      <c r="FZN121" s="1"/>
      <c r="FZO121" s="1"/>
      <c r="FZP121" s="1"/>
      <c r="FZQ121" s="1"/>
      <c r="FZR121" s="1"/>
      <c r="FZS121" s="1"/>
      <c r="FZT121" s="1"/>
      <c r="FZU121" s="1"/>
      <c r="FZV121" s="1"/>
      <c r="FZW121" s="1"/>
      <c r="FZX121" s="1"/>
      <c r="FZY121" s="1"/>
      <c r="FZZ121" s="1"/>
      <c r="GAA121" s="1"/>
      <c r="GAB121" s="1"/>
      <c r="GAC121" s="1"/>
      <c r="GAD121" s="1"/>
      <c r="GAE121" s="1"/>
      <c r="GAF121" s="1"/>
      <c r="GAG121" s="1"/>
      <c r="GAH121" s="1"/>
      <c r="GAI121" s="1"/>
      <c r="GAJ121" s="1"/>
      <c r="GAK121" s="1"/>
      <c r="GAL121" s="1"/>
      <c r="GAM121" s="1"/>
      <c r="GAN121" s="1"/>
      <c r="GAO121" s="1"/>
      <c r="GAP121" s="1"/>
      <c r="GAQ121" s="1"/>
      <c r="GAR121" s="1"/>
      <c r="GAS121" s="1"/>
      <c r="GAT121" s="1"/>
      <c r="GAU121" s="1"/>
      <c r="GAV121" s="1"/>
      <c r="GAW121" s="1"/>
      <c r="GAX121" s="1"/>
      <c r="GAY121" s="1"/>
      <c r="GAZ121" s="1"/>
      <c r="GBA121" s="1"/>
      <c r="GBB121" s="1"/>
      <c r="GBC121" s="1"/>
      <c r="GBD121" s="1"/>
      <c r="GBE121" s="1"/>
      <c r="GBF121" s="1"/>
      <c r="GBG121" s="1"/>
      <c r="GBH121" s="1"/>
      <c r="GBI121" s="1"/>
      <c r="GBJ121" s="1"/>
      <c r="GBK121" s="1"/>
      <c r="GBL121" s="1"/>
      <c r="GBM121" s="1"/>
      <c r="GBN121" s="1"/>
      <c r="GBO121" s="1"/>
      <c r="GBP121" s="1"/>
      <c r="GBQ121" s="1"/>
      <c r="GBR121" s="1"/>
      <c r="GBS121" s="1"/>
      <c r="GBT121" s="1"/>
      <c r="GBU121" s="1"/>
      <c r="GBV121" s="1"/>
      <c r="GBW121" s="1"/>
      <c r="GBX121" s="1"/>
      <c r="GBY121" s="1"/>
      <c r="GBZ121" s="1"/>
      <c r="GCA121" s="1"/>
      <c r="GCB121" s="1"/>
      <c r="GCC121" s="1"/>
      <c r="GCD121" s="1"/>
      <c r="GCE121" s="1"/>
      <c r="GCF121" s="1"/>
      <c r="GCG121" s="1"/>
      <c r="GCH121" s="1"/>
      <c r="GCI121" s="1"/>
      <c r="GCJ121" s="1"/>
      <c r="GCK121" s="1"/>
      <c r="GCL121" s="1"/>
      <c r="GCM121" s="1"/>
      <c r="GCN121" s="1"/>
      <c r="GCO121" s="1"/>
      <c r="GCP121" s="1"/>
      <c r="GCQ121" s="1"/>
      <c r="GCR121" s="1"/>
      <c r="GCS121" s="1"/>
      <c r="GCT121" s="1"/>
      <c r="GCU121" s="1"/>
      <c r="GCV121" s="1"/>
      <c r="GCW121" s="1"/>
      <c r="GCX121" s="1"/>
      <c r="GCY121" s="1"/>
      <c r="GCZ121" s="1"/>
      <c r="GDA121" s="1"/>
      <c r="GDB121" s="1"/>
      <c r="GDC121" s="1"/>
      <c r="GDD121" s="1"/>
      <c r="GDE121" s="1"/>
      <c r="GDF121" s="1"/>
      <c r="GDG121" s="1"/>
      <c r="GDH121" s="1"/>
      <c r="GDI121" s="1"/>
      <c r="GDJ121" s="1"/>
      <c r="GDK121" s="1"/>
      <c r="GDL121" s="1"/>
      <c r="GDM121" s="1"/>
      <c r="GDN121" s="1"/>
      <c r="GDO121" s="1"/>
      <c r="GDP121" s="1"/>
      <c r="GDQ121" s="1"/>
      <c r="GDR121" s="1"/>
      <c r="GDS121" s="1"/>
      <c r="GDT121" s="1"/>
      <c r="GDU121" s="1"/>
      <c r="GDV121" s="1"/>
      <c r="GDW121" s="1"/>
      <c r="GDX121" s="1"/>
      <c r="GDY121" s="1"/>
      <c r="GDZ121" s="1"/>
      <c r="GEA121" s="1"/>
      <c r="GEB121" s="1"/>
      <c r="GEC121" s="1"/>
      <c r="GED121" s="1"/>
      <c r="GEE121" s="1"/>
      <c r="GEF121" s="1"/>
      <c r="GEG121" s="1"/>
      <c r="GEH121" s="1"/>
      <c r="GEI121" s="1"/>
      <c r="GEJ121" s="1"/>
      <c r="GEK121" s="1"/>
      <c r="GEL121" s="1"/>
      <c r="GEM121" s="1"/>
      <c r="GEN121" s="1"/>
      <c r="GEO121" s="1"/>
      <c r="GEP121" s="1"/>
      <c r="GEQ121" s="1"/>
      <c r="GER121" s="1"/>
      <c r="GES121" s="1"/>
      <c r="GET121" s="1"/>
      <c r="GEU121" s="1"/>
      <c r="GEV121" s="1"/>
      <c r="GEW121" s="1"/>
      <c r="GEX121" s="1"/>
      <c r="GEY121" s="1"/>
      <c r="GEZ121" s="1"/>
      <c r="GFA121" s="1"/>
      <c r="GFB121" s="1"/>
      <c r="GFC121" s="1"/>
      <c r="GFD121" s="1"/>
      <c r="GFE121" s="1"/>
      <c r="GFF121" s="1"/>
      <c r="GFG121" s="1"/>
      <c r="GFH121" s="1"/>
      <c r="GFI121" s="1"/>
      <c r="GFJ121" s="1"/>
      <c r="GFK121" s="1"/>
      <c r="GFL121" s="1"/>
      <c r="GFM121" s="1"/>
      <c r="GFN121" s="1"/>
      <c r="GFO121" s="1"/>
      <c r="GFP121" s="1"/>
      <c r="GFQ121" s="1"/>
      <c r="GFR121" s="1"/>
      <c r="GFS121" s="1"/>
      <c r="GFT121" s="1"/>
      <c r="GFU121" s="1"/>
      <c r="GFV121" s="1"/>
      <c r="GFW121" s="1"/>
      <c r="GFX121" s="1"/>
      <c r="GFY121" s="1"/>
      <c r="GFZ121" s="1"/>
      <c r="GGA121" s="1"/>
      <c r="GGB121" s="1"/>
      <c r="GGC121" s="1"/>
      <c r="GGD121" s="1"/>
      <c r="GGE121" s="1"/>
      <c r="GGF121" s="1"/>
      <c r="GGG121" s="1"/>
      <c r="GGH121" s="1"/>
      <c r="GGI121" s="1"/>
      <c r="GGJ121" s="1"/>
      <c r="GGK121" s="1"/>
      <c r="GGL121" s="1"/>
      <c r="GGM121" s="1"/>
      <c r="GGN121" s="1"/>
      <c r="GGO121" s="1"/>
      <c r="GGP121" s="1"/>
      <c r="GGQ121" s="1"/>
      <c r="GGR121" s="1"/>
      <c r="GGS121" s="1"/>
      <c r="GGT121" s="1"/>
      <c r="GGU121" s="1"/>
      <c r="GGV121" s="1"/>
      <c r="GGW121" s="1"/>
      <c r="GGX121" s="1"/>
      <c r="GGY121" s="1"/>
      <c r="GGZ121" s="1"/>
      <c r="GHA121" s="1"/>
      <c r="GHB121" s="1"/>
      <c r="GHC121" s="1"/>
      <c r="GHD121" s="1"/>
      <c r="GHE121" s="1"/>
      <c r="GHF121" s="1"/>
      <c r="GHG121" s="1"/>
      <c r="GHH121" s="1"/>
      <c r="GHI121" s="1"/>
      <c r="GHJ121" s="1"/>
      <c r="GHK121" s="1"/>
      <c r="GHL121" s="1"/>
      <c r="GHM121" s="1"/>
      <c r="GHN121" s="1"/>
      <c r="GHO121" s="1"/>
      <c r="GHP121" s="1"/>
      <c r="GHQ121" s="1"/>
      <c r="GHR121" s="1"/>
      <c r="GHS121" s="1"/>
      <c r="GHT121" s="1"/>
      <c r="GHU121" s="1"/>
      <c r="GHV121" s="1"/>
      <c r="GHW121" s="1"/>
      <c r="GHX121" s="1"/>
      <c r="GHY121" s="1"/>
      <c r="GHZ121" s="1"/>
      <c r="GIA121" s="1"/>
      <c r="GIB121" s="1"/>
      <c r="GIC121" s="1"/>
      <c r="GID121" s="1"/>
      <c r="GIE121" s="1"/>
      <c r="GIF121" s="1"/>
      <c r="GIG121" s="1"/>
      <c r="GIH121" s="1"/>
      <c r="GII121" s="1"/>
      <c r="GIJ121" s="1"/>
      <c r="GIK121" s="1"/>
      <c r="GIL121" s="1"/>
      <c r="GIM121" s="1"/>
      <c r="GIN121" s="1"/>
      <c r="GIO121" s="1"/>
      <c r="GIP121" s="1"/>
      <c r="GIQ121" s="1"/>
      <c r="GIR121" s="1"/>
      <c r="GIS121" s="1"/>
      <c r="GIT121" s="1"/>
      <c r="GIU121" s="1"/>
      <c r="GIV121" s="1"/>
      <c r="GIW121" s="1"/>
      <c r="GIX121" s="1"/>
      <c r="GIY121" s="1"/>
      <c r="GIZ121" s="1"/>
      <c r="GJA121" s="1"/>
      <c r="GJB121" s="1"/>
      <c r="GJC121" s="1"/>
      <c r="GJD121" s="1"/>
      <c r="GJE121" s="1"/>
      <c r="GJF121" s="1"/>
      <c r="GJG121" s="1"/>
      <c r="GJH121" s="1"/>
      <c r="GJI121" s="1"/>
      <c r="GJJ121" s="1"/>
      <c r="GJK121" s="1"/>
      <c r="GJL121" s="1"/>
      <c r="GJM121" s="1"/>
      <c r="GJN121" s="1"/>
      <c r="GJO121" s="1"/>
      <c r="GJP121" s="1"/>
      <c r="GJQ121" s="1"/>
      <c r="GJR121" s="1"/>
      <c r="GJS121" s="1"/>
      <c r="GJT121" s="1"/>
      <c r="GJU121" s="1"/>
      <c r="GJV121" s="1"/>
      <c r="GJW121" s="1"/>
      <c r="GJX121" s="1"/>
      <c r="GJY121" s="1"/>
      <c r="GJZ121" s="1"/>
      <c r="GKA121" s="1"/>
      <c r="GKB121" s="1"/>
      <c r="GKC121" s="1"/>
      <c r="GKD121" s="1"/>
      <c r="GKE121" s="1"/>
      <c r="GKF121" s="1"/>
      <c r="GKG121" s="1"/>
      <c r="GKH121" s="1"/>
      <c r="GKI121" s="1"/>
      <c r="GKJ121" s="1"/>
      <c r="GKK121" s="1"/>
      <c r="GKL121" s="1"/>
      <c r="GKM121" s="1"/>
      <c r="GKN121" s="1"/>
      <c r="GKO121" s="1"/>
      <c r="GKP121" s="1"/>
      <c r="GKQ121" s="1"/>
      <c r="GKR121" s="1"/>
      <c r="GKS121" s="1"/>
      <c r="GKT121" s="1"/>
      <c r="GKU121" s="1"/>
      <c r="GKV121" s="1"/>
      <c r="GKW121" s="1"/>
      <c r="GKX121" s="1"/>
      <c r="GKY121" s="1"/>
      <c r="GKZ121" s="1"/>
      <c r="GLA121" s="1"/>
      <c r="GLB121" s="1"/>
      <c r="GLC121" s="1"/>
      <c r="GLD121" s="1"/>
      <c r="GLE121" s="1"/>
      <c r="GLF121" s="1"/>
      <c r="GLG121" s="1"/>
      <c r="GLH121" s="1"/>
      <c r="GLI121" s="1"/>
      <c r="GLJ121" s="1"/>
      <c r="GLK121" s="1"/>
      <c r="GLL121" s="1"/>
      <c r="GLM121" s="1"/>
      <c r="GLN121" s="1"/>
      <c r="GLO121" s="1"/>
      <c r="GLP121" s="1"/>
      <c r="GLQ121" s="1"/>
      <c r="GLR121" s="1"/>
      <c r="GLS121" s="1"/>
      <c r="GLT121" s="1"/>
      <c r="GLU121" s="1"/>
      <c r="GLV121" s="1"/>
      <c r="GLW121" s="1"/>
      <c r="GLX121" s="1"/>
      <c r="GLY121" s="1"/>
      <c r="GLZ121" s="1"/>
      <c r="GMA121" s="1"/>
      <c r="GMB121" s="1"/>
      <c r="GMC121" s="1"/>
      <c r="GMD121" s="1"/>
      <c r="GME121" s="1"/>
      <c r="GMF121" s="1"/>
      <c r="GMG121" s="1"/>
      <c r="GMH121" s="1"/>
      <c r="GMI121" s="1"/>
      <c r="GMJ121" s="1"/>
      <c r="GMK121" s="1"/>
      <c r="GML121" s="1"/>
      <c r="GMM121" s="1"/>
      <c r="GMN121" s="1"/>
      <c r="GMO121" s="1"/>
      <c r="GMP121" s="1"/>
      <c r="GMQ121" s="1"/>
      <c r="GMR121" s="1"/>
      <c r="GMS121" s="1"/>
      <c r="GMT121" s="1"/>
      <c r="GMU121" s="1"/>
      <c r="GMV121" s="1"/>
      <c r="GMW121" s="1"/>
      <c r="GMX121" s="1"/>
      <c r="GMY121" s="1"/>
      <c r="GMZ121" s="1"/>
      <c r="GNA121" s="1"/>
      <c r="GNB121" s="1"/>
      <c r="GNC121" s="1"/>
      <c r="GND121" s="1"/>
      <c r="GNE121" s="1"/>
      <c r="GNF121" s="1"/>
      <c r="GNG121" s="1"/>
      <c r="GNH121" s="1"/>
      <c r="GNI121" s="1"/>
      <c r="GNJ121" s="1"/>
      <c r="GNK121" s="1"/>
      <c r="GNL121" s="1"/>
      <c r="GNM121" s="1"/>
      <c r="GNN121" s="1"/>
      <c r="GNO121" s="1"/>
      <c r="GNP121" s="1"/>
      <c r="GNQ121" s="1"/>
      <c r="GNR121" s="1"/>
      <c r="GNS121" s="1"/>
      <c r="GNT121" s="1"/>
      <c r="GNU121" s="1"/>
      <c r="GNV121" s="1"/>
      <c r="GNW121" s="1"/>
      <c r="GNX121" s="1"/>
      <c r="GNY121" s="1"/>
      <c r="GNZ121" s="1"/>
      <c r="GOA121" s="1"/>
      <c r="GOB121" s="1"/>
      <c r="GOC121" s="1"/>
      <c r="GOD121" s="1"/>
      <c r="GOE121" s="1"/>
      <c r="GOF121" s="1"/>
      <c r="GOG121" s="1"/>
      <c r="GOH121" s="1"/>
      <c r="GOI121" s="1"/>
      <c r="GOJ121" s="1"/>
      <c r="GOK121" s="1"/>
      <c r="GOL121" s="1"/>
      <c r="GOM121" s="1"/>
      <c r="GON121" s="1"/>
      <c r="GOO121" s="1"/>
      <c r="GOP121" s="1"/>
      <c r="GOQ121" s="1"/>
      <c r="GOR121" s="1"/>
      <c r="GOS121" s="1"/>
      <c r="GOT121" s="1"/>
      <c r="GOU121" s="1"/>
      <c r="GOV121" s="1"/>
      <c r="GOW121" s="1"/>
      <c r="GOX121" s="1"/>
      <c r="GOY121" s="1"/>
      <c r="GOZ121" s="1"/>
      <c r="GPA121" s="1"/>
      <c r="GPB121" s="1"/>
      <c r="GPC121" s="1"/>
      <c r="GPD121" s="1"/>
      <c r="GPE121" s="1"/>
      <c r="GPF121" s="1"/>
      <c r="GPG121" s="1"/>
      <c r="GPH121" s="1"/>
      <c r="GPI121" s="1"/>
      <c r="GPJ121" s="1"/>
      <c r="GPK121" s="1"/>
      <c r="GPL121" s="1"/>
      <c r="GPM121" s="1"/>
      <c r="GPN121" s="1"/>
      <c r="GPO121" s="1"/>
      <c r="GPP121" s="1"/>
      <c r="GPQ121" s="1"/>
      <c r="GPR121" s="1"/>
      <c r="GPS121" s="1"/>
      <c r="GPT121" s="1"/>
      <c r="GPU121" s="1"/>
      <c r="GPV121" s="1"/>
      <c r="GPW121" s="1"/>
      <c r="GPX121" s="1"/>
      <c r="GPY121" s="1"/>
      <c r="GPZ121" s="1"/>
      <c r="GQA121" s="1"/>
      <c r="GQB121" s="1"/>
      <c r="GQC121" s="1"/>
      <c r="GQD121" s="1"/>
      <c r="GQE121" s="1"/>
      <c r="GQF121" s="1"/>
      <c r="GQG121" s="1"/>
      <c r="GQH121" s="1"/>
      <c r="GQI121" s="1"/>
      <c r="GQJ121" s="1"/>
      <c r="GQK121" s="1"/>
      <c r="GQL121" s="1"/>
      <c r="GQM121" s="1"/>
      <c r="GQN121" s="1"/>
      <c r="GQO121" s="1"/>
      <c r="GQP121" s="1"/>
      <c r="GQQ121" s="1"/>
      <c r="GQR121" s="1"/>
      <c r="GQS121" s="1"/>
      <c r="GQT121" s="1"/>
      <c r="GQU121" s="1"/>
      <c r="GQV121" s="1"/>
      <c r="GQW121" s="1"/>
      <c r="GQX121" s="1"/>
      <c r="GQY121" s="1"/>
      <c r="GQZ121" s="1"/>
      <c r="GRA121" s="1"/>
      <c r="GRB121" s="1"/>
      <c r="GRC121" s="1"/>
      <c r="GRD121" s="1"/>
      <c r="GRE121" s="1"/>
      <c r="GRF121" s="1"/>
      <c r="GRG121" s="1"/>
      <c r="GRH121" s="1"/>
      <c r="GRI121" s="1"/>
      <c r="GRJ121" s="1"/>
      <c r="GRK121" s="1"/>
      <c r="GRL121" s="1"/>
      <c r="GRM121" s="1"/>
      <c r="GRN121" s="1"/>
      <c r="GRO121" s="1"/>
      <c r="GRP121" s="1"/>
      <c r="GRQ121" s="1"/>
      <c r="GRR121" s="1"/>
      <c r="GRS121" s="1"/>
      <c r="GRT121" s="1"/>
      <c r="GRU121" s="1"/>
      <c r="GRV121" s="1"/>
      <c r="GRW121" s="1"/>
      <c r="GRX121" s="1"/>
      <c r="GRY121" s="1"/>
      <c r="GRZ121" s="1"/>
      <c r="GSA121" s="1"/>
      <c r="GSB121" s="1"/>
      <c r="GSC121" s="1"/>
      <c r="GSD121" s="1"/>
      <c r="GSE121" s="1"/>
      <c r="GSF121" s="1"/>
      <c r="GSG121" s="1"/>
      <c r="GSH121" s="1"/>
      <c r="GSI121" s="1"/>
      <c r="GSJ121" s="1"/>
      <c r="GSK121" s="1"/>
      <c r="GSL121" s="1"/>
      <c r="GSM121" s="1"/>
      <c r="GSN121" s="1"/>
      <c r="GSO121" s="1"/>
      <c r="GSP121" s="1"/>
      <c r="GSQ121" s="1"/>
      <c r="GSR121" s="1"/>
      <c r="GSS121" s="1"/>
      <c r="GST121" s="1"/>
      <c r="GSU121" s="1"/>
      <c r="GSV121" s="1"/>
      <c r="GSW121" s="1"/>
      <c r="GSX121" s="1"/>
      <c r="GSY121" s="1"/>
      <c r="GSZ121" s="1"/>
      <c r="GTA121" s="1"/>
      <c r="GTB121" s="1"/>
      <c r="GTC121" s="1"/>
      <c r="GTD121" s="1"/>
      <c r="GTE121" s="1"/>
      <c r="GTF121" s="1"/>
      <c r="GTG121" s="1"/>
      <c r="GTH121" s="1"/>
      <c r="GTI121" s="1"/>
      <c r="GTJ121" s="1"/>
      <c r="GTK121" s="1"/>
      <c r="GTL121" s="1"/>
      <c r="GTM121" s="1"/>
      <c r="GTN121" s="1"/>
      <c r="GTO121" s="1"/>
      <c r="GTP121" s="1"/>
      <c r="GTQ121" s="1"/>
      <c r="GTR121" s="1"/>
      <c r="GTS121" s="1"/>
      <c r="GTT121" s="1"/>
      <c r="GTU121" s="1"/>
      <c r="GTV121" s="1"/>
      <c r="GTW121" s="1"/>
      <c r="GTX121" s="1"/>
      <c r="GTY121" s="1"/>
      <c r="GTZ121" s="1"/>
      <c r="GUA121" s="1"/>
      <c r="GUB121" s="1"/>
      <c r="GUC121" s="1"/>
      <c r="GUD121" s="1"/>
      <c r="GUE121" s="1"/>
      <c r="GUF121" s="1"/>
      <c r="GUG121" s="1"/>
      <c r="GUH121" s="1"/>
      <c r="GUI121" s="1"/>
      <c r="GUJ121" s="1"/>
      <c r="GUK121" s="1"/>
      <c r="GUL121" s="1"/>
      <c r="GUM121" s="1"/>
      <c r="GUN121" s="1"/>
      <c r="GUO121" s="1"/>
      <c r="GUP121" s="1"/>
      <c r="GUQ121" s="1"/>
      <c r="GUR121" s="1"/>
      <c r="GUS121" s="1"/>
      <c r="GUT121" s="1"/>
      <c r="GUU121" s="1"/>
      <c r="GUV121" s="1"/>
      <c r="GUW121" s="1"/>
      <c r="GUX121" s="1"/>
      <c r="GUY121" s="1"/>
      <c r="GUZ121" s="1"/>
      <c r="GVA121" s="1"/>
      <c r="GVB121" s="1"/>
      <c r="GVC121" s="1"/>
      <c r="GVD121" s="1"/>
      <c r="GVE121" s="1"/>
      <c r="GVF121" s="1"/>
      <c r="GVG121" s="1"/>
      <c r="GVH121" s="1"/>
      <c r="GVI121" s="1"/>
      <c r="GVJ121" s="1"/>
      <c r="GVK121" s="1"/>
      <c r="GVL121" s="1"/>
      <c r="GVM121" s="1"/>
      <c r="GVN121" s="1"/>
      <c r="GVO121" s="1"/>
      <c r="GVP121" s="1"/>
      <c r="GVQ121" s="1"/>
      <c r="GVR121" s="1"/>
      <c r="GVS121" s="1"/>
      <c r="GVT121" s="1"/>
      <c r="GVU121" s="1"/>
      <c r="GVV121" s="1"/>
      <c r="GVW121" s="1"/>
      <c r="GVX121" s="1"/>
      <c r="GVY121" s="1"/>
      <c r="GVZ121" s="1"/>
      <c r="GWA121" s="1"/>
      <c r="GWB121" s="1"/>
      <c r="GWC121" s="1"/>
      <c r="GWD121" s="1"/>
      <c r="GWE121" s="1"/>
      <c r="GWF121" s="1"/>
      <c r="GWG121" s="1"/>
      <c r="GWH121" s="1"/>
      <c r="GWI121" s="1"/>
      <c r="GWJ121" s="1"/>
      <c r="GWK121" s="1"/>
      <c r="GWL121" s="1"/>
      <c r="GWM121" s="1"/>
      <c r="GWN121" s="1"/>
      <c r="GWO121" s="1"/>
      <c r="GWP121" s="1"/>
      <c r="GWQ121" s="1"/>
      <c r="GWR121" s="1"/>
      <c r="GWS121" s="1"/>
      <c r="GWT121" s="1"/>
      <c r="GWU121" s="1"/>
      <c r="GWV121" s="1"/>
      <c r="GWW121" s="1"/>
      <c r="GWX121" s="1"/>
      <c r="GWY121" s="1"/>
      <c r="GWZ121" s="1"/>
      <c r="GXA121" s="1"/>
      <c r="GXB121" s="1"/>
      <c r="GXC121" s="1"/>
      <c r="GXD121" s="1"/>
      <c r="GXE121" s="1"/>
      <c r="GXF121" s="1"/>
      <c r="GXG121" s="1"/>
      <c r="GXH121" s="1"/>
      <c r="GXI121" s="1"/>
      <c r="GXJ121" s="1"/>
      <c r="GXK121" s="1"/>
      <c r="GXL121" s="1"/>
      <c r="GXM121" s="1"/>
      <c r="GXN121" s="1"/>
      <c r="GXO121" s="1"/>
      <c r="GXP121" s="1"/>
      <c r="GXQ121" s="1"/>
      <c r="GXR121" s="1"/>
      <c r="GXS121" s="1"/>
      <c r="GXT121" s="1"/>
      <c r="GXU121" s="1"/>
      <c r="GXV121" s="1"/>
      <c r="GXW121" s="1"/>
      <c r="GXX121" s="1"/>
      <c r="GXY121" s="1"/>
      <c r="GXZ121" s="1"/>
      <c r="GYA121" s="1"/>
      <c r="GYB121" s="1"/>
      <c r="GYC121" s="1"/>
      <c r="GYD121" s="1"/>
      <c r="GYE121" s="1"/>
      <c r="GYF121" s="1"/>
      <c r="GYG121" s="1"/>
      <c r="GYH121" s="1"/>
      <c r="GYI121" s="1"/>
      <c r="GYJ121" s="1"/>
      <c r="GYK121" s="1"/>
      <c r="GYL121" s="1"/>
      <c r="GYM121" s="1"/>
      <c r="GYN121" s="1"/>
      <c r="GYO121" s="1"/>
      <c r="GYP121" s="1"/>
      <c r="GYQ121" s="1"/>
      <c r="GYR121" s="1"/>
      <c r="GYS121" s="1"/>
      <c r="GYT121" s="1"/>
      <c r="GYU121" s="1"/>
      <c r="GYV121" s="1"/>
      <c r="GYW121" s="1"/>
      <c r="GYX121" s="1"/>
      <c r="GYY121" s="1"/>
      <c r="GYZ121" s="1"/>
      <c r="GZA121" s="1"/>
      <c r="GZB121" s="1"/>
      <c r="GZC121" s="1"/>
      <c r="GZD121" s="1"/>
      <c r="GZE121" s="1"/>
      <c r="GZF121" s="1"/>
      <c r="GZG121" s="1"/>
      <c r="GZH121" s="1"/>
      <c r="GZI121" s="1"/>
      <c r="GZJ121" s="1"/>
      <c r="GZK121" s="1"/>
      <c r="GZL121" s="1"/>
      <c r="GZM121" s="1"/>
      <c r="GZN121" s="1"/>
      <c r="GZO121" s="1"/>
      <c r="GZP121" s="1"/>
      <c r="GZQ121" s="1"/>
      <c r="GZR121" s="1"/>
      <c r="GZS121" s="1"/>
      <c r="GZT121" s="1"/>
      <c r="GZU121" s="1"/>
      <c r="GZV121" s="1"/>
      <c r="GZW121" s="1"/>
      <c r="GZX121" s="1"/>
      <c r="GZY121" s="1"/>
      <c r="GZZ121" s="1"/>
      <c r="HAA121" s="1"/>
      <c r="HAB121" s="1"/>
      <c r="HAC121" s="1"/>
      <c r="HAD121" s="1"/>
      <c r="HAE121" s="1"/>
      <c r="HAF121" s="1"/>
      <c r="HAG121" s="1"/>
      <c r="HAH121" s="1"/>
      <c r="HAI121" s="1"/>
      <c r="HAJ121" s="1"/>
      <c r="HAK121" s="1"/>
      <c r="HAL121" s="1"/>
      <c r="HAM121" s="1"/>
      <c r="HAN121" s="1"/>
      <c r="HAO121" s="1"/>
      <c r="HAP121" s="1"/>
      <c r="HAQ121" s="1"/>
      <c r="HAR121" s="1"/>
      <c r="HAS121" s="1"/>
      <c r="HAT121" s="1"/>
      <c r="HAU121" s="1"/>
      <c r="HAV121" s="1"/>
      <c r="HAW121" s="1"/>
      <c r="HAX121" s="1"/>
      <c r="HAY121" s="1"/>
      <c r="HAZ121" s="1"/>
      <c r="HBA121" s="1"/>
      <c r="HBB121" s="1"/>
      <c r="HBC121" s="1"/>
      <c r="HBD121" s="1"/>
      <c r="HBE121" s="1"/>
      <c r="HBF121" s="1"/>
      <c r="HBG121" s="1"/>
      <c r="HBH121" s="1"/>
      <c r="HBI121" s="1"/>
      <c r="HBJ121" s="1"/>
      <c r="HBK121" s="1"/>
      <c r="HBL121" s="1"/>
      <c r="HBM121" s="1"/>
      <c r="HBN121" s="1"/>
      <c r="HBO121" s="1"/>
      <c r="HBP121" s="1"/>
      <c r="HBQ121" s="1"/>
      <c r="HBR121" s="1"/>
      <c r="HBS121" s="1"/>
      <c r="HBT121" s="1"/>
      <c r="HBU121" s="1"/>
      <c r="HBV121" s="1"/>
      <c r="HBW121" s="1"/>
      <c r="HBX121" s="1"/>
      <c r="HBY121" s="1"/>
      <c r="HBZ121" s="1"/>
      <c r="HCA121" s="1"/>
      <c r="HCB121" s="1"/>
      <c r="HCC121" s="1"/>
      <c r="HCD121" s="1"/>
      <c r="HCE121" s="1"/>
      <c r="HCF121" s="1"/>
      <c r="HCG121" s="1"/>
      <c r="HCH121" s="1"/>
      <c r="HCI121" s="1"/>
      <c r="HCJ121" s="1"/>
      <c r="HCK121" s="1"/>
      <c r="HCL121" s="1"/>
      <c r="HCM121" s="1"/>
      <c r="HCN121" s="1"/>
      <c r="HCO121" s="1"/>
      <c r="HCP121" s="1"/>
      <c r="HCQ121" s="1"/>
      <c r="HCR121" s="1"/>
      <c r="HCS121" s="1"/>
      <c r="HCT121" s="1"/>
      <c r="HCU121" s="1"/>
      <c r="HCV121" s="1"/>
      <c r="HCW121" s="1"/>
      <c r="HCX121" s="1"/>
      <c r="HCY121" s="1"/>
      <c r="HCZ121" s="1"/>
      <c r="HDA121" s="1"/>
      <c r="HDB121" s="1"/>
      <c r="HDC121" s="1"/>
      <c r="HDD121" s="1"/>
      <c r="HDE121" s="1"/>
      <c r="HDF121" s="1"/>
      <c r="HDG121" s="1"/>
      <c r="HDH121" s="1"/>
      <c r="HDI121" s="1"/>
      <c r="HDJ121" s="1"/>
      <c r="HDK121" s="1"/>
      <c r="HDL121" s="1"/>
      <c r="HDM121" s="1"/>
      <c r="HDN121" s="1"/>
      <c r="HDO121" s="1"/>
      <c r="HDP121" s="1"/>
      <c r="HDQ121" s="1"/>
      <c r="HDR121" s="1"/>
      <c r="HDS121" s="1"/>
      <c r="HDT121" s="1"/>
      <c r="HDU121" s="1"/>
      <c r="HDV121" s="1"/>
      <c r="HDW121" s="1"/>
      <c r="HDX121" s="1"/>
      <c r="HDY121" s="1"/>
      <c r="HDZ121" s="1"/>
      <c r="HEA121" s="1"/>
      <c r="HEB121" s="1"/>
      <c r="HEC121" s="1"/>
      <c r="HED121" s="1"/>
      <c r="HEE121" s="1"/>
      <c r="HEF121" s="1"/>
      <c r="HEG121" s="1"/>
      <c r="HEH121" s="1"/>
      <c r="HEI121" s="1"/>
      <c r="HEJ121" s="1"/>
      <c r="HEK121" s="1"/>
      <c r="HEL121" s="1"/>
      <c r="HEM121" s="1"/>
      <c r="HEN121" s="1"/>
      <c r="HEO121" s="1"/>
      <c r="HEP121" s="1"/>
      <c r="HEQ121" s="1"/>
      <c r="HER121" s="1"/>
      <c r="HES121" s="1"/>
      <c r="HET121" s="1"/>
      <c r="HEU121" s="1"/>
      <c r="HEV121" s="1"/>
      <c r="HEW121" s="1"/>
      <c r="HEX121" s="1"/>
      <c r="HEY121" s="1"/>
      <c r="HEZ121" s="1"/>
      <c r="HFA121" s="1"/>
      <c r="HFB121" s="1"/>
      <c r="HFC121" s="1"/>
      <c r="HFD121" s="1"/>
      <c r="HFE121" s="1"/>
      <c r="HFF121" s="1"/>
      <c r="HFG121" s="1"/>
      <c r="HFH121" s="1"/>
      <c r="HFI121" s="1"/>
      <c r="HFJ121" s="1"/>
      <c r="HFK121" s="1"/>
      <c r="HFL121" s="1"/>
      <c r="HFM121" s="1"/>
      <c r="HFN121" s="1"/>
      <c r="HFO121" s="1"/>
      <c r="HFP121" s="1"/>
      <c r="HFQ121" s="1"/>
      <c r="HFR121" s="1"/>
      <c r="HFS121" s="1"/>
      <c r="HFT121" s="1"/>
      <c r="HFU121" s="1"/>
      <c r="HFV121" s="1"/>
      <c r="HFW121" s="1"/>
      <c r="HFX121" s="1"/>
      <c r="HFY121" s="1"/>
      <c r="HFZ121" s="1"/>
      <c r="HGA121" s="1"/>
      <c r="HGB121" s="1"/>
      <c r="HGC121" s="1"/>
      <c r="HGD121" s="1"/>
      <c r="HGE121" s="1"/>
      <c r="HGF121" s="1"/>
      <c r="HGG121" s="1"/>
      <c r="HGH121" s="1"/>
      <c r="HGI121" s="1"/>
      <c r="HGJ121" s="1"/>
      <c r="HGK121" s="1"/>
      <c r="HGL121" s="1"/>
      <c r="HGM121" s="1"/>
      <c r="HGN121" s="1"/>
      <c r="HGO121" s="1"/>
      <c r="HGP121" s="1"/>
      <c r="HGQ121" s="1"/>
      <c r="HGR121" s="1"/>
      <c r="HGS121" s="1"/>
      <c r="HGT121" s="1"/>
      <c r="HGU121" s="1"/>
      <c r="HGV121" s="1"/>
      <c r="HGW121" s="1"/>
      <c r="HGX121" s="1"/>
      <c r="HGY121" s="1"/>
      <c r="HGZ121" s="1"/>
      <c r="HHA121" s="1"/>
      <c r="HHB121" s="1"/>
      <c r="HHC121" s="1"/>
      <c r="HHD121" s="1"/>
      <c r="HHE121" s="1"/>
      <c r="HHF121" s="1"/>
      <c r="HHG121" s="1"/>
      <c r="HHH121" s="1"/>
      <c r="HHI121" s="1"/>
      <c r="HHJ121" s="1"/>
      <c r="HHK121" s="1"/>
      <c r="HHL121" s="1"/>
      <c r="HHM121" s="1"/>
      <c r="HHN121" s="1"/>
      <c r="HHO121" s="1"/>
      <c r="HHP121" s="1"/>
      <c r="HHQ121" s="1"/>
      <c r="HHR121" s="1"/>
      <c r="HHS121" s="1"/>
      <c r="HHT121" s="1"/>
      <c r="HHU121" s="1"/>
      <c r="HHV121" s="1"/>
      <c r="HHW121" s="1"/>
      <c r="HHX121" s="1"/>
      <c r="HHY121" s="1"/>
      <c r="HHZ121" s="1"/>
      <c r="HIA121" s="1"/>
      <c r="HIB121" s="1"/>
      <c r="HIC121" s="1"/>
      <c r="HID121" s="1"/>
      <c r="HIE121" s="1"/>
      <c r="HIF121" s="1"/>
      <c r="HIG121" s="1"/>
      <c r="HIH121" s="1"/>
      <c r="HII121" s="1"/>
      <c r="HIJ121" s="1"/>
      <c r="HIK121" s="1"/>
      <c r="HIL121" s="1"/>
      <c r="HIM121" s="1"/>
      <c r="HIN121" s="1"/>
      <c r="HIO121" s="1"/>
      <c r="HIP121" s="1"/>
      <c r="HIQ121" s="1"/>
      <c r="HIR121" s="1"/>
      <c r="HIS121" s="1"/>
      <c r="HIT121" s="1"/>
      <c r="HIU121" s="1"/>
      <c r="HIV121" s="1"/>
      <c r="HIW121" s="1"/>
      <c r="HIX121" s="1"/>
      <c r="HIY121" s="1"/>
      <c r="HIZ121" s="1"/>
      <c r="HJA121" s="1"/>
      <c r="HJB121" s="1"/>
      <c r="HJC121" s="1"/>
      <c r="HJD121" s="1"/>
      <c r="HJE121" s="1"/>
      <c r="HJF121" s="1"/>
      <c r="HJG121" s="1"/>
      <c r="HJH121" s="1"/>
      <c r="HJI121" s="1"/>
      <c r="HJJ121" s="1"/>
      <c r="HJK121" s="1"/>
      <c r="HJL121" s="1"/>
      <c r="HJM121" s="1"/>
      <c r="HJN121" s="1"/>
      <c r="HJO121" s="1"/>
      <c r="HJP121" s="1"/>
      <c r="HJQ121" s="1"/>
      <c r="HJR121" s="1"/>
      <c r="HJS121" s="1"/>
      <c r="HJT121" s="1"/>
      <c r="HJU121" s="1"/>
      <c r="HJV121" s="1"/>
      <c r="HJW121" s="1"/>
      <c r="HJX121" s="1"/>
      <c r="HJY121" s="1"/>
      <c r="HJZ121" s="1"/>
      <c r="HKA121" s="1"/>
      <c r="HKB121" s="1"/>
      <c r="HKC121" s="1"/>
      <c r="HKD121" s="1"/>
      <c r="HKE121" s="1"/>
      <c r="HKF121" s="1"/>
      <c r="HKG121" s="1"/>
      <c r="HKH121" s="1"/>
      <c r="HKI121" s="1"/>
      <c r="HKJ121" s="1"/>
      <c r="HKK121" s="1"/>
      <c r="HKL121" s="1"/>
      <c r="HKM121" s="1"/>
      <c r="HKN121" s="1"/>
      <c r="HKO121" s="1"/>
      <c r="HKP121" s="1"/>
      <c r="HKQ121" s="1"/>
      <c r="HKR121" s="1"/>
      <c r="HKS121" s="1"/>
      <c r="HKT121" s="1"/>
      <c r="HKU121" s="1"/>
      <c r="HKV121" s="1"/>
      <c r="HKW121" s="1"/>
      <c r="HKX121" s="1"/>
      <c r="HKY121" s="1"/>
      <c r="HKZ121" s="1"/>
      <c r="HLA121" s="1"/>
      <c r="HLB121" s="1"/>
      <c r="HLC121" s="1"/>
      <c r="HLD121" s="1"/>
      <c r="HLE121" s="1"/>
      <c r="HLF121" s="1"/>
      <c r="HLG121" s="1"/>
      <c r="HLH121" s="1"/>
      <c r="HLI121" s="1"/>
      <c r="HLJ121" s="1"/>
      <c r="HLK121" s="1"/>
      <c r="HLL121" s="1"/>
      <c r="HLM121" s="1"/>
      <c r="HLN121" s="1"/>
      <c r="HLO121" s="1"/>
      <c r="HLP121" s="1"/>
      <c r="HLQ121" s="1"/>
      <c r="HLR121" s="1"/>
      <c r="HLS121" s="1"/>
      <c r="HLT121" s="1"/>
      <c r="HLU121" s="1"/>
      <c r="HLV121" s="1"/>
      <c r="HLW121" s="1"/>
      <c r="HLX121" s="1"/>
      <c r="HLY121" s="1"/>
      <c r="HLZ121" s="1"/>
      <c r="HMA121" s="1"/>
      <c r="HMB121" s="1"/>
      <c r="HMC121" s="1"/>
      <c r="HMD121" s="1"/>
      <c r="HME121" s="1"/>
      <c r="HMF121" s="1"/>
      <c r="HMG121" s="1"/>
      <c r="HMH121" s="1"/>
      <c r="HMI121" s="1"/>
      <c r="HMJ121" s="1"/>
      <c r="HMK121" s="1"/>
      <c r="HML121" s="1"/>
      <c r="HMM121" s="1"/>
      <c r="HMN121" s="1"/>
      <c r="HMO121" s="1"/>
      <c r="HMP121" s="1"/>
      <c r="HMQ121" s="1"/>
      <c r="HMR121" s="1"/>
      <c r="HMS121" s="1"/>
      <c r="HMT121" s="1"/>
      <c r="HMU121" s="1"/>
      <c r="HMV121" s="1"/>
      <c r="HMW121" s="1"/>
      <c r="HMX121" s="1"/>
      <c r="HMY121" s="1"/>
      <c r="HMZ121" s="1"/>
      <c r="HNA121" s="1"/>
      <c r="HNB121" s="1"/>
      <c r="HNC121" s="1"/>
      <c r="HND121" s="1"/>
      <c r="HNE121" s="1"/>
      <c r="HNF121" s="1"/>
      <c r="HNG121" s="1"/>
      <c r="HNH121" s="1"/>
      <c r="HNI121" s="1"/>
      <c r="HNJ121" s="1"/>
      <c r="HNK121" s="1"/>
      <c r="HNL121" s="1"/>
      <c r="HNM121" s="1"/>
      <c r="HNN121" s="1"/>
      <c r="HNO121" s="1"/>
      <c r="HNP121" s="1"/>
      <c r="HNQ121" s="1"/>
      <c r="HNR121" s="1"/>
      <c r="HNS121" s="1"/>
      <c r="HNT121" s="1"/>
      <c r="HNU121" s="1"/>
      <c r="HNV121" s="1"/>
      <c r="HNW121" s="1"/>
      <c r="HNX121" s="1"/>
      <c r="HNY121" s="1"/>
      <c r="HNZ121" s="1"/>
      <c r="HOA121" s="1"/>
      <c r="HOB121" s="1"/>
      <c r="HOC121" s="1"/>
      <c r="HOD121" s="1"/>
      <c r="HOE121" s="1"/>
      <c r="HOF121" s="1"/>
      <c r="HOG121" s="1"/>
      <c r="HOH121" s="1"/>
      <c r="HOI121" s="1"/>
      <c r="HOJ121" s="1"/>
      <c r="HOK121" s="1"/>
      <c r="HOL121" s="1"/>
      <c r="HOM121" s="1"/>
      <c r="HON121" s="1"/>
      <c r="HOO121" s="1"/>
      <c r="HOP121" s="1"/>
      <c r="HOQ121" s="1"/>
      <c r="HOR121" s="1"/>
      <c r="HOS121" s="1"/>
      <c r="HOT121" s="1"/>
      <c r="HOU121" s="1"/>
      <c r="HOV121" s="1"/>
      <c r="HOW121" s="1"/>
      <c r="HOX121" s="1"/>
      <c r="HOY121" s="1"/>
      <c r="HOZ121" s="1"/>
      <c r="HPA121" s="1"/>
      <c r="HPB121" s="1"/>
      <c r="HPC121" s="1"/>
      <c r="HPD121" s="1"/>
      <c r="HPE121" s="1"/>
      <c r="HPF121" s="1"/>
      <c r="HPG121" s="1"/>
      <c r="HPH121" s="1"/>
      <c r="HPI121" s="1"/>
      <c r="HPJ121" s="1"/>
      <c r="HPK121" s="1"/>
      <c r="HPL121" s="1"/>
      <c r="HPM121" s="1"/>
      <c r="HPN121" s="1"/>
      <c r="HPO121" s="1"/>
      <c r="HPP121" s="1"/>
      <c r="HPQ121" s="1"/>
      <c r="HPR121" s="1"/>
      <c r="HPS121" s="1"/>
      <c r="HPT121" s="1"/>
      <c r="HPU121" s="1"/>
      <c r="HPV121" s="1"/>
      <c r="HPW121" s="1"/>
      <c r="HPX121" s="1"/>
      <c r="HPY121" s="1"/>
      <c r="HPZ121" s="1"/>
      <c r="HQA121" s="1"/>
      <c r="HQB121" s="1"/>
      <c r="HQC121" s="1"/>
      <c r="HQD121" s="1"/>
      <c r="HQE121" s="1"/>
      <c r="HQF121" s="1"/>
      <c r="HQG121" s="1"/>
      <c r="HQH121" s="1"/>
      <c r="HQI121" s="1"/>
      <c r="HQJ121" s="1"/>
      <c r="HQK121" s="1"/>
      <c r="HQL121" s="1"/>
      <c r="HQM121" s="1"/>
      <c r="HQN121" s="1"/>
      <c r="HQO121" s="1"/>
      <c r="HQP121" s="1"/>
      <c r="HQQ121" s="1"/>
      <c r="HQR121" s="1"/>
      <c r="HQS121" s="1"/>
      <c r="HQT121" s="1"/>
      <c r="HQU121" s="1"/>
      <c r="HQV121" s="1"/>
      <c r="HQW121" s="1"/>
      <c r="HQX121" s="1"/>
      <c r="HQY121" s="1"/>
      <c r="HQZ121" s="1"/>
      <c r="HRA121" s="1"/>
      <c r="HRB121" s="1"/>
      <c r="HRC121" s="1"/>
      <c r="HRD121" s="1"/>
      <c r="HRE121" s="1"/>
      <c r="HRF121" s="1"/>
      <c r="HRG121" s="1"/>
      <c r="HRH121" s="1"/>
      <c r="HRI121" s="1"/>
      <c r="HRJ121" s="1"/>
      <c r="HRK121" s="1"/>
      <c r="HRL121" s="1"/>
      <c r="HRM121" s="1"/>
      <c r="HRN121" s="1"/>
      <c r="HRO121" s="1"/>
      <c r="HRP121" s="1"/>
      <c r="HRQ121" s="1"/>
      <c r="HRR121" s="1"/>
      <c r="HRS121" s="1"/>
      <c r="HRT121" s="1"/>
      <c r="HRU121" s="1"/>
      <c r="HRV121" s="1"/>
      <c r="HRW121" s="1"/>
      <c r="HRX121" s="1"/>
      <c r="HRY121" s="1"/>
      <c r="HRZ121" s="1"/>
      <c r="HSA121" s="1"/>
      <c r="HSB121" s="1"/>
      <c r="HSC121" s="1"/>
      <c r="HSD121" s="1"/>
      <c r="HSE121" s="1"/>
      <c r="HSF121" s="1"/>
      <c r="HSG121" s="1"/>
      <c r="HSH121" s="1"/>
      <c r="HSI121" s="1"/>
      <c r="HSJ121" s="1"/>
      <c r="HSK121" s="1"/>
      <c r="HSL121" s="1"/>
      <c r="HSM121" s="1"/>
      <c r="HSN121" s="1"/>
      <c r="HSO121" s="1"/>
      <c r="HSP121" s="1"/>
      <c r="HSQ121" s="1"/>
      <c r="HSR121" s="1"/>
      <c r="HSS121" s="1"/>
      <c r="HST121" s="1"/>
      <c r="HSU121" s="1"/>
      <c r="HSV121" s="1"/>
      <c r="HSW121" s="1"/>
      <c r="HSX121" s="1"/>
      <c r="HSY121" s="1"/>
      <c r="HSZ121" s="1"/>
      <c r="HTA121" s="1"/>
      <c r="HTB121" s="1"/>
      <c r="HTC121" s="1"/>
      <c r="HTD121" s="1"/>
      <c r="HTE121" s="1"/>
      <c r="HTF121" s="1"/>
      <c r="HTG121" s="1"/>
      <c r="HTH121" s="1"/>
      <c r="HTI121" s="1"/>
      <c r="HTJ121" s="1"/>
      <c r="HTK121" s="1"/>
      <c r="HTL121" s="1"/>
      <c r="HTM121" s="1"/>
      <c r="HTN121" s="1"/>
      <c r="HTO121" s="1"/>
      <c r="HTP121" s="1"/>
      <c r="HTQ121" s="1"/>
      <c r="HTR121" s="1"/>
      <c r="HTS121" s="1"/>
      <c r="HTT121" s="1"/>
      <c r="HTU121" s="1"/>
      <c r="HTV121" s="1"/>
      <c r="HTW121" s="1"/>
      <c r="HTX121" s="1"/>
      <c r="HTY121" s="1"/>
      <c r="HTZ121" s="1"/>
      <c r="HUA121" s="1"/>
      <c r="HUB121" s="1"/>
      <c r="HUC121" s="1"/>
      <c r="HUD121" s="1"/>
      <c r="HUE121" s="1"/>
      <c r="HUF121" s="1"/>
      <c r="HUG121" s="1"/>
      <c r="HUH121" s="1"/>
      <c r="HUI121" s="1"/>
      <c r="HUJ121" s="1"/>
      <c r="HUK121" s="1"/>
      <c r="HUL121" s="1"/>
      <c r="HUM121" s="1"/>
      <c r="HUN121" s="1"/>
      <c r="HUO121" s="1"/>
      <c r="HUP121" s="1"/>
      <c r="HUQ121" s="1"/>
      <c r="HUR121" s="1"/>
      <c r="HUS121" s="1"/>
      <c r="HUT121" s="1"/>
      <c r="HUU121" s="1"/>
      <c r="HUV121" s="1"/>
      <c r="HUW121" s="1"/>
      <c r="HUX121" s="1"/>
      <c r="HUY121" s="1"/>
      <c r="HUZ121" s="1"/>
      <c r="HVA121" s="1"/>
      <c r="HVB121" s="1"/>
      <c r="HVC121" s="1"/>
      <c r="HVD121" s="1"/>
      <c r="HVE121" s="1"/>
      <c r="HVF121" s="1"/>
      <c r="HVG121" s="1"/>
      <c r="HVH121" s="1"/>
      <c r="HVI121" s="1"/>
      <c r="HVJ121" s="1"/>
      <c r="HVK121" s="1"/>
      <c r="HVL121" s="1"/>
      <c r="HVM121" s="1"/>
      <c r="HVN121" s="1"/>
      <c r="HVO121" s="1"/>
      <c r="HVP121" s="1"/>
      <c r="HVQ121" s="1"/>
      <c r="HVR121" s="1"/>
      <c r="HVS121" s="1"/>
      <c r="HVT121" s="1"/>
      <c r="HVU121" s="1"/>
      <c r="HVV121" s="1"/>
      <c r="HVW121" s="1"/>
      <c r="HVX121" s="1"/>
      <c r="HVY121" s="1"/>
      <c r="HVZ121" s="1"/>
      <c r="HWA121" s="1"/>
      <c r="HWB121" s="1"/>
      <c r="HWC121" s="1"/>
      <c r="HWD121" s="1"/>
      <c r="HWE121" s="1"/>
      <c r="HWF121" s="1"/>
      <c r="HWG121" s="1"/>
      <c r="HWH121" s="1"/>
      <c r="HWI121" s="1"/>
      <c r="HWJ121" s="1"/>
      <c r="HWK121" s="1"/>
      <c r="HWL121" s="1"/>
      <c r="HWM121" s="1"/>
      <c r="HWN121" s="1"/>
      <c r="HWO121" s="1"/>
      <c r="HWP121" s="1"/>
      <c r="HWQ121" s="1"/>
      <c r="HWR121" s="1"/>
      <c r="HWS121" s="1"/>
      <c r="HWT121" s="1"/>
      <c r="HWU121" s="1"/>
      <c r="HWV121" s="1"/>
      <c r="HWW121" s="1"/>
      <c r="HWX121" s="1"/>
      <c r="HWY121" s="1"/>
      <c r="HWZ121" s="1"/>
      <c r="HXA121" s="1"/>
      <c r="HXB121" s="1"/>
      <c r="HXC121" s="1"/>
      <c r="HXD121" s="1"/>
      <c r="HXE121" s="1"/>
      <c r="HXF121" s="1"/>
      <c r="HXG121" s="1"/>
      <c r="HXH121" s="1"/>
      <c r="HXI121" s="1"/>
      <c r="HXJ121" s="1"/>
      <c r="HXK121" s="1"/>
      <c r="HXL121" s="1"/>
      <c r="HXM121" s="1"/>
      <c r="HXN121" s="1"/>
      <c r="HXO121" s="1"/>
      <c r="HXP121" s="1"/>
      <c r="HXQ121" s="1"/>
      <c r="HXR121" s="1"/>
      <c r="HXS121" s="1"/>
      <c r="HXT121" s="1"/>
      <c r="HXU121" s="1"/>
      <c r="HXV121" s="1"/>
      <c r="HXW121" s="1"/>
      <c r="HXX121" s="1"/>
      <c r="HXY121" s="1"/>
      <c r="HXZ121" s="1"/>
      <c r="HYA121" s="1"/>
      <c r="HYB121" s="1"/>
      <c r="HYC121" s="1"/>
      <c r="HYD121" s="1"/>
      <c r="HYE121" s="1"/>
      <c r="HYF121" s="1"/>
      <c r="HYG121" s="1"/>
      <c r="HYH121" s="1"/>
      <c r="HYI121" s="1"/>
      <c r="HYJ121" s="1"/>
      <c r="HYK121" s="1"/>
      <c r="HYL121" s="1"/>
      <c r="HYM121" s="1"/>
      <c r="HYN121" s="1"/>
      <c r="HYO121" s="1"/>
      <c r="HYP121" s="1"/>
      <c r="HYQ121" s="1"/>
      <c r="HYR121" s="1"/>
      <c r="HYS121" s="1"/>
      <c r="HYT121" s="1"/>
      <c r="HYU121" s="1"/>
      <c r="HYV121" s="1"/>
      <c r="HYW121" s="1"/>
      <c r="HYX121" s="1"/>
      <c r="HYY121" s="1"/>
      <c r="HYZ121" s="1"/>
      <c r="HZA121" s="1"/>
      <c r="HZB121" s="1"/>
      <c r="HZC121" s="1"/>
      <c r="HZD121" s="1"/>
      <c r="HZE121" s="1"/>
      <c r="HZF121" s="1"/>
      <c r="HZG121" s="1"/>
      <c r="HZH121" s="1"/>
      <c r="HZI121" s="1"/>
      <c r="HZJ121" s="1"/>
      <c r="HZK121" s="1"/>
      <c r="HZL121" s="1"/>
      <c r="HZM121" s="1"/>
      <c r="HZN121" s="1"/>
      <c r="HZO121" s="1"/>
      <c r="HZP121" s="1"/>
      <c r="HZQ121" s="1"/>
      <c r="HZR121" s="1"/>
      <c r="HZS121" s="1"/>
      <c r="HZT121" s="1"/>
      <c r="HZU121" s="1"/>
      <c r="HZV121" s="1"/>
      <c r="HZW121" s="1"/>
      <c r="HZX121" s="1"/>
      <c r="HZY121" s="1"/>
      <c r="HZZ121" s="1"/>
      <c r="IAA121" s="1"/>
      <c r="IAB121" s="1"/>
      <c r="IAC121" s="1"/>
      <c r="IAD121" s="1"/>
      <c r="IAE121" s="1"/>
      <c r="IAF121" s="1"/>
      <c r="IAG121" s="1"/>
      <c r="IAH121" s="1"/>
      <c r="IAI121" s="1"/>
      <c r="IAJ121" s="1"/>
      <c r="IAK121" s="1"/>
      <c r="IAL121" s="1"/>
      <c r="IAM121" s="1"/>
      <c r="IAN121" s="1"/>
      <c r="IAO121" s="1"/>
      <c r="IAP121" s="1"/>
      <c r="IAQ121" s="1"/>
      <c r="IAR121" s="1"/>
      <c r="IAS121" s="1"/>
      <c r="IAT121" s="1"/>
      <c r="IAU121" s="1"/>
      <c r="IAV121" s="1"/>
      <c r="IAW121" s="1"/>
      <c r="IAX121" s="1"/>
      <c r="IAY121" s="1"/>
      <c r="IAZ121" s="1"/>
      <c r="IBA121" s="1"/>
      <c r="IBB121" s="1"/>
      <c r="IBC121" s="1"/>
      <c r="IBD121" s="1"/>
      <c r="IBE121" s="1"/>
      <c r="IBF121" s="1"/>
      <c r="IBG121" s="1"/>
      <c r="IBH121" s="1"/>
      <c r="IBI121" s="1"/>
      <c r="IBJ121" s="1"/>
      <c r="IBK121" s="1"/>
      <c r="IBL121" s="1"/>
      <c r="IBM121" s="1"/>
      <c r="IBN121" s="1"/>
      <c r="IBO121" s="1"/>
      <c r="IBP121" s="1"/>
      <c r="IBQ121" s="1"/>
      <c r="IBR121" s="1"/>
      <c r="IBS121" s="1"/>
      <c r="IBT121" s="1"/>
      <c r="IBU121" s="1"/>
      <c r="IBV121" s="1"/>
      <c r="IBW121" s="1"/>
      <c r="IBX121" s="1"/>
      <c r="IBY121" s="1"/>
      <c r="IBZ121" s="1"/>
      <c r="ICA121" s="1"/>
      <c r="ICB121" s="1"/>
      <c r="ICC121" s="1"/>
      <c r="ICD121" s="1"/>
      <c r="ICE121" s="1"/>
      <c r="ICF121" s="1"/>
      <c r="ICG121" s="1"/>
      <c r="ICH121" s="1"/>
      <c r="ICI121" s="1"/>
      <c r="ICJ121" s="1"/>
      <c r="ICK121" s="1"/>
      <c r="ICL121" s="1"/>
      <c r="ICM121" s="1"/>
      <c r="ICN121" s="1"/>
      <c r="ICO121" s="1"/>
      <c r="ICP121" s="1"/>
      <c r="ICQ121" s="1"/>
      <c r="ICR121" s="1"/>
      <c r="ICS121" s="1"/>
      <c r="ICT121" s="1"/>
      <c r="ICU121" s="1"/>
      <c r="ICV121" s="1"/>
      <c r="ICW121" s="1"/>
      <c r="ICX121" s="1"/>
      <c r="ICY121" s="1"/>
      <c r="ICZ121" s="1"/>
      <c r="IDA121" s="1"/>
      <c r="IDB121" s="1"/>
      <c r="IDC121" s="1"/>
      <c r="IDD121" s="1"/>
      <c r="IDE121" s="1"/>
      <c r="IDF121" s="1"/>
      <c r="IDG121" s="1"/>
      <c r="IDH121" s="1"/>
      <c r="IDI121" s="1"/>
      <c r="IDJ121" s="1"/>
      <c r="IDK121" s="1"/>
      <c r="IDL121" s="1"/>
      <c r="IDM121" s="1"/>
      <c r="IDN121" s="1"/>
      <c r="IDO121" s="1"/>
      <c r="IDP121" s="1"/>
      <c r="IDQ121" s="1"/>
      <c r="IDR121" s="1"/>
      <c r="IDS121" s="1"/>
      <c r="IDT121" s="1"/>
      <c r="IDU121" s="1"/>
      <c r="IDV121" s="1"/>
      <c r="IDW121" s="1"/>
      <c r="IDX121" s="1"/>
      <c r="IDY121" s="1"/>
      <c r="IDZ121" s="1"/>
      <c r="IEA121" s="1"/>
      <c r="IEB121" s="1"/>
      <c r="IEC121" s="1"/>
      <c r="IED121" s="1"/>
      <c r="IEE121" s="1"/>
      <c r="IEF121" s="1"/>
      <c r="IEG121" s="1"/>
      <c r="IEH121" s="1"/>
      <c r="IEI121" s="1"/>
      <c r="IEJ121" s="1"/>
      <c r="IEK121" s="1"/>
      <c r="IEL121" s="1"/>
      <c r="IEM121" s="1"/>
      <c r="IEN121" s="1"/>
      <c r="IEO121" s="1"/>
      <c r="IEP121" s="1"/>
      <c r="IEQ121" s="1"/>
      <c r="IER121" s="1"/>
      <c r="IES121" s="1"/>
      <c r="IET121" s="1"/>
      <c r="IEU121" s="1"/>
      <c r="IEV121" s="1"/>
      <c r="IEW121" s="1"/>
      <c r="IEX121" s="1"/>
      <c r="IEY121" s="1"/>
      <c r="IEZ121" s="1"/>
      <c r="IFA121" s="1"/>
      <c r="IFB121" s="1"/>
      <c r="IFC121" s="1"/>
      <c r="IFD121" s="1"/>
      <c r="IFE121" s="1"/>
      <c r="IFF121" s="1"/>
      <c r="IFG121" s="1"/>
      <c r="IFH121" s="1"/>
      <c r="IFI121" s="1"/>
      <c r="IFJ121" s="1"/>
      <c r="IFK121" s="1"/>
      <c r="IFL121" s="1"/>
      <c r="IFM121" s="1"/>
      <c r="IFN121" s="1"/>
      <c r="IFO121" s="1"/>
      <c r="IFP121" s="1"/>
      <c r="IFQ121" s="1"/>
      <c r="IFR121" s="1"/>
      <c r="IFS121" s="1"/>
      <c r="IFT121" s="1"/>
      <c r="IFU121" s="1"/>
      <c r="IFV121" s="1"/>
      <c r="IFW121" s="1"/>
      <c r="IFX121" s="1"/>
      <c r="IFY121" s="1"/>
      <c r="IFZ121" s="1"/>
      <c r="IGA121" s="1"/>
      <c r="IGB121" s="1"/>
      <c r="IGC121" s="1"/>
      <c r="IGD121" s="1"/>
      <c r="IGE121" s="1"/>
      <c r="IGF121" s="1"/>
      <c r="IGG121" s="1"/>
      <c r="IGH121" s="1"/>
      <c r="IGI121" s="1"/>
      <c r="IGJ121" s="1"/>
      <c r="IGK121" s="1"/>
      <c r="IGL121" s="1"/>
      <c r="IGM121" s="1"/>
      <c r="IGN121" s="1"/>
      <c r="IGO121" s="1"/>
      <c r="IGP121" s="1"/>
      <c r="IGQ121" s="1"/>
      <c r="IGR121" s="1"/>
      <c r="IGS121" s="1"/>
      <c r="IGT121" s="1"/>
      <c r="IGU121" s="1"/>
      <c r="IGV121" s="1"/>
      <c r="IGW121" s="1"/>
      <c r="IGX121" s="1"/>
      <c r="IGY121" s="1"/>
      <c r="IGZ121" s="1"/>
      <c r="IHA121" s="1"/>
      <c r="IHB121" s="1"/>
      <c r="IHC121" s="1"/>
      <c r="IHD121" s="1"/>
      <c r="IHE121" s="1"/>
      <c r="IHF121" s="1"/>
      <c r="IHG121" s="1"/>
      <c r="IHH121" s="1"/>
      <c r="IHI121" s="1"/>
      <c r="IHJ121" s="1"/>
      <c r="IHK121" s="1"/>
      <c r="IHL121" s="1"/>
      <c r="IHM121" s="1"/>
      <c r="IHN121" s="1"/>
      <c r="IHO121" s="1"/>
      <c r="IHP121" s="1"/>
      <c r="IHQ121" s="1"/>
      <c r="IHR121" s="1"/>
      <c r="IHS121" s="1"/>
      <c r="IHT121" s="1"/>
      <c r="IHU121" s="1"/>
      <c r="IHV121" s="1"/>
      <c r="IHW121" s="1"/>
      <c r="IHX121" s="1"/>
      <c r="IHY121" s="1"/>
      <c r="IHZ121" s="1"/>
      <c r="IIA121" s="1"/>
      <c r="IIB121" s="1"/>
      <c r="IIC121" s="1"/>
      <c r="IID121" s="1"/>
      <c r="IIE121" s="1"/>
      <c r="IIF121" s="1"/>
      <c r="IIG121" s="1"/>
      <c r="IIH121" s="1"/>
      <c r="III121" s="1"/>
      <c r="IIJ121" s="1"/>
      <c r="IIK121" s="1"/>
      <c r="IIL121" s="1"/>
      <c r="IIM121" s="1"/>
      <c r="IIN121" s="1"/>
      <c r="IIO121" s="1"/>
      <c r="IIP121" s="1"/>
      <c r="IIQ121" s="1"/>
      <c r="IIR121" s="1"/>
      <c r="IIS121" s="1"/>
      <c r="IIT121" s="1"/>
      <c r="IIU121" s="1"/>
      <c r="IIV121" s="1"/>
      <c r="IIW121" s="1"/>
      <c r="IIX121" s="1"/>
      <c r="IIY121" s="1"/>
      <c r="IIZ121" s="1"/>
      <c r="IJA121" s="1"/>
      <c r="IJB121" s="1"/>
      <c r="IJC121" s="1"/>
      <c r="IJD121" s="1"/>
      <c r="IJE121" s="1"/>
      <c r="IJF121" s="1"/>
      <c r="IJG121" s="1"/>
      <c r="IJH121" s="1"/>
      <c r="IJI121" s="1"/>
      <c r="IJJ121" s="1"/>
      <c r="IJK121" s="1"/>
      <c r="IJL121" s="1"/>
      <c r="IJM121" s="1"/>
      <c r="IJN121" s="1"/>
      <c r="IJO121" s="1"/>
      <c r="IJP121" s="1"/>
      <c r="IJQ121" s="1"/>
      <c r="IJR121" s="1"/>
      <c r="IJS121" s="1"/>
      <c r="IJT121" s="1"/>
      <c r="IJU121" s="1"/>
      <c r="IJV121" s="1"/>
      <c r="IJW121" s="1"/>
      <c r="IJX121" s="1"/>
      <c r="IJY121" s="1"/>
      <c r="IJZ121" s="1"/>
      <c r="IKA121" s="1"/>
      <c r="IKB121" s="1"/>
      <c r="IKC121" s="1"/>
      <c r="IKD121" s="1"/>
      <c r="IKE121" s="1"/>
      <c r="IKF121" s="1"/>
      <c r="IKG121" s="1"/>
      <c r="IKH121" s="1"/>
      <c r="IKI121" s="1"/>
      <c r="IKJ121" s="1"/>
      <c r="IKK121" s="1"/>
      <c r="IKL121" s="1"/>
      <c r="IKM121" s="1"/>
      <c r="IKN121" s="1"/>
      <c r="IKO121" s="1"/>
      <c r="IKP121" s="1"/>
      <c r="IKQ121" s="1"/>
      <c r="IKR121" s="1"/>
      <c r="IKS121" s="1"/>
      <c r="IKT121" s="1"/>
      <c r="IKU121" s="1"/>
      <c r="IKV121" s="1"/>
      <c r="IKW121" s="1"/>
      <c r="IKX121" s="1"/>
      <c r="IKY121" s="1"/>
      <c r="IKZ121" s="1"/>
      <c r="ILA121" s="1"/>
      <c r="ILB121" s="1"/>
      <c r="ILC121" s="1"/>
      <c r="ILD121" s="1"/>
      <c r="ILE121" s="1"/>
      <c r="ILF121" s="1"/>
      <c r="ILG121" s="1"/>
      <c r="ILH121" s="1"/>
      <c r="ILI121" s="1"/>
      <c r="ILJ121" s="1"/>
      <c r="ILK121" s="1"/>
      <c r="ILL121" s="1"/>
      <c r="ILM121" s="1"/>
      <c r="ILN121" s="1"/>
      <c r="ILO121" s="1"/>
      <c r="ILP121" s="1"/>
      <c r="ILQ121" s="1"/>
      <c r="ILR121" s="1"/>
      <c r="ILS121" s="1"/>
      <c r="ILT121" s="1"/>
      <c r="ILU121" s="1"/>
      <c r="ILV121" s="1"/>
      <c r="ILW121" s="1"/>
      <c r="ILX121" s="1"/>
      <c r="ILY121" s="1"/>
      <c r="ILZ121" s="1"/>
      <c r="IMA121" s="1"/>
      <c r="IMB121" s="1"/>
      <c r="IMC121" s="1"/>
      <c r="IMD121" s="1"/>
      <c r="IME121" s="1"/>
      <c r="IMF121" s="1"/>
      <c r="IMG121" s="1"/>
      <c r="IMH121" s="1"/>
      <c r="IMI121" s="1"/>
      <c r="IMJ121" s="1"/>
      <c r="IMK121" s="1"/>
      <c r="IML121" s="1"/>
      <c r="IMM121" s="1"/>
      <c r="IMN121" s="1"/>
      <c r="IMO121" s="1"/>
      <c r="IMP121" s="1"/>
      <c r="IMQ121" s="1"/>
      <c r="IMR121" s="1"/>
      <c r="IMS121" s="1"/>
      <c r="IMT121" s="1"/>
      <c r="IMU121" s="1"/>
      <c r="IMV121" s="1"/>
      <c r="IMW121" s="1"/>
      <c r="IMX121" s="1"/>
      <c r="IMY121" s="1"/>
      <c r="IMZ121" s="1"/>
      <c r="INA121" s="1"/>
      <c r="INB121" s="1"/>
      <c r="INC121" s="1"/>
      <c r="IND121" s="1"/>
      <c r="INE121" s="1"/>
      <c r="INF121" s="1"/>
      <c r="ING121" s="1"/>
      <c r="INH121" s="1"/>
      <c r="INI121" s="1"/>
      <c r="INJ121" s="1"/>
      <c r="INK121" s="1"/>
      <c r="INL121" s="1"/>
      <c r="INM121" s="1"/>
      <c r="INN121" s="1"/>
      <c r="INO121" s="1"/>
      <c r="INP121" s="1"/>
      <c r="INQ121" s="1"/>
      <c r="INR121" s="1"/>
      <c r="INS121" s="1"/>
      <c r="INT121" s="1"/>
      <c r="INU121" s="1"/>
      <c r="INV121" s="1"/>
      <c r="INW121" s="1"/>
      <c r="INX121" s="1"/>
      <c r="INY121" s="1"/>
      <c r="INZ121" s="1"/>
      <c r="IOA121" s="1"/>
      <c r="IOB121" s="1"/>
      <c r="IOC121" s="1"/>
      <c r="IOD121" s="1"/>
      <c r="IOE121" s="1"/>
      <c r="IOF121" s="1"/>
      <c r="IOG121" s="1"/>
      <c r="IOH121" s="1"/>
      <c r="IOI121" s="1"/>
      <c r="IOJ121" s="1"/>
      <c r="IOK121" s="1"/>
      <c r="IOL121" s="1"/>
      <c r="IOM121" s="1"/>
      <c r="ION121" s="1"/>
      <c r="IOO121" s="1"/>
      <c r="IOP121" s="1"/>
      <c r="IOQ121" s="1"/>
      <c r="IOR121" s="1"/>
      <c r="IOS121" s="1"/>
      <c r="IOT121" s="1"/>
      <c r="IOU121" s="1"/>
      <c r="IOV121" s="1"/>
      <c r="IOW121" s="1"/>
      <c r="IOX121" s="1"/>
      <c r="IOY121" s="1"/>
      <c r="IOZ121" s="1"/>
      <c r="IPA121" s="1"/>
      <c r="IPB121" s="1"/>
      <c r="IPC121" s="1"/>
      <c r="IPD121" s="1"/>
      <c r="IPE121" s="1"/>
      <c r="IPF121" s="1"/>
      <c r="IPG121" s="1"/>
      <c r="IPH121" s="1"/>
      <c r="IPI121" s="1"/>
      <c r="IPJ121" s="1"/>
      <c r="IPK121" s="1"/>
      <c r="IPL121" s="1"/>
      <c r="IPM121" s="1"/>
      <c r="IPN121" s="1"/>
      <c r="IPO121" s="1"/>
      <c r="IPP121" s="1"/>
      <c r="IPQ121" s="1"/>
      <c r="IPR121" s="1"/>
      <c r="IPS121" s="1"/>
      <c r="IPT121" s="1"/>
      <c r="IPU121" s="1"/>
      <c r="IPV121" s="1"/>
      <c r="IPW121" s="1"/>
      <c r="IPX121" s="1"/>
      <c r="IPY121" s="1"/>
      <c r="IPZ121" s="1"/>
      <c r="IQA121" s="1"/>
      <c r="IQB121" s="1"/>
      <c r="IQC121" s="1"/>
      <c r="IQD121" s="1"/>
      <c r="IQE121" s="1"/>
      <c r="IQF121" s="1"/>
      <c r="IQG121" s="1"/>
      <c r="IQH121" s="1"/>
      <c r="IQI121" s="1"/>
      <c r="IQJ121" s="1"/>
      <c r="IQK121" s="1"/>
      <c r="IQL121" s="1"/>
      <c r="IQM121" s="1"/>
      <c r="IQN121" s="1"/>
      <c r="IQO121" s="1"/>
      <c r="IQP121" s="1"/>
      <c r="IQQ121" s="1"/>
      <c r="IQR121" s="1"/>
      <c r="IQS121" s="1"/>
      <c r="IQT121" s="1"/>
      <c r="IQU121" s="1"/>
      <c r="IQV121" s="1"/>
      <c r="IQW121" s="1"/>
      <c r="IQX121" s="1"/>
      <c r="IQY121" s="1"/>
      <c r="IQZ121" s="1"/>
      <c r="IRA121" s="1"/>
      <c r="IRB121" s="1"/>
      <c r="IRC121" s="1"/>
      <c r="IRD121" s="1"/>
      <c r="IRE121" s="1"/>
      <c r="IRF121" s="1"/>
      <c r="IRG121" s="1"/>
      <c r="IRH121" s="1"/>
      <c r="IRI121" s="1"/>
      <c r="IRJ121" s="1"/>
      <c r="IRK121" s="1"/>
      <c r="IRL121" s="1"/>
      <c r="IRM121" s="1"/>
      <c r="IRN121" s="1"/>
      <c r="IRO121" s="1"/>
      <c r="IRP121" s="1"/>
      <c r="IRQ121" s="1"/>
      <c r="IRR121" s="1"/>
      <c r="IRS121" s="1"/>
      <c r="IRT121" s="1"/>
      <c r="IRU121" s="1"/>
      <c r="IRV121" s="1"/>
      <c r="IRW121" s="1"/>
      <c r="IRX121" s="1"/>
      <c r="IRY121" s="1"/>
      <c r="IRZ121" s="1"/>
      <c r="ISA121" s="1"/>
      <c r="ISB121" s="1"/>
      <c r="ISC121" s="1"/>
      <c r="ISD121" s="1"/>
      <c r="ISE121" s="1"/>
      <c r="ISF121" s="1"/>
      <c r="ISG121" s="1"/>
      <c r="ISH121" s="1"/>
      <c r="ISI121" s="1"/>
      <c r="ISJ121" s="1"/>
      <c r="ISK121" s="1"/>
      <c r="ISL121" s="1"/>
      <c r="ISM121" s="1"/>
      <c r="ISN121" s="1"/>
      <c r="ISO121" s="1"/>
      <c r="ISP121" s="1"/>
      <c r="ISQ121" s="1"/>
      <c r="ISR121" s="1"/>
      <c r="ISS121" s="1"/>
      <c r="IST121" s="1"/>
      <c r="ISU121" s="1"/>
      <c r="ISV121" s="1"/>
      <c r="ISW121" s="1"/>
      <c r="ISX121" s="1"/>
      <c r="ISY121" s="1"/>
      <c r="ISZ121" s="1"/>
      <c r="ITA121" s="1"/>
      <c r="ITB121" s="1"/>
      <c r="ITC121" s="1"/>
      <c r="ITD121" s="1"/>
      <c r="ITE121" s="1"/>
      <c r="ITF121" s="1"/>
      <c r="ITG121" s="1"/>
      <c r="ITH121" s="1"/>
      <c r="ITI121" s="1"/>
      <c r="ITJ121" s="1"/>
      <c r="ITK121" s="1"/>
      <c r="ITL121" s="1"/>
      <c r="ITM121" s="1"/>
      <c r="ITN121" s="1"/>
      <c r="ITO121" s="1"/>
      <c r="ITP121" s="1"/>
      <c r="ITQ121" s="1"/>
      <c r="ITR121" s="1"/>
      <c r="ITS121" s="1"/>
      <c r="ITT121" s="1"/>
      <c r="ITU121" s="1"/>
      <c r="ITV121" s="1"/>
      <c r="ITW121" s="1"/>
      <c r="ITX121" s="1"/>
      <c r="ITY121" s="1"/>
      <c r="ITZ121" s="1"/>
      <c r="IUA121" s="1"/>
      <c r="IUB121" s="1"/>
      <c r="IUC121" s="1"/>
      <c r="IUD121" s="1"/>
      <c r="IUE121" s="1"/>
      <c r="IUF121" s="1"/>
      <c r="IUG121" s="1"/>
      <c r="IUH121" s="1"/>
      <c r="IUI121" s="1"/>
      <c r="IUJ121" s="1"/>
      <c r="IUK121" s="1"/>
      <c r="IUL121" s="1"/>
      <c r="IUM121" s="1"/>
      <c r="IUN121" s="1"/>
      <c r="IUO121" s="1"/>
      <c r="IUP121" s="1"/>
      <c r="IUQ121" s="1"/>
      <c r="IUR121" s="1"/>
      <c r="IUS121" s="1"/>
      <c r="IUT121" s="1"/>
      <c r="IUU121" s="1"/>
      <c r="IUV121" s="1"/>
      <c r="IUW121" s="1"/>
      <c r="IUX121" s="1"/>
      <c r="IUY121" s="1"/>
      <c r="IUZ121" s="1"/>
      <c r="IVA121" s="1"/>
      <c r="IVB121" s="1"/>
      <c r="IVC121" s="1"/>
      <c r="IVD121" s="1"/>
      <c r="IVE121" s="1"/>
      <c r="IVF121" s="1"/>
      <c r="IVG121" s="1"/>
      <c r="IVH121" s="1"/>
      <c r="IVI121" s="1"/>
      <c r="IVJ121" s="1"/>
      <c r="IVK121" s="1"/>
      <c r="IVL121" s="1"/>
      <c r="IVM121" s="1"/>
      <c r="IVN121" s="1"/>
      <c r="IVO121" s="1"/>
      <c r="IVP121" s="1"/>
      <c r="IVQ121" s="1"/>
      <c r="IVR121" s="1"/>
      <c r="IVS121" s="1"/>
      <c r="IVT121" s="1"/>
      <c r="IVU121" s="1"/>
      <c r="IVV121" s="1"/>
      <c r="IVW121" s="1"/>
      <c r="IVX121" s="1"/>
      <c r="IVY121" s="1"/>
      <c r="IVZ121" s="1"/>
      <c r="IWA121" s="1"/>
      <c r="IWB121" s="1"/>
      <c r="IWC121" s="1"/>
      <c r="IWD121" s="1"/>
      <c r="IWE121" s="1"/>
      <c r="IWF121" s="1"/>
      <c r="IWG121" s="1"/>
      <c r="IWH121" s="1"/>
      <c r="IWI121" s="1"/>
      <c r="IWJ121" s="1"/>
      <c r="IWK121" s="1"/>
      <c r="IWL121" s="1"/>
      <c r="IWM121" s="1"/>
      <c r="IWN121" s="1"/>
      <c r="IWO121" s="1"/>
      <c r="IWP121" s="1"/>
      <c r="IWQ121" s="1"/>
      <c r="IWR121" s="1"/>
      <c r="IWS121" s="1"/>
      <c r="IWT121" s="1"/>
      <c r="IWU121" s="1"/>
      <c r="IWV121" s="1"/>
      <c r="IWW121" s="1"/>
      <c r="IWX121" s="1"/>
      <c r="IWY121" s="1"/>
      <c r="IWZ121" s="1"/>
      <c r="IXA121" s="1"/>
      <c r="IXB121" s="1"/>
      <c r="IXC121" s="1"/>
      <c r="IXD121" s="1"/>
      <c r="IXE121" s="1"/>
      <c r="IXF121" s="1"/>
      <c r="IXG121" s="1"/>
      <c r="IXH121" s="1"/>
      <c r="IXI121" s="1"/>
      <c r="IXJ121" s="1"/>
      <c r="IXK121" s="1"/>
      <c r="IXL121" s="1"/>
      <c r="IXM121" s="1"/>
      <c r="IXN121" s="1"/>
      <c r="IXO121" s="1"/>
      <c r="IXP121" s="1"/>
      <c r="IXQ121" s="1"/>
      <c r="IXR121" s="1"/>
      <c r="IXS121" s="1"/>
      <c r="IXT121" s="1"/>
      <c r="IXU121" s="1"/>
      <c r="IXV121" s="1"/>
      <c r="IXW121" s="1"/>
      <c r="IXX121" s="1"/>
      <c r="IXY121" s="1"/>
      <c r="IXZ121" s="1"/>
      <c r="IYA121" s="1"/>
      <c r="IYB121" s="1"/>
      <c r="IYC121" s="1"/>
      <c r="IYD121" s="1"/>
      <c r="IYE121" s="1"/>
      <c r="IYF121" s="1"/>
      <c r="IYG121" s="1"/>
      <c r="IYH121" s="1"/>
      <c r="IYI121" s="1"/>
      <c r="IYJ121" s="1"/>
      <c r="IYK121" s="1"/>
      <c r="IYL121" s="1"/>
      <c r="IYM121" s="1"/>
      <c r="IYN121" s="1"/>
      <c r="IYO121" s="1"/>
      <c r="IYP121" s="1"/>
      <c r="IYQ121" s="1"/>
      <c r="IYR121" s="1"/>
      <c r="IYS121" s="1"/>
      <c r="IYT121" s="1"/>
      <c r="IYU121" s="1"/>
      <c r="IYV121" s="1"/>
      <c r="IYW121" s="1"/>
      <c r="IYX121" s="1"/>
      <c r="IYY121" s="1"/>
      <c r="IYZ121" s="1"/>
      <c r="IZA121" s="1"/>
      <c r="IZB121" s="1"/>
      <c r="IZC121" s="1"/>
      <c r="IZD121" s="1"/>
      <c r="IZE121" s="1"/>
      <c r="IZF121" s="1"/>
      <c r="IZG121" s="1"/>
      <c r="IZH121" s="1"/>
      <c r="IZI121" s="1"/>
      <c r="IZJ121" s="1"/>
      <c r="IZK121" s="1"/>
      <c r="IZL121" s="1"/>
      <c r="IZM121" s="1"/>
      <c r="IZN121" s="1"/>
      <c r="IZO121" s="1"/>
      <c r="IZP121" s="1"/>
      <c r="IZQ121" s="1"/>
      <c r="IZR121" s="1"/>
      <c r="IZS121" s="1"/>
      <c r="IZT121" s="1"/>
      <c r="IZU121" s="1"/>
      <c r="IZV121" s="1"/>
      <c r="IZW121" s="1"/>
      <c r="IZX121" s="1"/>
      <c r="IZY121" s="1"/>
      <c r="IZZ121" s="1"/>
      <c r="JAA121" s="1"/>
      <c r="JAB121" s="1"/>
      <c r="JAC121" s="1"/>
      <c r="JAD121" s="1"/>
      <c r="JAE121" s="1"/>
      <c r="JAF121" s="1"/>
      <c r="JAG121" s="1"/>
      <c r="JAH121" s="1"/>
      <c r="JAI121" s="1"/>
      <c r="JAJ121" s="1"/>
      <c r="JAK121" s="1"/>
      <c r="JAL121" s="1"/>
      <c r="JAM121" s="1"/>
      <c r="JAN121" s="1"/>
      <c r="JAO121" s="1"/>
      <c r="JAP121" s="1"/>
      <c r="JAQ121" s="1"/>
      <c r="JAR121" s="1"/>
      <c r="JAS121" s="1"/>
      <c r="JAT121" s="1"/>
      <c r="JAU121" s="1"/>
      <c r="JAV121" s="1"/>
      <c r="JAW121" s="1"/>
      <c r="JAX121" s="1"/>
      <c r="JAY121" s="1"/>
      <c r="JAZ121" s="1"/>
      <c r="JBA121" s="1"/>
      <c r="JBB121" s="1"/>
      <c r="JBC121" s="1"/>
      <c r="JBD121" s="1"/>
      <c r="JBE121" s="1"/>
      <c r="JBF121" s="1"/>
      <c r="JBG121" s="1"/>
      <c r="JBH121" s="1"/>
      <c r="JBI121" s="1"/>
      <c r="JBJ121" s="1"/>
      <c r="JBK121" s="1"/>
      <c r="JBL121" s="1"/>
      <c r="JBM121" s="1"/>
      <c r="JBN121" s="1"/>
      <c r="JBO121" s="1"/>
      <c r="JBP121" s="1"/>
      <c r="JBQ121" s="1"/>
      <c r="JBR121" s="1"/>
      <c r="JBS121" s="1"/>
      <c r="JBT121" s="1"/>
      <c r="JBU121" s="1"/>
      <c r="JBV121" s="1"/>
      <c r="JBW121" s="1"/>
      <c r="JBX121" s="1"/>
      <c r="JBY121" s="1"/>
      <c r="JBZ121" s="1"/>
      <c r="JCA121" s="1"/>
      <c r="JCB121" s="1"/>
      <c r="JCC121" s="1"/>
      <c r="JCD121" s="1"/>
      <c r="JCE121" s="1"/>
      <c r="JCF121" s="1"/>
      <c r="JCG121" s="1"/>
      <c r="JCH121" s="1"/>
      <c r="JCI121" s="1"/>
      <c r="JCJ121" s="1"/>
      <c r="JCK121" s="1"/>
      <c r="JCL121" s="1"/>
      <c r="JCM121" s="1"/>
      <c r="JCN121" s="1"/>
      <c r="JCO121" s="1"/>
      <c r="JCP121" s="1"/>
      <c r="JCQ121" s="1"/>
      <c r="JCR121" s="1"/>
      <c r="JCS121" s="1"/>
      <c r="JCT121" s="1"/>
      <c r="JCU121" s="1"/>
      <c r="JCV121" s="1"/>
      <c r="JCW121" s="1"/>
      <c r="JCX121" s="1"/>
      <c r="JCY121" s="1"/>
      <c r="JCZ121" s="1"/>
      <c r="JDA121" s="1"/>
      <c r="JDB121" s="1"/>
      <c r="JDC121" s="1"/>
      <c r="JDD121" s="1"/>
      <c r="JDE121" s="1"/>
      <c r="JDF121" s="1"/>
      <c r="JDG121" s="1"/>
      <c r="JDH121" s="1"/>
      <c r="JDI121" s="1"/>
      <c r="JDJ121" s="1"/>
      <c r="JDK121" s="1"/>
      <c r="JDL121" s="1"/>
      <c r="JDM121" s="1"/>
      <c r="JDN121" s="1"/>
      <c r="JDO121" s="1"/>
      <c r="JDP121" s="1"/>
      <c r="JDQ121" s="1"/>
      <c r="JDR121" s="1"/>
      <c r="JDS121" s="1"/>
      <c r="JDT121" s="1"/>
      <c r="JDU121" s="1"/>
      <c r="JDV121" s="1"/>
      <c r="JDW121" s="1"/>
      <c r="JDX121" s="1"/>
      <c r="JDY121" s="1"/>
      <c r="JDZ121" s="1"/>
      <c r="JEA121" s="1"/>
      <c r="JEB121" s="1"/>
      <c r="JEC121" s="1"/>
      <c r="JED121" s="1"/>
      <c r="JEE121" s="1"/>
      <c r="JEF121" s="1"/>
      <c r="JEG121" s="1"/>
      <c r="JEH121" s="1"/>
      <c r="JEI121" s="1"/>
      <c r="JEJ121" s="1"/>
      <c r="JEK121" s="1"/>
      <c r="JEL121" s="1"/>
      <c r="JEM121" s="1"/>
      <c r="JEN121" s="1"/>
      <c r="JEO121" s="1"/>
      <c r="JEP121" s="1"/>
      <c r="JEQ121" s="1"/>
      <c r="JER121" s="1"/>
      <c r="JES121" s="1"/>
      <c r="JET121" s="1"/>
      <c r="JEU121" s="1"/>
      <c r="JEV121" s="1"/>
      <c r="JEW121" s="1"/>
      <c r="JEX121" s="1"/>
      <c r="JEY121" s="1"/>
      <c r="JEZ121" s="1"/>
      <c r="JFA121" s="1"/>
      <c r="JFB121" s="1"/>
      <c r="JFC121" s="1"/>
      <c r="JFD121" s="1"/>
      <c r="JFE121" s="1"/>
      <c r="JFF121" s="1"/>
      <c r="JFG121" s="1"/>
      <c r="JFH121" s="1"/>
      <c r="JFI121" s="1"/>
      <c r="JFJ121" s="1"/>
      <c r="JFK121" s="1"/>
      <c r="JFL121" s="1"/>
      <c r="JFM121" s="1"/>
      <c r="JFN121" s="1"/>
      <c r="JFO121" s="1"/>
      <c r="JFP121" s="1"/>
      <c r="JFQ121" s="1"/>
      <c r="JFR121" s="1"/>
      <c r="JFS121" s="1"/>
      <c r="JFT121" s="1"/>
      <c r="JFU121" s="1"/>
      <c r="JFV121" s="1"/>
      <c r="JFW121" s="1"/>
      <c r="JFX121" s="1"/>
      <c r="JFY121" s="1"/>
      <c r="JFZ121" s="1"/>
      <c r="JGA121" s="1"/>
      <c r="JGB121" s="1"/>
      <c r="JGC121" s="1"/>
      <c r="JGD121" s="1"/>
      <c r="JGE121" s="1"/>
      <c r="JGF121" s="1"/>
      <c r="JGG121" s="1"/>
      <c r="JGH121" s="1"/>
      <c r="JGI121" s="1"/>
      <c r="JGJ121" s="1"/>
      <c r="JGK121" s="1"/>
      <c r="JGL121" s="1"/>
      <c r="JGM121" s="1"/>
      <c r="JGN121" s="1"/>
      <c r="JGO121" s="1"/>
      <c r="JGP121" s="1"/>
      <c r="JGQ121" s="1"/>
      <c r="JGR121" s="1"/>
      <c r="JGS121" s="1"/>
      <c r="JGT121" s="1"/>
      <c r="JGU121" s="1"/>
      <c r="JGV121" s="1"/>
      <c r="JGW121" s="1"/>
      <c r="JGX121" s="1"/>
      <c r="JGY121" s="1"/>
      <c r="JGZ121" s="1"/>
      <c r="JHA121" s="1"/>
      <c r="JHB121" s="1"/>
      <c r="JHC121" s="1"/>
      <c r="JHD121" s="1"/>
      <c r="JHE121" s="1"/>
      <c r="JHF121" s="1"/>
      <c r="JHG121" s="1"/>
      <c r="JHH121" s="1"/>
      <c r="JHI121" s="1"/>
      <c r="JHJ121" s="1"/>
      <c r="JHK121" s="1"/>
      <c r="JHL121" s="1"/>
      <c r="JHM121" s="1"/>
      <c r="JHN121" s="1"/>
      <c r="JHO121" s="1"/>
      <c r="JHP121" s="1"/>
      <c r="JHQ121" s="1"/>
      <c r="JHR121" s="1"/>
      <c r="JHS121" s="1"/>
      <c r="JHT121" s="1"/>
      <c r="JHU121" s="1"/>
      <c r="JHV121" s="1"/>
      <c r="JHW121" s="1"/>
      <c r="JHX121" s="1"/>
      <c r="JHY121" s="1"/>
      <c r="JHZ121" s="1"/>
      <c r="JIA121" s="1"/>
      <c r="JIB121" s="1"/>
      <c r="JIC121" s="1"/>
      <c r="JID121" s="1"/>
      <c r="JIE121" s="1"/>
      <c r="JIF121" s="1"/>
      <c r="JIG121" s="1"/>
      <c r="JIH121" s="1"/>
      <c r="JII121" s="1"/>
      <c r="JIJ121" s="1"/>
      <c r="JIK121" s="1"/>
      <c r="JIL121" s="1"/>
      <c r="JIM121" s="1"/>
      <c r="JIN121" s="1"/>
      <c r="JIO121" s="1"/>
      <c r="JIP121" s="1"/>
      <c r="JIQ121" s="1"/>
      <c r="JIR121" s="1"/>
      <c r="JIS121" s="1"/>
      <c r="JIT121" s="1"/>
      <c r="JIU121" s="1"/>
      <c r="JIV121" s="1"/>
      <c r="JIW121" s="1"/>
      <c r="JIX121" s="1"/>
      <c r="JIY121" s="1"/>
      <c r="JIZ121" s="1"/>
      <c r="JJA121" s="1"/>
      <c r="JJB121" s="1"/>
      <c r="JJC121" s="1"/>
      <c r="JJD121" s="1"/>
      <c r="JJE121" s="1"/>
      <c r="JJF121" s="1"/>
      <c r="JJG121" s="1"/>
      <c r="JJH121" s="1"/>
      <c r="JJI121" s="1"/>
      <c r="JJJ121" s="1"/>
      <c r="JJK121" s="1"/>
      <c r="JJL121" s="1"/>
      <c r="JJM121" s="1"/>
      <c r="JJN121" s="1"/>
      <c r="JJO121" s="1"/>
      <c r="JJP121" s="1"/>
      <c r="JJQ121" s="1"/>
      <c r="JJR121" s="1"/>
      <c r="JJS121" s="1"/>
      <c r="JJT121" s="1"/>
      <c r="JJU121" s="1"/>
      <c r="JJV121" s="1"/>
      <c r="JJW121" s="1"/>
      <c r="JJX121" s="1"/>
      <c r="JJY121" s="1"/>
      <c r="JJZ121" s="1"/>
      <c r="JKA121" s="1"/>
      <c r="JKB121" s="1"/>
      <c r="JKC121" s="1"/>
      <c r="JKD121" s="1"/>
      <c r="JKE121" s="1"/>
      <c r="JKF121" s="1"/>
      <c r="JKG121" s="1"/>
      <c r="JKH121" s="1"/>
      <c r="JKI121" s="1"/>
      <c r="JKJ121" s="1"/>
      <c r="JKK121" s="1"/>
      <c r="JKL121" s="1"/>
      <c r="JKM121" s="1"/>
      <c r="JKN121" s="1"/>
      <c r="JKO121" s="1"/>
      <c r="JKP121" s="1"/>
      <c r="JKQ121" s="1"/>
      <c r="JKR121" s="1"/>
      <c r="JKS121" s="1"/>
      <c r="JKT121" s="1"/>
      <c r="JKU121" s="1"/>
      <c r="JKV121" s="1"/>
      <c r="JKW121" s="1"/>
      <c r="JKX121" s="1"/>
      <c r="JKY121" s="1"/>
      <c r="JKZ121" s="1"/>
      <c r="JLA121" s="1"/>
      <c r="JLB121" s="1"/>
      <c r="JLC121" s="1"/>
      <c r="JLD121" s="1"/>
      <c r="JLE121" s="1"/>
      <c r="JLF121" s="1"/>
      <c r="JLG121" s="1"/>
      <c r="JLH121" s="1"/>
      <c r="JLI121" s="1"/>
      <c r="JLJ121" s="1"/>
      <c r="JLK121" s="1"/>
      <c r="JLL121" s="1"/>
      <c r="JLM121" s="1"/>
      <c r="JLN121" s="1"/>
      <c r="JLO121" s="1"/>
      <c r="JLP121" s="1"/>
      <c r="JLQ121" s="1"/>
      <c r="JLR121" s="1"/>
      <c r="JLS121" s="1"/>
      <c r="JLT121" s="1"/>
      <c r="JLU121" s="1"/>
      <c r="JLV121" s="1"/>
      <c r="JLW121" s="1"/>
      <c r="JLX121" s="1"/>
      <c r="JLY121" s="1"/>
      <c r="JLZ121" s="1"/>
      <c r="JMA121" s="1"/>
      <c r="JMB121" s="1"/>
      <c r="JMC121" s="1"/>
      <c r="JMD121" s="1"/>
      <c r="JME121" s="1"/>
      <c r="JMF121" s="1"/>
      <c r="JMG121" s="1"/>
      <c r="JMH121" s="1"/>
      <c r="JMI121" s="1"/>
      <c r="JMJ121" s="1"/>
      <c r="JMK121" s="1"/>
      <c r="JML121" s="1"/>
      <c r="JMM121" s="1"/>
      <c r="JMN121" s="1"/>
      <c r="JMO121" s="1"/>
      <c r="JMP121" s="1"/>
      <c r="JMQ121" s="1"/>
      <c r="JMR121" s="1"/>
      <c r="JMS121" s="1"/>
      <c r="JMT121" s="1"/>
      <c r="JMU121" s="1"/>
      <c r="JMV121" s="1"/>
      <c r="JMW121" s="1"/>
      <c r="JMX121" s="1"/>
      <c r="JMY121" s="1"/>
      <c r="JMZ121" s="1"/>
      <c r="JNA121" s="1"/>
      <c r="JNB121" s="1"/>
      <c r="JNC121" s="1"/>
      <c r="JND121" s="1"/>
      <c r="JNE121" s="1"/>
      <c r="JNF121" s="1"/>
      <c r="JNG121" s="1"/>
      <c r="JNH121" s="1"/>
      <c r="JNI121" s="1"/>
      <c r="JNJ121" s="1"/>
      <c r="JNK121" s="1"/>
      <c r="JNL121" s="1"/>
      <c r="JNM121" s="1"/>
      <c r="JNN121" s="1"/>
      <c r="JNO121" s="1"/>
      <c r="JNP121" s="1"/>
      <c r="JNQ121" s="1"/>
      <c r="JNR121" s="1"/>
      <c r="JNS121" s="1"/>
      <c r="JNT121" s="1"/>
      <c r="JNU121" s="1"/>
      <c r="JNV121" s="1"/>
      <c r="JNW121" s="1"/>
      <c r="JNX121" s="1"/>
      <c r="JNY121" s="1"/>
      <c r="JNZ121" s="1"/>
      <c r="JOA121" s="1"/>
      <c r="JOB121" s="1"/>
      <c r="JOC121" s="1"/>
      <c r="JOD121" s="1"/>
      <c r="JOE121" s="1"/>
      <c r="JOF121" s="1"/>
      <c r="JOG121" s="1"/>
      <c r="JOH121" s="1"/>
      <c r="JOI121" s="1"/>
      <c r="JOJ121" s="1"/>
      <c r="JOK121" s="1"/>
      <c r="JOL121" s="1"/>
      <c r="JOM121" s="1"/>
      <c r="JON121" s="1"/>
      <c r="JOO121" s="1"/>
      <c r="JOP121" s="1"/>
      <c r="JOQ121" s="1"/>
      <c r="JOR121" s="1"/>
      <c r="JOS121" s="1"/>
      <c r="JOT121" s="1"/>
      <c r="JOU121" s="1"/>
      <c r="JOV121" s="1"/>
      <c r="JOW121" s="1"/>
      <c r="JOX121" s="1"/>
      <c r="JOY121" s="1"/>
      <c r="JOZ121" s="1"/>
      <c r="JPA121" s="1"/>
      <c r="JPB121" s="1"/>
      <c r="JPC121" s="1"/>
      <c r="JPD121" s="1"/>
      <c r="JPE121" s="1"/>
      <c r="JPF121" s="1"/>
      <c r="JPG121" s="1"/>
      <c r="JPH121" s="1"/>
      <c r="JPI121" s="1"/>
      <c r="JPJ121" s="1"/>
      <c r="JPK121" s="1"/>
      <c r="JPL121" s="1"/>
      <c r="JPM121" s="1"/>
      <c r="JPN121" s="1"/>
      <c r="JPO121" s="1"/>
      <c r="JPP121" s="1"/>
      <c r="JPQ121" s="1"/>
      <c r="JPR121" s="1"/>
      <c r="JPS121" s="1"/>
      <c r="JPT121" s="1"/>
      <c r="JPU121" s="1"/>
      <c r="JPV121" s="1"/>
      <c r="JPW121" s="1"/>
      <c r="JPX121" s="1"/>
      <c r="JPY121" s="1"/>
      <c r="JPZ121" s="1"/>
      <c r="JQA121" s="1"/>
      <c r="JQB121" s="1"/>
      <c r="JQC121" s="1"/>
      <c r="JQD121" s="1"/>
      <c r="JQE121" s="1"/>
      <c r="JQF121" s="1"/>
      <c r="JQG121" s="1"/>
      <c r="JQH121" s="1"/>
      <c r="JQI121" s="1"/>
      <c r="JQJ121" s="1"/>
      <c r="JQK121" s="1"/>
      <c r="JQL121" s="1"/>
      <c r="JQM121" s="1"/>
      <c r="JQN121" s="1"/>
      <c r="JQO121" s="1"/>
      <c r="JQP121" s="1"/>
      <c r="JQQ121" s="1"/>
      <c r="JQR121" s="1"/>
      <c r="JQS121" s="1"/>
      <c r="JQT121" s="1"/>
      <c r="JQU121" s="1"/>
      <c r="JQV121" s="1"/>
      <c r="JQW121" s="1"/>
      <c r="JQX121" s="1"/>
      <c r="JQY121" s="1"/>
      <c r="JQZ121" s="1"/>
      <c r="JRA121" s="1"/>
      <c r="JRB121" s="1"/>
      <c r="JRC121" s="1"/>
      <c r="JRD121" s="1"/>
      <c r="JRE121" s="1"/>
      <c r="JRF121" s="1"/>
      <c r="JRG121" s="1"/>
      <c r="JRH121" s="1"/>
      <c r="JRI121" s="1"/>
      <c r="JRJ121" s="1"/>
      <c r="JRK121" s="1"/>
      <c r="JRL121" s="1"/>
      <c r="JRM121" s="1"/>
      <c r="JRN121" s="1"/>
      <c r="JRO121" s="1"/>
      <c r="JRP121" s="1"/>
      <c r="JRQ121" s="1"/>
      <c r="JRR121" s="1"/>
      <c r="JRS121" s="1"/>
      <c r="JRT121" s="1"/>
      <c r="JRU121" s="1"/>
      <c r="JRV121" s="1"/>
      <c r="JRW121" s="1"/>
      <c r="JRX121" s="1"/>
      <c r="JRY121" s="1"/>
      <c r="JRZ121" s="1"/>
      <c r="JSA121" s="1"/>
      <c r="JSB121" s="1"/>
      <c r="JSC121" s="1"/>
      <c r="JSD121" s="1"/>
      <c r="JSE121" s="1"/>
      <c r="JSF121" s="1"/>
      <c r="JSG121" s="1"/>
      <c r="JSH121" s="1"/>
      <c r="JSI121" s="1"/>
      <c r="JSJ121" s="1"/>
      <c r="JSK121" s="1"/>
      <c r="JSL121" s="1"/>
      <c r="JSM121" s="1"/>
      <c r="JSN121" s="1"/>
      <c r="JSO121" s="1"/>
      <c r="JSP121" s="1"/>
      <c r="JSQ121" s="1"/>
      <c r="JSR121" s="1"/>
      <c r="JSS121" s="1"/>
      <c r="JST121" s="1"/>
      <c r="JSU121" s="1"/>
      <c r="JSV121" s="1"/>
      <c r="JSW121" s="1"/>
      <c r="JSX121" s="1"/>
      <c r="JSY121" s="1"/>
      <c r="JSZ121" s="1"/>
      <c r="JTA121" s="1"/>
      <c r="JTB121" s="1"/>
      <c r="JTC121" s="1"/>
      <c r="JTD121" s="1"/>
      <c r="JTE121" s="1"/>
      <c r="JTF121" s="1"/>
      <c r="JTG121" s="1"/>
      <c r="JTH121" s="1"/>
      <c r="JTI121" s="1"/>
      <c r="JTJ121" s="1"/>
      <c r="JTK121" s="1"/>
      <c r="JTL121" s="1"/>
      <c r="JTM121" s="1"/>
      <c r="JTN121" s="1"/>
      <c r="JTO121" s="1"/>
      <c r="JTP121" s="1"/>
      <c r="JTQ121" s="1"/>
      <c r="JTR121" s="1"/>
      <c r="JTS121" s="1"/>
      <c r="JTT121" s="1"/>
      <c r="JTU121" s="1"/>
      <c r="JTV121" s="1"/>
      <c r="JTW121" s="1"/>
      <c r="JTX121" s="1"/>
      <c r="JTY121" s="1"/>
      <c r="JTZ121" s="1"/>
      <c r="JUA121" s="1"/>
      <c r="JUB121" s="1"/>
      <c r="JUC121" s="1"/>
      <c r="JUD121" s="1"/>
      <c r="JUE121" s="1"/>
      <c r="JUF121" s="1"/>
      <c r="JUG121" s="1"/>
      <c r="JUH121" s="1"/>
      <c r="JUI121" s="1"/>
      <c r="JUJ121" s="1"/>
      <c r="JUK121" s="1"/>
      <c r="JUL121" s="1"/>
      <c r="JUM121" s="1"/>
      <c r="JUN121" s="1"/>
      <c r="JUO121" s="1"/>
      <c r="JUP121" s="1"/>
      <c r="JUQ121" s="1"/>
      <c r="JUR121" s="1"/>
      <c r="JUS121" s="1"/>
      <c r="JUT121" s="1"/>
      <c r="JUU121" s="1"/>
      <c r="JUV121" s="1"/>
      <c r="JUW121" s="1"/>
      <c r="JUX121" s="1"/>
      <c r="JUY121" s="1"/>
      <c r="JUZ121" s="1"/>
      <c r="JVA121" s="1"/>
      <c r="JVB121" s="1"/>
      <c r="JVC121" s="1"/>
      <c r="JVD121" s="1"/>
      <c r="JVE121" s="1"/>
      <c r="JVF121" s="1"/>
      <c r="JVG121" s="1"/>
      <c r="JVH121" s="1"/>
      <c r="JVI121" s="1"/>
      <c r="JVJ121" s="1"/>
      <c r="JVK121" s="1"/>
      <c r="JVL121" s="1"/>
      <c r="JVM121" s="1"/>
      <c r="JVN121" s="1"/>
      <c r="JVO121" s="1"/>
      <c r="JVP121" s="1"/>
      <c r="JVQ121" s="1"/>
      <c r="JVR121" s="1"/>
      <c r="JVS121" s="1"/>
      <c r="JVT121" s="1"/>
      <c r="JVU121" s="1"/>
      <c r="JVV121" s="1"/>
      <c r="JVW121" s="1"/>
      <c r="JVX121" s="1"/>
      <c r="JVY121" s="1"/>
      <c r="JVZ121" s="1"/>
      <c r="JWA121" s="1"/>
      <c r="JWB121" s="1"/>
      <c r="JWC121" s="1"/>
      <c r="JWD121" s="1"/>
      <c r="JWE121" s="1"/>
      <c r="JWF121" s="1"/>
      <c r="JWG121" s="1"/>
      <c r="JWH121" s="1"/>
      <c r="JWI121" s="1"/>
      <c r="JWJ121" s="1"/>
      <c r="JWK121" s="1"/>
      <c r="JWL121" s="1"/>
      <c r="JWM121" s="1"/>
      <c r="JWN121" s="1"/>
      <c r="JWO121" s="1"/>
      <c r="JWP121" s="1"/>
      <c r="JWQ121" s="1"/>
      <c r="JWR121" s="1"/>
      <c r="JWS121" s="1"/>
      <c r="JWT121" s="1"/>
      <c r="JWU121" s="1"/>
      <c r="JWV121" s="1"/>
      <c r="JWW121" s="1"/>
      <c r="JWX121" s="1"/>
      <c r="JWY121" s="1"/>
      <c r="JWZ121" s="1"/>
      <c r="JXA121" s="1"/>
      <c r="JXB121" s="1"/>
      <c r="JXC121" s="1"/>
      <c r="JXD121" s="1"/>
      <c r="JXE121" s="1"/>
      <c r="JXF121" s="1"/>
      <c r="JXG121" s="1"/>
      <c r="JXH121" s="1"/>
      <c r="JXI121" s="1"/>
      <c r="JXJ121" s="1"/>
      <c r="JXK121" s="1"/>
      <c r="JXL121" s="1"/>
      <c r="JXM121" s="1"/>
      <c r="JXN121" s="1"/>
      <c r="JXO121" s="1"/>
      <c r="JXP121" s="1"/>
      <c r="JXQ121" s="1"/>
      <c r="JXR121" s="1"/>
      <c r="JXS121" s="1"/>
      <c r="JXT121" s="1"/>
      <c r="JXU121" s="1"/>
      <c r="JXV121" s="1"/>
      <c r="JXW121" s="1"/>
      <c r="JXX121" s="1"/>
      <c r="JXY121" s="1"/>
      <c r="JXZ121" s="1"/>
      <c r="JYA121" s="1"/>
      <c r="JYB121" s="1"/>
      <c r="JYC121" s="1"/>
      <c r="JYD121" s="1"/>
      <c r="JYE121" s="1"/>
      <c r="JYF121" s="1"/>
      <c r="JYG121" s="1"/>
      <c r="JYH121" s="1"/>
      <c r="JYI121" s="1"/>
      <c r="JYJ121" s="1"/>
      <c r="JYK121" s="1"/>
      <c r="JYL121" s="1"/>
      <c r="JYM121" s="1"/>
      <c r="JYN121" s="1"/>
      <c r="JYO121" s="1"/>
      <c r="JYP121" s="1"/>
      <c r="JYQ121" s="1"/>
      <c r="JYR121" s="1"/>
      <c r="JYS121" s="1"/>
      <c r="JYT121" s="1"/>
      <c r="JYU121" s="1"/>
      <c r="JYV121" s="1"/>
      <c r="JYW121" s="1"/>
      <c r="JYX121" s="1"/>
      <c r="JYY121" s="1"/>
      <c r="JYZ121" s="1"/>
      <c r="JZA121" s="1"/>
      <c r="JZB121" s="1"/>
      <c r="JZC121" s="1"/>
      <c r="JZD121" s="1"/>
      <c r="JZE121" s="1"/>
      <c r="JZF121" s="1"/>
      <c r="JZG121" s="1"/>
      <c r="JZH121" s="1"/>
      <c r="JZI121" s="1"/>
      <c r="JZJ121" s="1"/>
      <c r="JZK121" s="1"/>
      <c r="JZL121" s="1"/>
      <c r="JZM121" s="1"/>
      <c r="JZN121" s="1"/>
      <c r="JZO121" s="1"/>
      <c r="JZP121" s="1"/>
      <c r="JZQ121" s="1"/>
      <c r="JZR121" s="1"/>
      <c r="JZS121" s="1"/>
      <c r="JZT121" s="1"/>
      <c r="JZU121" s="1"/>
      <c r="JZV121" s="1"/>
      <c r="JZW121" s="1"/>
      <c r="JZX121" s="1"/>
      <c r="JZY121" s="1"/>
      <c r="JZZ121" s="1"/>
      <c r="KAA121" s="1"/>
      <c r="KAB121" s="1"/>
      <c r="KAC121" s="1"/>
      <c r="KAD121" s="1"/>
      <c r="KAE121" s="1"/>
      <c r="KAF121" s="1"/>
      <c r="KAG121" s="1"/>
      <c r="KAH121" s="1"/>
      <c r="KAI121" s="1"/>
      <c r="KAJ121" s="1"/>
      <c r="KAK121" s="1"/>
      <c r="KAL121" s="1"/>
      <c r="KAM121" s="1"/>
      <c r="KAN121" s="1"/>
      <c r="KAO121" s="1"/>
      <c r="KAP121" s="1"/>
      <c r="KAQ121" s="1"/>
      <c r="KAR121" s="1"/>
      <c r="KAS121" s="1"/>
      <c r="KAT121" s="1"/>
      <c r="KAU121" s="1"/>
      <c r="KAV121" s="1"/>
      <c r="KAW121" s="1"/>
      <c r="KAX121" s="1"/>
      <c r="KAY121" s="1"/>
      <c r="KAZ121" s="1"/>
      <c r="KBA121" s="1"/>
      <c r="KBB121" s="1"/>
      <c r="KBC121" s="1"/>
      <c r="KBD121" s="1"/>
      <c r="KBE121" s="1"/>
      <c r="KBF121" s="1"/>
      <c r="KBG121" s="1"/>
      <c r="KBH121" s="1"/>
      <c r="KBI121" s="1"/>
      <c r="KBJ121" s="1"/>
      <c r="KBK121" s="1"/>
      <c r="KBL121" s="1"/>
      <c r="KBM121" s="1"/>
      <c r="KBN121" s="1"/>
      <c r="KBO121" s="1"/>
      <c r="KBP121" s="1"/>
      <c r="KBQ121" s="1"/>
      <c r="KBR121" s="1"/>
      <c r="KBS121" s="1"/>
      <c r="KBT121" s="1"/>
      <c r="KBU121" s="1"/>
      <c r="KBV121" s="1"/>
      <c r="KBW121" s="1"/>
      <c r="KBX121" s="1"/>
      <c r="KBY121" s="1"/>
      <c r="KBZ121" s="1"/>
      <c r="KCA121" s="1"/>
      <c r="KCB121" s="1"/>
      <c r="KCC121" s="1"/>
      <c r="KCD121" s="1"/>
      <c r="KCE121" s="1"/>
      <c r="KCF121" s="1"/>
      <c r="KCG121" s="1"/>
      <c r="KCH121" s="1"/>
      <c r="KCI121" s="1"/>
      <c r="KCJ121" s="1"/>
      <c r="KCK121" s="1"/>
      <c r="KCL121" s="1"/>
      <c r="KCM121" s="1"/>
      <c r="KCN121" s="1"/>
      <c r="KCO121" s="1"/>
      <c r="KCP121" s="1"/>
      <c r="KCQ121" s="1"/>
      <c r="KCR121" s="1"/>
      <c r="KCS121" s="1"/>
      <c r="KCT121" s="1"/>
      <c r="KCU121" s="1"/>
      <c r="KCV121" s="1"/>
      <c r="KCW121" s="1"/>
      <c r="KCX121" s="1"/>
      <c r="KCY121" s="1"/>
      <c r="KCZ121" s="1"/>
      <c r="KDA121" s="1"/>
      <c r="KDB121" s="1"/>
      <c r="KDC121" s="1"/>
      <c r="KDD121" s="1"/>
      <c r="KDE121" s="1"/>
      <c r="KDF121" s="1"/>
      <c r="KDG121" s="1"/>
      <c r="KDH121" s="1"/>
      <c r="KDI121" s="1"/>
      <c r="KDJ121" s="1"/>
      <c r="KDK121" s="1"/>
      <c r="KDL121" s="1"/>
      <c r="KDM121" s="1"/>
      <c r="KDN121" s="1"/>
      <c r="KDO121" s="1"/>
      <c r="KDP121" s="1"/>
      <c r="KDQ121" s="1"/>
      <c r="KDR121" s="1"/>
      <c r="KDS121" s="1"/>
      <c r="KDT121" s="1"/>
      <c r="KDU121" s="1"/>
      <c r="KDV121" s="1"/>
      <c r="KDW121" s="1"/>
      <c r="KDX121" s="1"/>
      <c r="KDY121" s="1"/>
      <c r="KDZ121" s="1"/>
      <c r="KEA121" s="1"/>
      <c r="KEB121" s="1"/>
      <c r="KEC121" s="1"/>
      <c r="KED121" s="1"/>
      <c r="KEE121" s="1"/>
      <c r="KEF121" s="1"/>
      <c r="KEG121" s="1"/>
      <c r="KEH121" s="1"/>
      <c r="KEI121" s="1"/>
      <c r="KEJ121" s="1"/>
      <c r="KEK121" s="1"/>
      <c r="KEL121" s="1"/>
      <c r="KEM121" s="1"/>
      <c r="KEN121" s="1"/>
      <c r="KEO121" s="1"/>
      <c r="KEP121" s="1"/>
      <c r="KEQ121" s="1"/>
      <c r="KER121" s="1"/>
      <c r="KES121" s="1"/>
      <c r="KET121" s="1"/>
      <c r="KEU121" s="1"/>
      <c r="KEV121" s="1"/>
      <c r="KEW121" s="1"/>
      <c r="KEX121" s="1"/>
      <c r="KEY121" s="1"/>
      <c r="KEZ121" s="1"/>
      <c r="KFA121" s="1"/>
      <c r="KFB121" s="1"/>
      <c r="KFC121" s="1"/>
      <c r="KFD121" s="1"/>
      <c r="KFE121" s="1"/>
      <c r="KFF121" s="1"/>
      <c r="KFG121" s="1"/>
      <c r="KFH121" s="1"/>
      <c r="KFI121" s="1"/>
      <c r="KFJ121" s="1"/>
      <c r="KFK121" s="1"/>
      <c r="KFL121" s="1"/>
      <c r="KFM121" s="1"/>
      <c r="KFN121" s="1"/>
      <c r="KFO121" s="1"/>
      <c r="KFP121" s="1"/>
      <c r="KFQ121" s="1"/>
      <c r="KFR121" s="1"/>
      <c r="KFS121" s="1"/>
      <c r="KFT121" s="1"/>
      <c r="KFU121" s="1"/>
      <c r="KFV121" s="1"/>
      <c r="KFW121" s="1"/>
      <c r="KFX121" s="1"/>
      <c r="KFY121" s="1"/>
      <c r="KFZ121" s="1"/>
      <c r="KGA121" s="1"/>
      <c r="KGB121" s="1"/>
      <c r="KGC121" s="1"/>
      <c r="KGD121" s="1"/>
      <c r="KGE121" s="1"/>
      <c r="KGF121" s="1"/>
      <c r="KGG121" s="1"/>
      <c r="KGH121" s="1"/>
      <c r="KGI121" s="1"/>
      <c r="KGJ121" s="1"/>
      <c r="KGK121" s="1"/>
      <c r="KGL121" s="1"/>
      <c r="KGM121" s="1"/>
      <c r="KGN121" s="1"/>
      <c r="KGO121" s="1"/>
      <c r="KGP121" s="1"/>
      <c r="KGQ121" s="1"/>
      <c r="KGR121" s="1"/>
      <c r="KGS121" s="1"/>
      <c r="KGT121" s="1"/>
      <c r="KGU121" s="1"/>
      <c r="KGV121" s="1"/>
      <c r="KGW121" s="1"/>
      <c r="KGX121" s="1"/>
      <c r="KGY121" s="1"/>
      <c r="KGZ121" s="1"/>
      <c r="KHA121" s="1"/>
      <c r="KHB121" s="1"/>
      <c r="KHC121" s="1"/>
      <c r="KHD121" s="1"/>
      <c r="KHE121" s="1"/>
      <c r="KHF121" s="1"/>
      <c r="KHG121" s="1"/>
      <c r="KHH121" s="1"/>
      <c r="KHI121" s="1"/>
      <c r="KHJ121" s="1"/>
      <c r="KHK121" s="1"/>
      <c r="KHL121" s="1"/>
      <c r="KHM121" s="1"/>
      <c r="KHN121" s="1"/>
      <c r="KHO121" s="1"/>
      <c r="KHP121" s="1"/>
      <c r="KHQ121" s="1"/>
      <c r="KHR121" s="1"/>
      <c r="KHS121" s="1"/>
      <c r="KHT121" s="1"/>
      <c r="KHU121" s="1"/>
      <c r="KHV121" s="1"/>
      <c r="KHW121" s="1"/>
      <c r="KHX121" s="1"/>
      <c r="KHY121" s="1"/>
      <c r="KHZ121" s="1"/>
      <c r="KIA121" s="1"/>
      <c r="KIB121" s="1"/>
      <c r="KIC121" s="1"/>
      <c r="KID121" s="1"/>
      <c r="KIE121" s="1"/>
      <c r="KIF121" s="1"/>
      <c r="KIG121" s="1"/>
      <c r="KIH121" s="1"/>
      <c r="KII121" s="1"/>
      <c r="KIJ121" s="1"/>
      <c r="KIK121" s="1"/>
      <c r="KIL121" s="1"/>
      <c r="KIM121" s="1"/>
      <c r="KIN121" s="1"/>
      <c r="KIO121" s="1"/>
      <c r="KIP121" s="1"/>
      <c r="KIQ121" s="1"/>
      <c r="KIR121" s="1"/>
      <c r="KIS121" s="1"/>
      <c r="KIT121" s="1"/>
      <c r="KIU121" s="1"/>
      <c r="KIV121" s="1"/>
      <c r="KIW121" s="1"/>
      <c r="KIX121" s="1"/>
      <c r="KIY121" s="1"/>
      <c r="KIZ121" s="1"/>
      <c r="KJA121" s="1"/>
      <c r="KJB121" s="1"/>
      <c r="KJC121" s="1"/>
      <c r="KJD121" s="1"/>
      <c r="KJE121" s="1"/>
      <c r="KJF121" s="1"/>
      <c r="KJG121" s="1"/>
      <c r="KJH121" s="1"/>
      <c r="KJI121" s="1"/>
      <c r="KJJ121" s="1"/>
      <c r="KJK121" s="1"/>
      <c r="KJL121" s="1"/>
      <c r="KJM121" s="1"/>
      <c r="KJN121" s="1"/>
      <c r="KJO121" s="1"/>
      <c r="KJP121" s="1"/>
      <c r="KJQ121" s="1"/>
      <c r="KJR121" s="1"/>
      <c r="KJS121" s="1"/>
      <c r="KJT121" s="1"/>
      <c r="KJU121" s="1"/>
      <c r="KJV121" s="1"/>
      <c r="KJW121" s="1"/>
      <c r="KJX121" s="1"/>
      <c r="KJY121" s="1"/>
      <c r="KJZ121" s="1"/>
      <c r="KKA121" s="1"/>
      <c r="KKB121" s="1"/>
      <c r="KKC121" s="1"/>
      <c r="KKD121" s="1"/>
      <c r="KKE121" s="1"/>
      <c r="KKF121" s="1"/>
      <c r="KKG121" s="1"/>
      <c r="KKH121" s="1"/>
      <c r="KKI121" s="1"/>
      <c r="KKJ121" s="1"/>
      <c r="KKK121" s="1"/>
      <c r="KKL121" s="1"/>
      <c r="KKM121" s="1"/>
      <c r="KKN121" s="1"/>
      <c r="KKO121" s="1"/>
      <c r="KKP121" s="1"/>
      <c r="KKQ121" s="1"/>
      <c r="KKR121" s="1"/>
      <c r="KKS121" s="1"/>
      <c r="KKT121" s="1"/>
      <c r="KKU121" s="1"/>
      <c r="KKV121" s="1"/>
      <c r="KKW121" s="1"/>
      <c r="KKX121" s="1"/>
      <c r="KKY121" s="1"/>
      <c r="KKZ121" s="1"/>
      <c r="KLA121" s="1"/>
      <c r="KLB121" s="1"/>
      <c r="KLC121" s="1"/>
      <c r="KLD121" s="1"/>
      <c r="KLE121" s="1"/>
      <c r="KLF121" s="1"/>
      <c r="KLG121" s="1"/>
      <c r="KLH121" s="1"/>
      <c r="KLI121" s="1"/>
      <c r="KLJ121" s="1"/>
      <c r="KLK121" s="1"/>
      <c r="KLL121" s="1"/>
      <c r="KLM121" s="1"/>
      <c r="KLN121" s="1"/>
      <c r="KLO121" s="1"/>
      <c r="KLP121" s="1"/>
      <c r="KLQ121" s="1"/>
      <c r="KLR121" s="1"/>
      <c r="KLS121" s="1"/>
      <c r="KLT121" s="1"/>
      <c r="KLU121" s="1"/>
      <c r="KLV121" s="1"/>
      <c r="KLW121" s="1"/>
      <c r="KLX121" s="1"/>
      <c r="KLY121" s="1"/>
      <c r="KLZ121" s="1"/>
      <c r="KMA121" s="1"/>
      <c r="KMB121" s="1"/>
      <c r="KMC121" s="1"/>
      <c r="KMD121" s="1"/>
      <c r="KME121" s="1"/>
      <c r="KMF121" s="1"/>
      <c r="KMG121" s="1"/>
      <c r="KMH121" s="1"/>
      <c r="KMI121" s="1"/>
      <c r="KMJ121" s="1"/>
      <c r="KMK121" s="1"/>
      <c r="KML121" s="1"/>
      <c r="KMM121" s="1"/>
      <c r="KMN121" s="1"/>
      <c r="KMO121" s="1"/>
      <c r="KMP121" s="1"/>
      <c r="KMQ121" s="1"/>
      <c r="KMR121" s="1"/>
      <c r="KMS121" s="1"/>
      <c r="KMT121" s="1"/>
      <c r="KMU121" s="1"/>
      <c r="KMV121" s="1"/>
      <c r="KMW121" s="1"/>
      <c r="KMX121" s="1"/>
      <c r="KMY121" s="1"/>
      <c r="KMZ121" s="1"/>
      <c r="KNA121" s="1"/>
      <c r="KNB121" s="1"/>
      <c r="KNC121" s="1"/>
      <c r="KND121" s="1"/>
      <c r="KNE121" s="1"/>
      <c r="KNF121" s="1"/>
      <c r="KNG121" s="1"/>
      <c r="KNH121" s="1"/>
      <c r="KNI121" s="1"/>
      <c r="KNJ121" s="1"/>
      <c r="KNK121" s="1"/>
      <c r="KNL121" s="1"/>
      <c r="KNM121" s="1"/>
      <c r="KNN121" s="1"/>
      <c r="KNO121" s="1"/>
      <c r="KNP121" s="1"/>
      <c r="KNQ121" s="1"/>
      <c r="KNR121" s="1"/>
      <c r="KNS121" s="1"/>
      <c r="KNT121" s="1"/>
      <c r="KNU121" s="1"/>
      <c r="KNV121" s="1"/>
      <c r="KNW121" s="1"/>
      <c r="KNX121" s="1"/>
      <c r="KNY121" s="1"/>
      <c r="KNZ121" s="1"/>
      <c r="KOA121" s="1"/>
      <c r="KOB121" s="1"/>
      <c r="KOC121" s="1"/>
      <c r="KOD121" s="1"/>
      <c r="KOE121" s="1"/>
      <c r="KOF121" s="1"/>
      <c r="KOG121" s="1"/>
      <c r="KOH121" s="1"/>
      <c r="KOI121" s="1"/>
      <c r="KOJ121" s="1"/>
      <c r="KOK121" s="1"/>
      <c r="KOL121" s="1"/>
      <c r="KOM121" s="1"/>
      <c r="KON121" s="1"/>
      <c r="KOO121" s="1"/>
      <c r="KOP121" s="1"/>
      <c r="KOQ121" s="1"/>
      <c r="KOR121" s="1"/>
      <c r="KOS121" s="1"/>
      <c r="KOT121" s="1"/>
      <c r="KOU121" s="1"/>
      <c r="KOV121" s="1"/>
      <c r="KOW121" s="1"/>
      <c r="KOX121" s="1"/>
      <c r="KOY121" s="1"/>
      <c r="KOZ121" s="1"/>
      <c r="KPA121" s="1"/>
      <c r="KPB121" s="1"/>
      <c r="KPC121" s="1"/>
      <c r="KPD121" s="1"/>
      <c r="KPE121" s="1"/>
      <c r="KPF121" s="1"/>
      <c r="KPG121" s="1"/>
      <c r="KPH121" s="1"/>
      <c r="KPI121" s="1"/>
      <c r="KPJ121" s="1"/>
      <c r="KPK121" s="1"/>
      <c r="KPL121" s="1"/>
      <c r="KPM121" s="1"/>
      <c r="KPN121" s="1"/>
      <c r="KPO121" s="1"/>
      <c r="KPP121" s="1"/>
      <c r="KPQ121" s="1"/>
      <c r="KPR121" s="1"/>
      <c r="KPS121" s="1"/>
      <c r="KPT121" s="1"/>
      <c r="KPU121" s="1"/>
      <c r="KPV121" s="1"/>
      <c r="KPW121" s="1"/>
      <c r="KPX121" s="1"/>
      <c r="KPY121" s="1"/>
      <c r="KPZ121" s="1"/>
      <c r="KQA121" s="1"/>
      <c r="KQB121" s="1"/>
      <c r="KQC121" s="1"/>
      <c r="KQD121" s="1"/>
      <c r="KQE121" s="1"/>
      <c r="KQF121" s="1"/>
      <c r="KQG121" s="1"/>
      <c r="KQH121" s="1"/>
      <c r="KQI121" s="1"/>
      <c r="KQJ121" s="1"/>
      <c r="KQK121" s="1"/>
      <c r="KQL121" s="1"/>
      <c r="KQM121" s="1"/>
      <c r="KQN121" s="1"/>
      <c r="KQO121" s="1"/>
      <c r="KQP121" s="1"/>
      <c r="KQQ121" s="1"/>
      <c r="KQR121" s="1"/>
      <c r="KQS121" s="1"/>
      <c r="KQT121" s="1"/>
      <c r="KQU121" s="1"/>
      <c r="KQV121" s="1"/>
      <c r="KQW121" s="1"/>
      <c r="KQX121" s="1"/>
      <c r="KQY121" s="1"/>
      <c r="KQZ121" s="1"/>
      <c r="KRA121" s="1"/>
      <c r="KRB121" s="1"/>
      <c r="KRC121" s="1"/>
      <c r="KRD121" s="1"/>
      <c r="KRE121" s="1"/>
      <c r="KRF121" s="1"/>
      <c r="KRG121" s="1"/>
      <c r="KRH121" s="1"/>
      <c r="KRI121" s="1"/>
      <c r="KRJ121" s="1"/>
      <c r="KRK121" s="1"/>
      <c r="KRL121" s="1"/>
      <c r="KRM121" s="1"/>
      <c r="KRN121" s="1"/>
      <c r="KRO121" s="1"/>
      <c r="KRP121" s="1"/>
      <c r="KRQ121" s="1"/>
      <c r="KRR121" s="1"/>
      <c r="KRS121" s="1"/>
      <c r="KRT121" s="1"/>
      <c r="KRU121" s="1"/>
      <c r="KRV121" s="1"/>
      <c r="KRW121" s="1"/>
      <c r="KRX121" s="1"/>
      <c r="KRY121" s="1"/>
      <c r="KRZ121" s="1"/>
      <c r="KSA121" s="1"/>
      <c r="KSB121" s="1"/>
      <c r="KSC121" s="1"/>
      <c r="KSD121" s="1"/>
      <c r="KSE121" s="1"/>
      <c r="KSF121" s="1"/>
      <c r="KSG121" s="1"/>
      <c r="KSH121" s="1"/>
      <c r="KSI121" s="1"/>
      <c r="KSJ121" s="1"/>
      <c r="KSK121" s="1"/>
      <c r="KSL121" s="1"/>
      <c r="KSM121" s="1"/>
      <c r="KSN121" s="1"/>
      <c r="KSO121" s="1"/>
      <c r="KSP121" s="1"/>
      <c r="KSQ121" s="1"/>
      <c r="KSR121" s="1"/>
      <c r="KSS121" s="1"/>
      <c r="KST121" s="1"/>
      <c r="KSU121" s="1"/>
      <c r="KSV121" s="1"/>
      <c r="KSW121" s="1"/>
      <c r="KSX121" s="1"/>
      <c r="KSY121" s="1"/>
      <c r="KSZ121" s="1"/>
      <c r="KTA121" s="1"/>
      <c r="KTB121" s="1"/>
      <c r="KTC121" s="1"/>
      <c r="KTD121" s="1"/>
      <c r="KTE121" s="1"/>
      <c r="KTF121" s="1"/>
      <c r="KTG121" s="1"/>
      <c r="KTH121" s="1"/>
      <c r="KTI121" s="1"/>
      <c r="KTJ121" s="1"/>
      <c r="KTK121" s="1"/>
      <c r="KTL121" s="1"/>
      <c r="KTM121" s="1"/>
      <c r="KTN121" s="1"/>
      <c r="KTO121" s="1"/>
      <c r="KTP121" s="1"/>
      <c r="KTQ121" s="1"/>
      <c r="KTR121" s="1"/>
      <c r="KTS121" s="1"/>
      <c r="KTT121" s="1"/>
      <c r="KTU121" s="1"/>
      <c r="KTV121" s="1"/>
      <c r="KTW121" s="1"/>
      <c r="KTX121" s="1"/>
      <c r="KTY121" s="1"/>
      <c r="KTZ121" s="1"/>
      <c r="KUA121" s="1"/>
      <c r="KUB121" s="1"/>
      <c r="KUC121" s="1"/>
      <c r="KUD121" s="1"/>
      <c r="KUE121" s="1"/>
      <c r="KUF121" s="1"/>
      <c r="KUG121" s="1"/>
      <c r="KUH121" s="1"/>
      <c r="KUI121" s="1"/>
      <c r="KUJ121" s="1"/>
      <c r="KUK121" s="1"/>
      <c r="KUL121" s="1"/>
      <c r="KUM121" s="1"/>
      <c r="KUN121" s="1"/>
      <c r="KUO121" s="1"/>
      <c r="KUP121" s="1"/>
      <c r="KUQ121" s="1"/>
      <c r="KUR121" s="1"/>
      <c r="KUS121" s="1"/>
      <c r="KUT121" s="1"/>
      <c r="KUU121" s="1"/>
      <c r="KUV121" s="1"/>
      <c r="KUW121" s="1"/>
      <c r="KUX121" s="1"/>
      <c r="KUY121" s="1"/>
      <c r="KUZ121" s="1"/>
      <c r="KVA121" s="1"/>
      <c r="KVB121" s="1"/>
      <c r="KVC121" s="1"/>
      <c r="KVD121" s="1"/>
      <c r="KVE121" s="1"/>
      <c r="KVF121" s="1"/>
      <c r="KVG121" s="1"/>
      <c r="KVH121" s="1"/>
      <c r="KVI121" s="1"/>
      <c r="KVJ121" s="1"/>
      <c r="KVK121" s="1"/>
      <c r="KVL121" s="1"/>
      <c r="KVM121" s="1"/>
      <c r="KVN121" s="1"/>
      <c r="KVO121" s="1"/>
      <c r="KVP121" s="1"/>
      <c r="KVQ121" s="1"/>
      <c r="KVR121" s="1"/>
      <c r="KVS121" s="1"/>
      <c r="KVT121" s="1"/>
      <c r="KVU121" s="1"/>
      <c r="KVV121" s="1"/>
      <c r="KVW121" s="1"/>
      <c r="KVX121" s="1"/>
      <c r="KVY121" s="1"/>
      <c r="KVZ121" s="1"/>
      <c r="KWA121" s="1"/>
      <c r="KWB121" s="1"/>
      <c r="KWC121" s="1"/>
      <c r="KWD121" s="1"/>
      <c r="KWE121" s="1"/>
      <c r="KWF121" s="1"/>
      <c r="KWG121" s="1"/>
      <c r="KWH121" s="1"/>
      <c r="KWI121" s="1"/>
      <c r="KWJ121" s="1"/>
      <c r="KWK121" s="1"/>
      <c r="KWL121" s="1"/>
      <c r="KWM121" s="1"/>
      <c r="KWN121" s="1"/>
      <c r="KWO121" s="1"/>
      <c r="KWP121" s="1"/>
      <c r="KWQ121" s="1"/>
      <c r="KWR121" s="1"/>
      <c r="KWS121" s="1"/>
      <c r="KWT121" s="1"/>
      <c r="KWU121" s="1"/>
      <c r="KWV121" s="1"/>
      <c r="KWW121" s="1"/>
      <c r="KWX121" s="1"/>
      <c r="KWY121" s="1"/>
      <c r="KWZ121" s="1"/>
      <c r="KXA121" s="1"/>
      <c r="KXB121" s="1"/>
      <c r="KXC121" s="1"/>
      <c r="KXD121" s="1"/>
      <c r="KXE121" s="1"/>
      <c r="KXF121" s="1"/>
      <c r="KXG121" s="1"/>
      <c r="KXH121" s="1"/>
      <c r="KXI121" s="1"/>
      <c r="KXJ121" s="1"/>
      <c r="KXK121" s="1"/>
      <c r="KXL121" s="1"/>
      <c r="KXM121" s="1"/>
      <c r="KXN121" s="1"/>
      <c r="KXO121" s="1"/>
      <c r="KXP121" s="1"/>
      <c r="KXQ121" s="1"/>
      <c r="KXR121" s="1"/>
      <c r="KXS121" s="1"/>
      <c r="KXT121" s="1"/>
      <c r="KXU121" s="1"/>
      <c r="KXV121" s="1"/>
      <c r="KXW121" s="1"/>
      <c r="KXX121" s="1"/>
      <c r="KXY121" s="1"/>
      <c r="KXZ121" s="1"/>
      <c r="KYA121" s="1"/>
      <c r="KYB121" s="1"/>
      <c r="KYC121" s="1"/>
      <c r="KYD121" s="1"/>
      <c r="KYE121" s="1"/>
      <c r="KYF121" s="1"/>
      <c r="KYG121" s="1"/>
      <c r="KYH121" s="1"/>
      <c r="KYI121" s="1"/>
      <c r="KYJ121" s="1"/>
      <c r="KYK121" s="1"/>
      <c r="KYL121" s="1"/>
      <c r="KYM121" s="1"/>
      <c r="KYN121" s="1"/>
      <c r="KYO121" s="1"/>
      <c r="KYP121" s="1"/>
      <c r="KYQ121" s="1"/>
      <c r="KYR121" s="1"/>
      <c r="KYS121" s="1"/>
      <c r="KYT121" s="1"/>
      <c r="KYU121" s="1"/>
      <c r="KYV121" s="1"/>
      <c r="KYW121" s="1"/>
      <c r="KYX121" s="1"/>
      <c r="KYY121" s="1"/>
      <c r="KYZ121" s="1"/>
      <c r="KZA121" s="1"/>
      <c r="KZB121" s="1"/>
      <c r="KZC121" s="1"/>
      <c r="KZD121" s="1"/>
      <c r="KZE121" s="1"/>
      <c r="KZF121" s="1"/>
      <c r="KZG121" s="1"/>
      <c r="KZH121" s="1"/>
      <c r="KZI121" s="1"/>
      <c r="KZJ121" s="1"/>
      <c r="KZK121" s="1"/>
      <c r="KZL121" s="1"/>
      <c r="KZM121" s="1"/>
      <c r="KZN121" s="1"/>
      <c r="KZO121" s="1"/>
      <c r="KZP121" s="1"/>
      <c r="KZQ121" s="1"/>
      <c r="KZR121" s="1"/>
      <c r="KZS121" s="1"/>
      <c r="KZT121" s="1"/>
      <c r="KZU121" s="1"/>
      <c r="KZV121" s="1"/>
      <c r="KZW121" s="1"/>
      <c r="KZX121" s="1"/>
      <c r="KZY121" s="1"/>
      <c r="KZZ121" s="1"/>
      <c r="LAA121" s="1"/>
      <c r="LAB121" s="1"/>
      <c r="LAC121" s="1"/>
      <c r="LAD121" s="1"/>
      <c r="LAE121" s="1"/>
      <c r="LAF121" s="1"/>
      <c r="LAG121" s="1"/>
      <c r="LAH121" s="1"/>
      <c r="LAI121" s="1"/>
      <c r="LAJ121" s="1"/>
      <c r="LAK121" s="1"/>
      <c r="LAL121" s="1"/>
      <c r="LAM121" s="1"/>
      <c r="LAN121" s="1"/>
      <c r="LAO121" s="1"/>
      <c r="LAP121" s="1"/>
      <c r="LAQ121" s="1"/>
      <c r="LAR121" s="1"/>
      <c r="LAS121" s="1"/>
      <c r="LAT121" s="1"/>
      <c r="LAU121" s="1"/>
      <c r="LAV121" s="1"/>
      <c r="LAW121" s="1"/>
      <c r="LAX121" s="1"/>
      <c r="LAY121" s="1"/>
      <c r="LAZ121" s="1"/>
      <c r="LBA121" s="1"/>
      <c r="LBB121" s="1"/>
      <c r="LBC121" s="1"/>
      <c r="LBD121" s="1"/>
      <c r="LBE121" s="1"/>
      <c r="LBF121" s="1"/>
      <c r="LBG121" s="1"/>
      <c r="LBH121" s="1"/>
      <c r="LBI121" s="1"/>
      <c r="LBJ121" s="1"/>
      <c r="LBK121" s="1"/>
      <c r="LBL121" s="1"/>
      <c r="LBM121" s="1"/>
      <c r="LBN121" s="1"/>
      <c r="LBO121" s="1"/>
      <c r="LBP121" s="1"/>
      <c r="LBQ121" s="1"/>
      <c r="LBR121" s="1"/>
      <c r="LBS121" s="1"/>
      <c r="LBT121" s="1"/>
      <c r="LBU121" s="1"/>
      <c r="LBV121" s="1"/>
      <c r="LBW121" s="1"/>
      <c r="LBX121" s="1"/>
      <c r="LBY121" s="1"/>
      <c r="LBZ121" s="1"/>
      <c r="LCA121" s="1"/>
      <c r="LCB121" s="1"/>
      <c r="LCC121" s="1"/>
      <c r="LCD121" s="1"/>
      <c r="LCE121" s="1"/>
      <c r="LCF121" s="1"/>
      <c r="LCG121" s="1"/>
      <c r="LCH121" s="1"/>
      <c r="LCI121" s="1"/>
      <c r="LCJ121" s="1"/>
      <c r="LCK121" s="1"/>
      <c r="LCL121" s="1"/>
      <c r="LCM121" s="1"/>
      <c r="LCN121" s="1"/>
      <c r="LCO121" s="1"/>
      <c r="LCP121" s="1"/>
      <c r="LCQ121" s="1"/>
      <c r="LCR121" s="1"/>
      <c r="LCS121" s="1"/>
      <c r="LCT121" s="1"/>
      <c r="LCU121" s="1"/>
      <c r="LCV121" s="1"/>
      <c r="LCW121" s="1"/>
      <c r="LCX121" s="1"/>
      <c r="LCY121" s="1"/>
      <c r="LCZ121" s="1"/>
      <c r="LDA121" s="1"/>
      <c r="LDB121" s="1"/>
      <c r="LDC121" s="1"/>
      <c r="LDD121" s="1"/>
      <c r="LDE121" s="1"/>
      <c r="LDF121" s="1"/>
      <c r="LDG121" s="1"/>
      <c r="LDH121" s="1"/>
      <c r="LDI121" s="1"/>
      <c r="LDJ121" s="1"/>
      <c r="LDK121" s="1"/>
      <c r="LDL121" s="1"/>
      <c r="LDM121" s="1"/>
      <c r="LDN121" s="1"/>
      <c r="LDO121" s="1"/>
      <c r="LDP121" s="1"/>
      <c r="LDQ121" s="1"/>
      <c r="LDR121" s="1"/>
      <c r="LDS121" s="1"/>
      <c r="LDT121" s="1"/>
      <c r="LDU121" s="1"/>
      <c r="LDV121" s="1"/>
      <c r="LDW121" s="1"/>
      <c r="LDX121" s="1"/>
      <c r="LDY121" s="1"/>
      <c r="LDZ121" s="1"/>
      <c r="LEA121" s="1"/>
      <c r="LEB121" s="1"/>
      <c r="LEC121" s="1"/>
      <c r="LED121" s="1"/>
      <c r="LEE121" s="1"/>
      <c r="LEF121" s="1"/>
      <c r="LEG121" s="1"/>
      <c r="LEH121" s="1"/>
      <c r="LEI121" s="1"/>
      <c r="LEJ121" s="1"/>
      <c r="LEK121" s="1"/>
      <c r="LEL121" s="1"/>
      <c r="LEM121" s="1"/>
      <c r="LEN121" s="1"/>
      <c r="LEO121" s="1"/>
      <c r="LEP121" s="1"/>
      <c r="LEQ121" s="1"/>
      <c r="LER121" s="1"/>
      <c r="LES121" s="1"/>
      <c r="LET121" s="1"/>
      <c r="LEU121" s="1"/>
      <c r="LEV121" s="1"/>
      <c r="LEW121" s="1"/>
      <c r="LEX121" s="1"/>
      <c r="LEY121" s="1"/>
      <c r="LEZ121" s="1"/>
      <c r="LFA121" s="1"/>
      <c r="LFB121" s="1"/>
      <c r="LFC121" s="1"/>
      <c r="LFD121" s="1"/>
      <c r="LFE121" s="1"/>
      <c r="LFF121" s="1"/>
      <c r="LFG121" s="1"/>
      <c r="LFH121" s="1"/>
      <c r="LFI121" s="1"/>
      <c r="LFJ121" s="1"/>
      <c r="LFK121" s="1"/>
      <c r="LFL121" s="1"/>
      <c r="LFM121" s="1"/>
      <c r="LFN121" s="1"/>
      <c r="LFO121" s="1"/>
      <c r="LFP121" s="1"/>
      <c r="LFQ121" s="1"/>
      <c r="LFR121" s="1"/>
      <c r="LFS121" s="1"/>
      <c r="LFT121" s="1"/>
      <c r="LFU121" s="1"/>
      <c r="LFV121" s="1"/>
      <c r="LFW121" s="1"/>
      <c r="LFX121" s="1"/>
      <c r="LFY121" s="1"/>
      <c r="LFZ121" s="1"/>
      <c r="LGA121" s="1"/>
      <c r="LGB121" s="1"/>
      <c r="LGC121" s="1"/>
      <c r="LGD121" s="1"/>
      <c r="LGE121" s="1"/>
      <c r="LGF121" s="1"/>
      <c r="LGG121" s="1"/>
      <c r="LGH121" s="1"/>
      <c r="LGI121" s="1"/>
      <c r="LGJ121" s="1"/>
      <c r="LGK121" s="1"/>
      <c r="LGL121" s="1"/>
      <c r="LGM121" s="1"/>
      <c r="LGN121" s="1"/>
      <c r="LGO121" s="1"/>
      <c r="LGP121" s="1"/>
      <c r="LGQ121" s="1"/>
      <c r="LGR121" s="1"/>
      <c r="LGS121" s="1"/>
      <c r="LGT121" s="1"/>
      <c r="LGU121" s="1"/>
      <c r="LGV121" s="1"/>
      <c r="LGW121" s="1"/>
      <c r="LGX121" s="1"/>
      <c r="LGY121" s="1"/>
      <c r="LGZ121" s="1"/>
      <c r="LHA121" s="1"/>
      <c r="LHB121" s="1"/>
      <c r="LHC121" s="1"/>
      <c r="LHD121" s="1"/>
      <c r="LHE121" s="1"/>
      <c r="LHF121" s="1"/>
      <c r="LHG121" s="1"/>
      <c r="LHH121" s="1"/>
      <c r="LHI121" s="1"/>
      <c r="LHJ121" s="1"/>
      <c r="LHK121" s="1"/>
      <c r="LHL121" s="1"/>
      <c r="LHM121" s="1"/>
      <c r="LHN121" s="1"/>
      <c r="LHO121" s="1"/>
      <c r="LHP121" s="1"/>
      <c r="LHQ121" s="1"/>
      <c r="LHR121" s="1"/>
      <c r="LHS121" s="1"/>
      <c r="LHT121" s="1"/>
      <c r="LHU121" s="1"/>
      <c r="LHV121" s="1"/>
      <c r="LHW121" s="1"/>
      <c r="LHX121" s="1"/>
      <c r="LHY121" s="1"/>
      <c r="LHZ121" s="1"/>
      <c r="LIA121" s="1"/>
      <c r="LIB121" s="1"/>
      <c r="LIC121" s="1"/>
      <c r="LID121" s="1"/>
      <c r="LIE121" s="1"/>
      <c r="LIF121" s="1"/>
      <c r="LIG121" s="1"/>
      <c r="LIH121" s="1"/>
      <c r="LII121" s="1"/>
      <c r="LIJ121" s="1"/>
      <c r="LIK121" s="1"/>
      <c r="LIL121" s="1"/>
      <c r="LIM121" s="1"/>
      <c r="LIN121" s="1"/>
      <c r="LIO121" s="1"/>
      <c r="LIP121" s="1"/>
      <c r="LIQ121" s="1"/>
      <c r="LIR121" s="1"/>
      <c r="LIS121" s="1"/>
      <c r="LIT121" s="1"/>
      <c r="LIU121" s="1"/>
      <c r="LIV121" s="1"/>
      <c r="LIW121" s="1"/>
      <c r="LIX121" s="1"/>
      <c r="LIY121" s="1"/>
      <c r="LIZ121" s="1"/>
      <c r="LJA121" s="1"/>
      <c r="LJB121" s="1"/>
      <c r="LJC121" s="1"/>
      <c r="LJD121" s="1"/>
      <c r="LJE121" s="1"/>
      <c r="LJF121" s="1"/>
      <c r="LJG121" s="1"/>
      <c r="LJH121" s="1"/>
      <c r="LJI121" s="1"/>
      <c r="LJJ121" s="1"/>
      <c r="LJK121" s="1"/>
      <c r="LJL121" s="1"/>
      <c r="LJM121" s="1"/>
      <c r="LJN121" s="1"/>
      <c r="LJO121" s="1"/>
      <c r="LJP121" s="1"/>
      <c r="LJQ121" s="1"/>
      <c r="LJR121" s="1"/>
      <c r="LJS121" s="1"/>
      <c r="LJT121" s="1"/>
      <c r="LJU121" s="1"/>
      <c r="LJV121" s="1"/>
      <c r="LJW121" s="1"/>
      <c r="LJX121" s="1"/>
      <c r="LJY121" s="1"/>
      <c r="LJZ121" s="1"/>
      <c r="LKA121" s="1"/>
      <c r="LKB121" s="1"/>
      <c r="LKC121" s="1"/>
      <c r="LKD121" s="1"/>
      <c r="LKE121" s="1"/>
      <c r="LKF121" s="1"/>
      <c r="LKG121" s="1"/>
      <c r="LKH121" s="1"/>
      <c r="LKI121" s="1"/>
      <c r="LKJ121" s="1"/>
      <c r="LKK121" s="1"/>
      <c r="LKL121" s="1"/>
      <c r="LKM121" s="1"/>
      <c r="LKN121" s="1"/>
      <c r="LKO121" s="1"/>
      <c r="LKP121" s="1"/>
      <c r="LKQ121" s="1"/>
      <c r="LKR121" s="1"/>
      <c r="LKS121" s="1"/>
      <c r="LKT121" s="1"/>
      <c r="LKU121" s="1"/>
      <c r="LKV121" s="1"/>
      <c r="LKW121" s="1"/>
      <c r="LKX121" s="1"/>
      <c r="LKY121" s="1"/>
      <c r="LKZ121" s="1"/>
      <c r="LLA121" s="1"/>
      <c r="LLB121" s="1"/>
      <c r="LLC121" s="1"/>
      <c r="LLD121" s="1"/>
      <c r="LLE121" s="1"/>
      <c r="LLF121" s="1"/>
      <c r="LLG121" s="1"/>
      <c r="LLH121" s="1"/>
      <c r="LLI121" s="1"/>
      <c r="LLJ121" s="1"/>
      <c r="LLK121" s="1"/>
      <c r="LLL121" s="1"/>
      <c r="LLM121" s="1"/>
      <c r="LLN121" s="1"/>
      <c r="LLO121" s="1"/>
      <c r="LLP121" s="1"/>
      <c r="LLQ121" s="1"/>
      <c r="LLR121" s="1"/>
      <c r="LLS121" s="1"/>
      <c r="LLT121" s="1"/>
      <c r="LLU121" s="1"/>
      <c r="LLV121" s="1"/>
      <c r="LLW121" s="1"/>
      <c r="LLX121" s="1"/>
      <c r="LLY121" s="1"/>
      <c r="LLZ121" s="1"/>
      <c r="LMA121" s="1"/>
      <c r="LMB121" s="1"/>
      <c r="LMC121" s="1"/>
      <c r="LMD121" s="1"/>
      <c r="LME121" s="1"/>
      <c r="LMF121" s="1"/>
      <c r="LMG121" s="1"/>
      <c r="LMH121" s="1"/>
      <c r="LMI121" s="1"/>
      <c r="LMJ121" s="1"/>
      <c r="LMK121" s="1"/>
      <c r="LML121" s="1"/>
      <c r="LMM121" s="1"/>
      <c r="LMN121" s="1"/>
      <c r="LMO121" s="1"/>
      <c r="LMP121" s="1"/>
      <c r="LMQ121" s="1"/>
      <c r="LMR121" s="1"/>
      <c r="LMS121" s="1"/>
      <c r="LMT121" s="1"/>
      <c r="LMU121" s="1"/>
      <c r="LMV121" s="1"/>
      <c r="LMW121" s="1"/>
      <c r="LMX121" s="1"/>
      <c r="LMY121" s="1"/>
      <c r="LMZ121" s="1"/>
      <c r="LNA121" s="1"/>
      <c r="LNB121" s="1"/>
      <c r="LNC121" s="1"/>
      <c r="LND121" s="1"/>
      <c r="LNE121" s="1"/>
      <c r="LNF121" s="1"/>
      <c r="LNG121" s="1"/>
      <c r="LNH121" s="1"/>
      <c r="LNI121" s="1"/>
      <c r="LNJ121" s="1"/>
      <c r="LNK121" s="1"/>
      <c r="LNL121" s="1"/>
      <c r="LNM121" s="1"/>
      <c r="LNN121" s="1"/>
      <c r="LNO121" s="1"/>
      <c r="LNP121" s="1"/>
      <c r="LNQ121" s="1"/>
      <c r="LNR121" s="1"/>
      <c r="LNS121" s="1"/>
      <c r="LNT121" s="1"/>
      <c r="LNU121" s="1"/>
      <c r="LNV121" s="1"/>
      <c r="LNW121" s="1"/>
      <c r="LNX121" s="1"/>
      <c r="LNY121" s="1"/>
      <c r="LNZ121" s="1"/>
      <c r="LOA121" s="1"/>
      <c r="LOB121" s="1"/>
      <c r="LOC121" s="1"/>
      <c r="LOD121" s="1"/>
      <c r="LOE121" s="1"/>
      <c r="LOF121" s="1"/>
      <c r="LOG121" s="1"/>
      <c r="LOH121" s="1"/>
      <c r="LOI121" s="1"/>
      <c r="LOJ121" s="1"/>
      <c r="LOK121" s="1"/>
      <c r="LOL121" s="1"/>
      <c r="LOM121" s="1"/>
      <c r="LON121" s="1"/>
      <c r="LOO121" s="1"/>
      <c r="LOP121" s="1"/>
      <c r="LOQ121" s="1"/>
      <c r="LOR121" s="1"/>
      <c r="LOS121" s="1"/>
      <c r="LOT121" s="1"/>
      <c r="LOU121" s="1"/>
      <c r="LOV121" s="1"/>
      <c r="LOW121" s="1"/>
      <c r="LOX121" s="1"/>
      <c r="LOY121" s="1"/>
      <c r="LOZ121" s="1"/>
      <c r="LPA121" s="1"/>
      <c r="LPB121" s="1"/>
      <c r="LPC121" s="1"/>
      <c r="LPD121" s="1"/>
      <c r="LPE121" s="1"/>
      <c r="LPF121" s="1"/>
      <c r="LPG121" s="1"/>
      <c r="LPH121" s="1"/>
      <c r="LPI121" s="1"/>
      <c r="LPJ121" s="1"/>
      <c r="LPK121" s="1"/>
      <c r="LPL121" s="1"/>
      <c r="LPM121" s="1"/>
      <c r="LPN121" s="1"/>
      <c r="LPO121" s="1"/>
      <c r="LPP121" s="1"/>
      <c r="LPQ121" s="1"/>
      <c r="LPR121" s="1"/>
      <c r="LPS121" s="1"/>
      <c r="LPT121" s="1"/>
      <c r="LPU121" s="1"/>
      <c r="LPV121" s="1"/>
      <c r="LPW121" s="1"/>
      <c r="LPX121" s="1"/>
      <c r="LPY121" s="1"/>
      <c r="LPZ121" s="1"/>
      <c r="LQA121" s="1"/>
      <c r="LQB121" s="1"/>
      <c r="LQC121" s="1"/>
      <c r="LQD121" s="1"/>
      <c r="LQE121" s="1"/>
      <c r="LQF121" s="1"/>
      <c r="LQG121" s="1"/>
      <c r="LQH121" s="1"/>
      <c r="LQI121" s="1"/>
      <c r="LQJ121" s="1"/>
      <c r="LQK121" s="1"/>
      <c r="LQL121" s="1"/>
      <c r="LQM121" s="1"/>
      <c r="LQN121" s="1"/>
      <c r="LQO121" s="1"/>
      <c r="LQP121" s="1"/>
      <c r="LQQ121" s="1"/>
      <c r="LQR121" s="1"/>
      <c r="LQS121" s="1"/>
      <c r="LQT121" s="1"/>
      <c r="LQU121" s="1"/>
      <c r="LQV121" s="1"/>
      <c r="LQW121" s="1"/>
      <c r="LQX121" s="1"/>
      <c r="LQY121" s="1"/>
      <c r="LQZ121" s="1"/>
      <c r="LRA121" s="1"/>
      <c r="LRB121" s="1"/>
      <c r="LRC121" s="1"/>
      <c r="LRD121" s="1"/>
      <c r="LRE121" s="1"/>
      <c r="LRF121" s="1"/>
      <c r="LRG121" s="1"/>
      <c r="LRH121" s="1"/>
      <c r="LRI121" s="1"/>
      <c r="LRJ121" s="1"/>
      <c r="LRK121" s="1"/>
      <c r="LRL121" s="1"/>
      <c r="LRM121" s="1"/>
      <c r="LRN121" s="1"/>
      <c r="LRO121" s="1"/>
      <c r="LRP121" s="1"/>
      <c r="LRQ121" s="1"/>
      <c r="LRR121" s="1"/>
      <c r="LRS121" s="1"/>
      <c r="LRT121" s="1"/>
      <c r="LRU121" s="1"/>
      <c r="LRV121" s="1"/>
      <c r="LRW121" s="1"/>
      <c r="LRX121" s="1"/>
      <c r="LRY121" s="1"/>
      <c r="LRZ121" s="1"/>
      <c r="LSA121" s="1"/>
      <c r="LSB121" s="1"/>
      <c r="LSC121" s="1"/>
      <c r="LSD121" s="1"/>
      <c r="LSE121" s="1"/>
      <c r="LSF121" s="1"/>
      <c r="LSG121" s="1"/>
      <c r="LSH121" s="1"/>
      <c r="LSI121" s="1"/>
      <c r="LSJ121" s="1"/>
      <c r="LSK121" s="1"/>
      <c r="LSL121" s="1"/>
      <c r="LSM121" s="1"/>
      <c r="LSN121" s="1"/>
      <c r="LSO121" s="1"/>
      <c r="LSP121" s="1"/>
      <c r="LSQ121" s="1"/>
      <c r="LSR121" s="1"/>
      <c r="LSS121" s="1"/>
      <c r="LST121" s="1"/>
      <c r="LSU121" s="1"/>
      <c r="LSV121" s="1"/>
      <c r="LSW121" s="1"/>
      <c r="LSX121" s="1"/>
      <c r="LSY121" s="1"/>
      <c r="LSZ121" s="1"/>
      <c r="LTA121" s="1"/>
      <c r="LTB121" s="1"/>
      <c r="LTC121" s="1"/>
      <c r="LTD121" s="1"/>
      <c r="LTE121" s="1"/>
      <c r="LTF121" s="1"/>
      <c r="LTG121" s="1"/>
      <c r="LTH121" s="1"/>
      <c r="LTI121" s="1"/>
      <c r="LTJ121" s="1"/>
      <c r="LTK121" s="1"/>
      <c r="LTL121" s="1"/>
      <c r="LTM121" s="1"/>
      <c r="LTN121" s="1"/>
      <c r="LTO121" s="1"/>
      <c r="LTP121" s="1"/>
      <c r="LTQ121" s="1"/>
      <c r="LTR121" s="1"/>
      <c r="LTS121" s="1"/>
      <c r="LTT121" s="1"/>
      <c r="LTU121" s="1"/>
      <c r="LTV121" s="1"/>
      <c r="LTW121" s="1"/>
      <c r="LTX121" s="1"/>
      <c r="LTY121" s="1"/>
      <c r="LTZ121" s="1"/>
      <c r="LUA121" s="1"/>
      <c r="LUB121" s="1"/>
      <c r="LUC121" s="1"/>
      <c r="LUD121" s="1"/>
      <c r="LUE121" s="1"/>
      <c r="LUF121" s="1"/>
      <c r="LUG121" s="1"/>
      <c r="LUH121" s="1"/>
      <c r="LUI121" s="1"/>
      <c r="LUJ121" s="1"/>
      <c r="LUK121" s="1"/>
      <c r="LUL121" s="1"/>
      <c r="LUM121" s="1"/>
      <c r="LUN121" s="1"/>
      <c r="LUO121" s="1"/>
      <c r="LUP121" s="1"/>
      <c r="LUQ121" s="1"/>
      <c r="LUR121" s="1"/>
      <c r="LUS121" s="1"/>
      <c r="LUT121" s="1"/>
      <c r="LUU121" s="1"/>
      <c r="LUV121" s="1"/>
      <c r="LUW121" s="1"/>
      <c r="LUX121" s="1"/>
      <c r="LUY121" s="1"/>
      <c r="LUZ121" s="1"/>
      <c r="LVA121" s="1"/>
      <c r="LVB121" s="1"/>
      <c r="LVC121" s="1"/>
      <c r="LVD121" s="1"/>
      <c r="LVE121" s="1"/>
      <c r="LVF121" s="1"/>
      <c r="LVG121" s="1"/>
      <c r="LVH121" s="1"/>
      <c r="LVI121" s="1"/>
      <c r="LVJ121" s="1"/>
      <c r="LVK121" s="1"/>
      <c r="LVL121" s="1"/>
      <c r="LVM121" s="1"/>
      <c r="LVN121" s="1"/>
      <c r="LVO121" s="1"/>
      <c r="LVP121" s="1"/>
      <c r="LVQ121" s="1"/>
      <c r="LVR121" s="1"/>
      <c r="LVS121" s="1"/>
      <c r="LVT121" s="1"/>
      <c r="LVU121" s="1"/>
      <c r="LVV121" s="1"/>
      <c r="LVW121" s="1"/>
      <c r="LVX121" s="1"/>
      <c r="LVY121" s="1"/>
      <c r="LVZ121" s="1"/>
      <c r="LWA121" s="1"/>
      <c r="LWB121" s="1"/>
      <c r="LWC121" s="1"/>
      <c r="LWD121" s="1"/>
      <c r="LWE121" s="1"/>
      <c r="LWF121" s="1"/>
      <c r="LWG121" s="1"/>
      <c r="LWH121" s="1"/>
      <c r="LWI121" s="1"/>
      <c r="LWJ121" s="1"/>
      <c r="LWK121" s="1"/>
      <c r="LWL121" s="1"/>
      <c r="LWM121" s="1"/>
      <c r="LWN121" s="1"/>
      <c r="LWO121" s="1"/>
      <c r="LWP121" s="1"/>
      <c r="LWQ121" s="1"/>
      <c r="LWR121" s="1"/>
      <c r="LWS121" s="1"/>
      <c r="LWT121" s="1"/>
      <c r="LWU121" s="1"/>
      <c r="LWV121" s="1"/>
      <c r="LWW121" s="1"/>
      <c r="LWX121" s="1"/>
      <c r="LWY121" s="1"/>
      <c r="LWZ121" s="1"/>
      <c r="LXA121" s="1"/>
      <c r="LXB121" s="1"/>
      <c r="LXC121" s="1"/>
      <c r="LXD121" s="1"/>
      <c r="LXE121" s="1"/>
      <c r="LXF121" s="1"/>
      <c r="LXG121" s="1"/>
      <c r="LXH121" s="1"/>
      <c r="LXI121" s="1"/>
      <c r="LXJ121" s="1"/>
      <c r="LXK121" s="1"/>
      <c r="LXL121" s="1"/>
      <c r="LXM121" s="1"/>
      <c r="LXN121" s="1"/>
      <c r="LXO121" s="1"/>
      <c r="LXP121" s="1"/>
      <c r="LXQ121" s="1"/>
      <c r="LXR121" s="1"/>
      <c r="LXS121" s="1"/>
      <c r="LXT121" s="1"/>
      <c r="LXU121" s="1"/>
      <c r="LXV121" s="1"/>
      <c r="LXW121" s="1"/>
      <c r="LXX121" s="1"/>
      <c r="LXY121" s="1"/>
      <c r="LXZ121" s="1"/>
      <c r="LYA121" s="1"/>
      <c r="LYB121" s="1"/>
      <c r="LYC121" s="1"/>
      <c r="LYD121" s="1"/>
      <c r="LYE121" s="1"/>
      <c r="LYF121" s="1"/>
      <c r="LYG121" s="1"/>
      <c r="LYH121" s="1"/>
      <c r="LYI121" s="1"/>
      <c r="LYJ121" s="1"/>
      <c r="LYK121" s="1"/>
      <c r="LYL121" s="1"/>
      <c r="LYM121" s="1"/>
      <c r="LYN121" s="1"/>
      <c r="LYO121" s="1"/>
      <c r="LYP121" s="1"/>
      <c r="LYQ121" s="1"/>
      <c r="LYR121" s="1"/>
      <c r="LYS121" s="1"/>
      <c r="LYT121" s="1"/>
      <c r="LYU121" s="1"/>
      <c r="LYV121" s="1"/>
      <c r="LYW121" s="1"/>
      <c r="LYX121" s="1"/>
      <c r="LYY121" s="1"/>
      <c r="LYZ121" s="1"/>
      <c r="LZA121" s="1"/>
      <c r="LZB121" s="1"/>
      <c r="LZC121" s="1"/>
      <c r="LZD121" s="1"/>
      <c r="LZE121" s="1"/>
      <c r="LZF121" s="1"/>
      <c r="LZG121" s="1"/>
      <c r="LZH121" s="1"/>
      <c r="LZI121" s="1"/>
      <c r="LZJ121" s="1"/>
      <c r="LZK121" s="1"/>
      <c r="LZL121" s="1"/>
      <c r="LZM121" s="1"/>
      <c r="LZN121" s="1"/>
      <c r="LZO121" s="1"/>
      <c r="LZP121" s="1"/>
      <c r="LZQ121" s="1"/>
      <c r="LZR121" s="1"/>
      <c r="LZS121" s="1"/>
      <c r="LZT121" s="1"/>
      <c r="LZU121" s="1"/>
      <c r="LZV121" s="1"/>
      <c r="LZW121" s="1"/>
      <c r="LZX121" s="1"/>
      <c r="LZY121" s="1"/>
      <c r="LZZ121" s="1"/>
      <c r="MAA121" s="1"/>
      <c r="MAB121" s="1"/>
      <c r="MAC121" s="1"/>
      <c r="MAD121" s="1"/>
      <c r="MAE121" s="1"/>
      <c r="MAF121" s="1"/>
      <c r="MAG121" s="1"/>
      <c r="MAH121" s="1"/>
      <c r="MAI121" s="1"/>
      <c r="MAJ121" s="1"/>
      <c r="MAK121" s="1"/>
      <c r="MAL121" s="1"/>
      <c r="MAM121" s="1"/>
      <c r="MAN121" s="1"/>
      <c r="MAO121" s="1"/>
      <c r="MAP121" s="1"/>
      <c r="MAQ121" s="1"/>
      <c r="MAR121" s="1"/>
      <c r="MAS121" s="1"/>
      <c r="MAT121" s="1"/>
      <c r="MAU121" s="1"/>
      <c r="MAV121" s="1"/>
      <c r="MAW121" s="1"/>
      <c r="MAX121" s="1"/>
      <c r="MAY121" s="1"/>
      <c r="MAZ121" s="1"/>
      <c r="MBA121" s="1"/>
      <c r="MBB121" s="1"/>
      <c r="MBC121" s="1"/>
      <c r="MBD121" s="1"/>
      <c r="MBE121" s="1"/>
      <c r="MBF121" s="1"/>
      <c r="MBG121" s="1"/>
      <c r="MBH121" s="1"/>
      <c r="MBI121" s="1"/>
      <c r="MBJ121" s="1"/>
      <c r="MBK121" s="1"/>
      <c r="MBL121" s="1"/>
      <c r="MBM121" s="1"/>
      <c r="MBN121" s="1"/>
      <c r="MBO121" s="1"/>
      <c r="MBP121" s="1"/>
      <c r="MBQ121" s="1"/>
      <c r="MBR121" s="1"/>
      <c r="MBS121" s="1"/>
      <c r="MBT121" s="1"/>
      <c r="MBU121" s="1"/>
      <c r="MBV121" s="1"/>
      <c r="MBW121" s="1"/>
      <c r="MBX121" s="1"/>
      <c r="MBY121" s="1"/>
      <c r="MBZ121" s="1"/>
      <c r="MCA121" s="1"/>
      <c r="MCB121" s="1"/>
      <c r="MCC121" s="1"/>
      <c r="MCD121" s="1"/>
      <c r="MCE121" s="1"/>
      <c r="MCF121" s="1"/>
      <c r="MCG121" s="1"/>
      <c r="MCH121" s="1"/>
      <c r="MCI121" s="1"/>
      <c r="MCJ121" s="1"/>
      <c r="MCK121" s="1"/>
      <c r="MCL121" s="1"/>
      <c r="MCM121" s="1"/>
      <c r="MCN121" s="1"/>
      <c r="MCO121" s="1"/>
      <c r="MCP121" s="1"/>
      <c r="MCQ121" s="1"/>
      <c r="MCR121" s="1"/>
      <c r="MCS121" s="1"/>
      <c r="MCT121" s="1"/>
      <c r="MCU121" s="1"/>
      <c r="MCV121" s="1"/>
      <c r="MCW121" s="1"/>
      <c r="MCX121" s="1"/>
      <c r="MCY121" s="1"/>
      <c r="MCZ121" s="1"/>
      <c r="MDA121" s="1"/>
      <c r="MDB121" s="1"/>
      <c r="MDC121" s="1"/>
      <c r="MDD121" s="1"/>
      <c r="MDE121" s="1"/>
      <c r="MDF121" s="1"/>
      <c r="MDG121" s="1"/>
      <c r="MDH121" s="1"/>
      <c r="MDI121" s="1"/>
      <c r="MDJ121" s="1"/>
      <c r="MDK121" s="1"/>
      <c r="MDL121" s="1"/>
      <c r="MDM121" s="1"/>
      <c r="MDN121" s="1"/>
      <c r="MDO121" s="1"/>
      <c r="MDP121" s="1"/>
      <c r="MDQ121" s="1"/>
      <c r="MDR121" s="1"/>
      <c r="MDS121" s="1"/>
      <c r="MDT121" s="1"/>
      <c r="MDU121" s="1"/>
      <c r="MDV121" s="1"/>
      <c r="MDW121" s="1"/>
      <c r="MDX121" s="1"/>
      <c r="MDY121" s="1"/>
      <c r="MDZ121" s="1"/>
      <c r="MEA121" s="1"/>
      <c r="MEB121" s="1"/>
      <c r="MEC121" s="1"/>
      <c r="MED121" s="1"/>
      <c r="MEE121" s="1"/>
      <c r="MEF121" s="1"/>
      <c r="MEG121" s="1"/>
      <c r="MEH121" s="1"/>
      <c r="MEI121" s="1"/>
      <c r="MEJ121" s="1"/>
      <c r="MEK121" s="1"/>
      <c r="MEL121" s="1"/>
      <c r="MEM121" s="1"/>
      <c r="MEN121" s="1"/>
      <c r="MEO121" s="1"/>
      <c r="MEP121" s="1"/>
      <c r="MEQ121" s="1"/>
      <c r="MER121" s="1"/>
      <c r="MES121" s="1"/>
      <c r="MET121" s="1"/>
      <c r="MEU121" s="1"/>
      <c r="MEV121" s="1"/>
      <c r="MEW121" s="1"/>
      <c r="MEX121" s="1"/>
      <c r="MEY121" s="1"/>
      <c r="MEZ121" s="1"/>
      <c r="MFA121" s="1"/>
      <c r="MFB121" s="1"/>
      <c r="MFC121" s="1"/>
      <c r="MFD121" s="1"/>
      <c r="MFE121" s="1"/>
      <c r="MFF121" s="1"/>
      <c r="MFG121" s="1"/>
      <c r="MFH121" s="1"/>
      <c r="MFI121" s="1"/>
      <c r="MFJ121" s="1"/>
      <c r="MFK121" s="1"/>
      <c r="MFL121" s="1"/>
      <c r="MFM121" s="1"/>
      <c r="MFN121" s="1"/>
      <c r="MFO121" s="1"/>
      <c r="MFP121" s="1"/>
      <c r="MFQ121" s="1"/>
      <c r="MFR121" s="1"/>
      <c r="MFS121" s="1"/>
      <c r="MFT121" s="1"/>
      <c r="MFU121" s="1"/>
      <c r="MFV121" s="1"/>
      <c r="MFW121" s="1"/>
      <c r="MFX121" s="1"/>
      <c r="MFY121" s="1"/>
      <c r="MFZ121" s="1"/>
      <c r="MGA121" s="1"/>
      <c r="MGB121" s="1"/>
      <c r="MGC121" s="1"/>
      <c r="MGD121" s="1"/>
      <c r="MGE121" s="1"/>
      <c r="MGF121" s="1"/>
      <c r="MGG121" s="1"/>
      <c r="MGH121" s="1"/>
      <c r="MGI121" s="1"/>
      <c r="MGJ121" s="1"/>
      <c r="MGK121" s="1"/>
      <c r="MGL121" s="1"/>
      <c r="MGM121" s="1"/>
      <c r="MGN121" s="1"/>
      <c r="MGO121" s="1"/>
      <c r="MGP121" s="1"/>
      <c r="MGQ121" s="1"/>
      <c r="MGR121" s="1"/>
      <c r="MGS121" s="1"/>
      <c r="MGT121" s="1"/>
      <c r="MGU121" s="1"/>
      <c r="MGV121" s="1"/>
      <c r="MGW121" s="1"/>
      <c r="MGX121" s="1"/>
      <c r="MGY121" s="1"/>
      <c r="MGZ121" s="1"/>
      <c r="MHA121" s="1"/>
      <c r="MHB121" s="1"/>
      <c r="MHC121" s="1"/>
      <c r="MHD121" s="1"/>
      <c r="MHE121" s="1"/>
      <c r="MHF121" s="1"/>
      <c r="MHG121" s="1"/>
      <c r="MHH121" s="1"/>
      <c r="MHI121" s="1"/>
      <c r="MHJ121" s="1"/>
      <c r="MHK121" s="1"/>
      <c r="MHL121" s="1"/>
      <c r="MHM121" s="1"/>
      <c r="MHN121" s="1"/>
      <c r="MHO121" s="1"/>
      <c r="MHP121" s="1"/>
      <c r="MHQ121" s="1"/>
      <c r="MHR121" s="1"/>
      <c r="MHS121" s="1"/>
      <c r="MHT121" s="1"/>
      <c r="MHU121" s="1"/>
      <c r="MHV121" s="1"/>
      <c r="MHW121" s="1"/>
      <c r="MHX121" s="1"/>
      <c r="MHY121" s="1"/>
      <c r="MHZ121" s="1"/>
      <c r="MIA121" s="1"/>
      <c r="MIB121" s="1"/>
      <c r="MIC121" s="1"/>
      <c r="MID121" s="1"/>
      <c r="MIE121" s="1"/>
      <c r="MIF121" s="1"/>
      <c r="MIG121" s="1"/>
      <c r="MIH121" s="1"/>
      <c r="MII121" s="1"/>
      <c r="MIJ121" s="1"/>
      <c r="MIK121" s="1"/>
      <c r="MIL121" s="1"/>
      <c r="MIM121" s="1"/>
      <c r="MIN121" s="1"/>
      <c r="MIO121" s="1"/>
      <c r="MIP121" s="1"/>
      <c r="MIQ121" s="1"/>
      <c r="MIR121" s="1"/>
      <c r="MIS121" s="1"/>
      <c r="MIT121" s="1"/>
      <c r="MIU121" s="1"/>
      <c r="MIV121" s="1"/>
      <c r="MIW121" s="1"/>
      <c r="MIX121" s="1"/>
      <c r="MIY121" s="1"/>
      <c r="MIZ121" s="1"/>
      <c r="MJA121" s="1"/>
      <c r="MJB121" s="1"/>
      <c r="MJC121" s="1"/>
      <c r="MJD121" s="1"/>
      <c r="MJE121" s="1"/>
      <c r="MJF121" s="1"/>
      <c r="MJG121" s="1"/>
      <c r="MJH121" s="1"/>
      <c r="MJI121" s="1"/>
      <c r="MJJ121" s="1"/>
      <c r="MJK121" s="1"/>
      <c r="MJL121" s="1"/>
      <c r="MJM121" s="1"/>
      <c r="MJN121" s="1"/>
      <c r="MJO121" s="1"/>
      <c r="MJP121" s="1"/>
      <c r="MJQ121" s="1"/>
      <c r="MJR121" s="1"/>
      <c r="MJS121" s="1"/>
      <c r="MJT121" s="1"/>
      <c r="MJU121" s="1"/>
      <c r="MJV121" s="1"/>
      <c r="MJW121" s="1"/>
      <c r="MJX121" s="1"/>
      <c r="MJY121" s="1"/>
      <c r="MJZ121" s="1"/>
      <c r="MKA121" s="1"/>
      <c r="MKB121" s="1"/>
      <c r="MKC121" s="1"/>
      <c r="MKD121" s="1"/>
      <c r="MKE121" s="1"/>
      <c r="MKF121" s="1"/>
      <c r="MKG121" s="1"/>
      <c r="MKH121" s="1"/>
      <c r="MKI121" s="1"/>
      <c r="MKJ121" s="1"/>
      <c r="MKK121" s="1"/>
      <c r="MKL121" s="1"/>
      <c r="MKM121" s="1"/>
      <c r="MKN121" s="1"/>
      <c r="MKO121" s="1"/>
      <c r="MKP121" s="1"/>
      <c r="MKQ121" s="1"/>
      <c r="MKR121" s="1"/>
      <c r="MKS121" s="1"/>
      <c r="MKT121" s="1"/>
      <c r="MKU121" s="1"/>
      <c r="MKV121" s="1"/>
      <c r="MKW121" s="1"/>
      <c r="MKX121" s="1"/>
      <c r="MKY121" s="1"/>
      <c r="MKZ121" s="1"/>
      <c r="MLA121" s="1"/>
      <c r="MLB121" s="1"/>
      <c r="MLC121" s="1"/>
      <c r="MLD121" s="1"/>
      <c r="MLE121" s="1"/>
      <c r="MLF121" s="1"/>
      <c r="MLG121" s="1"/>
      <c r="MLH121" s="1"/>
      <c r="MLI121" s="1"/>
      <c r="MLJ121" s="1"/>
      <c r="MLK121" s="1"/>
      <c r="MLL121" s="1"/>
      <c r="MLM121" s="1"/>
      <c r="MLN121" s="1"/>
      <c r="MLO121" s="1"/>
      <c r="MLP121" s="1"/>
      <c r="MLQ121" s="1"/>
      <c r="MLR121" s="1"/>
      <c r="MLS121" s="1"/>
      <c r="MLT121" s="1"/>
      <c r="MLU121" s="1"/>
      <c r="MLV121" s="1"/>
      <c r="MLW121" s="1"/>
      <c r="MLX121" s="1"/>
      <c r="MLY121" s="1"/>
      <c r="MLZ121" s="1"/>
      <c r="MMA121" s="1"/>
      <c r="MMB121" s="1"/>
      <c r="MMC121" s="1"/>
      <c r="MMD121" s="1"/>
      <c r="MME121" s="1"/>
      <c r="MMF121" s="1"/>
      <c r="MMG121" s="1"/>
      <c r="MMH121" s="1"/>
      <c r="MMI121" s="1"/>
      <c r="MMJ121" s="1"/>
      <c r="MMK121" s="1"/>
      <c r="MML121" s="1"/>
      <c r="MMM121" s="1"/>
      <c r="MMN121" s="1"/>
      <c r="MMO121" s="1"/>
      <c r="MMP121" s="1"/>
      <c r="MMQ121" s="1"/>
      <c r="MMR121" s="1"/>
      <c r="MMS121" s="1"/>
      <c r="MMT121" s="1"/>
      <c r="MMU121" s="1"/>
      <c r="MMV121" s="1"/>
      <c r="MMW121" s="1"/>
      <c r="MMX121" s="1"/>
      <c r="MMY121" s="1"/>
      <c r="MMZ121" s="1"/>
      <c r="MNA121" s="1"/>
      <c r="MNB121" s="1"/>
      <c r="MNC121" s="1"/>
      <c r="MND121" s="1"/>
      <c r="MNE121" s="1"/>
      <c r="MNF121" s="1"/>
      <c r="MNG121" s="1"/>
      <c r="MNH121" s="1"/>
      <c r="MNI121" s="1"/>
      <c r="MNJ121" s="1"/>
      <c r="MNK121" s="1"/>
      <c r="MNL121" s="1"/>
      <c r="MNM121" s="1"/>
      <c r="MNN121" s="1"/>
      <c r="MNO121" s="1"/>
      <c r="MNP121" s="1"/>
      <c r="MNQ121" s="1"/>
      <c r="MNR121" s="1"/>
      <c r="MNS121" s="1"/>
      <c r="MNT121" s="1"/>
      <c r="MNU121" s="1"/>
      <c r="MNV121" s="1"/>
      <c r="MNW121" s="1"/>
      <c r="MNX121" s="1"/>
      <c r="MNY121" s="1"/>
      <c r="MNZ121" s="1"/>
      <c r="MOA121" s="1"/>
      <c r="MOB121" s="1"/>
      <c r="MOC121" s="1"/>
      <c r="MOD121" s="1"/>
      <c r="MOE121" s="1"/>
      <c r="MOF121" s="1"/>
      <c r="MOG121" s="1"/>
      <c r="MOH121" s="1"/>
      <c r="MOI121" s="1"/>
      <c r="MOJ121" s="1"/>
      <c r="MOK121" s="1"/>
      <c r="MOL121" s="1"/>
      <c r="MOM121" s="1"/>
      <c r="MON121" s="1"/>
      <c r="MOO121" s="1"/>
      <c r="MOP121" s="1"/>
      <c r="MOQ121" s="1"/>
      <c r="MOR121" s="1"/>
      <c r="MOS121" s="1"/>
      <c r="MOT121" s="1"/>
      <c r="MOU121" s="1"/>
      <c r="MOV121" s="1"/>
      <c r="MOW121" s="1"/>
      <c r="MOX121" s="1"/>
      <c r="MOY121" s="1"/>
      <c r="MOZ121" s="1"/>
      <c r="MPA121" s="1"/>
      <c r="MPB121" s="1"/>
      <c r="MPC121" s="1"/>
      <c r="MPD121" s="1"/>
      <c r="MPE121" s="1"/>
      <c r="MPF121" s="1"/>
      <c r="MPG121" s="1"/>
      <c r="MPH121" s="1"/>
      <c r="MPI121" s="1"/>
      <c r="MPJ121" s="1"/>
      <c r="MPK121" s="1"/>
      <c r="MPL121" s="1"/>
      <c r="MPM121" s="1"/>
      <c r="MPN121" s="1"/>
      <c r="MPO121" s="1"/>
      <c r="MPP121" s="1"/>
      <c r="MPQ121" s="1"/>
      <c r="MPR121" s="1"/>
      <c r="MPS121" s="1"/>
      <c r="MPT121" s="1"/>
      <c r="MPU121" s="1"/>
      <c r="MPV121" s="1"/>
      <c r="MPW121" s="1"/>
      <c r="MPX121" s="1"/>
      <c r="MPY121" s="1"/>
      <c r="MPZ121" s="1"/>
      <c r="MQA121" s="1"/>
      <c r="MQB121" s="1"/>
      <c r="MQC121" s="1"/>
      <c r="MQD121" s="1"/>
      <c r="MQE121" s="1"/>
      <c r="MQF121" s="1"/>
      <c r="MQG121" s="1"/>
      <c r="MQH121" s="1"/>
      <c r="MQI121" s="1"/>
      <c r="MQJ121" s="1"/>
      <c r="MQK121" s="1"/>
      <c r="MQL121" s="1"/>
      <c r="MQM121" s="1"/>
      <c r="MQN121" s="1"/>
      <c r="MQO121" s="1"/>
      <c r="MQP121" s="1"/>
      <c r="MQQ121" s="1"/>
      <c r="MQR121" s="1"/>
      <c r="MQS121" s="1"/>
      <c r="MQT121" s="1"/>
      <c r="MQU121" s="1"/>
      <c r="MQV121" s="1"/>
      <c r="MQW121" s="1"/>
      <c r="MQX121" s="1"/>
      <c r="MQY121" s="1"/>
      <c r="MQZ121" s="1"/>
      <c r="MRA121" s="1"/>
      <c r="MRB121" s="1"/>
      <c r="MRC121" s="1"/>
      <c r="MRD121" s="1"/>
      <c r="MRE121" s="1"/>
      <c r="MRF121" s="1"/>
      <c r="MRG121" s="1"/>
      <c r="MRH121" s="1"/>
      <c r="MRI121" s="1"/>
      <c r="MRJ121" s="1"/>
      <c r="MRK121" s="1"/>
      <c r="MRL121" s="1"/>
      <c r="MRM121" s="1"/>
      <c r="MRN121" s="1"/>
      <c r="MRO121" s="1"/>
      <c r="MRP121" s="1"/>
      <c r="MRQ121" s="1"/>
      <c r="MRR121" s="1"/>
      <c r="MRS121" s="1"/>
      <c r="MRT121" s="1"/>
      <c r="MRU121" s="1"/>
      <c r="MRV121" s="1"/>
      <c r="MRW121" s="1"/>
      <c r="MRX121" s="1"/>
      <c r="MRY121" s="1"/>
      <c r="MRZ121" s="1"/>
      <c r="MSA121" s="1"/>
      <c r="MSB121" s="1"/>
      <c r="MSC121" s="1"/>
      <c r="MSD121" s="1"/>
      <c r="MSE121" s="1"/>
      <c r="MSF121" s="1"/>
      <c r="MSG121" s="1"/>
      <c r="MSH121" s="1"/>
      <c r="MSI121" s="1"/>
      <c r="MSJ121" s="1"/>
      <c r="MSK121" s="1"/>
      <c r="MSL121" s="1"/>
      <c r="MSM121" s="1"/>
      <c r="MSN121" s="1"/>
      <c r="MSO121" s="1"/>
      <c r="MSP121" s="1"/>
      <c r="MSQ121" s="1"/>
      <c r="MSR121" s="1"/>
      <c r="MSS121" s="1"/>
      <c r="MST121" s="1"/>
      <c r="MSU121" s="1"/>
      <c r="MSV121" s="1"/>
      <c r="MSW121" s="1"/>
      <c r="MSX121" s="1"/>
      <c r="MSY121" s="1"/>
      <c r="MSZ121" s="1"/>
      <c r="MTA121" s="1"/>
      <c r="MTB121" s="1"/>
      <c r="MTC121" s="1"/>
      <c r="MTD121" s="1"/>
      <c r="MTE121" s="1"/>
      <c r="MTF121" s="1"/>
      <c r="MTG121" s="1"/>
      <c r="MTH121" s="1"/>
      <c r="MTI121" s="1"/>
      <c r="MTJ121" s="1"/>
      <c r="MTK121" s="1"/>
      <c r="MTL121" s="1"/>
      <c r="MTM121" s="1"/>
      <c r="MTN121" s="1"/>
      <c r="MTO121" s="1"/>
      <c r="MTP121" s="1"/>
      <c r="MTQ121" s="1"/>
      <c r="MTR121" s="1"/>
      <c r="MTS121" s="1"/>
      <c r="MTT121" s="1"/>
      <c r="MTU121" s="1"/>
      <c r="MTV121" s="1"/>
      <c r="MTW121" s="1"/>
      <c r="MTX121" s="1"/>
      <c r="MTY121" s="1"/>
      <c r="MTZ121" s="1"/>
      <c r="MUA121" s="1"/>
      <c r="MUB121" s="1"/>
      <c r="MUC121" s="1"/>
      <c r="MUD121" s="1"/>
      <c r="MUE121" s="1"/>
      <c r="MUF121" s="1"/>
      <c r="MUG121" s="1"/>
      <c r="MUH121" s="1"/>
      <c r="MUI121" s="1"/>
      <c r="MUJ121" s="1"/>
      <c r="MUK121" s="1"/>
      <c r="MUL121" s="1"/>
      <c r="MUM121" s="1"/>
      <c r="MUN121" s="1"/>
      <c r="MUO121" s="1"/>
      <c r="MUP121" s="1"/>
      <c r="MUQ121" s="1"/>
      <c r="MUR121" s="1"/>
      <c r="MUS121" s="1"/>
      <c r="MUT121" s="1"/>
      <c r="MUU121" s="1"/>
      <c r="MUV121" s="1"/>
      <c r="MUW121" s="1"/>
      <c r="MUX121" s="1"/>
      <c r="MUY121" s="1"/>
      <c r="MUZ121" s="1"/>
      <c r="MVA121" s="1"/>
      <c r="MVB121" s="1"/>
      <c r="MVC121" s="1"/>
      <c r="MVD121" s="1"/>
      <c r="MVE121" s="1"/>
      <c r="MVF121" s="1"/>
      <c r="MVG121" s="1"/>
      <c r="MVH121" s="1"/>
      <c r="MVI121" s="1"/>
      <c r="MVJ121" s="1"/>
      <c r="MVK121" s="1"/>
      <c r="MVL121" s="1"/>
      <c r="MVM121" s="1"/>
      <c r="MVN121" s="1"/>
      <c r="MVO121" s="1"/>
      <c r="MVP121" s="1"/>
      <c r="MVQ121" s="1"/>
      <c r="MVR121" s="1"/>
      <c r="MVS121" s="1"/>
      <c r="MVT121" s="1"/>
      <c r="MVU121" s="1"/>
      <c r="MVV121" s="1"/>
      <c r="MVW121" s="1"/>
      <c r="MVX121" s="1"/>
      <c r="MVY121" s="1"/>
      <c r="MVZ121" s="1"/>
      <c r="MWA121" s="1"/>
      <c r="MWB121" s="1"/>
      <c r="MWC121" s="1"/>
      <c r="MWD121" s="1"/>
      <c r="MWE121" s="1"/>
      <c r="MWF121" s="1"/>
      <c r="MWG121" s="1"/>
      <c r="MWH121" s="1"/>
      <c r="MWI121" s="1"/>
      <c r="MWJ121" s="1"/>
      <c r="MWK121" s="1"/>
      <c r="MWL121" s="1"/>
      <c r="MWM121" s="1"/>
      <c r="MWN121" s="1"/>
      <c r="MWO121" s="1"/>
      <c r="MWP121" s="1"/>
      <c r="MWQ121" s="1"/>
      <c r="MWR121" s="1"/>
      <c r="MWS121" s="1"/>
      <c r="MWT121" s="1"/>
      <c r="MWU121" s="1"/>
      <c r="MWV121" s="1"/>
      <c r="MWW121" s="1"/>
      <c r="MWX121" s="1"/>
      <c r="MWY121" s="1"/>
      <c r="MWZ121" s="1"/>
      <c r="MXA121" s="1"/>
      <c r="MXB121" s="1"/>
      <c r="MXC121" s="1"/>
      <c r="MXD121" s="1"/>
      <c r="MXE121" s="1"/>
      <c r="MXF121" s="1"/>
      <c r="MXG121" s="1"/>
      <c r="MXH121" s="1"/>
      <c r="MXI121" s="1"/>
      <c r="MXJ121" s="1"/>
      <c r="MXK121" s="1"/>
      <c r="MXL121" s="1"/>
      <c r="MXM121" s="1"/>
      <c r="MXN121" s="1"/>
      <c r="MXO121" s="1"/>
      <c r="MXP121" s="1"/>
      <c r="MXQ121" s="1"/>
      <c r="MXR121" s="1"/>
      <c r="MXS121" s="1"/>
      <c r="MXT121" s="1"/>
      <c r="MXU121" s="1"/>
      <c r="MXV121" s="1"/>
      <c r="MXW121" s="1"/>
      <c r="MXX121" s="1"/>
      <c r="MXY121" s="1"/>
      <c r="MXZ121" s="1"/>
      <c r="MYA121" s="1"/>
      <c r="MYB121" s="1"/>
      <c r="MYC121" s="1"/>
      <c r="MYD121" s="1"/>
      <c r="MYE121" s="1"/>
      <c r="MYF121" s="1"/>
      <c r="MYG121" s="1"/>
      <c r="MYH121" s="1"/>
      <c r="MYI121" s="1"/>
      <c r="MYJ121" s="1"/>
      <c r="MYK121" s="1"/>
      <c r="MYL121" s="1"/>
      <c r="MYM121" s="1"/>
      <c r="MYN121" s="1"/>
      <c r="MYO121" s="1"/>
      <c r="MYP121" s="1"/>
      <c r="MYQ121" s="1"/>
      <c r="MYR121" s="1"/>
      <c r="MYS121" s="1"/>
      <c r="MYT121" s="1"/>
      <c r="MYU121" s="1"/>
      <c r="MYV121" s="1"/>
      <c r="MYW121" s="1"/>
      <c r="MYX121" s="1"/>
      <c r="MYY121" s="1"/>
      <c r="MYZ121" s="1"/>
      <c r="MZA121" s="1"/>
      <c r="MZB121" s="1"/>
      <c r="MZC121" s="1"/>
      <c r="MZD121" s="1"/>
      <c r="MZE121" s="1"/>
      <c r="MZF121" s="1"/>
      <c r="MZG121" s="1"/>
      <c r="MZH121" s="1"/>
      <c r="MZI121" s="1"/>
      <c r="MZJ121" s="1"/>
      <c r="MZK121" s="1"/>
      <c r="MZL121" s="1"/>
      <c r="MZM121" s="1"/>
      <c r="MZN121" s="1"/>
      <c r="MZO121" s="1"/>
      <c r="MZP121" s="1"/>
      <c r="MZQ121" s="1"/>
      <c r="MZR121" s="1"/>
      <c r="MZS121" s="1"/>
      <c r="MZT121" s="1"/>
      <c r="MZU121" s="1"/>
      <c r="MZV121" s="1"/>
      <c r="MZW121" s="1"/>
      <c r="MZX121" s="1"/>
      <c r="MZY121" s="1"/>
      <c r="MZZ121" s="1"/>
      <c r="NAA121" s="1"/>
      <c r="NAB121" s="1"/>
      <c r="NAC121" s="1"/>
      <c r="NAD121" s="1"/>
      <c r="NAE121" s="1"/>
      <c r="NAF121" s="1"/>
      <c r="NAG121" s="1"/>
      <c r="NAH121" s="1"/>
      <c r="NAI121" s="1"/>
      <c r="NAJ121" s="1"/>
      <c r="NAK121" s="1"/>
      <c r="NAL121" s="1"/>
      <c r="NAM121" s="1"/>
      <c r="NAN121" s="1"/>
      <c r="NAO121" s="1"/>
      <c r="NAP121" s="1"/>
      <c r="NAQ121" s="1"/>
      <c r="NAR121" s="1"/>
      <c r="NAS121" s="1"/>
      <c r="NAT121" s="1"/>
      <c r="NAU121" s="1"/>
      <c r="NAV121" s="1"/>
      <c r="NAW121" s="1"/>
      <c r="NAX121" s="1"/>
      <c r="NAY121" s="1"/>
      <c r="NAZ121" s="1"/>
      <c r="NBA121" s="1"/>
      <c r="NBB121" s="1"/>
      <c r="NBC121" s="1"/>
      <c r="NBD121" s="1"/>
      <c r="NBE121" s="1"/>
      <c r="NBF121" s="1"/>
      <c r="NBG121" s="1"/>
      <c r="NBH121" s="1"/>
      <c r="NBI121" s="1"/>
      <c r="NBJ121" s="1"/>
      <c r="NBK121" s="1"/>
      <c r="NBL121" s="1"/>
      <c r="NBM121" s="1"/>
      <c r="NBN121" s="1"/>
      <c r="NBO121" s="1"/>
      <c r="NBP121" s="1"/>
      <c r="NBQ121" s="1"/>
      <c r="NBR121" s="1"/>
      <c r="NBS121" s="1"/>
      <c r="NBT121" s="1"/>
      <c r="NBU121" s="1"/>
      <c r="NBV121" s="1"/>
      <c r="NBW121" s="1"/>
      <c r="NBX121" s="1"/>
      <c r="NBY121" s="1"/>
      <c r="NBZ121" s="1"/>
      <c r="NCA121" s="1"/>
      <c r="NCB121" s="1"/>
      <c r="NCC121" s="1"/>
      <c r="NCD121" s="1"/>
      <c r="NCE121" s="1"/>
      <c r="NCF121" s="1"/>
      <c r="NCG121" s="1"/>
      <c r="NCH121" s="1"/>
      <c r="NCI121" s="1"/>
      <c r="NCJ121" s="1"/>
      <c r="NCK121" s="1"/>
      <c r="NCL121" s="1"/>
      <c r="NCM121" s="1"/>
      <c r="NCN121" s="1"/>
      <c r="NCO121" s="1"/>
      <c r="NCP121" s="1"/>
      <c r="NCQ121" s="1"/>
      <c r="NCR121" s="1"/>
      <c r="NCS121" s="1"/>
      <c r="NCT121" s="1"/>
      <c r="NCU121" s="1"/>
      <c r="NCV121" s="1"/>
      <c r="NCW121" s="1"/>
      <c r="NCX121" s="1"/>
      <c r="NCY121" s="1"/>
      <c r="NCZ121" s="1"/>
      <c r="NDA121" s="1"/>
      <c r="NDB121" s="1"/>
      <c r="NDC121" s="1"/>
      <c r="NDD121" s="1"/>
      <c r="NDE121" s="1"/>
      <c r="NDF121" s="1"/>
      <c r="NDG121" s="1"/>
      <c r="NDH121" s="1"/>
      <c r="NDI121" s="1"/>
      <c r="NDJ121" s="1"/>
      <c r="NDK121" s="1"/>
      <c r="NDL121" s="1"/>
      <c r="NDM121" s="1"/>
      <c r="NDN121" s="1"/>
      <c r="NDO121" s="1"/>
      <c r="NDP121" s="1"/>
      <c r="NDQ121" s="1"/>
      <c r="NDR121" s="1"/>
      <c r="NDS121" s="1"/>
      <c r="NDT121" s="1"/>
      <c r="NDU121" s="1"/>
      <c r="NDV121" s="1"/>
      <c r="NDW121" s="1"/>
      <c r="NDX121" s="1"/>
      <c r="NDY121" s="1"/>
      <c r="NDZ121" s="1"/>
      <c r="NEA121" s="1"/>
      <c r="NEB121" s="1"/>
      <c r="NEC121" s="1"/>
      <c r="NED121" s="1"/>
      <c r="NEE121" s="1"/>
      <c r="NEF121" s="1"/>
      <c r="NEG121" s="1"/>
      <c r="NEH121" s="1"/>
      <c r="NEI121" s="1"/>
      <c r="NEJ121" s="1"/>
      <c r="NEK121" s="1"/>
      <c r="NEL121" s="1"/>
      <c r="NEM121" s="1"/>
      <c r="NEN121" s="1"/>
      <c r="NEO121" s="1"/>
      <c r="NEP121" s="1"/>
      <c r="NEQ121" s="1"/>
      <c r="NER121" s="1"/>
      <c r="NES121" s="1"/>
      <c r="NET121" s="1"/>
      <c r="NEU121" s="1"/>
      <c r="NEV121" s="1"/>
      <c r="NEW121" s="1"/>
      <c r="NEX121" s="1"/>
      <c r="NEY121" s="1"/>
      <c r="NEZ121" s="1"/>
      <c r="NFA121" s="1"/>
      <c r="NFB121" s="1"/>
      <c r="NFC121" s="1"/>
      <c r="NFD121" s="1"/>
      <c r="NFE121" s="1"/>
      <c r="NFF121" s="1"/>
      <c r="NFG121" s="1"/>
      <c r="NFH121" s="1"/>
      <c r="NFI121" s="1"/>
      <c r="NFJ121" s="1"/>
      <c r="NFK121" s="1"/>
      <c r="NFL121" s="1"/>
      <c r="NFM121" s="1"/>
      <c r="NFN121" s="1"/>
      <c r="NFO121" s="1"/>
      <c r="NFP121" s="1"/>
      <c r="NFQ121" s="1"/>
      <c r="NFR121" s="1"/>
      <c r="NFS121" s="1"/>
      <c r="NFT121" s="1"/>
      <c r="NFU121" s="1"/>
      <c r="NFV121" s="1"/>
      <c r="NFW121" s="1"/>
      <c r="NFX121" s="1"/>
      <c r="NFY121" s="1"/>
      <c r="NFZ121" s="1"/>
      <c r="NGA121" s="1"/>
      <c r="NGB121" s="1"/>
      <c r="NGC121" s="1"/>
      <c r="NGD121" s="1"/>
      <c r="NGE121" s="1"/>
      <c r="NGF121" s="1"/>
      <c r="NGG121" s="1"/>
      <c r="NGH121" s="1"/>
      <c r="NGI121" s="1"/>
      <c r="NGJ121" s="1"/>
      <c r="NGK121" s="1"/>
      <c r="NGL121" s="1"/>
      <c r="NGM121" s="1"/>
      <c r="NGN121" s="1"/>
      <c r="NGO121" s="1"/>
      <c r="NGP121" s="1"/>
      <c r="NGQ121" s="1"/>
      <c r="NGR121" s="1"/>
      <c r="NGS121" s="1"/>
      <c r="NGT121" s="1"/>
      <c r="NGU121" s="1"/>
      <c r="NGV121" s="1"/>
      <c r="NGW121" s="1"/>
      <c r="NGX121" s="1"/>
      <c r="NGY121" s="1"/>
      <c r="NGZ121" s="1"/>
      <c r="NHA121" s="1"/>
      <c r="NHB121" s="1"/>
      <c r="NHC121" s="1"/>
      <c r="NHD121" s="1"/>
      <c r="NHE121" s="1"/>
      <c r="NHF121" s="1"/>
      <c r="NHG121" s="1"/>
      <c r="NHH121" s="1"/>
      <c r="NHI121" s="1"/>
      <c r="NHJ121" s="1"/>
      <c r="NHK121" s="1"/>
      <c r="NHL121" s="1"/>
      <c r="NHM121" s="1"/>
      <c r="NHN121" s="1"/>
      <c r="NHO121" s="1"/>
      <c r="NHP121" s="1"/>
      <c r="NHQ121" s="1"/>
      <c r="NHR121" s="1"/>
      <c r="NHS121" s="1"/>
      <c r="NHT121" s="1"/>
      <c r="NHU121" s="1"/>
      <c r="NHV121" s="1"/>
      <c r="NHW121" s="1"/>
      <c r="NHX121" s="1"/>
      <c r="NHY121" s="1"/>
      <c r="NHZ121" s="1"/>
      <c r="NIA121" s="1"/>
      <c r="NIB121" s="1"/>
      <c r="NIC121" s="1"/>
      <c r="NID121" s="1"/>
      <c r="NIE121" s="1"/>
      <c r="NIF121" s="1"/>
      <c r="NIG121" s="1"/>
      <c r="NIH121" s="1"/>
      <c r="NII121" s="1"/>
      <c r="NIJ121" s="1"/>
      <c r="NIK121" s="1"/>
      <c r="NIL121" s="1"/>
      <c r="NIM121" s="1"/>
      <c r="NIN121" s="1"/>
      <c r="NIO121" s="1"/>
      <c r="NIP121" s="1"/>
      <c r="NIQ121" s="1"/>
      <c r="NIR121" s="1"/>
      <c r="NIS121" s="1"/>
      <c r="NIT121" s="1"/>
      <c r="NIU121" s="1"/>
      <c r="NIV121" s="1"/>
      <c r="NIW121" s="1"/>
      <c r="NIX121" s="1"/>
      <c r="NIY121" s="1"/>
      <c r="NIZ121" s="1"/>
      <c r="NJA121" s="1"/>
      <c r="NJB121" s="1"/>
      <c r="NJC121" s="1"/>
      <c r="NJD121" s="1"/>
      <c r="NJE121" s="1"/>
      <c r="NJF121" s="1"/>
      <c r="NJG121" s="1"/>
      <c r="NJH121" s="1"/>
      <c r="NJI121" s="1"/>
      <c r="NJJ121" s="1"/>
      <c r="NJK121" s="1"/>
      <c r="NJL121" s="1"/>
      <c r="NJM121" s="1"/>
      <c r="NJN121" s="1"/>
      <c r="NJO121" s="1"/>
      <c r="NJP121" s="1"/>
      <c r="NJQ121" s="1"/>
      <c r="NJR121" s="1"/>
      <c r="NJS121" s="1"/>
      <c r="NJT121" s="1"/>
      <c r="NJU121" s="1"/>
      <c r="NJV121" s="1"/>
      <c r="NJW121" s="1"/>
      <c r="NJX121" s="1"/>
      <c r="NJY121" s="1"/>
      <c r="NJZ121" s="1"/>
      <c r="NKA121" s="1"/>
      <c r="NKB121" s="1"/>
      <c r="NKC121" s="1"/>
      <c r="NKD121" s="1"/>
      <c r="NKE121" s="1"/>
      <c r="NKF121" s="1"/>
      <c r="NKG121" s="1"/>
      <c r="NKH121" s="1"/>
      <c r="NKI121" s="1"/>
      <c r="NKJ121" s="1"/>
      <c r="NKK121" s="1"/>
      <c r="NKL121" s="1"/>
      <c r="NKM121" s="1"/>
      <c r="NKN121" s="1"/>
      <c r="NKO121" s="1"/>
      <c r="NKP121" s="1"/>
      <c r="NKQ121" s="1"/>
      <c r="NKR121" s="1"/>
      <c r="NKS121" s="1"/>
      <c r="NKT121" s="1"/>
      <c r="NKU121" s="1"/>
      <c r="NKV121" s="1"/>
      <c r="NKW121" s="1"/>
      <c r="NKX121" s="1"/>
      <c r="NKY121" s="1"/>
      <c r="NKZ121" s="1"/>
      <c r="NLA121" s="1"/>
      <c r="NLB121" s="1"/>
      <c r="NLC121" s="1"/>
      <c r="NLD121" s="1"/>
      <c r="NLE121" s="1"/>
      <c r="NLF121" s="1"/>
      <c r="NLG121" s="1"/>
      <c r="NLH121" s="1"/>
      <c r="NLI121" s="1"/>
      <c r="NLJ121" s="1"/>
      <c r="NLK121" s="1"/>
      <c r="NLL121" s="1"/>
      <c r="NLM121" s="1"/>
      <c r="NLN121" s="1"/>
      <c r="NLO121" s="1"/>
      <c r="NLP121" s="1"/>
      <c r="NLQ121" s="1"/>
      <c r="NLR121" s="1"/>
      <c r="NLS121" s="1"/>
      <c r="NLT121" s="1"/>
      <c r="NLU121" s="1"/>
      <c r="NLV121" s="1"/>
      <c r="NLW121" s="1"/>
      <c r="NLX121" s="1"/>
      <c r="NLY121" s="1"/>
      <c r="NLZ121" s="1"/>
      <c r="NMA121" s="1"/>
      <c r="NMB121" s="1"/>
      <c r="NMC121" s="1"/>
      <c r="NMD121" s="1"/>
      <c r="NME121" s="1"/>
      <c r="NMF121" s="1"/>
      <c r="NMG121" s="1"/>
      <c r="NMH121" s="1"/>
      <c r="NMI121" s="1"/>
      <c r="NMJ121" s="1"/>
      <c r="NMK121" s="1"/>
      <c r="NML121" s="1"/>
      <c r="NMM121" s="1"/>
      <c r="NMN121" s="1"/>
      <c r="NMO121" s="1"/>
      <c r="NMP121" s="1"/>
      <c r="NMQ121" s="1"/>
      <c r="NMR121" s="1"/>
      <c r="NMS121" s="1"/>
      <c r="NMT121" s="1"/>
      <c r="NMU121" s="1"/>
      <c r="NMV121" s="1"/>
      <c r="NMW121" s="1"/>
      <c r="NMX121" s="1"/>
      <c r="NMY121" s="1"/>
      <c r="NMZ121" s="1"/>
      <c r="NNA121" s="1"/>
      <c r="NNB121" s="1"/>
      <c r="NNC121" s="1"/>
      <c r="NND121" s="1"/>
      <c r="NNE121" s="1"/>
      <c r="NNF121" s="1"/>
      <c r="NNG121" s="1"/>
      <c r="NNH121" s="1"/>
      <c r="NNI121" s="1"/>
      <c r="NNJ121" s="1"/>
      <c r="NNK121" s="1"/>
      <c r="NNL121" s="1"/>
      <c r="NNM121" s="1"/>
      <c r="NNN121" s="1"/>
      <c r="NNO121" s="1"/>
      <c r="NNP121" s="1"/>
      <c r="NNQ121" s="1"/>
      <c r="NNR121" s="1"/>
      <c r="NNS121" s="1"/>
      <c r="NNT121" s="1"/>
      <c r="NNU121" s="1"/>
      <c r="NNV121" s="1"/>
      <c r="NNW121" s="1"/>
      <c r="NNX121" s="1"/>
      <c r="NNY121" s="1"/>
      <c r="NNZ121" s="1"/>
      <c r="NOA121" s="1"/>
      <c r="NOB121" s="1"/>
      <c r="NOC121" s="1"/>
      <c r="NOD121" s="1"/>
      <c r="NOE121" s="1"/>
      <c r="NOF121" s="1"/>
      <c r="NOG121" s="1"/>
      <c r="NOH121" s="1"/>
      <c r="NOI121" s="1"/>
      <c r="NOJ121" s="1"/>
      <c r="NOK121" s="1"/>
      <c r="NOL121" s="1"/>
      <c r="NOM121" s="1"/>
      <c r="NON121" s="1"/>
      <c r="NOO121" s="1"/>
      <c r="NOP121" s="1"/>
      <c r="NOQ121" s="1"/>
      <c r="NOR121" s="1"/>
      <c r="NOS121" s="1"/>
      <c r="NOT121" s="1"/>
      <c r="NOU121" s="1"/>
      <c r="NOV121" s="1"/>
      <c r="NOW121" s="1"/>
      <c r="NOX121" s="1"/>
      <c r="NOY121" s="1"/>
      <c r="NOZ121" s="1"/>
      <c r="NPA121" s="1"/>
      <c r="NPB121" s="1"/>
      <c r="NPC121" s="1"/>
      <c r="NPD121" s="1"/>
      <c r="NPE121" s="1"/>
      <c r="NPF121" s="1"/>
      <c r="NPG121" s="1"/>
      <c r="NPH121" s="1"/>
      <c r="NPI121" s="1"/>
      <c r="NPJ121" s="1"/>
      <c r="NPK121" s="1"/>
      <c r="NPL121" s="1"/>
      <c r="NPM121" s="1"/>
      <c r="NPN121" s="1"/>
      <c r="NPO121" s="1"/>
      <c r="NPP121" s="1"/>
      <c r="NPQ121" s="1"/>
      <c r="NPR121" s="1"/>
      <c r="NPS121" s="1"/>
      <c r="NPT121" s="1"/>
      <c r="NPU121" s="1"/>
      <c r="NPV121" s="1"/>
      <c r="NPW121" s="1"/>
      <c r="NPX121" s="1"/>
      <c r="NPY121" s="1"/>
      <c r="NPZ121" s="1"/>
      <c r="NQA121" s="1"/>
      <c r="NQB121" s="1"/>
      <c r="NQC121" s="1"/>
      <c r="NQD121" s="1"/>
      <c r="NQE121" s="1"/>
      <c r="NQF121" s="1"/>
      <c r="NQG121" s="1"/>
      <c r="NQH121" s="1"/>
      <c r="NQI121" s="1"/>
      <c r="NQJ121" s="1"/>
      <c r="NQK121" s="1"/>
      <c r="NQL121" s="1"/>
      <c r="NQM121" s="1"/>
      <c r="NQN121" s="1"/>
      <c r="NQO121" s="1"/>
      <c r="NQP121" s="1"/>
      <c r="NQQ121" s="1"/>
      <c r="NQR121" s="1"/>
      <c r="NQS121" s="1"/>
      <c r="NQT121" s="1"/>
      <c r="NQU121" s="1"/>
      <c r="NQV121" s="1"/>
      <c r="NQW121" s="1"/>
      <c r="NQX121" s="1"/>
      <c r="NQY121" s="1"/>
      <c r="NQZ121" s="1"/>
      <c r="NRA121" s="1"/>
      <c r="NRB121" s="1"/>
      <c r="NRC121" s="1"/>
      <c r="NRD121" s="1"/>
      <c r="NRE121" s="1"/>
      <c r="NRF121" s="1"/>
      <c r="NRG121" s="1"/>
      <c r="NRH121" s="1"/>
      <c r="NRI121" s="1"/>
      <c r="NRJ121" s="1"/>
      <c r="NRK121" s="1"/>
      <c r="NRL121" s="1"/>
      <c r="NRM121" s="1"/>
      <c r="NRN121" s="1"/>
      <c r="NRO121" s="1"/>
      <c r="NRP121" s="1"/>
      <c r="NRQ121" s="1"/>
      <c r="NRR121" s="1"/>
      <c r="NRS121" s="1"/>
      <c r="NRT121" s="1"/>
      <c r="NRU121" s="1"/>
      <c r="NRV121" s="1"/>
      <c r="NRW121" s="1"/>
      <c r="NRX121" s="1"/>
      <c r="NRY121" s="1"/>
      <c r="NRZ121" s="1"/>
      <c r="NSA121" s="1"/>
      <c r="NSB121" s="1"/>
      <c r="NSC121" s="1"/>
      <c r="NSD121" s="1"/>
      <c r="NSE121" s="1"/>
      <c r="NSF121" s="1"/>
      <c r="NSG121" s="1"/>
      <c r="NSH121" s="1"/>
      <c r="NSI121" s="1"/>
      <c r="NSJ121" s="1"/>
      <c r="NSK121" s="1"/>
      <c r="NSL121" s="1"/>
      <c r="NSM121" s="1"/>
      <c r="NSN121" s="1"/>
      <c r="NSO121" s="1"/>
      <c r="NSP121" s="1"/>
      <c r="NSQ121" s="1"/>
      <c r="NSR121" s="1"/>
      <c r="NSS121" s="1"/>
      <c r="NST121" s="1"/>
      <c r="NSU121" s="1"/>
      <c r="NSV121" s="1"/>
      <c r="NSW121" s="1"/>
      <c r="NSX121" s="1"/>
      <c r="NSY121" s="1"/>
      <c r="NSZ121" s="1"/>
      <c r="NTA121" s="1"/>
      <c r="NTB121" s="1"/>
      <c r="NTC121" s="1"/>
      <c r="NTD121" s="1"/>
      <c r="NTE121" s="1"/>
      <c r="NTF121" s="1"/>
      <c r="NTG121" s="1"/>
      <c r="NTH121" s="1"/>
      <c r="NTI121" s="1"/>
      <c r="NTJ121" s="1"/>
      <c r="NTK121" s="1"/>
      <c r="NTL121" s="1"/>
      <c r="NTM121" s="1"/>
      <c r="NTN121" s="1"/>
      <c r="NTO121" s="1"/>
      <c r="NTP121" s="1"/>
      <c r="NTQ121" s="1"/>
      <c r="NTR121" s="1"/>
      <c r="NTS121" s="1"/>
      <c r="NTT121" s="1"/>
      <c r="NTU121" s="1"/>
      <c r="NTV121" s="1"/>
      <c r="NTW121" s="1"/>
      <c r="NTX121" s="1"/>
      <c r="NTY121" s="1"/>
      <c r="NTZ121" s="1"/>
      <c r="NUA121" s="1"/>
      <c r="NUB121" s="1"/>
      <c r="NUC121" s="1"/>
      <c r="NUD121" s="1"/>
      <c r="NUE121" s="1"/>
      <c r="NUF121" s="1"/>
      <c r="NUG121" s="1"/>
      <c r="NUH121" s="1"/>
      <c r="NUI121" s="1"/>
      <c r="NUJ121" s="1"/>
      <c r="NUK121" s="1"/>
      <c r="NUL121" s="1"/>
      <c r="NUM121" s="1"/>
      <c r="NUN121" s="1"/>
      <c r="NUO121" s="1"/>
      <c r="NUP121" s="1"/>
      <c r="NUQ121" s="1"/>
      <c r="NUR121" s="1"/>
      <c r="NUS121" s="1"/>
      <c r="NUT121" s="1"/>
      <c r="NUU121" s="1"/>
      <c r="NUV121" s="1"/>
      <c r="NUW121" s="1"/>
      <c r="NUX121" s="1"/>
      <c r="NUY121" s="1"/>
      <c r="NUZ121" s="1"/>
      <c r="NVA121" s="1"/>
      <c r="NVB121" s="1"/>
      <c r="NVC121" s="1"/>
      <c r="NVD121" s="1"/>
      <c r="NVE121" s="1"/>
      <c r="NVF121" s="1"/>
      <c r="NVG121" s="1"/>
      <c r="NVH121" s="1"/>
      <c r="NVI121" s="1"/>
      <c r="NVJ121" s="1"/>
      <c r="NVK121" s="1"/>
      <c r="NVL121" s="1"/>
      <c r="NVM121" s="1"/>
      <c r="NVN121" s="1"/>
      <c r="NVO121" s="1"/>
      <c r="NVP121" s="1"/>
      <c r="NVQ121" s="1"/>
      <c r="NVR121" s="1"/>
      <c r="NVS121" s="1"/>
      <c r="NVT121" s="1"/>
      <c r="NVU121" s="1"/>
      <c r="NVV121" s="1"/>
      <c r="NVW121" s="1"/>
      <c r="NVX121" s="1"/>
      <c r="NVY121" s="1"/>
      <c r="NVZ121" s="1"/>
      <c r="NWA121" s="1"/>
      <c r="NWB121" s="1"/>
      <c r="NWC121" s="1"/>
      <c r="NWD121" s="1"/>
      <c r="NWE121" s="1"/>
      <c r="NWF121" s="1"/>
      <c r="NWG121" s="1"/>
      <c r="NWH121" s="1"/>
      <c r="NWI121" s="1"/>
      <c r="NWJ121" s="1"/>
      <c r="NWK121" s="1"/>
      <c r="NWL121" s="1"/>
      <c r="NWM121" s="1"/>
      <c r="NWN121" s="1"/>
      <c r="NWO121" s="1"/>
      <c r="NWP121" s="1"/>
      <c r="NWQ121" s="1"/>
      <c r="NWR121" s="1"/>
      <c r="NWS121" s="1"/>
      <c r="NWT121" s="1"/>
      <c r="NWU121" s="1"/>
      <c r="NWV121" s="1"/>
      <c r="NWW121" s="1"/>
      <c r="NWX121" s="1"/>
      <c r="NWY121" s="1"/>
      <c r="NWZ121" s="1"/>
      <c r="NXA121" s="1"/>
      <c r="NXB121" s="1"/>
      <c r="NXC121" s="1"/>
      <c r="NXD121" s="1"/>
      <c r="NXE121" s="1"/>
      <c r="NXF121" s="1"/>
      <c r="NXG121" s="1"/>
      <c r="NXH121" s="1"/>
      <c r="NXI121" s="1"/>
      <c r="NXJ121" s="1"/>
      <c r="NXK121" s="1"/>
      <c r="NXL121" s="1"/>
      <c r="NXM121" s="1"/>
      <c r="NXN121" s="1"/>
      <c r="NXO121" s="1"/>
      <c r="NXP121" s="1"/>
      <c r="NXQ121" s="1"/>
      <c r="NXR121" s="1"/>
      <c r="NXS121" s="1"/>
      <c r="NXT121" s="1"/>
      <c r="NXU121" s="1"/>
      <c r="NXV121" s="1"/>
      <c r="NXW121" s="1"/>
      <c r="NXX121" s="1"/>
      <c r="NXY121" s="1"/>
      <c r="NXZ121" s="1"/>
      <c r="NYA121" s="1"/>
      <c r="NYB121" s="1"/>
      <c r="NYC121" s="1"/>
      <c r="NYD121" s="1"/>
      <c r="NYE121" s="1"/>
      <c r="NYF121" s="1"/>
      <c r="NYG121" s="1"/>
      <c r="NYH121" s="1"/>
      <c r="NYI121" s="1"/>
      <c r="NYJ121" s="1"/>
      <c r="NYK121" s="1"/>
      <c r="NYL121" s="1"/>
      <c r="NYM121" s="1"/>
      <c r="NYN121" s="1"/>
      <c r="NYO121" s="1"/>
      <c r="NYP121" s="1"/>
      <c r="NYQ121" s="1"/>
      <c r="NYR121" s="1"/>
      <c r="NYS121" s="1"/>
      <c r="NYT121" s="1"/>
      <c r="NYU121" s="1"/>
      <c r="NYV121" s="1"/>
      <c r="NYW121" s="1"/>
      <c r="NYX121" s="1"/>
      <c r="NYY121" s="1"/>
      <c r="NYZ121" s="1"/>
      <c r="NZA121" s="1"/>
      <c r="NZB121" s="1"/>
      <c r="NZC121" s="1"/>
      <c r="NZD121" s="1"/>
      <c r="NZE121" s="1"/>
      <c r="NZF121" s="1"/>
      <c r="NZG121" s="1"/>
      <c r="NZH121" s="1"/>
      <c r="NZI121" s="1"/>
      <c r="NZJ121" s="1"/>
      <c r="NZK121" s="1"/>
      <c r="NZL121" s="1"/>
      <c r="NZM121" s="1"/>
      <c r="NZN121" s="1"/>
      <c r="NZO121" s="1"/>
      <c r="NZP121" s="1"/>
      <c r="NZQ121" s="1"/>
      <c r="NZR121" s="1"/>
      <c r="NZS121" s="1"/>
      <c r="NZT121" s="1"/>
      <c r="NZU121" s="1"/>
      <c r="NZV121" s="1"/>
      <c r="NZW121" s="1"/>
      <c r="NZX121" s="1"/>
      <c r="NZY121" s="1"/>
      <c r="NZZ121" s="1"/>
      <c r="OAA121" s="1"/>
      <c r="OAB121" s="1"/>
      <c r="OAC121" s="1"/>
      <c r="OAD121" s="1"/>
      <c r="OAE121" s="1"/>
      <c r="OAF121" s="1"/>
      <c r="OAG121" s="1"/>
      <c r="OAH121" s="1"/>
      <c r="OAI121" s="1"/>
      <c r="OAJ121" s="1"/>
      <c r="OAK121" s="1"/>
      <c r="OAL121" s="1"/>
      <c r="OAM121" s="1"/>
      <c r="OAN121" s="1"/>
      <c r="OAO121" s="1"/>
      <c r="OAP121" s="1"/>
      <c r="OAQ121" s="1"/>
      <c r="OAR121" s="1"/>
      <c r="OAS121" s="1"/>
      <c r="OAT121" s="1"/>
      <c r="OAU121" s="1"/>
      <c r="OAV121" s="1"/>
      <c r="OAW121" s="1"/>
      <c r="OAX121" s="1"/>
      <c r="OAY121" s="1"/>
      <c r="OAZ121" s="1"/>
      <c r="OBA121" s="1"/>
      <c r="OBB121" s="1"/>
      <c r="OBC121" s="1"/>
      <c r="OBD121" s="1"/>
      <c r="OBE121" s="1"/>
      <c r="OBF121" s="1"/>
      <c r="OBG121" s="1"/>
      <c r="OBH121" s="1"/>
      <c r="OBI121" s="1"/>
      <c r="OBJ121" s="1"/>
      <c r="OBK121" s="1"/>
      <c r="OBL121" s="1"/>
      <c r="OBM121" s="1"/>
      <c r="OBN121" s="1"/>
      <c r="OBO121" s="1"/>
      <c r="OBP121" s="1"/>
      <c r="OBQ121" s="1"/>
      <c r="OBR121" s="1"/>
      <c r="OBS121" s="1"/>
      <c r="OBT121" s="1"/>
      <c r="OBU121" s="1"/>
      <c r="OBV121" s="1"/>
      <c r="OBW121" s="1"/>
      <c r="OBX121" s="1"/>
      <c r="OBY121" s="1"/>
      <c r="OBZ121" s="1"/>
      <c r="OCA121" s="1"/>
      <c r="OCB121" s="1"/>
      <c r="OCC121" s="1"/>
      <c r="OCD121" s="1"/>
      <c r="OCE121" s="1"/>
      <c r="OCF121" s="1"/>
      <c r="OCG121" s="1"/>
      <c r="OCH121" s="1"/>
      <c r="OCI121" s="1"/>
      <c r="OCJ121" s="1"/>
      <c r="OCK121" s="1"/>
      <c r="OCL121" s="1"/>
      <c r="OCM121" s="1"/>
      <c r="OCN121" s="1"/>
      <c r="OCO121" s="1"/>
      <c r="OCP121" s="1"/>
      <c r="OCQ121" s="1"/>
      <c r="OCR121" s="1"/>
      <c r="OCS121" s="1"/>
      <c r="OCT121" s="1"/>
      <c r="OCU121" s="1"/>
      <c r="OCV121" s="1"/>
      <c r="OCW121" s="1"/>
      <c r="OCX121" s="1"/>
      <c r="OCY121" s="1"/>
      <c r="OCZ121" s="1"/>
      <c r="ODA121" s="1"/>
      <c r="ODB121" s="1"/>
      <c r="ODC121" s="1"/>
      <c r="ODD121" s="1"/>
      <c r="ODE121" s="1"/>
      <c r="ODF121" s="1"/>
      <c r="ODG121" s="1"/>
      <c r="ODH121" s="1"/>
      <c r="ODI121" s="1"/>
      <c r="ODJ121" s="1"/>
      <c r="ODK121" s="1"/>
      <c r="ODL121" s="1"/>
      <c r="ODM121" s="1"/>
      <c r="ODN121" s="1"/>
      <c r="ODO121" s="1"/>
      <c r="ODP121" s="1"/>
      <c r="ODQ121" s="1"/>
      <c r="ODR121" s="1"/>
      <c r="ODS121" s="1"/>
      <c r="ODT121" s="1"/>
      <c r="ODU121" s="1"/>
      <c r="ODV121" s="1"/>
      <c r="ODW121" s="1"/>
      <c r="ODX121" s="1"/>
      <c r="ODY121" s="1"/>
      <c r="ODZ121" s="1"/>
      <c r="OEA121" s="1"/>
      <c r="OEB121" s="1"/>
      <c r="OEC121" s="1"/>
      <c r="OED121" s="1"/>
      <c r="OEE121" s="1"/>
      <c r="OEF121" s="1"/>
      <c r="OEG121" s="1"/>
      <c r="OEH121" s="1"/>
      <c r="OEI121" s="1"/>
      <c r="OEJ121" s="1"/>
      <c r="OEK121" s="1"/>
      <c r="OEL121" s="1"/>
      <c r="OEM121" s="1"/>
      <c r="OEN121" s="1"/>
      <c r="OEO121" s="1"/>
      <c r="OEP121" s="1"/>
      <c r="OEQ121" s="1"/>
      <c r="OER121" s="1"/>
      <c r="OES121" s="1"/>
      <c r="OET121" s="1"/>
      <c r="OEU121" s="1"/>
      <c r="OEV121" s="1"/>
      <c r="OEW121" s="1"/>
      <c r="OEX121" s="1"/>
      <c r="OEY121" s="1"/>
      <c r="OEZ121" s="1"/>
      <c r="OFA121" s="1"/>
      <c r="OFB121" s="1"/>
      <c r="OFC121" s="1"/>
      <c r="OFD121" s="1"/>
      <c r="OFE121" s="1"/>
      <c r="OFF121" s="1"/>
      <c r="OFG121" s="1"/>
      <c r="OFH121" s="1"/>
      <c r="OFI121" s="1"/>
      <c r="OFJ121" s="1"/>
      <c r="OFK121" s="1"/>
      <c r="OFL121" s="1"/>
      <c r="OFM121" s="1"/>
      <c r="OFN121" s="1"/>
      <c r="OFO121" s="1"/>
      <c r="OFP121" s="1"/>
      <c r="OFQ121" s="1"/>
      <c r="OFR121" s="1"/>
      <c r="OFS121" s="1"/>
      <c r="OFT121" s="1"/>
      <c r="OFU121" s="1"/>
      <c r="OFV121" s="1"/>
      <c r="OFW121" s="1"/>
      <c r="OFX121" s="1"/>
      <c r="OFY121" s="1"/>
      <c r="OFZ121" s="1"/>
      <c r="OGA121" s="1"/>
      <c r="OGB121" s="1"/>
      <c r="OGC121" s="1"/>
      <c r="OGD121" s="1"/>
      <c r="OGE121" s="1"/>
      <c r="OGF121" s="1"/>
      <c r="OGG121" s="1"/>
      <c r="OGH121" s="1"/>
      <c r="OGI121" s="1"/>
      <c r="OGJ121" s="1"/>
      <c r="OGK121" s="1"/>
      <c r="OGL121" s="1"/>
      <c r="OGM121" s="1"/>
      <c r="OGN121" s="1"/>
      <c r="OGO121" s="1"/>
      <c r="OGP121" s="1"/>
      <c r="OGQ121" s="1"/>
      <c r="OGR121" s="1"/>
      <c r="OGS121" s="1"/>
      <c r="OGT121" s="1"/>
      <c r="OGU121" s="1"/>
      <c r="OGV121" s="1"/>
      <c r="OGW121" s="1"/>
      <c r="OGX121" s="1"/>
      <c r="OGY121" s="1"/>
      <c r="OGZ121" s="1"/>
      <c r="OHA121" s="1"/>
      <c r="OHB121" s="1"/>
      <c r="OHC121" s="1"/>
      <c r="OHD121" s="1"/>
      <c r="OHE121" s="1"/>
      <c r="OHF121" s="1"/>
      <c r="OHG121" s="1"/>
      <c r="OHH121" s="1"/>
      <c r="OHI121" s="1"/>
      <c r="OHJ121" s="1"/>
      <c r="OHK121" s="1"/>
      <c r="OHL121" s="1"/>
      <c r="OHM121" s="1"/>
      <c r="OHN121" s="1"/>
      <c r="OHO121" s="1"/>
      <c r="OHP121" s="1"/>
      <c r="OHQ121" s="1"/>
      <c r="OHR121" s="1"/>
      <c r="OHS121" s="1"/>
      <c r="OHT121" s="1"/>
      <c r="OHU121" s="1"/>
      <c r="OHV121" s="1"/>
      <c r="OHW121" s="1"/>
      <c r="OHX121" s="1"/>
      <c r="OHY121" s="1"/>
      <c r="OHZ121" s="1"/>
      <c r="OIA121" s="1"/>
      <c r="OIB121" s="1"/>
      <c r="OIC121" s="1"/>
      <c r="OID121" s="1"/>
      <c r="OIE121" s="1"/>
      <c r="OIF121" s="1"/>
      <c r="OIG121" s="1"/>
      <c r="OIH121" s="1"/>
      <c r="OII121" s="1"/>
      <c r="OIJ121" s="1"/>
      <c r="OIK121" s="1"/>
      <c r="OIL121" s="1"/>
      <c r="OIM121" s="1"/>
      <c r="OIN121" s="1"/>
      <c r="OIO121" s="1"/>
      <c r="OIP121" s="1"/>
      <c r="OIQ121" s="1"/>
      <c r="OIR121" s="1"/>
      <c r="OIS121" s="1"/>
      <c r="OIT121" s="1"/>
      <c r="OIU121" s="1"/>
      <c r="OIV121" s="1"/>
      <c r="OIW121" s="1"/>
      <c r="OIX121" s="1"/>
      <c r="OIY121" s="1"/>
      <c r="OIZ121" s="1"/>
      <c r="OJA121" s="1"/>
      <c r="OJB121" s="1"/>
      <c r="OJC121" s="1"/>
      <c r="OJD121" s="1"/>
      <c r="OJE121" s="1"/>
      <c r="OJF121" s="1"/>
      <c r="OJG121" s="1"/>
      <c r="OJH121" s="1"/>
      <c r="OJI121" s="1"/>
      <c r="OJJ121" s="1"/>
      <c r="OJK121" s="1"/>
      <c r="OJL121" s="1"/>
      <c r="OJM121" s="1"/>
      <c r="OJN121" s="1"/>
      <c r="OJO121" s="1"/>
      <c r="OJP121" s="1"/>
      <c r="OJQ121" s="1"/>
      <c r="OJR121" s="1"/>
      <c r="OJS121" s="1"/>
      <c r="OJT121" s="1"/>
      <c r="OJU121" s="1"/>
      <c r="OJV121" s="1"/>
      <c r="OJW121" s="1"/>
      <c r="OJX121" s="1"/>
      <c r="OJY121" s="1"/>
      <c r="OJZ121" s="1"/>
      <c r="OKA121" s="1"/>
      <c r="OKB121" s="1"/>
      <c r="OKC121" s="1"/>
      <c r="OKD121" s="1"/>
      <c r="OKE121" s="1"/>
      <c r="OKF121" s="1"/>
      <c r="OKG121" s="1"/>
      <c r="OKH121" s="1"/>
      <c r="OKI121" s="1"/>
      <c r="OKJ121" s="1"/>
      <c r="OKK121" s="1"/>
      <c r="OKL121" s="1"/>
      <c r="OKM121" s="1"/>
      <c r="OKN121" s="1"/>
      <c r="OKO121" s="1"/>
      <c r="OKP121" s="1"/>
      <c r="OKQ121" s="1"/>
      <c r="OKR121" s="1"/>
      <c r="OKS121" s="1"/>
      <c r="OKT121" s="1"/>
      <c r="OKU121" s="1"/>
      <c r="OKV121" s="1"/>
      <c r="OKW121" s="1"/>
      <c r="OKX121" s="1"/>
      <c r="OKY121" s="1"/>
      <c r="OKZ121" s="1"/>
      <c r="OLA121" s="1"/>
      <c r="OLB121" s="1"/>
      <c r="OLC121" s="1"/>
      <c r="OLD121" s="1"/>
      <c r="OLE121" s="1"/>
      <c r="OLF121" s="1"/>
      <c r="OLG121" s="1"/>
      <c r="OLH121" s="1"/>
      <c r="OLI121" s="1"/>
      <c r="OLJ121" s="1"/>
      <c r="OLK121" s="1"/>
      <c r="OLL121" s="1"/>
      <c r="OLM121" s="1"/>
      <c r="OLN121" s="1"/>
      <c r="OLO121" s="1"/>
      <c r="OLP121" s="1"/>
      <c r="OLQ121" s="1"/>
      <c r="OLR121" s="1"/>
      <c r="OLS121" s="1"/>
      <c r="OLT121" s="1"/>
      <c r="OLU121" s="1"/>
      <c r="OLV121" s="1"/>
      <c r="OLW121" s="1"/>
      <c r="OLX121" s="1"/>
      <c r="OLY121" s="1"/>
      <c r="OLZ121" s="1"/>
      <c r="OMA121" s="1"/>
      <c r="OMB121" s="1"/>
      <c r="OMC121" s="1"/>
      <c r="OMD121" s="1"/>
      <c r="OME121" s="1"/>
      <c r="OMF121" s="1"/>
      <c r="OMG121" s="1"/>
      <c r="OMH121" s="1"/>
      <c r="OMI121" s="1"/>
      <c r="OMJ121" s="1"/>
      <c r="OMK121" s="1"/>
      <c r="OML121" s="1"/>
      <c r="OMM121" s="1"/>
      <c r="OMN121" s="1"/>
      <c r="OMO121" s="1"/>
      <c r="OMP121" s="1"/>
      <c r="OMQ121" s="1"/>
      <c r="OMR121" s="1"/>
      <c r="OMS121" s="1"/>
      <c r="OMT121" s="1"/>
      <c r="OMU121" s="1"/>
      <c r="OMV121" s="1"/>
      <c r="OMW121" s="1"/>
      <c r="OMX121" s="1"/>
      <c r="OMY121" s="1"/>
      <c r="OMZ121" s="1"/>
      <c r="ONA121" s="1"/>
      <c r="ONB121" s="1"/>
      <c r="ONC121" s="1"/>
      <c r="OND121" s="1"/>
      <c r="ONE121" s="1"/>
      <c r="ONF121" s="1"/>
      <c r="ONG121" s="1"/>
      <c r="ONH121" s="1"/>
      <c r="ONI121" s="1"/>
      <c r="ONJ121" s="1"/>
      <c r="ONK121" s="1"/>
      <c r="ONL121" s="1"/>
      <c r="ONM121" s="1"/>
      <c r="ONN121" s="1"/>
      <c r="ONO121" s="1"/>
      <c r="ONP121" s="1"/>
      <c r="ONQ121" s="1"/>
      <c r="ONR121" s="1"/>
      <c r="ONS121" s="1"/>
      <c r="ONT121" s="1"/>
      <c r="ONU121" s="1"/>
      <c r="ONV121" s="1"/>
      <c r="ONW121" s="1"/>
      <c r="ONX121" s="1"/>
      <c r="ONY121" s="1"/>
      <c r="ONZ121" s="1"/>
      <c r="OOA121" s="1"/>
      <c r="OOB121" s="1"/>
      <c r="OOC121" s="1"/>
      <c r="OOD121" s="1"/>
      <c r="OOE121" s="1"/>
      <c r="OOF121" s="1"/>
      <c r="OOG121" s="1"/>
      <c r="OOH121" s="1"/>
      <c r="OOI121" s="1"/>
      <c r="OOJ121" s="1"/>
      <c r="OOK121" s="1"/>
      <c r="OOL121" s="1"/>
      <c r="OOM121" s="1"/>
      <c r="OON121" s="1"/>
      <c r="OOO121" s="1"/>
      <c r="OOP121" s="1"/>
      <c r="OOQ121" s="1"/>
      <c r="OOR121" s="1"/>
      <c r="OOS121" s="1"/>
      <c r="OOT121" s="1"/>
      <c r="OOU121" s="1"/>
      <c r="OOV121" s="1"/>
      <c r="OOW121" s="1"/>
      <c r="OOX121" s="1"/>
      <c r="OOY121" s="1"/>
      <c r="OOZ121" s="1"/>
      <c r="OPA121" s="1"/>
      <c r="OPB121" s="1"/>
      <c r="OPC121" s="1"/>
      <c r="OPD121" s="1"/>
      <c r="OPE121" s="1"/>
      <c r="OPF121" s="1"/>
      <c r="OPG121" s="1"/>
      <c r="OPH121" s="1"/>
      <c r="OPI121" s="1"/>
      <c r="OPJ121" s="1"/>
      <c r="OPK121" s="1"/>
      <c r="OPL121" s="1"/>
      <c r="OPM121" s="1"/>
      <c r="OPN121" s="1"/>
      <c r="OPO121" s="1"/>
      <c r="OPP121" s="1"/>
      <c r="OPQ121" s="1"/>
      <c r="OPR121" s="1"/>
      <c r="OPS121" s="1"/>
      <c r="OPT121" s="1"/>
      <c r="OPU121" s="1"/>
      <c r="OPV121" s="1"/>
      <c r="OPW121" s="1"/>
      <c r="OPX121" s="1"/>
      <c r="OPY121" s="1"/>
      <c r="OPZ121" s="1"/>
      <c r="OQA121" s="1"/>
      <c r="OQB121" s="1"/>
      <c r="OQC121" s="1"/>
      <c r="OQD121" s="1"/>
      <c r="OQE121" s="1"/>
      <c r="OQF121" s="1"/>
      <c r="OQG121" s="1"/>
      <c r="OQH121" s="1"/>
      <c r="OQI121" s="1"/>
      <c r="OQJ121" s="1"/>
      <c r="OQK121" s="1"/>
      <c r="OQL121" s="1"/>
      <c r="OQM121" s="1"/>
      <c r="OQN121" s="1"/>
      <c r="OQO121" s="1"/>
      <c r="OQP121" s="1"/>
      <c r="OQQ121" s="1"/>
      <c r="OQR121" s="1"/>
      <c r="OQS121" s="1"/>
      <c r="OQT121" s="1"/>
      <c r="OQU121" s="1"/>
      <c r="OQV121" s="1"/>
      <c r="OQW121" s="1"/>
      <c r="OQX121" s="1"/>
      <c r="OQY121" s="1"/>
      <c r="OQZ121" s="1"/>
      <c r="ORA121" s="1"/>
      <c r="ORB121" s="1"/>
      <c r="ORC121" s="1"/>
      <c r="ORD121" s="1"/>
      <c r="ORE121" s="1"/>
      <c r="ORF121" s="1"/>
      <c r="ORG121" s="1"/>
      <c r="ORH121" s="1"/>
      <c r="ORI121" s="1"/>
      <c r="ORJ121" s="1"/>
      <c r="ORK121" s="1"/>
      <c r="ORL121" s="1"/>
      <c r="ORM121" s="1"/>
      <c r="ORN121" s="1"/>
      <c r="ORO121" s="1"/>
      <c r="ORP121" s="1"/>
      <c r="ORQ121" s="1"/>
      <c r="ORR121" s="1"/>
      <c r="ORS121" s="1"/>
      <c r="ORT121" s="1"/>
      <c r="ORU121" s="1"/>
      <c r="ORV121" s="1"/>
      <c r="ORW121" s="1"/>
      <c r="ORX121" s="1"/>
      <c r="ORY121" s="1"/>
      <c r="ORZ121" s="1"/>
      <c r="OSA121" s="1"/>
      <c r="OSB121" s="1"/>
      <c r="OSC121" s="1"/>
      <c r="OSD121" s="1"/>
      <c r="OSE121" s="1"/>
      <c r="OSF121" s="1"/>
      <c r="OSG121" s="1"/>
      <c r="OSH121" s="1"/>
      <c r="OSI121" s="1"/>
      <c r="OSJ121" s="1"/>
      <c r="OSK121" s="1"/>
      <c r="OSL121" s="1"/>
      <c r="OSM121" s="1"/>
      <c r="OSN121" s="1"/>
      <c r="OSO121" s="1"/>
      <c r="OSP121" s="1"/>
      <c r="OSQ121" s="1"/>
      <c r="OSR121" s="1"/>
      <c r="OSS121" s="1"/>
      <c r="OST121" s="1"/>
      <c r="OSU121" s="1"/>
      <c r="OSV121" s="1"/>
      <c r="OSW121" s="1"/>
      <c r="OSX121" s="1"/>
      <c r="OSY121" s="1"/>
      <c r="OSZ121" s="1"/>
      <c r="OTA121" s="1"/>
      <c r="OTB121" s="1"/>
      <c r="OTC121" s="1"/>
      <c r="OTD121" s="1"/>
      <c r="OTE121" s="1"/>
      <c r="OTF121" s="1"/>
      <c r="OTG121" s="1"/>
      <c r="OTH121" s="1"/>
      <c r="OTI121" s="1"/>
      <c r="OTJ121" s="1"/>
      <c r="OTK121" s="1"/>
      <c r="OTL121" s="1"/>
      <c r="OTM121" s="1"/>
      <c r="OTN121" s="1"/>
      <c r="OTO121" s="1"/>
      <c r="OTP121" s="1"/>
      <c r="OTQ121" s="1"/>
      <c r="OTR121" s="1"/>
      <c r="OTS121" s="1"/>
      <c r="OTT121" s="1"/>
      <c r="OTU121" s="1"/>
      <c r="OTV121" s="1"/>
      <c r="OTW121" s="1"/>
      <c r="OTX121" s="1"/>
      <c r="OTY121" s="1"/>
      <c r="OTZ121" s="1"/>
      <c r="OUA121" s="1"/>
      <c r="OUB121" s="1"/>
      <c r="OUC121" s="1"/>
      <c r="OUD121" s="1"/>
      <c r="OUE121" s="1"/>
      <c r="OUF121" s="1"/>
      <c r="OUG121" s="1"/>
      <c r="OUH121" s="1"/>
      <c r="OUI121" s="1"/>
      <c r="OUJ121" s="1"/>
      <c r="OUK121" s="1"/>
      <c r="OUL121" s="1"/>
      <c r="OUM121" s="1"/>
      <c r="OUN121" s="1"/>
      <c r="OUO121" s="1"/>
      <c r="OUP121" s="1"/>
      <c r="OUQ121" s="1"/>
      <c r="OUR121" s="1"/>
      <c r="OUS121" s="1"/>
      <c r="OUT121" s="1"/>
      <c r="OUU121" s="1"/>
      <c r="OUV121" s="1"/>
      <c r="OUW121" s="1"/>
      <c r="OUX121" s="1"/>
      <c r="OUY121" s="1"/>
      <c r="OUZ121" s="1"/>
      <c r="OVA121" s="1"/>
      <c r="OVB121" s="1"/>
      <c r="OVC121" s="1"/>
      <c r="OVD121" s="1"/>
      <c r="OVE121" s="1"/>
      <c r="OVF121" s="1"/>
      <c r="OVG121" s="1"/>
      <c r="OVH121" s="1"/>
      <c r="OVI121" s="1"/>
      <c r="OVJ121" s="1"/>
      <c r="OVK121" s="1"/>
      <c r="OVL121" s="1"/>
      <c r="OVM121" s="1"/>
      <c r="OVN121" s="1"/>
      <c r="OVO121" s="1"/>
      <c r="OVP121" s="1"/>
      <c r="OVQ121" s="1"/>
      <c r="OVR121" s="1"/>
      <c r="OVS121" s="1"/>
      <c r="OVT121" s="1"/>
      <c r="OVU121" s="1"/>
      <c r="OVV121" s="1"/>
      <c r="OVW121" s="1"/>
      <c r="OVX121" s="1"/>
      <c r="OVY121" s="1"/>
      <c r="OVZ121" s="1"/>
      <c r="OWA121" s="1"/>
      <c r="OWB121" s="1"/>
      <c r="OWC121" s="1"/>
      <c r="OWD121" s="1"/>
      <c r="OWE121" s="1"/>
      <c r="OWF121" s="1"/>
      <c r="OWG121" s="1"/>
      <c r="OWH121" s="1"/>
      <c r="OWI121" s="1"/>
      <c r="OWJ121" s="1"/>
      <c r="OWK121" s="1"/>
      <c r="OWL121" s="1"/>
      <c r="OWM121" s="1"/>
      <c r="OWN121" s="1"/>
      <c r="OWO121" s="1"/>
      <c r="OWP121" s="1"/>
      <c r="OWQ121" s="1"/>
      <c r="OWR121" s="1"/>
      <c r="OWS121" s="1"/>
      <c r="OWT121" s="1"/>
      <c r="OWU121" s="1"/>
      <c r="OWV121" s="1"/>
      <c r="OWW121" s="1"/>
      <c r="OWX121" s="1"/>
      <c r="OWY121" s="1"/>
      <c r="OWZ121" s="1"/>
      <c r="OXA121" s="1"/>
      <c r="OXB121" s="1"/>
      <c r="OXC121" s="1"/>
      <c r="OXD121" s="1"/>
      <c r="OXE121" s="1"/>
      <c r="OXF121" s="1"/>
      <c r="OXG121" s="1"/>
      <c r="OXH121" s="1"/>
      <c r="OXI121" s="1"/>
      <c r="OXJ121" s="1"/>
      <c r="OXK121" s="1"/>
      <c r="OXL121" s="1"/>
      <c r="OXM121" s="1"/>
      <c r="OXN121" s="1"/>
      <c r="OXO121" s="1"/>
      <c r="OXP121" s="1"/>
      <c r="OXQ121" s="1"/>
      <c r="OXR121" s="1"/>
      <c r="OXS121" s="1"/>
      <c r="OXT121" s="1"/>
      <c r="OXU121" s="1"/>
      <c r="OXV121" s="1"/>
      <c r="OXW121" s="1"/>
      <c r="OXX121" s="1"/>
      <c r="OXY121" s="1"/>
      <c r="OXZ121" s="1"/>
      <c r="OYA121" s="1"/>
      <c r="OYB121" s="1"/>
      <c r="OYC121" s="1"/>
      <c r="OYD121" s="1"/>
      <c r="OYE121" s="1"/>
      <c r="OYF121" s="1"/>
      <c r="OYG121" s="1"/>
      <c r="OYH121" s="1"/>
      <c r="OYI121" s="1"/>
      <c r="OYJ121" s="1"/>
      <c r="OYK121" s="1"/>
      <c r="OYL121" s="1"/>
      <c r="OYM121" s="1"/>
      <c r="OYN121" s="1"/>
      <c r="OYO121" s="1"/>
      <c r="OYP121" s="1"/>
      <c r="OYQ121" s="1"/>
      <c r="OYR121" s="1"/>
      <c r="OYS121" s="1"/>
      <c r="OYT121" s="1"/>
      <c r="OYU121" s="1"/>
      <c r="OYV121" s="1"/>
      <c r="OYW121" s="1"/>
      <c r="OYX121" s="1"/>
      <c r="OYY121" s="1"/>
      <c r="OYZ121" s="1"/>
      <c r="OZA121" s="1"/>
      <c r="OZB121" s="1"/>
      <c r="OZC121" s="1"/>
      <c r="OZD121" s="1"/>
      <c r="OZE121" s="1"/>
      <c r="OZF121" s="1"/>
      <c r="OZG121" s="1"/>
      <c r="OZH121" s="1"/>
      <c r="OZI121" s="1"/>
      <c r="OZJ121" s="1"/>
      <c r="OZK121" s="1"/>
      <c r="OZL121" s="1"/>
      <c r="OZM121" s="1"/>
      <c r="OZN121" s="1"/>
      <c r="OZO121" s="1"/>
      <c r="OZP121" s="1"/>
      <c r="OZQ121" s="1"/>
      <c r="OZR121" s="1"/>
      <c r="OZS121" s="1"/>
      <c r="OZT121" s="1"/>
      <c r="OZU121" s="1"/>
      <c r="OZV121" s="1"/>
      <c r="OZW121" s="1"/>
      <c r="OZX121" s="1"/>
      <c r="OZY121" s="1"/>
      <c r="OZZ121" s="1"/>
      <c r="PAA121" s="1"/>
      <c r="PAB121" s="1"/>
      <c r="PAC121" s="1"/>
      <c r="PAD121" s="1"/>
      <c r="PAE121" s="1"/>
      <c r="PAF121" s="1"/>
      <c r="PAG121" s="1"/>
      <c r="PAH121" s="1"/>
      <c r="PAI121" s="1"/>
      <c r="PAJ121" s="1"/>
      <c r="PAK121" s="1"/>
      <c r="PAL121" s="1"/>
      <c r="PAM121" s="1"/>
      <c r="PAN121" s="1"/>
      <c r="PAO121" s="1"/>
      <c r="PAP121" s="1"/>
      <c r="PAQ121" s="1"/>
      <c r="PAR121" s="1"/>
      <c r="PAS121" s="1"/>
      <c r="PAT121" s="1"/>
      <c r="PAU121" s="1"/>
      <c r="PAV121" s="1"/>
      <c r="PAW121" s="1"/>
      <c r="PAX121" s="1"/>
      <c r="PAY121" s="1"/>
      <c r="PAZ121" s="1"/>
      <c r="PBA121" s="1"/>
      <c r="PBB121" s="1"/>
      <c r="PBC121" s="1"/>
      <c r="PBD121" s="1"/>
      <c r="PBE121" s="1"/>
      <c r="PBF121" s="1"/>
      <c r="PBG121" s="1"/>
      <c r="PBH121" s="1"/>
      <c r="PBI121" s="1"/>
      <c r="PBJ121" s="1"/>
      <c r="PBK121" s="1"/>
      <c r="PBL121" s="1"/>
      <c r="PBM121" s="1"/>
      <c r="PBN121" s="1"/>
      <c r="PBO121" s="1"/>
      <c r="PBP121" s="1"/>
      <c r="PBQ121" s="1"/>
      <c r="PBR121" s="1"/>
      <c r="PBS121" s="1"/>
      <c r="PBT121" s="1"/>
      <c r="PBU121" s="1"/>
      <c r="PBV121" s="1"/>
      <c r="PBW121" s="1"/>
      <c r="PBX121" s="1"/>
      <c r="PBY121" s="1"/>
      <c r="PBZ121" s="1"/>
      <c r="PCA121" s="1"/>
      <c r="PCB121" s="1"/>
      <c r="PCC121" s="1"/>
      <c r="PCD121" s="1"/>
      <c r="PCE121" s="1"/>
      <c r="PCF121" s="1"/>
      <c r="PCG121" s="1"/>
      <c r="PCH121" s="1"/>
      <c r="PCI121" s="1"/>
      <c r="PCJ121" s="1"/>
      <c r="PCK121" s="1"/>
      <c r="PCL121" s="1"/>
      <c r="PCM121" s="1"/>
      <c r="PCN121" s="1"/>
      <c r="PCO121" s="1"/>
      <c r="PCP121" s="1"/>
      <c r="PCQ121" s="1"/>
      <c r="PCR121" s="1"/>
      <c r="PCS121" s="1"/>
      <c r="PCT121" s="1"/>
      <c r="PCU121" s="1"/>
      <c r="PCV121" s="1"/>
      <c r="PCW121" s="1"/>
      <c r="PCX121" s="1"/>
      <c r="PCY121" s="1"/>
      <c r="PCZ121" s="1"/>
      <c r="PDA121" s="1"/>
      <c r="PDB121" s="1"/>
      <c r="PDC121" s="1"/>
      <c r="PDD121" s="1"/>
      <c r="PDE121" s="1"/>
      <c r="PDF121" s="1"/>
      <c r="PDG121" s="1"/>
      <c r="PDH121" s="1"/>
      <c r="PDI121" s="1"/>
      <c r="PDJ121" s="1"/>
      <c r="PDK121" s="1"/>
      <c r="PDL121" s="1"/>
      <c r="PDM121" s="1"/>
      <c r="PDN121" s="1"/>
      <c r="PDO121" s="1"/>
      <c r="PDP121" s="1"/>
      <c r="PDQ121" s="1"/>
      <c r="PDR121" s="1"/>
      <c r="PDS121" s="1"/>
      <c r="PDT121" s="1"/>
      <c r="PDU121" s="1"/>
      <c r="PDV121" s="1"/>
      <c r="PDW121" s="1"/>
      <c r="PDX121" s="1"/>
      <c r="PDY121" s="1"/>
      <c r="PDZ121" s="1"/>
      <c r="PEA121" s="1"/>
      <c r="PEB121" s="1"/>
      <c r="PEC121" s="1"/>
      <c r="PED121" s="1"/>
      <c r="PEE121" s="1"/>
      <c r="PEF121" s="1"/>
      <c r="PEG121" s="1"/>
      <c r="PEH121" s="1"/>
      <c r="PEI121" s="1"/>
      <c r="PEJ121" s="1"/>
      <c r="PEK121" s="1"/>
      <c r="PEL121" s="1"/>
      <c r="PEM121" s="1"/>
      <c r="PEN121" s="1"/>
      <c r="PEO121" s="1"/>
      <c r="PEP121" s="1"/>
      <c r="PEQ121" s="1"/>
      <c r="PER121" s="1"/>
      <c r="PES121" s="1"/>
      <c r="PET121" s="1"/>
      <c r="PEU121" s="1"/>
      <c r="PEV121" s="1"/>
      <c r="PEW121" s="1"/>
      <c r="PEX121" s="1"/>
      <c r="PEY121" s="1"/>
      <c r="PEZ121" s="1"/>
      <c r="PFA121" s="1"/>
      <c r="PFB121" s="1"/>
      <c r="PFC121" s="1"/>
      <c r="PFD121" s="1"/>
      <c r="PFE121" s="1"/>
      <c r="PFF121" s="1"/>
      <c r="PFG121" s="1"/>
      <c r="PFH121" s="1"/>
      <c r="PFI121" s="1"/>
      <c r="PFJ121" s="1"/>
      <c r="PFK121" s="1"/>
      <c r="PFL121" s="1"/>
      <c r="PFM121" s="1"/>
      <c r="PFN121" s="1"/>
      <c r="PFO121" s="1"/>
      <c r="PFP121" s="1"/>
      <c r="PFQ121" s="1"/>
      <c r="PFR121" s="1"/>
      <c r="PFS121" s="1"/>
      <c r="PFT121" s="1"/>
      <c r="PFU121" s="1"/>
      <c r="PFV121" s="1"/>
      <c r="PFW121" s="1"/>
      <c r="PFX121" s="1"/>
      <c r="PFY121" s="1"/>
      <c r="PFZ121" s="1"/>
      <c r="PGA121" s="1"/>
      <c r="PGB121" s="1"/>
      <c r="PGC121" s="1"/>
      <c r="PGD121" s="1"/>
      <c r="PGE121" s="1"/>
      <c r="PGF121" s="1"/>
      <c r="PGG121" s="1"/>
      <c r="PGH121" s="1"/>
      <c r="PGI121" s="1"/>
      <c r="PGJ121" s="1"/>
      <c r="PGK121" s="1"/>
      <c r="PGL121" s="1"/>
      <c r="PGM121" s="1"/>
      <c r="PGN121" s="1"/>
      <c r="PGO121" s="1"/>
      <c r="PGP121" s="1"/>
      <c r="PGQ121" s="1"/>
      <c r="PGR121" s="1"/>
      <c r="PGS121" s="1"/>
      <c r="PGT121" s="1"/>
      <c r="PGU121" s="1"/>
      <c r="PGV121" s="1"/>
      <c r="PGW121" s="1"/>
      <c r="PGX121" s="1"/>
      <c r="PGY121" s="1"/>
      <c r="PGZ121" s="1"/>
      <c r="PHA121" s="1"/>
      <c r="PHB121" s="1"/>
      <c r="PHC121" s="1"/>
      <c r="PHD121" s="1"/>
      <c r="PHE121" s="1"/>
      <c r="PHF121" s="1"/>
      <c r="PHG121" s="1"/>
      <c r="PHH121" s="1"/>
      <c r="PHI121" s="1"/>
      <c r="PHJ121" s="1"/>
      <c r="PHK121" s="1"/>
      <c r="PHL121" s="1"/>
      <c r="PHM121" s="1"/>
      <c r="PHN121" s="1"/>
      <c r="PHO121" s="1"/>
      <c r="PHP121" s="1"/>
      <c r="PHQ121" s="1"/>
      <c r="PHR121" s="1"/>
      <c r="PHS121" s="1"/>
      <c r="PHT121" s="1"/>
      <c r="PHU121" s="1"/>
      <c r="PHV121" s="1"/>
      <c r="PHW121" s="1"/>
      <c r="PHX121" s="1"/>
      <c r="PHY121" s="1"/>
      <c r="PHZ121" s="1"/>
      <c r="PIA121" s="1"/>
      <c r="PIB121" s="1"/>
      <c r="PIC121" s="1"/>
      <c r="PID121" s="1"/>
      <c r="PIE121" s="1"/>
      <c r="PIF121" s="1"/>
      <c r="PIG121" s="1"/>
      <c r="PIH121" s="1"/>
      <c r="PII121" s="1"/>
      <c r="PIJ121" s="1"/>
      <c r="PIK121" s="1"/>
      <c r="PIL121" s="1"/>
      <c r="PIM121" s="1"/>
      <c r="PIN121" s="1"/>
      <c r="PIO121" s="1"/>
      <c r="PIP121" s="1"/>
      <c r="PIQ121" s="1"/>
      <c r="PIR121" s="1"/>
      <c r="PIS121" s="1"/>
      <c r="PIT121" s="1"/>
      <c r="PIU121" s="1"/>
      <c r="PIV121" s="1"/>
      <c r="PIW121" s="1"/>
      <c r="PIX121" s="1"/>
      <c r="PIY121" s="1"/>
      <c r="PIZ121" s="1"/>
      <c r="PJA121" s="1"/>
      <c r="PJB121" s="1"/>
      <c r="PJC121" s="1"/>
      <c r="PJD121" s="1"/>
      <c r="PJE121" s="1"/>
      <c r="PJF121" s="1"/>
      <c r="PJG121" s="1"/>
      <c r="PJH121" s="1"/>
      <c r="PJI121" s="1"/>
      <c r="PJJ121" s="1"/>
      <c r="PJK121" s="1"/>
      <c r="PJL121" s="1"/>
      <c r="PJM121" s="1"/>
      <c r="PJN121" s="1"/>
      <c r="PJO121" s="1"/>
      <c r="PJP121" s="1"/>
      <c r="PJQ121" s="1"/>
      <c r="PJR121" s="1"/>
      <c r="PJS121" s="1"/>
      <c r="PJT121" s="1"/>
      <c r="PJU121" s="1"/>
      <c r="PJV121" s="1"/>
      <c r="PJW121" s="1"/>
      <c r="PJX121" s="1"/>
      <c r="PJY121" s="1"/>
      <c r="PJZ121" s="1"/>
      <c r="PKA121" s="1"/>
      <c r="PKB121" s="1"/>
      <c r="PKC121" s="1"/>
      <c r="PKD121" s="1"/>
      <c r="PKE121" s="1"/>
      <c r="PKF121" s="1"/>
      <c r="PKG121" s="1"/>
      <c r="PKH121" s="1"/>
      <c r="PKI121" s="1"/>
      <c r="PKJ121" s="1"/>
      <c r="PKK121" s="1"/>
      <c r="PKL121" s="1"/>
      <c r="PKM121" s="1"/>
      <c r="PKN121" s="1"/>
      <c r="PKO121" s="1"/>
      <c r="PKP121" s="1"/>
      <c r="PKQ121" s="1"/>
      <c r="PKR121" s="1"/>
      <c r="PKS121" s="1"/>
      <c r="PKT121" s="1"/>
      <c r="PKU121" s="1"/>
      <c r="PKV121" s="1"/>
      <c r="PKW121" s="1"/>
      <c r="PKX121" s="1"/>
      <c r="PKY121" s="1"/>
      <c r="PKZ121" s="1"/>
      <c r="PLA121" s="1"/>
      <c r="PLB121" s="1"/>
      <c r="PLC121" s="1"/>
      <c r="PLD121" s="1"/>
      <c r="PLE121" s="1"/>
      <c r="PLF121" s="1"/>
      <c r="PLG121" s="1"/>
      <c r="PLH121" s="1"/>
      <c r="PLI121" s="1"/>
      <c r="PLJ121" s="1"/>
      <c r="PLK121" s="1"/>
      <c r="PLL121" s="1"/>
      <c r="PLM121" s="1"/>
      <c r="PLN121" s="1"/>
      <c r="PLO121" s="1"/>
      <c r="PLP121" s="1"/>
      <c r="PLQ121" s="1"/>
      <c r="PLR121" s="1"/>
      <c r="PLS121" s="1"/>
      <c r="PLT121" s="1"/>
      <c r="PLU121" s="1"/>
      <c r="PLV121" s="1"/>
      <c r="PLW121" s="1"/>
      <c r="PLX121" s="1"/>
      <c r="PLY121" s="1"/>
      <c r="PLZ121" s="1"/>
      <c r="PMA121" s="1"/>
      <c r="PMB121" s="1"/>
      <c r="PMC121" s="1"/>
      <c r="PMD121" s="1"/>
      <c r="PME121" s="1"/>
      <c r="PMF121" s="1"/>
      <c r="PMG121" s="1"/>
      <c r="PMH121" s="1"/>
      <c r="PMI121" s="1"/>
      <c r="PMJ121" s="1"/>
      <c r="PMK121" s="1"/>
      <c r="PML121" s="1"/>
      <c r="PMM121" s="1"/>
      <c r="PMN121" s="1"/>
      <c r="PMO121" s="1"/>
      <c r="PMP121" s="1"/>
      <c r="PMQ121" s="1"/>
      <c r="PMR121" s="1"/>
      <c r="PMS121" s="1"/>
      <c r="PMT121" s="1"/>
      <c r="PMU121" s="1"/>
      <c r="PMV121" s="1"/>
      <c r="PMW121" s="1"/>
      <c r="PMX121" s="1"/>
      <c r="PMY121" s="1"/>
      <c r="PMZ121" s="1"/>
      <c r="PNA121" s="1"/>
      <c r="PNB121" s="1"/>
      <c r="PNC121" s="1"/>
      <c r="PND121" s="1"/>
      <c r="PNE121" s="1"/>
      <c r="PNF121" s="1"/>
      <c r="PNG121" s="1"/>
      <c r="PNH121" s="1"/>
      <c r="PNI121" s="1"/>
      <c r="PNJ121" s="1"/>
      <c r="PNK121" s="1"/>
      <c r="PNL121" s="1"/>
      <c r="PNM121" s="1"/>
      <c r="PNN121" s="1"/>
      <c r="PNO121" s="1"/>
      <c r="PNP121" s="1"/>
      <c r="PNQ121" s="1"/>
      <c r="PNR121" s="1"/>
      <c r="PNS121" s="1"/>
      <c r="PNT121" s="1"/>
      <c r="PNU121" s="1"/>
      <c r="PNV121" s="1"/>
      <c r="PNW121" s="1"/>
      <c r="PNX121" s="1"/>
      <c r="PNY121" s="1"/>
      <c r="PNZ121" s="1"/>
      <c r="POA121" s="1"/>
      <c r="POB121" s="1"/>
      <c r="POC121" s="1"/>
      <c r="POD121" s="1"/>
      <c r="POE121" s="1"/>
      <c r="POF121" s="1"/>
      <c r="POG121" s="1"/>
      <c r="POH121" s="1"/>
      <c r="POI121" s="1"/>
      <c r="POJ121" s="1"/>
      <c r="POK121" s="1"/>
      <c r="POL121" s="1"/>
      <c r="POM121" s="1"/>
      <c r="PON121" s="1"/>
      <c r="POO121" s="1"/>
      <c r="POP121" s="1"/>
      <c r="POQ121" s="1"/>
      <c r="POR121" s="1"/>
      <c r="POS121" s="1"/>
      <c r="POT121" s="1"/>
      <c r="POU121" s="1"/>
      <c r="POV121" s="1"/>
      <c r="POW121" s="1"/>
      <c r="POX121" s="1"/>
      <c r="POY121" s="1"/>
      <c r="POZ121" s="1"/>
      <c r="PPA121" s="1"/>
      <c r="PPB121" s="1"/>
      <c r="PPC121" s="1"/>
      <c r="PPD121" s="1"/>
      <c r="PPE121" s="1"/>
      <c r="PPF121" s="1"/>
      <c r="PPG121" s="1"/>
      <c r="PPH121" s="1"/>
      <c r="PPI121" s="1"/>
      <c r="PPJ121" s="1"/>
      <c r="PPK121" s="1"/>
      <c r="PPL121" s="1"/>
      <c r="PPM121" s="1"/>
      <c r="PPN121" s="1"/>
      <c r="PPO121" s="1"/>
      <c r="PPP121" s="1"/>
      <c r="PPQ121" s="1"/>
      <c r="PPR121" s="1"/>
      <c r="PPS121" s="1"/>
      <c r="PPT121" s="1"/>
      <c r="PPU121" s="1"/>
      <c r="PPV121" s="1"/>
      <c r="PPW121" s="1"/>
      <c r="PPX121" s="1"/>
      <c r="PPY121" s="1"/>
      <c r="PPZ121" s="1"/>
      <c r="PQA121" s="1"/>
      <c r="PQB121" s="1"/>
      <c r="PQC121" s="1"/>
      <c r="PQD121" s="1"/>
      <c r="PQE121" s="1"/>
      <c r="PQF121" s="1"/>
      <c r="PQG121" s="1"/>
      <c r="PQH121" s="1"/>
      <c r="PQI121" s="1"/>
      <c r="PQJ121" s="1"/>
      <c r="PQK121" s="1"/>
      <c r="PQL121" s="1"/>
      <c r="PQM121" s="1"/>
      <c r="PQN121" s="1"/>
      <c r="PQO121" s="1"/>
      <c r="PQP121" s="1"/>
      <c r="PQQ121" s="1"/>
      <c r="PQR121" s="1"/>
      <c r="PQS121" s="1"/>
      <c r="PQT121" s="1"/>
      <c r="PQU121" s="1"/>
      <c r="PQV121" s="1"/>
      <c r="PQW121" s="1"/>
      <c r="PQX121" s="1"/>
      <c r="PQY121" s="1"/>
      <c r="PQZ121" s="1"/>
      <c r="PRA121" s="1"/>
      <c r="PRB121" s="1"/>
      <c r="PRC121" s="1"/>
      <c r="PRD121" s="1"/>
      <c r="PRE121" s="1"/>
      <c r="PRF121" s="1"/>
      <c r="PRG121" s="1"/>
      <c r="PRH121" s="1"/>
      <c r="PRI121" s="1"/>
      <c r="PRJ121" s="1"/>
      <c r="PRK121" s="1"/>
      <c r="PRL121" s="1"/>
      <c r="PRM121" s="1"/>
      <c r="PRN121" s="1"/>
      <c r="PRO121" s="1"/>
      <c r="PRP121" s="1"/>
      <c r="PRQ121" s="1"/>
      <c r="PRR121" s="1"/>
      <c r="PRS121" s="1"/>
      <c r="PRT121" s="1"/>
      <c r="PRU121" s="1"/>
      <c r="PRV121" s="1"/>
      <c r="PRW121" s="1"/>
      <c r="PRX121" s="1"/>
      <c r="PRY121" s="1"/>
      <c r="PRZ121" s="1"/>
      <c r="PSA121" s="1"/>
      <c r="PSB121" s="1"/>
      <c r="PSC121" s="1"/>
      <c r="PSD121" s="1"/>
      <c r="PSE121" s="1"/>
      <c r="PSF121" s="1"/>
      <c r="PSG121" s="1"/>
      <c r="PSH121" s="1"/>
      <c r="PSI121" s="1"/>
      <c r="PSJ121" s="1"/>
      <c r="PSK121" s="1"/>
      <c r="PSL121" s="1"/>
      <c r="PSM121" s="1"/>
      <c r="PSN121" s="1"/>
      <c r="PSO121" s="1"/>
      <c r="PSP121" s="1"/>
      <c r="PSQ121" s="1"/>
      <c r="PSR121" s="1"/>
      <c r="PSS121" s="1"/>
      <c r="PST121" s="1"/>
      <c r="PSU121" s="1"/>
      <c r="PSV121" s="1"/>
      <c r="PSW121" s="1"/>
      <c r="PSX121" s="1"/>
      <c r="PSY121" s="1"/>
      <c r="PSZ121" s="1"/>
      <c r="PTA121" s="1"/>
      <c r="PTB121" s="1"/>
      <c r="PTC121" s="1"/>
      <c r="PTD121" s="1"/>
      <c r="PTE121" s="1"/>
      <c r="PTF121" s="1"/>
      <c r="PTG121" s="1"/>
      <c r="PTH121" s="1"/>
      <c r="PTI121" s="1"/>
      <c r="PTJ121" s="1"/>
      <c r="PTK121" s="1"/>
      <c r="PTL121" s="1"/>
      <c r="PTM121" s="1"/>
      <c r="PTN121" s="1"/>
      <c r="PTO121" s="1"/>
      <c r="PTP121" s="1"/>
      <c r="PTQ121" s="1"/>
      <c r="PTR121" s="1"/>
      <c r="PTS121" s="1"/>
      <c r="PTT121" s="1"/>
      <c r="PTU121" s="1"/>
      <c r="PTV121" s="1"/>
      <c r="PTW121" s="1"/>
      <c r="PTX121" s="1"/>
      <c r="PTY121" s="1"/>
      <c r="PTZ121" s="1"/>
      <c r="PUA121" s="1"/>
      <c r="PUB121" s="1"/>
      <c r="PUC121" s="1"/>
      <c r="PUD121" s="1"/>
      <c r="PUE121" s="1"/>
      <c r="PUF121" s="1"/>
      <c r="PUG121" s="1"/>
      <c r="PUH121" s="1"/>
      <c r="PUI121" s="1"/>
      <c r="PUJ121" s="1"/>
      <c r="PUK121" s="1"/>
      <c r="PUL121" s="1"/>
      <c r="PUM121" s="1"/>
      <c r="PUN121" s="1"/>
      <c r="PUO121" s="1"/>
      <c r="PUP121" s="1"/>
      <c r="PUQ121" s="1"/>
      <c r="PUR121" s="1"/>
      <c r="PUS121" s="1"/>
      <c r="PUT121" s="1"/>
      <c r="PUU121" s="1"/>
      <c r="PUV121" s="1"/>
      <c r="PUW121" s="1"/>
      <c r="PUX121" s="1"/>
      <c r="PUY121" s="1"/>
      <c r="PUZ121" s="1"/>
      <c r="PVA121" s="1"/>
      <c r="PVB121" s="1"/>
      <c r="PVC121" s="1"/>
      <c r="PVD121" s="1"/>
      <c r="PVE121" s="1"/>
      <c r="PVF121" s="1"/>
      <c r="PVG121" s="1"/>
      <c r="PVH121" s="1"/>
      <c r="PVI121" s="1"/>
      <c r="PVJ121" s="1"/>
      <c r="PVK121" s="1"/>
      <c r="PVL121" s="1"/>
      <c r="PVM121" s="1"/>
      <c r="PVN121" s="1"/>
      <c r="PVO121" s="1"/>
      <c r="PVP121" s="1"/>
      <c r="PVQ121" s="1"/>
      <c r="PVR121" s="1"/>
      <c r="PVS121" s="1"/>
      <c r="PVT121" s="1"/>
      <c r="PVU121" s="1"/>
      <c r="PVV121" s="1"/>
      <c r="PVW121" s="1"/>
      <c r="PVX121" s="1"/>
      <c r="PVY121" s="1"/>
      <c r="PVZ121" s="1"/>
      <c r="PWA121" s="1"/>
      <c r="PWB121" s="1"/>
      <c r="PWC121" s="1"/>
      <c r="PWD121" s="1"/>
      <c r="PWE121" s="1"/>
      <c r="PWF121" s="1"/>
      <c r="PWG121" s="1"/>
      <c r="PWH121" s="1"/>
      <c r="PWI121" s="1"/>
      <c r="PWJ121" s="1"/>
      <c r="PWK121" s="1"/>
      <c r="PWL121" s="1"/>
      <c r="PWM121" s="1"/>
      <c r="PWN121" s="1"/>
      <c r="PWO121" s="1"/>
      <c r="PWP121" s="1"/>
      <c r="PWQ121" s="1"/>
      <c r="PWR121" s="1"/>
      <c r="PWS121" s="1"/>
      <c r="PWT121" s="1"/>
      <c r="PWU121" s="1"/>
      <c r="PWV121" s="1"/>
      <c r="PWW121" s="1"/>
      <c r="PWX121" s="1"/>
      <c r="PWY121" s="1"/>
      <c r="PWZ121" s="1"/>
      <c r="PXA121" s="1"/>
      <c r="PXB121" s="1"/>
      <c r="PXC121" s="1"/>
      <c r="PXD121" s="1"/>
      <c r="PXE121" s="1"/>
      <c r="PXF121" s="1"/>
      <c r="PXG121" s="1"/>
      <c r="PXH121" s="1"/>
      <c r="PXI121" s="1"/>
      <c r="PXJ121" s="1"/>
      <c r="PXK121" s="1"/>
      <c r="PXL121" s="1"/>
      <c r="PXM121" s="1"/>
      <c r="PXN121" s="1"/>
      <c r="PXO121" s="1"/>
      <c r="PXP121" s="1"/>
      <c r="PXQ121" s="1"/>
      <c r="PXR121" s="1"/>
      <c r="PXS121" s="1"/>
      <c r="PXT121" s="1"/>
      <c r="PXU121" s="1"/>
      <c r="PXV121" s="1"/>
      <c r="PXW121" s="1"/>
      <c r="PXX121" s="1"/>
      <c r="PXY121" s="1"/>
      <c r="PXZ121" s="1"/>
      <c r="PYA121" s="1"/>
      <c r="PYB121" s="1"/>
      <c r="PYC121" s="1"/>
      <c r="PYD121" s="1"/>
      <c r="PYE121" s="1"/>
      <c r="PYF121" s="1"/>
      <c r="PYG121" s="1"/>
      <c r="PYH121" s="1"/>
      <c r="PYI121" s="1"/>
      <c r="PYJ121" s="1"/>
      <c r="PYK121" s="1"/>
      <c r="PYL121" s="1"/>
      <c r="PYM121" s="1"/>
      <c r="PYN121" s="1"/>
      <c r="PYO121" s="1"/>
      <c r="PYP121" s="1"/>
      <c r="PYQ121" s="1"/>
      <c r="PYR121" s="1"/>
      <c r="PYS121" s="1"/>
      <c r="PYT121" s="1"/>
      <c r="PYU121" s="1"/>
      <c r="PYV121" s="1"/>
      <c r="PYW121" s="1"/>
      <c r="PYX121" s="1"/>
      <c r="PYY121" s="1"/>
      <c r="PYZ121" s="1"/>
      <c r="PZA121" s="1"/>
      <c r="PZB121" s="1"/>
      <c r="PZC121" s="1"/>
      <c r="PZD121" s="1"/>
      <c r="PZE121" s="1"/>
      <c r="PZF121" s="1"/>
      <c r="PZG121" s="1"/>
      <c r="PZH121" s="1"/>
      <c r="PZI121" s="1"/>
      <c r="PZJ121" s="1"/>
      <c r="PZK121" s="1"/>
      <c r="PZL121" s="1"/>
      <c r="PZM121" s="1"/>
      <c r="PZN121" s="1"/>
      <c r="PZO121" s="1"/>
      <c r="PZP121" s="1"/>
      <c r="PZQ121" s="1"/>
      <c r="PZR121" s="1"/>
      <c r="PZS121" s="1"/>
      <c r="PZT121" s="1"/>
      <c r="PZU121" s="1"/>
      <c r="PZV121" s="1"/>
      <c r="PZW121" s="1"/>
      <c r="PZX121" s="1"/>
      <c r="PZY121" s="1"/>
      <c r="PZZ121" s="1"/>
      <c r="QAA121" s="1"/>
      <c r="QAB121" s="1"/>
      <c r="QAC121" s="1"/>
      <c r="QAD121" s="1"/>
      <c r="QAE121" s="1"/>
      <c r="QAF121" s="1"/>
      <c r="QAG121" s="1"/>
      <c r="QAH121" s="1"/>
      <c r="QAI121" s="1"/>
      <c r="QAJ121" s="1"/>
      <c r="QAK121" s="1"/>
      <c r="QAL121" s="1"/>
      <c r="QAM121" s="1"/>
      <c r="QAN121" s="1"/>
      <c r="QAO121" s="1"/>
      <c r="QAP121" s="1"/>
      <c r="QAQ121" s="1"/>
      <c r="QAR121" s="1"/>
      <c r="QAS121" s="1"/>
      <c r="QAT121" s="1"/>
      <c r="QAU121" s="1"/>
      <c r="QAV121" s="1"/>
      <c r="QAW121" s="1"/>
      <c r="QAX121" s="1"/>
      <c r="QAY121" s="1"/>
      <c r="QAZ121" s="1"/>
      <c r="QBA121" s="1"/>
      <c r="QBB121" s="1"/>
      <c r="QBC121" s="1"/>
      <c r="QBD121" s="1"/>
      <c r="QBE121" s="1"/>
      <c r="QBF121" s="1"/>
      <c r="QBG121" s="1"/>
      <c r="QBH121" s="1"/>
      <c r="QBI121" s="1"/>
      <c r="QBJ121" s="1"/>
      <c r="QBK121" s="1"/>
      <c r="QBL121" s="1"/>
      <c r="QBM121" s="1"/>
      <c r="QBN121" s="1"/>
      <c r="QBO121" s="1"/>
      <c r="QBP121" s="1"/>
      <c r="QBQ121" s="1"/>
      <c r="QBR121" s="1"/>
      <c r="QBS121" s="1"/>
      <c r="QBT121" s="1"/>
      <c r="QBU121" s="1"/>
      <c r="QBV121" s="1"/>
      <c r="QBW121" s="1"/>
      <c r="QBX121" s="1"/>
      <c r="QBY121" s="1"/>
      <c r="QBZ121" s="1"/>
      <c r="QCA121" s="1"/>
      <c r="QCB121" s="1"/>
      <c r="QCC121" s="1"/>
      <c r="QCD121" s="1"/>
      <c r="QCE121" s="1"/>
      <c r="QCF121" s="1"/>
      <c r="QCG121" s="1"/>
      <c r="QCH121" s="1"/>
      <c r="QCI121" s="1"/>
      <c r="QCJ121" s="1"/>
      <c r="QCK121" s="1"/>
      <c r="QCL121" s="1"/>
      <c r="QCM121" s="1"/>
      <c r="QCN121" s="1"/>
      <c r="QCO121" s="1"/>
      <c r="QCP121" s="1"/>
      <c r="QCQ121" s="1"/>
      <c r="QCR121" s="1"/>
      <c r="QCS121" s="1"/>
      <c r="QCT121" s="1"/>
      <c r="QCU121" s="1"/>
      <c r="QCV121" s="1"/>
      <c r="QCW121" s="1"/>
      <c r="QCX121" s="1"/>
      <c r="QCY121" s="1"/>
      <c r="QCZ121" s="1"/>
      <c r="QDA121" s="1"/>
      <c r="QDB121" s="1"/>
      <c r="QDC121" s="1"/>
      <c r="QDD121" s="1"/>
      <c r="QDE121" s="1"/>
      <c r="QDF121" s="1"/>
      <c r="QDG121" s="1"/>
      <c r="QDH121" s="1"/>
      <c r="QDI121" s="1"/>
      <c r="QDJ121" s="1"/>
      <c r="QDK121" s="1"/>
      <c r="QDL121" s="1"/>
      <c r="QDM121" s="1"/>
      <c r="QDN121" s="1"/>
      <c r="QDO121" s="1"/>
      <c r="QDP121" s="1"/>
      <c r="QDQ121" s="1"/>
      <c r="QDR121" s="1"/>
      <c r="QDS121" s="1"/>
      <c r="QDT121" s="1"/>
      <c r="QDU121" s="1"/>
      <c r="QDV121" s="1"/>
      <c r="QDW121" s="1"/>
      <c r="QDX121" s="1"/>
      <c r="QDY121" s="1"/>
      <c r="QDZ121" s="1"/>
      <c r="QEA121" s="1"/>
      <c r="QEB121" s="1"/>
      <c r="QEC121" s="1"/>
      <c r="QED121" s="1"/>
      <c r="QEE121" s="1"/>
      <c r="QEF121" s="1"/>
      <c r="QEG121" s="1"/>
      <c r="QEH121" s="1"/>
      <c r="QEI121" s="1"/>
      <c r="QEJ121" s="1"/>
      <c r="QEK121" s="1"/>
      <c r="QEL121" s="1"/>
      <c r="QEM121" s="1"/>
      <c r="QEN121" s="1"/>
      <c r="QEO121" s="1"/>
      <c r="QEP121" s="1"/>
      <c r="QEQ121" s="1"/>
      <c r="QER121" s="1"/>
      <c r="QES121" s="1"/>
      <c r="QET121" s="1"/>
      <c r="QEU121" s="1"/>
      <c r="QEV121" s="1"/>
      <c r="QEW121" s="1"/>
      <c r="QEX121" s="1"/>
      <c r="QEY121" s="1"/>
      <c r="QEZ121" s="1"/>
      <c r="QFA121" s="1"/>
      <c r="QFB121" s="1"/>
      <c r="QFC121" s="1"/>
      <c r="QFD121" s="1"/>
      <c r="QFE121" s="1"/>
      <c r="QFF121" s="1"/>
      <c r="QFG121" s="1"/>
      <c r="QFH121" s="1"/>
      <c r="QFI121" s="1"/>
      <c r="QFJ121" s="1"/>
      <c r="QFK121" s="1"/>
      <c r="QFL121" s="1"/>
      <c r="QFM121" s="1"/>
      <c r="QFN121" s="1"/>
      <c r="QFO121" s="1"/>
      <c r="QFP121" s="1"/>
      <c r="QFQ121" s="1"/>
      <c r="QFR121" s="1"/>
      <c r="QFS121" s="1"/>
      <c r="QFT121" s="1"/>
      <c r="QFU121" s="1"/>
      <c r="QFV121" s="1"/>
      <c r="QFW121" s="1"/>
      <c r="QFX121" s="1"/>
      <c r="QFY121" s="1"/>
      <c r="QFZ121" s="1"/>
      <c r="QGA121" s="1"/>
      <c r="QGB121" s="1"/>
      <c r="QGC121" s="1"/>
      <c r="QGD121" s="1"/>
      <c r="QGE121" s="1"/>
      <c r="QGF121" s="1"/>
      <c r="QGG121" s="1"/>
      <c r="QGH121" s="1"/>
      <c r="QGI121" s="1"/>
      <c r="QGJ121" s="1"/>
      <c r="QGK121" s="1"/>
      <c r="QGL121" s="1"/>
      <c r="QGM121" s="1"/>
      <c r="QGN121" s="1"/>
      <c r="QGO121" s="1"/>
      <c r="QGP121" s="1"/>
      <c r="QGQ121" s="1"/>
      <c r="QGR121" s="1"/>
      <c r="QGS121" s="1"/>
      <c r="QGT121" s="1"/>
      <c r="QGU121" s="1"/>
      <c r="QGV121" s="1"/>
      <c r="QGW121" s="1"/>
      <c r="QGX121" s="1"/>
      <c r="QGY121" s="1"/>
      <c r="QGZ121" s="1"/>
      <c r="QHA121" s="1"/>
      <c r="QHB121" s="1"/>
      <c r="QHC121" s="1"/>
      <c r="QHD121" s="1"/>
      <c r="QHE121" s="1"/>
      <c r="QHF121" s="1"/>
      <c r="QHG121" s="1"/>
      <c r="QHH121" s="1"/>
      <c r="QHI121" s="1"/>
      <c r="QHJ121" s="1"/>
      <c r="QHK121" s="1"/>
      <c r="QHL121" s="1"/>
      <c r="QHM121" s="1"/>
      <c r="QHN121" s="1"/>
      <c r="QHO121" s="1"/>
      <c r="QHP121" s="1"/>
      <c r="QHQ121" s="1"/>
      <c r="QHR121" s="1"/>
      <c r="QHS121" s="1"/>
      <c r="QHT121" s="1"/>
      <c r="QHU121" s="1"/>
      <c r="QHV121" s="1"/>
      <c r="QHW121" s="1"/>
      <c r="QHX121" s="1"/>
      <c r="QHY121" s="1"/>
      <c r="QHZ121" s="1"/>
      <c r="QIA121" s="1"/>
      <c r="QIB121" s="1"/>
      <c r="QIC121" s="1"/>
      <c r="QID121" s="1"/>
      <c r="QIE121" s="1"/>
      <c r="QIF121" s="1"/>
      <c r="QIG121" s="1"/>
      <c r="QIH121" s="1"/>
      <c r="QII121" s="1"/>
      <c r="QIJ121" s="1"/>
      <c r="QIK121" s="1"/>
      <c r="QIL121" s="1"/>
      <c r="QIM121" s="1"/>
      <c r="QIN121" s="1"/>
      <c r="QIO121" s="1"/>
      <c r="QIP121" s="1"/>
      <c r="QIQ121" s="1"/>
      <c r="QIR121" s="1"/>
      <c r="QIS121" s="1"/>
      <c r="QIT121" s="1"/>
      <c r="QIU121" s="1"/>
      <c r="QIV121" s="1"/>
      <c r="QIW121" s="1"/>
      <c r="QIX121" s="1"/>
      <c r="QIY121" s="1"/>
      <c r="QIZ121" s="1"/>
      <c r="QJA121" s="1"/>
      <c r="QJB121" s="1"/>
      <c r="QJC121" s="1"/>
      <c r="QJD121" s="1"/>
      <c r="QJE121" s="1"/>
      <c r="QJF121" s="1"/>
      <c r="QJG121" s="1"/>
      <c r="QJH121" s="1"/>
      <c r="QJI121" s="1"/>
      <c r="QJJ121" s="1"/>
      <c r="QJK121" s="1"/>
      <c r="QJL121" s="1"/>
      <c r="QJM121" s="1"/>
      <c r="QJN121" s="1"/>
      <c r="QJO121" s="1"/>
      <c r="QJP121" s="1"/>
      <c r="QJQ121" s="1"/>
      <c r="QJR121" s="1"/>
      <c r="QJS121" s="1"/>
      <c r="QJT121" s="1"/>
      <c r="QJU121" s="1"/>
      <c r="QJV121" s="1"/>
      <c r="QJW121" s="1"/>
      <c r="QJX121" s="1"/>
      <c r="QJY121" s="1"/>
      <c r="QJZ121" s="1"/>
      <c r="QKA121" s="1"/>
      <c r="QKB121" s="1"/>
      <c r="QKC121" s="1"/>
      <c r="QKD121" s="1"/>
      <c r="QKE121" s="1"/>
      <c r="QKF121" s="1"/>
      <c r="QKG121" s="1"/>
      <c r="QKH121" s="1"/>
      <c r="QKI121" s="1"/>
      <c r="QKJ121" s="1"/>
      <c r="QKK121" s="1"/>
      <c r="QKL121" s="1"/>
      <c r="QKM121" s="1"/>
      <c r="QKN121" s="1"/>
      <c r="QKO121" s="1"/>
      <c r="QKP121" s="1"/>
      <c r="QKQ121" s="1"/>
      <c r="QKR121" s="1"/>
      <c r="QKS121" s="1"/>
      <c r="QKT121" s="1"/>
      <c r="QKU121" s="1"/>
      <c r="QKV121" s="1"/>
      <c r="QKW121" s="1"/>
      <c r="QKX121" s="1"/>
      <c r="QKY121" s="1"/>
      <c r="QKZ121" s="1"/>
      <c r="QLA121" s="1"/>
      <c r="QLB121" s="1"/>
      <c r="QLC121" s="1"/>
      <c r="QLD121" s="1"/>
      <c r="QLE121" s="1"/>
      <c r="QLF121" s="1"/>
      <c r="QLG121" s="1"/>
      <c r="QLH121" s="1"/>
      <c r="QLI121" s="1"/>
      <c r="QLJ121" s="1"/>
      <c r="QLK121" s="1"/>
      <c r="QLL121" s="1"/>
      <c r="QLM121" s="1"/>
      <c r="QLN121" s="1"/>
      <c r="QLO121" s="1"/>
      <c r="QLP121" s="1"/>
      <c r="QLQ121" s="1"/>
      <c r="QLR121" s="1"/>
      <c r="QLS121" s="1"/>
      <c r="QLT121" s="1"/>
      <c r="QLU121" s="1"/>
      <c r="QLV121" s="1"/>
      <c r="QLW121" s="1"/>
      <c r="QLX121" s="1"/>
      <c r="QLY121" s="1"/>
      <c r="QLZ121" s="1"/>
      <c r="QMA121" s="1"/>
      <c r="QMB121" s="1"/>
      <c r="QMC121" s="1"/>
      <c r="QMD121" s="1"/>
      <c r="QME121" s="1"/>
      <c r="QMF121" s="1"/>
      <c r="QMG121" s="1"/>
      <c r="QMH121" s="1"/>
      <c r="QMI121" s="1"/>
      <c r="QMJ121" s="1"/>
      <c r="QMK121" s="1"/>
      <c r="QML121" s="1"/>
      <c r="QMM121" s="1"/>
      <c r="QMN121" s="1"/>
      <c r="QMO121" s="1"/>
      <c r="QMP121" s="1"/>
      <c r="QMQ121" s="1"/>
      <c r="QMR121" s="1"/>
      <c r="QMS121" s="1"/>
      <c r="QMT121" s="1"/>
      <c r="QMU121" s="1"/>
      <c r="QMV121" s="1"/>
      <c r="QMW121" s="1"/>
      <c r="QMX121" s="1"/>
      <c r="QMY121" s="1"/>
      <c r="QMZ121" s="1"/>
      <c r="QNA121" s="1"/>
      <c r="QNB121" s="1"/>
      <c r="QNC121" s="1"/>
      <c r="QND121" s="1"/>
      <c r="QNE121" s="1"/>
      <c r="QNF121" s="1"/>
      <c r="QNG121" s="1"/>
      <c r="QNH121" s="1"/>
      <c r="QNI121" s="1"/>
      <c r="QNJ121" s="1"/>
      <c r="QNK121" s="1"/>
      <c r="QNL121" s="1"/>
      <c r="QNM121" s="1"/>
      <c r="QNN121" s="1"/>
      <c r="QNO121" s="1"/>
      <c r="QNP121" s="1"/>
      <c r="QNQ121" s="1"/>
      <c r="QNR121" s="1"/>
      <c r="QNS121" s="1"/>
      <c r="QNT121" s="1"/>
      <c r="QNU121" s="1"/>
      <c r="QNV121" s="1"/>
      <c r="QNW121" s="1"/>
      <c r="QNX121" s="1"/>
      <c r="QNY121" s="1"/>
      <c r="QNZ121" s="1"/>
      <c r="QOA121" s="1"/>
      <c r="QOB121" s="1"/>
      <c r="QOC121" s="1"/>
      <c r="QOD121" s="1"/>
      <c r="QOE121" s="1"/>
      <c r="QOF121" s="1"/>
      <c r="QOG121" s="1"/>
      <c r="QOH121" s="1"/>
      <c r="QOI121" s="1"/>
      <c r="QOJ121" s="1"/>
      <c r="QOK121" s="1"/>
      <c r="QOL121" s="1"/>
      <c r="QOM121" s="1"/>
      <c r="QON121" s="1"/>
      <c r="QOO121" s="1"/>
      <c r="QOP121" s="1"/>
      <c r="QOQ121" s="1"/>
      <c r="QOR121" s="1"/>
      <c r="QOS121" s="1"/>
      <c r="QOT121" s="1"/>
      <c r="QOU121" s="1"/>
      <c r="QOV121" s="1"/>
      <c r="QOW121" s="1"/>
      <c r="QOX121" s="1"/>
      <c r="QOY121" s="1"/>
      <c r="QOZ121" s="1"/>
      <c r="QPA121" s="1"/>
      <c r="QPB121" s="1"/>
      <c r="QPC121" s="1"/>
      <c r="QPD121" s="1"/>
      <c r="QPE121" s="1"/>
      <c r="QPF121" s="1"/>
      <c r="QPG121" s="1"/>
      <c r="QPH121" s="1"/>
      <c r="QPI121" s="1"/>
      <c r="QPJ121" s="1"/>
      <c r="QPK121" s="1"/>
      <c r="QPL121" s="1"/>
      <c r="QPM121" s="1"/>
      <c r="QPN121" s="1"/>
      <c r="QPO121" s="1"/>
      <c r="QPP121" s="1"/>
      <c r="QPQ121" s="1"/>
      <c r="QPR121" s="1"/>
      <c r="QPS121" s="1"/>
      <c r="QPT121" s="1"/>
      <c r="QPU121" s="1"/>
      <c r="QPV121" s="1"/>
      <c r="QPW121" s="1"/>
      <c r="QPX121" s="1"/>
      <c r="QPY121" s="1"/>
      <c r="QPZ121" s="1"/>
      <c r="QQA121" s="1"/>
      <c r="QQB121" s="1"/>
      <c r="QQC121" s="1"/>
      <c r="QQD121" s="1"/>
      <c r="QQE121" s="1"/>
      <c r="QQF121" s="1"/>
      <c r="QQG121" s="1"/>
      <c r="QQH121" s="1"/>
      <c r="QQI121" s="1"/>
      <c r="QQJ121" s="1"/>
      <c r="QQK121" s="1"/>
      <c r="QQL121" s="1"/>
      <c r="QQM121" s="1"/>
      <c r="QQN121" s="1"/>
      <c r="QQO121" s="1"/>
      <c r="QQP121" s="1"/>
      <c r="QQQ121" s="1"/>
      <c r="QQR121" s="1"/>
      <c r="QQS121" s="1"/>
      <c r="QQT121" s="1"/>
      <c r="QQU121" s="1"/>
      <c r="QQV121" s="1"/>
      <c r="QQW121" s="1"/>
      <c r="QQX121" s="1"/>
      <c r="QQY121" s="1"/>
      <c r="QQZ121" s="1"/>
      <c r="QRA121" s="1"/>
      <c r="QRB121" s="1"/>
      <c r="QRC121" s="1"/>
      <c r="QRD121" s="1"/>
      <c r="QRE121" s="1"/>
      <c r="QRF121" s="1"/>
      <c r="QRG121" s="1"/>
      <c r="QRH121" s="1"/>
      <c r="QRI121" s="1"/>
      <c r="QRJ121" s="1"/>
      <c r="QRK121" s="1"/>
      <c r="QRL121" s="1"/>
      <c r="QRM121" s="1"/>
      <c r="QRN121" s="1"/>
      <c r="QRO121" s="1"/>
      <c r="QRP121" s="1"/>
      <c r="QRQ121" s="1"/>
      <c r="QRR121" s="1"/>
      <c r="QRS121" s="1"/>
      <c r="QRT121" s="1"/>
      <c r="QRU121" s="1"/>
      <c r="QRV121" s="1"/>
      <c r="QRW121" s="1"/>
      <c r="QRX121" s="1"/>
      <c r="QRY121" s="1"/>
      <c r="QRZ121" s="1"/>
      <c r="QSA121" s="1"/>
      <c r="QSB121" s="1"/>
      <c r="QSC121" s="1"/>
      <c r="QSD121" s="1"/>
      <c r="QSE121" s="1"/>
      <c r="QSF121" s="1"/>
      <c r="QSG121" s="1"/>
      <c r="QSH121" s="1"/>
      <c r="QSI121" s="1"/>
      <c r="QSJ121" s="1"/>
      <c r="QSK121" s="1"/>
      <c r="QSL121" s="1"/>
      <c r="QSM121" s="1"/>
      <c r="QSN121" s="1"/>
      <c r="QSO121" s="1"/>
      <c r="QSP121" s="1"/>
      <c r="QSQ121" s="1"/>
      <c r="QSR121" s="1"/>
      <c r="QSS121" s="1"/>
      <c r="QST121" s="1"/>
      <c r="QSU121" s="1"/>
      <c r="QSV121" s="1"/>
      <c r="QSW121" s="1"/>
      <c r="QSX121" s="1"/>
      <c r="QSY121" s="1"/>
      <c r="QSZ121" s="1"/>
      <c r="QTA121" s="1"/>
      <c r="QTB121" s="1"/>
      <c r="QTC121" s="1"/>
      <c r="QTD121" s="1"/>
      <c r="QTE121" s="1"/>
      <c r="QTF121" s="1"/>
      <c r="QTG121" s="1"/>
      <c r="QTH121" s="1"/>
      <c r="QTI121" s="1"/>
      <c r="QTJ121" s="1"/>
      <c r="QTK121" s="1"/>
      <c r="QTL121" s="1"/>
      <c r="QTM121" s="1"/>
      <c r="QTN121" s="1"/>
      <c r="QTO121" s="1"/>
      <c r="QTP121" s="1"/>
      <c r="QTQ121" s="1"/>
      <c r="QTR121" s="1"/>
      <c r="QTS121" s="1"/>
      <c r="QTT121" s="1"/>
      <c r="QTU121" s="1"/>
      <c r="QTV121" s="1"/>
      <c r="QTW121" s="1"/>
      <c r="QTX121" s="1"/>
      <c r="QTY121" s="1"/>
      <c r="QTZ121" s="1"/>
      <c r="QUA121" s="1"/>
      <c r="QUB121" s="1"/>
      <c r="QUC121" s="1"/>
      <c r="QUD121" s="1"/>
      <c r="QUE121" s="1"/>
      <c r="QUF121" s="1"/>
      <c r="QUG121" s="1"/>
      <c r="QUH121" s="1"/>
      <c r="QUI121" s="1"/>
      <c r="QUJ121" s="1"/>
      <c r="QUK121" s="1"/>
      <c r="QUL121" s="1"/>
      <c r="QUM121" s="1"/>
      <c r="QUN121" s="1"/>
      <c r="QUO121" s="1"/>
      <c r="QUP121" s="1"/>
      <c r="QUQ121" s="1"/>
      <c r="QUR121" s="1"/>
      <c r="QUS121" s="1"/>
      <c r="QUT121" s="1"/>
      <c r="QUU121" s="1"/>
      <c r="QUV121" s="1"/>
      <c r="QUW121" s="1"/>
      <c r="QUX121" s="1"/>
      <c r="QUY121" s="1"/>
      <c r="QUZ121" s="1"/>
      <c r="QVA121" s="1"/>
      <c r="QVB121" s="1"/>
      <c r="QVC121" s="1"/>
      <c r="QVD121" s="1"/>
      <c r="QVE121" s="1"/>
      <c r="QVF121" s="1"/>
      <c r="QVG121" s="1"/>
      <c r="QVH121" s="1"/>
      <c r="QVI121" s="1"/>
      <c r="QVJ121" s="1"/>
      <c r="QVK121" s="1"/>
      <c r="QVL121" s="1"/>
      <c r="QVM121" s="1"/>
      <c r="QVN121" s="1"/>
      <c r="QVO121" s="1"/>
      <c r="QVP121" s="1"/>
      <c r="QVQ121" s="1"/>
      <c r="QVR121" s="1"/>
      <c r="QVS121" s="1"/>
      <c r="QVT121" s="1"/>
      <c r="QVU121" s="1"/>
      <c r="QVV121" s="1"/>
      <c r="QVW121" s="1"/>
      <c r="QVX121" s="1"/>
      <c r="QVY121" s="1"/>
      <c r="QVZ121" s="1"/>
      <c r="QWA121" s="1"/>
      <c r="QWB121" s="1"/>
      <c r="QWC121" s="1"/>
      <c r="QWD121" s="1"/>
      <c r="QWE121" s="1"/>
      <c r="QWF121" s="1"/>
      <c r="QWG121" s="1"/>
      <c r="QWH121" s="1"/>
      <c r="QWI121" s="1"/>
      <c r="QWJ121" s="1"/>
      <c r="QWK121" s="1"/>
      <c r="QWL121" s="1"/>
      <c r="QWM121" s="1"/>
      <c r="QWN121" s="1"/>
      <c r="QWO121" s="1"/>
      <c r="QWP121" s="1"/>
      <c r="QWQ121" s="1"/>
      <c r="QWR121" s="1"/>
      <c r="QWS121" s="1"/>
      <c r="QWT121" s="1"/>
      <c r="QWU121" s="1"/>
      <c r="QWV121" s="1"/>
      <c r="QWW121" s="1"/>
      <c r="QWX121" s="1"/>
      <c r="QWY121" s="1"/>
      <c r="QWZ121" s="1"/>
      <c r="QXA121" s="1"/>
      <c r="QXB121" s="1"/>
      <c r="QXC121" s="1"/>
      <c r="QXD121" s="1"/>
      <c r="QXE121" s="1"/>
      <c r="QXF121" s="1"/>
      <c r="QXG121" s="1"/>
      <c r="QXH121" s="1"/>
      <c r="QXI121" s="1"/>
      <c r="QXJ121" s="1"/>
      <c r="QXK121" s="1"/>
      <c r="QXL121" s="1"/>
      <c r="QXM121" s="1"/>
      <c r="QXN121" s="1"/>
      <c r="QXO121" s="1"/>
      <c r="QXP121" s="1"/>
      <c r="QXQ121" s="1"/>
      <c r="QXR121" s="1"/>
      <c r="QXS121" s="1"/>
      <c r="QXT121" s="1"/>
      <c r="QXU121" s="1"/>
      <c r="QXV121" s="1"/>
      <c r="QXW121" s="1"/>
      <c r="QXX121" s="1"/>
      <c r="QXY121" s="1"/>
      <c r="QXZ121" s="1"/>
      <c r="QYA121" s="1"/>
      <c r="QYB121" s="1"/>
      <c r="QYC121" s="1"/>
      <c r="QYD121" s="1"/>
      <c r="QYE121" s="1"/>
      <c r="QYF121" s="1"/>
      <c r="QYG121" s="1"/>
      <c r="QYH121" s="1"/>
      <c r="QYI121" s="1"/>
      <c r="QYJ121" s="1"/>
      <c r="QYK121" s="1"/>
      <c r="QYL121" s="1"/>
      <c r="QYM121" s="1"/>
      <c r="QYN121" s="1"/>
      <c r="QYO121" s="1"/>
      <c r="QYP121" s="1"/>
      <c r="QYQ121" s="1"/>
      <c r="QYR121" s="1"/>
      <c r="QYS121" s="1"/>
      <c r="QYT121" s="1"/>
      <c r="QYU121" s="1"/>
      <c r="QYV121" s="1"/>
      <c r="QYW121" s="1"/>
      <c r="QYX121" s="1"/>
      <c r="QYY121" s="1"/>
      <c r="QYZ121" s="1"/>
      <c r="QZA121" s="1"/>
      <c r="QZB121" s="1"/>
      <c r="QZC121" s="1"/>
      <c r="QZD121" s="1"/>
      <c r="QZE121" s="1"/>
      <c r="QZF121" s="1"/>
      <c r="QZG121" s="1"/>
      <c r="QZH121" s="1"/>
      <c r="QZI121" s="1"/>
      <c r="QZJ121" s="1"/>
      <c r="QZK121" s="1"/>
      <c r="QZL121" s="1"/>
      <c r="QZM121" s="1"/>
      <c r="QZN121" s="1"/>
      <c r="QZO121" s="1"/>
      <c r="QZP121" s="1"/>
      <c r="QZQ121" s="1"/>
      <c r="QZR121" s="1"/>
      <c r="QZS121" s="1"/>
      <c r="QZT121" s="1"/>
      <c r="QZU121" s="1"/>
      <c r="QZV121" s="1"/>
      <c r="QZW121" s="1"/>
      <c r="QZX121" s="1"/>
      <c r="QZY121" s="1"/>
      <c r="QZZ121" s="1"/>
      <c r="RAA121" s="1"/>
      <c r="RAB121" s="1"/>
      <c r="RAC121" s="1"/>
      <c r="RAD121" s="1"/>
      <c r="RAE121" s="1"/>
      <c r="RAF121" s="1"/>
      <c r="RAG121" s="1"/>
      <c r="RAH121" s="1"/>
      <c r="RAI121" s="1"/>
      <c r="RAJ121" s="1"/>
      <c r="RAK121" s="1"/>
      <c r="RAL121" s="1"/>
      <c r="RAM121" s="1"/>
      <c r="RAN121" s="1"/>
      <c r="RAO121" s="1"/>
      <c r="RAP121" s="1"/>
      <c r="RAQ121" s="1"/>
      <c r="RAR121" s="1"/>
      <c r="RAS121" s="1"/>
      <c r="RAT121" s="1"/>
      <c r="RAU121" s="1"/>
      <c r="RAV121" s="1"/>
      <c r="RAW121" s="1"/>
      <c r="RAX121" s="1"/>
      <c r="RAY121" s="1"/>
      <c r="RAZ121" s="1"/>
      <c r="RBA121" s="1"/>
      <c r="RBB121" s="1"/>
      <c r="RBC121" s="1"/>
      <c r="RBD121" s="1"/>
      <c r="RBE121" s="1"/>
      <c r="RBF121" s="1"/>
      <c r="RBG121" s="1"/>
      <c r="RBH121" s="1"/>
      <c r="RBI121" s="1"/>
      <c r="RBJ121" s="1"/>
      <c r="RBK121" s="1"/>
      <c r="RBL121" s="1"/>
      <c r="RBM121" s="1"/>
      <c r="RBN121" s="1"/>
      <c r="RBO121" s="1"/>
      <c r="RBP121" s="1"/>
      <c r="RBQ121" s="1"/>
      <c r="RBR121" s="1"/>
      <c r="RBS121" s="1"/>
      <c r="RBT121" s="1"/>
      <c r="RBU121" s="1"/>
      <c r="RBV121" s="1"/>
      <c r="RBW121" s="1"/>
      <c r="RBX121" s="1"/>
      <c r="RBY121" s="1"/>
      <c r="RBZ121" s="1"/>
      <c r="RCA121" s="1"/>
      <c r="RCB121" s="1"/>
      <c r="RCC121" s="1"/>
      <c r="RCD121" s="1"/>
      <c r="RCE121" s="1"/>
      <c r="RCF121" s="1"/>
      <c r="RCG121" s="1"/>
      <c r="RCH121" s="1"/>
      <c r="RCI121" s="1"/>
      <c r="RCJ121" s="1"/>
      <c r="RCK121" s="1"/>
      <c r="RCL121" s="1"/>
      <c r="RCM121" s="1"/>
      <c r="RCN121" s="1"/>
      <c r="RCO121" s="1"/>
      <c r="RCP121" s="1"/>
      <c r="RCQ121" s="1"/>
      <c r="RCR121" s="1"/>
      <c r="RCS121" s="1"/>
      <c r="RCT121" s="1"/>
      <c r="RCU121" s="1"/>
      <c r="RCV121" s="1"/>
      <c r="RCW121" s="1"/>
      <c r="RCX121" s="1"/>
      <c r="RCY121" s="1"/>
      <c r="RCZ121" s="1"/>
      <c r="RDA121" s="1"/>
      <c r="RDB121" s="1"/>
      <c r="RDC121" s="1"/>
      <c r="RDD121" s="1"/>
      <c r="RDE121" s="1"/>
      <c r="RDF121" s="1"/>
      <c r="RDG121" s="1"/>
      <c r="RDH121" s="1"/>
      <c r="RDI121" s="1"/>
      <c r="RDJ121" s="1"/>
      <c r="RDK121" s="1"/>
      <c r="RDL121" s="1"/>
      <c r="RDM121" s="1"/>
      <c r="RDN121" s="1"/>
      <c r="RDO121" s="1"/>
      <c r="RDP121" s="1"/>
      <c r="RDQ121" s="1"/>
      <c r="RDR121" s="1"/>
      <c r="RDS121" s="1"/>
      <c r="RDT121" s="1"/>
      <c r="RDU121" s="1"/>
      <c r="RDV121" s="1"/>
      <c r="RDW121" s="1"/>
      <c r="RDX121" s="1"/>
      <c r="RDY121" s="1"/>
      <c r="RDZ121" s="1"/>
      <c r="REA121" s="1"/>
      <c r="REB121" s="1"/>
      <c r="REC121" s="1"/>
      <c r="RED121" s="1"/>
      <c r="REE121" s="1"/>
      <c r="REF121" s="1"/>
      <c r="REG121" s="1"/>
      <c r="REH121" s="1"/>
      <c r="REI121" s="1"/>
      <c r="REJ121" s="1"/>
      <c r="REK121" s="1"/>
      <c r="REL121" s="1"/>
      <c r="REM121" s="1"/>
      <c r="REN121" s="1"/>
      <c r="REO121" s="1"/>
      <c r="REP121" s="1"/>
      <c r="REQ121" s="1"/>
      <c r="RER121" s="1"/>
      <c r="RES121" s="1"/>
      <c r="RET121" s="1"/>
      <c r="REU121" s="1"/>
      <c r="REV121" s="1"/>
      <c r="REW121" s="1"/>
      <c r="REX121" s="1"/>
      <c r="REY121" s="1"/>
      <c r="REZ121" s="1"/>
      <c r="RFA121" s="1"/>
      <c r="RFB121" s="1"/>
      <c r="RFC121" s="1"/>
      <c r="RFD121" s="1"/>
      <c r="RFE121" s="1"/>
      <c r="RFF121" s="1"/>
      <c r="RFG121" s="1"/>
      <c r="RFH121" s="1"/>
      <c r="RFI121" s="1"/>
      <c r="RFJ121" s="1"/>
      <c r="RFK121" s="1"/>
      <c r="RFL121" s="1"/>
      <c r="RFM121" s="1"/>
      <c r="RFN121" s="1"/>
      <c r="RFO121" s="1"/>
      <c r="RFP121" s="1"/>
      <c r="RFQ121" s="1"/>
      <c r="RFR121" s="1"/>
      <c r="RFS121" s="1"/>
      <c r="RFT121" s="1"/>
      <c r="RFU121" s="1"/>
      <c r="RFV121" s="1"/>
      <c r="RFW121" s="1"/>
      <c r="RFX121" s="1"/>
      <c r="RFY121" s="1"/>
      <c r="RFZ121" s="1"/>
      <c r="RGA121" s="1"/>
      <c r="RGB121" s="1"/>
      <c r="RGC121" s="1"/>
      <c r="RGD121" s="1"/>
      <c r="RGE121" s="1"/>
      <c r="RGF121" s="1"/>
      <c r="RGG121" s="1"/>
      <c r="RGH121" s="1"/>
      <c r="RGI121" s="1"/>
      <c r="RGJ121" s="1"/>
      <c r="RGK121" s="1"/>
      <c r="RGL121" s="1"/>
      <c r="RGM121" s="1"/>
      <c r="RGN121" s="1"/>
      <c r="RGO121" s="1"/>
      <c r="RGP121" s="1"/>
      <c r="RGQ121" s="1"/>
      <c r="RGR121" s="1"/>
      <c r="RGS121" s="1"/>
      <c r="RGT121" s="1"/>
      <c r="RGU121" s="1"/>
      <c r="RGV121" s="1"/>
      <c r="RGW121" s="1"/>
      <c r="RGX121" s="1"/>
      <c r="RGY121" s="1"/>
      <c r="RGZ121" s="1"/>
      <c r="RHA121" s="1"/>
      <c r="RHB121" s="1"/>
      <c r="RHC121" s="1"/>
      <c r="RHD121" s="1"/>
      <c r="RHE121" s="1"/>
      <c r="RHF121" s="1"/>
      <c r="RHG121" s="1"/>
      <c r="RHH121" s="1"/>
      <c r="RHI121" s="1"/>
      <c r="RHJ121" s="1"/>
      <c r="RHK121" s="1"/>
      <c r="RHL121" s="1"/>
      <c r="RHM121" s="1"/>
      <c r="RHN121" s="1"/>
      <c r="RHO121" s="1"/>
      <c r="RHP121" s="1"/>
      <c r="RHQ121" s="1"/>
      <c r="RHR121" s="1"/>
      <c r="RHS121" s="1"/>
      <c r="RHT121" s="1"/>
      <c r="RHU121" s="1"/>
      <c r="RHV121" s="1"/>
      <c r="RHW121" s="1"/>
      <c r="RHX121" s="1"/>
      <c r="RHY121" s="1"/>
      <c r="RHZ121" s="1"/>
      <c r="RIA121" s="1"/>
      <c r="RIB121" s="1"/>
      <c r="RIC121" s="1"/>
      <c r="RID121" s="1"/>
      <c r="RIE121" s="1"/>
      <c r="RIF121" s="1"/>
      <c r="RIG121" s="1"/>
      <c r="RIH121" s="1"/>
      <c r="RII121" s="1"/>
      <c r="RIJ121" s="1"/>
      <c r="RIK121" s="1"/>
      <c r="RIL121" s="1"/>
      <c r="RIM121" s="1"/>
      <c r="RIN121" s="1"/>
      <c r="RIO121" s="1"/>
      <c r="RIP121" s="1"/>
      <c r="RIQ121" s="1"/>
      <c r="RIR121" s="1"/>
      <c r="RIS121" s="1"/>
      <c r="RIT121" s="1"/>
      <c r="RIU121" s="1"/>
      <c r="RIV121" s="1"/>
      <c r="RIW121" s="1"/>
      <c r="RIX121" s="1"/>
      <c r="RIY121" s="1"/>
      <c r="RIZ121" s="1"/>
      <c r="RJA121" s="1"/>
      <c r="RJB121" s="1"/>
      <c r="RJC121" s="1"/>
      <c r="RJD121" s="1"/>
      <c r="RJE121" s="1"/>
      <c r="RJF121" s="1"/>
      <c r="RJG121" s="1"/>
      <c r="RJH121" s="1"/>
      <c r="RJI121" s="1"/>
      <c r="RJJ121" s="1"/>
      <c r="RJK121" s="1"/>
      <c r="RJL121" s="1"/>
      <c r="RJM121" s="1"/>
      <c r="RJN121" s="1"/>
      <c r="RJO121" s="1"/>
      <c r="RJP121" s="1"/>
      <c r="RJQ121" s="1"/>
      <c r="RJR121" s="1"/>
      <c r="RJS121" s="1"/>
      <c r="RJT121" s="1"/>
      <c r="RJU121" s="1"/>
      <c r="RJV121" s="1"/>
      <c r="RJW121" s="1"/>
      <c r="RJX121" s="1"/>
      <c r="RJY121" s="1"/>
      <c r="RJZ121" s="1"/>
      <c r="RKA121" s="1"/>
      <c r="RKB121" s="1"/>
      <c r="RKC121" s="1"/>
      <c r="RKD121" s="1"/>
      <c r="RKE121" s="1"/>
      <c r="RKF121" s="1"/>
      <c r="RKG121" s="1"/>
      <c r="RKH121" s="1"/>
      <c r="RKI121" s="1"/>
      <c r="RKJ121" s="1"/>
      <c r="RKK121" s="1"/>
      <c r="RKL121" s="1"/>
      <c r="RKM121" s="1"/>
      <c r="RKN121" s="1"/>
      <c r="RKO121" s="1"/>
      <c r="RKP121" s="1"/>
      <c r="RKQ121" s="1"/>
      <c r="RKR121" s="1"/>
      <c r="RKS121" s="1"/>
      <c r="RKT121" s="1"/>
      <c r="RKU121" s="1"/>
      <c r="RKV121" s="1"/>
      <c r="RKW121" s="1"/>
      <c r="RKX121" s="1"/>
      <c r="RKY121" s="1"/>
      <c r="RKZ121" s="1"/>
      <c r="RLA121" s="1"/>
      <c r="RLB121" s="1"/>
      <c r="RLC121" s="1"/>
      <c r="RLD121" s="1"/>
      <c r="RLE121" s="1"/>
      <c r="RLF121" s="1"/>
      <c r="RLG121" s="1"/>
      <c r="RLH121" s="1"/>
      <c r="RLI121" s="1"/>
      <c r="RLJ121" s="1"/>
      <c r="RLK121" s="1"/>
      <c r="RLL121" s="1"/>
      <c r="RLM121" s="1"/>
      <c r="RLN121" s="1"/>
      <c r="RLO121" s="1"/>
      <c r="RLP121" s="1"/>
      <c r="RLQ121" s="1"/>
      <c r="RLR121" s="1"/>
      <c r="RLS121" s="1"/>
      <c r="RLT121" s="1"/>
      <c r="RLU121" s="1"/>
      <c r="RLV121" s="1"/>
      <c r="RLW121" s="1"/>
      <c r="RLX121" s="1"/>
      <c r="RLY121" s="1"/>
      <c r="RLZ121" s="1"/>
      <c r="RMA121" s="1"/>
      <c r="RMB121" s="1"/>
      <c r="RMC121" s="1"/>
      <c r="RMD121" s="1"/>
      <c r="RME121" s="1"/>
      <c r="RMF121" s="1"/>
      <c r="RMG121" s="1"/>
      <c r="RMH121" s="1"/>
      <c r="RMI121" s="1"/>
      <c r="RMJ121" s="1"/>
      <c r="RMK121" s="1"/>
      <c r="RML121" s="1"/>
      <c r="RMM121" s="1"/>
      <c r="RMN121" s="1"/>
      <c r="RMO121" s="1"/>
      <c r="RMP121" s="1"/>
      <c r="RMQ121" s="1"/>
      <c r="RMR121" s="1"/>
      <c r="RMS121" s="1"/>
      <c r="RMT121" s="1"/>
      <c r="RMU121" s="1"/>
      <c r="RMV121" s="1"/>
      <c r="RMW121" s="1"/>
      <c r="RMX121" s="1"/>
      <c r="RMY121" s="1"/>
      <c r="RMZ121" s="1"/>
      <c r="RNA121" s="1"/>
      <c r="RNB121" s="1"/>
      <c r="RNC121" s="1"/>
      <c r="RND121" s="1"/>
      <c r="RNE121" s="1"/>
      <c r="RNF121" s="1"/>
      <c r="RNG121" s="1"/>
      <c r="RNH121" s="1"/>
      <c r="RNI121" s="1"/>
      <c r="RNJ121" s="1"/>
      <c r="RNK121" s="1"/>
      <c r="RNL121" s="1"/>
      <c r="RNM121" s="1"/>
      <c r="RNN121" s="1"/>
      <c r="RNO121" s="1"/>
      <c r="RNP121" s="1"/>
      <c r="RNQ121" s="1"/>
      <c r="RNR121" s="1"/>
      <c r="RNS121" s="1"/>
      <c r="RNT121" s="1"/>
      <c r="RNU121" s="1"/>
      <c r="RNV121" s="1"/>
      <c r="RNW121" s="1"/>
      <c r="RNX121" s="1"/>
      <c r="RNY121" s="1"/>
      <c r="RNZ121" s="1"/>
      <c r="ROA121" s="1"/>
      <c r="ROB121" s="1"/>
      <c r="ROC121" s="1"/>
      <c r="ROD121" s="1"/>
      <c r="ROE121" s="1"/>
      <c r="ROF121" s="1"/>
      <c r="ROG121" s="1"/>
      <c r="ROH121" s="1"/>
      <c r="ROI121" s="1"/>
      <c r="ROJ121" s="1"/>
      <c r="ROK121" s="1"/>
      <c r="ROL121" s="1"/>
      <c r="ROM121" s="1"/>
      <c r="RON121" s="1"/>
      <c r="ROO121" s="1"/>
      <c r="ROP121" s="1"/>
      <c r="ROQ121" s="1"/>
      <c r="ROR121" s="1"/>
      <c r="ROS121" s="1"/>
      <c r="ROT121" s="1"/>
      <c r="ROU121" s="1"/>
      <c r="ROV121" s="1"/>
      <c r="ROW121" s="1"/>
      <c r="ROX121" s="1"/>
      <c r="ROY121" s="1"/>
      <c r="ROZ121" s="1"/>
      <c r="RPA121" s="1"/>
      <c r="RPB121" s="1"/>
      <c r="RPC121" s="1"/>
      <c r="RPD121" s="1"/>
      <c r="RPE121" s="1"/>
      <c r="RPF121" s="1"/>
      <c r="RPG121" s="1"/>
      <c r="RPH121" s="1"/>
      <c r="RPI121" s="1"/>
      <c r="RPJ121" s="1"/>
      <c r="RPK121" s="1"/>
      <c r="RPL121" s="1"/>
      <c r="RPM121" s="1"/>
      <c r="RPN121" s="1"/>
      <c r="RPO121" s="1"/>
      <c r="RPP121" s="1"/>
      <c r="RPQ121" s="1"/>
      <c r="RPR121" s="1"/>
      <c r="RPS121" s="1"/>
      <c r="RPT121" s="1"/>
      <c r="RPU121" s="1"/>
      <c r="RPV121" s="1"/>
      <c r="RPW121" s="1"/>
      <c r="RPX121" s="1"/>
      <c r="RPY121" s="1"/>
      <c r="RPZ121" s="1"/>
      <c r="RQA121" s="1"/>
      <c r="RQB121" s="1"/>
      <c r="RQC121" s="1"/>
      <c r="RQD121" s="1"/>
      <c r="RQE121" s="1"/>
      <c r="RQF121" s="1"/>
      <c r="RQG121" s="1"/>
      <c r="RQH121" s="1"/>
      <c r="RQI121" s="1"/>
      <c r="RQJ121" s="1"/>
      <c r="RQK121" s="1"/>
      <c r="RQL121" s="1"/>
      <c r="RQM121" s="1"/>
      <c r="RQN121" s="1"/>
      <c r="RQO121" s="1"/>
      <c r="RQP121" s="1"/>
      <c r="RQQ121" s="1"/>
      <c r="RQR121" s="1"/>
      <c r="RQS121" s="1"/>
      <c r="RQT121" s="1"/>
      <c r="RQU121" s="1"/>
      <c r="RQV121" s="1"/>
      <c r="RQW121" s="1"/>
      <c r="RQX121" s="1"/>
      <c r="RQY121" s="1"/>
      <c r="RQZ121" s="1"/>
      <c r="RRA121" s="1"/>
      <c r="RRB121" s="1"/>
      <c r="RRC121" s="1"/>
      <c r="RRD121" s="1"/>
      <c r="RRE121" s="1"/>
      <c r="RRF121" s="1"/>
      <c r="RRG121" s="1"/>
      <c r="RRH121" s="1"/>
      <c r="RRI121" s="1"/>
      <c r="RRJ121" s="1"/>
      <c r="RRK121" s="1"/>
      <c r="RRL121" s="1"/>
      <c r="RRM121" s="1"/>
      <c r="RRN121" s="1"/>
      <c r="RRO121" s="1"/>
      <c r="RRP121" s="1"/>
      <c r="RRQ121" s="1"/>
      <c r="RRR121" s="1"/>
      <c r="RRS121" s="1"/>
      <c r="RRT121" s="1"/>
      <c r="RRU121" s="1"/>
      <c r="RRV121" s="1"/>
      <c r="RRW121" s="1"/>
      <c r="RRX121" s="1"/>
      <c r="RRY121" s="1"/>
      <c r="RRZ121" s="1"/>
      <c r="RSA121" s="1"/>
      <c r="RSB121" s="1"/>
      <c r="RSC121" s="1"/>
      <c r="RSD121" s="1"/>
      <c r="RSE121" s="1"/>
      <c r="RSF121" s="1"/>
      <c r="RSG121" s="1"/>
      <c r="RSH121" s="1"/>
      <c r="RSI121" s="1"/>
      <c r="RSJ121" s="1"/>
      <c r="RSK121" s="1"/>
      <c r="RSL121" s="1"/>
      <c r="RSM121" s="1"/>
      <c r="RSN121" s="1"/>
      <c r="RSO121" s="1"/>
      <c r="RSP121" s="1"/>
      <c r="RSQ121" s="1"/>
      <c r="RSR121" s="1"/>
      <c r="RSS121" s="1"/>
      <c r="RST121" s="1"/>
      <c r="RSU121" s="1"/>
      <c r="RSV121" s="1"/>
      <c r="RSW121" s="1"/>
      <c r="RSX121" s="1"/>
      <c r="RSY121" s="1"/>
      <c r="RSZ121" s="1"/>
      <c r="RTA121" s="1"/>
      <c r="RTB121" s="1"/>
      <c r="RTC121" s="1"/>
      <c r="RTD121" s="1"/>
      <c r="RTE121" s="1"/>
      <c r="RTF121" s="1"/>
      <c r="RTG121" s="1"/>
      <c r="RTH121" s="1"/>
      <c r="RTI121" s="1"/>
      <c r="RTJ121" s="1"/>
      <c r="RTK121" s="1"/>
      <c r="RTL121" s="1"/>
      <c r="RTM121" s="1"/>
      <c r="RTN121" s="1"/>
      <c r="RTO121" s="1"/>
      <c r="RTP121" s="1"/>
      <c r="RTQ121" s="1"/>
      <c r="RTR121" s="1"/>
      <c r="RTS121" s="1"/>
      <c r="RTT121" s="1"/>
      <c r="RTU121" s="1"/>
      <c r="RTV121" s="1"/>
      <c r="RTW121" s="1"/>
      <c r="RTX121" s="1"/>
      <c r="RTY121" s="1"/>
      <c r="RTZ121" s="1"/>
      <c r="RUA121" s="1"/>
      <c r="RUB121" s="1"/>
      <c r="RUC121" s="1"/>
      <c r="RUD121" s="1"/>
      <c r="RUE121" s="1"/>
      <c r="RUF121" s="1"/>
      <c r="RUG121" s="1"/>
      <c r="RUH121" s="1"/>
      <c r="RUI121" s="1"/>
      <c r="RUJ121" s="1"/>
      <c r="RUK121" s="1"/>
      <c r="RUL121" s="1"/>
      <c r="RUM121" s="1"/>
      <c r="RUN121" s="1"/>
      <c r="RUO121" s="1"/>
      <c r="RUP121" s="1"/>
      <c r="RUQ121" s="1"/>
      <c r="RUR121" s="1"/>
      <c r="RUS121" s="1"/>
      <c r="RUT121" s="1"/>
      <c r="RUU121" s="1"/>
      <c r="RUV121" s="1"/>
      <c r="RUW121" s="1"/>
      <c r="RUX121" s="1"/>
      <c r="RUY121" s="1"/>
      <c r="RUZ121" s="1"/>
      <c r="RVA121" s="1"/>
      <c r="RVB121" s="1"/>
      <c r="RVC121" s="1"/>
      <c r="RVD121" s="1"/>
      <c r="RVE121" s="1"/>
      <c r="RVF121" s="1"/>
      <c r="RVG121" s="1"/>
      <c r="RVH121" s="1"/>
      <c r="RVI121" s="1"/>
      <c r="RVJ121" s="1"/>
      <c r="RVK121" s="1"/>
      <c r="RVL121" s="1"/>
      <c r="RVM121" s="1"/>
      <c r="RVN121" s="1"/>
      <c r="RVO121" s="1"/>
      <c r="RVP121" s="1"/>
      <c r="RVQ121" s="1"/>
      <c r="RVR121" s="1"/>
      <c r="RVS121" s="1"/>
      <c r="RVT121" s="1"/>
      <c r="RVU121" s="1"/>
      <c r="RVV121" s="1"/>
      <c r="RVW121" s="1"/>
      <c r="RVX121" s="1"/>
      <c r="RVY121" s="1"/>
      <c r="RVZ121" s="1"/>
      <c r="RWA121" s="1"/>
      <c r="RWB121" s="1"/>
      <c r="RWC121" s="1"/>
      <c r="RWD121" s="1"/>
      <c r="RWE121" s="1"/>
      <c r="RWF121" s="1"/>
      <c r="RWG121" s="1"/>
      <c r="RWH121" s="1"/>
      <c r="RWI121" s="1"/>
      <c r="RWJ121" s="1"/>
      <c r="RWK121" s="1"/>
      <c r="RWL121" s="1"/>
      <c r="RWM121" s="1"/>
      <c r="RWN121" s="1"/>
      <c r="RWO121" s="1"/>
      <c r="RWP121" s="1"/>
      <c r="RWQ121" s="1"/>
      <c r="RWR121" s="1"/>
      <c r="RWS121" s="1"/>
      <c r="RWT121" s="1"/>
      <c r="RWU121" s="1"/>
      <c r="RWV121" s="1"/>
      <c r="RWW121" s="1"/>
      <c r="RWX121" s="1"/>
      <c r="RWY121" s="1"/>
      <c r="RWZ121" s="1"/>
      <c r="RXA121" s="1"/>
      <c r="RXB121" s="1"/>
      <c r="RXC121" s="1"/>
      <c r="RXD121" s="1"/>
      <c r="RXE121" s="1"/>
      <c r="RXF121" s="1"/>
      <c r="RXG121" s="1"/>
      <c r="RXH121" s="1"/>
      <c r="RXI121" s="1"/>
      <c r="RXJ121" s="1"/>
      <c r="RXK121" s="1"/>
      <c r="RXL121" s="1"/>
      <c r="RXM121" s="1"/>
      <c r="RXN121" s="1"/>
      <c r="RXO121" s="1"/>
      <c r="RXP121" s="1"/>
      <c r="RXQ121" s="1"/>
      <c r="RXR121" s="1"/>
      <c r="RXS121" s="1"/>
      <c r="RXT121" s="1"/>
      <c r="RXU121" s="1"/>
      <c r="RXV121" s="1"/>
      <c r="RXW121" s="1"/>
      <c r="RXX121" s="1"/>
      <c r="RXY121" s="1"/>
      <c r="RXZ121" s="1"/>
      <c r="RYA121" s="1"/>
      <c r="RYB121" s="1"/>
      <c r="RYC121" s="1"/>
      <c r="RYD121" s="1"/>
      <c r="RYE121" s="1"/>
      <c r="RYF121" s="1"/>
      <c r="RYG121" s="1"/>
      <c r="RYH121" s="1"/>
      <c r="RYI121" s="1"/>
      <c r="RYJ121" s="1"/>
      <c r="RYK121" s="1"/>
      <c r="RYL121" s="1"/>
      <c r="RYM121" s="1"/>
      <c r="RYN121" s="1"/>
      <c r="RYO121" s="1"/>
      <c r="RYP121" s="1"/>
      <c r="RYQ121" s="1"/>
      <c r="RYR121" s="1"/>
      <c r="RYS121" s="1"/>
      <c r="RYT121" s="1"/>
      <c r="RYU121" s="1"/>
      <c r="RYV121" s="1"/>
      <c r="RYW121" s="1"/>
      <c r="RYX121" s="1"/>
      <c r="RYY121" s="1"/>
      <c r="RYZ121" s="1"/>
      <c r="RZA121" s="1"/>
      <c r="RZB121" s="1"/>
      <c r="RZC121" s="1"/>
      <c r="RZD121" s="1"/>
      <c r="RZE121" s="1"/>
      <c r="RZF121" s="1"/>
      <c r="RZG121" s="1"/>
      <c r="RZH121" s="1"/>
      <c r="RZI121" s="1"/>
      <c r="RZJ121" s="1"/>
      <c r="RZK121" s="1"/>
      <c r="RZL121" s="1"/>
      <c r="RZM121" s="1"/>
      <c r="RZN121" s="1"/>
      <c r="RZO121" s="1"/>
      <c r="RZP121" s="1"/>
      <c r="RZQ121" s="1"/>
      <c r="RZR121" s="1"/>
      <c r="RZS121" s="1"/>
      <c r="RZT121" s="1"/>
      <c r="RZU121" s="1"/>
      <c r="RZV121" s="1"/>
      <c r="RZW121" s="1"/>
      <c r="RZX121" s="1"/>
      <c r="RZY121" s="1"/>
      <c r="RZZ121" s="1"/>
      <c r="SAA121" s="1"/>
      <c r="SAB121" s="1"/>
      <c r="SAC121" s="1"/>
      <c r="SAD121" s="1"/>
      <c r="SAE121" s="1"/>
      <c r="SAF121" s="1"/>
      <c r="SAG121" s="1"/>
      <c r="SAH121" s="1"/>
      <c r="SAI121" s="1"/>
      <c r="SAJ121" s="1"/>
      <c r="SAK121" s="1"/>
      <c r="SAL121" s="1"/>
      <c r="SAM121" s="1"/>
      <c r="SAN121" s="1"/>
      <c r="SAO121" s="1"/>
      <c r="SAP121" s="1"/>
      <c r="SAQ121" s="1"/>
      <c r="SAR121" s="1"/>
      <c r="SAS121" s="1"/>
      <c r="SAT121" s="1"/>
      <c r="SAU121" s="1"/>
      <c r="SAV121" s="1"/>
      <c r="SAW121" s="1"/>
      <c r="SAX121" s="1"/>
      <c r="SAY121" s="1"/>
      <c r="SAZ121" s="1"/>
      <c r="SBA121" s="1"/>
      <c r="SBB121" s="1"/>
      <c r="SBC121" s="1"/>
      <c r="SBD121" s="1"/>
      <c r="SBE121" s="1"/>
      <c r="SBF121" s="1"/>
      <c r="SBG121" s="1"/>
      <c r="SBH121" s="1"/>
      <c r="SBI121" s="1"/>
      <c r="SBJ121" s="1"/>
      <c r="SBK121" s="1"/>
      <c r="SBL121" s="1"/>
      <c r="SBM121" s="1"/>
      <c r="SBN121" s="1"/>
      <c r="SBO121" s="1"/>
      <c r="SBP121" s="1"/>
      <c r="SBQ121" s="1"/>
      <c r="SBR121" s="1"/>
      <c r="SBS121" s="1"/>
      <c r="SBT121" s="1"/>
      <c r="SBU121" s="1"/>
      <c r="SBV121" s="1"/>
      <c r="SBW121" s="1"/>
      <c r="SBX121" s="1"/>
      <c r="SBY121" s="1"/>
      <c r="SBZ121" s="1"/>
      <c r="SCA121" s="1"/>
      <c r="SCB121" s="1"/>
      <c r="SCC121" s="1"/>
      <c r="SCD121" s="1"/>
      <c r="SCE121" s="1"/>
      <c r="SCF121" s="1"/>
      <c r="SCG121" s="1"/>
      <c r="SCH121" s="1"/>
      <c r="SCI121" s="1"/>
      <c r="SCJ121" s="1"/>
      <c r="SCK121" s="1"/>
      <c r="SCL121" s="1"/>
      <c r="SCM121" s="1"/>
      <c r="SCN121" s="1"/>
      <c r="SCO121" s="1"/>
      <c r="SCP121" s="1"/>
      <c r="SCQ121" s="1"/>
      <c r="SCR121" s="1"/>
      <c r="SCS121" s="1"/>
      <c r="SCT121" s="1"/>
      <c r="SCU121" s="1"/>
      <c r="SCV121" s="1"/>
      <c r="SCW121" s="1"/>
      <c r="SCX121" s="1"/>
      <c r="SCY121" s="1"/>
      <c r="SCZ121" s="1"/>
      <c r="SDA121" s="1"/>
      <c r="SDB121" s="1"/>
      <c r="SDC121" s="1"/>
      <c r="SDD121" s="1"/>
      <c r="SDE121" s="1"/>
      <c r="SDF121" s="1"/>
      <c r="SDG121" s="1"/>
      <c r="SDH121" s="1"/>
      <c r="SDI121" s="1"/>
      <c r="SDJ121" s="1"/>
      <c r="SDK121" s="1"/>
      <c r="SDL121" s="1"/>
      <c r="SDM121" s="1"/>
      <c r="SDN121" s="1"/>
      <c r="SDO121" s="1"/>
      <c r="SDP121" s="1"/>
      <c r="SDQ121" s="1"/>
      <c r="SDR121" s="1"/>
      <c r="SDS121" s="1"/>
      <c r="SDT121" s="1"/>
      <c r="SDU121" s="1"/>
      <c r="SDV121" s="1"/>
      <c r="SDW121" s="1"/>
      <c r="SDX121" s="1"/>
      <c r="SDY121" s="1"/>
      <c r="SDZ121" s="1"/>
      <c r="SEA121" s="1"/>
      <c r="SEB121" s="1"/>
      <c r="SEC121" s="1"/>
      <c r="SED121" s="1"/>
      <c r="SEE121" s="1"/>
      <c r="SEF121" s="1"/>
      <c r="SEG121" s="1"/>
      <c r="SEH121" s="1"/>
      <c r="SEI121" s="1"/>
      <c r="SEJ121" s="1"/>
      <c r="SEK121" s="1"/>
      <c r="SEL121" s="1"/>
      <c r="SEM121" s="1"/>
      <c r="SEN121" s="1"/>
      <c r="SEO121" s="1"/>
      <c r="SEP121" s="1"/>
      <c r="SEQ121" s="1"/>
      <c r="SER121" s="1"/>
      <c r="SES121" s="1"/>
      <c r="SET121" s="1"/>
      <c r="SEU121" s="1"/>
      <c r="SEV121" s="1"/>
      <c r="SEW121" s="1"/>
      <c r="SEX121" s="1"/>
      <c r="SEY121" s="1"/>
      <c r="SEZ121" s="1"/>
      <c r="SFA121" s="1"/>
      <c r="SFB121" s="1"/>
      <c r="SFC121" s="1"/>
      <c r="SFD121" s="1"/>
      <c r="SFE121" s="1"/>
      <c r="SFF121" s="1"/>
      <c r="SFG121" s="1"/>
      <c r="SFH121" s="1"/>
      <c r="SFI121" s="1"/>
      <c r="SFJ121" s="1"/>
      <c r="SFK121" s="1"/>
      <c r="SFL121" s="1"/>
      <c r="SFM121" s="1"/>
      <c r="SFN121" s="1"/>
      <c r="SFO121" s="1"/>
      <c r="SFP121" s="1"/>
      <c r="SFQ121" s="1"/>
      <c r="SFR121" s="1"/>
      <c r="SFS121" s="1"/>
      <c r="SFT121" s="1"/>
      <c r="SFU121" s="1"/>
      <c r="SFV121" s="1"/>
      <c r="SFW121" s="1"/>
      <c r="SFX121" s="1"/>
      <c r="SFY121" s="1"/>
      <c r="SFZ121" s="1"/>
      <c r="SGA121" s="1"/>
      <c r="SGB121" s="1"/>
      <c r="SGC121" s="1"/>
      <c r="SGD121" s="1"/>
      <c r="SGE121" s="1"/>
      <c r="SGF121" s="1"/>
      <c r="SGG121" s="1"/>
      <c r="SGH121" s="1"/>
      <c r="SGI121" s="1"/>
      <c r="SGJ121" s="1"/>
      <c r="SGK121" s="1"/>
      <c r="SGL121" s="1"/>
      <c r="SGM121" s="1"/>
      <c r="SGN121" s="1"/>
      <c r="SGO121" s="1"/>
      <c r="SGP121" s="1"/>
      <c r="SGQ121" s="1"/>
      <c r="SGR121" s="1"/>
      <c r="SGS121" s="1"/>
      <c r="SGT121" s="1"/>
      <c r="SGU121" s="1"/>
      <c r="SGV121" s="1"/>
      <c r="SGW121" s="1"/>
      <c r="SGX121" s="1"/>
      <c r="SGY121" s="1"/>
      <c r="SGZ121" s="1"/>
      <c r="SHA121" s="1"/>
      <c r="SHB121" s="1"/>
      <c r="SHC121" s="1"/>
      <c r="SHD121" s="1"/>
      <c r="SHE121" s="1"/>
      <c r="SHF121" s="1"/>
      <c r="SHG121" s="1"/>
      <c r="SHH121" s="1"/>
      <c r="SHI121" s="1"/>
      <c r="SHJ121" s="1"/>
      <c r="SHK121" s="1"/>
      <c r="SHL121" s="1"/>
      <c r="SHM121" s="1"/>
      <c r="SHN121" s="1"/>
      <c r="SHO121" s="1"/>
      <c r="SHP121" s="1"/>
      <c r="SHQ121" s="1"/>
      <c r="SHR121" s="1"/>
      <c r="SHS121" s="1"/>
      <c r="SHT121" s="1"/>
      <c r="SHU121" s="1"/>
      <c r="SHV121" s="1"/>
      <c r="SHW121" s="1"/>
      <c r="SHX121" s="1"/>
      <c r="SHY121" s="1"/>
      <c r="SHZ121" s="1"/>
      <c r="SIA121" s="1"/>
      <c r="SIB121" s="1"/>
      <c r="SIC121" s="1"/>
      <c r="SID121" s="1"/>
      <c r="SIE121" s="1"/>
      <c r="SIF121" s="1"/>
      <c r="SIG121" s="1"/>
      <c r="SIH121" s="1"/>
      <c r="SII121" s="1"/>
      <c r="SIJ121" s="1"/>
      <c r="SIK121" s="1"/>
      <c r="SIL121" s="1"/>
      <c r="SIM121" s="1"/>
      <c r="SIN121" s="1"/>
      <c r="SIO121" s="1"/>
      <c r="SIP121" s="1"/>
      <c r="SIQ121" s="1"/>
      <c r="SIR121" s="1"/>
      <c r="SIS121" s="1"/>
      <c r="SIT121" s="1"/>
      <c r="SIU121" s="1"/>
      <c r="SIV121" s="1"/>
      <c r="SIW121" s="1"/>
      <c r="SIX121" s="1"/>
      <c r="SIY121" s="1"/>
      <c r="SIZ121" s="1"/>
      <c r="SJA121" s="1"/>
      <c r="SJB121" s="1"/>
      <c r="SJC121" s="1"/>
      <c r="SJD121" s="1"/>
      <c r="SJE121" s="1"/>
      <c r="SJF121" s="1"/>
      <c r="SJG121" s="1"/>
      <c r="SJH121" s="1"/>
      <c r="SJI121" s="1"/>
      <c r="SJJ121" s="1"/>
      <c r="SJK121" s="1"/>
      <c r="SJL121" s="1"/>
      <c r="SJM121" s="1"/>
      <c r="SJN121" s="1"/>
      <c r="SJO121" s="1"/>
      <c r="SJP121" s="1"/>
      <c r="SJQ121" s="1"/>
      <c r="SJR121" s="1"/>
      <c r="SJS121" s="1"/>
      <c r="SJT121" s="1"/>
      <c r="SJU121" s="1"/>
      <c r="SJV121" s="1"/>
      <c r="SJW121" s="1"/>
      <c r="SJX121" s="1"/>
      <c r="SJY121" s="1"/>
      <c r="SJZ121" s="1"/>
      <c r="SKA121" s="1"/>
      <c r="SKB121" s="1"/>
      <c r="SKC121" s="1"/>
      <c r="SKD121" s="1"/>
      <c r="SKE121" s="1"/>
      <c r="SKF121" s="1"/>
      <c r="SKG121" s="1"/>
      <c r="SKH121" s="1"/>
      <c r="SKI121" s="1"/>
      <c r="SKJ121" s="1"/>
      <c r="SKK121" s="1"/>
      <c r="SKL121" s="1"/>
      <c r="SKM121" s="1"/>
      <c r="SKN121" s="1"/>
      <c r="SKO121" s="1"/>
      <c r="SKP121" s="1"/>
      <c r="SKQ121" s="1"/>
      <c r="SKR121" s="1"/>
      <c r="SKS121" s="1"/>
      <c r="SKT121" s="1"/>
      <c r="SKU121" s="1"/>
      <c r="SKV121" s="1"/>
      <c r="SKW121" s="1"/>
      <c r="SKX121" s="1"/>
      <c r="SKY121" s="1"/>
      <c r="SKZ121" s="1"/>
      <c r="SLA121" s="1"/>
      <c r="SLB121" s="1"/>
      <c r="SLC121" s="1"/>
      <c r="SLD121" s="1"/>
      <c r="SLE121" s="1"/>
      <c r="SLF121" s="1"/>
      <c r="SLG121" s="1"/>
      <c r="SLH121" s="1"/>
      <c r="SLI121" s="1"/>
      <c r="SLJ121" s="1"/>
      <c r="SLK121" s="1"/>
      <c r="SLL121" s="1"/>
      <c r="SLM121" s="1"/>
      <c r="SLN121" s="1"/>
      <c r="SLO121" s="1"/>
      <c r="SLP121" s="1"/>
      <c r="SLQ121" s="1"/>
      <c r="SLR121" s="1"/>
      <c r="SLS121" s="1"/>
      <c r="SLT121" s="1"/>
      <c r="SLU121" s="1"/>
      <c r="SLV121" s="1"/>
      <c r="SLW121" s="1"/>
      <c r="SLX121" s="1"/>
      <c r="SLY121" s="1"/>
      <c r="SLZ121" s="1"/>
      <c r="SMA121" s="1"/>
      <c r="SMB121" s="1"/>
      <c r="SMC121" s="1"/>
      <c r="SMD121" s="1"/>
      <c r="SME121" s="1"/>
      <c r="SMF121" s="1"/>
      <c r="SMG121" s="1"/>
      <c r="SMH121" s="1"/>
      <c r="SMI121" s="1"/>
      <c r="SMJ121" s="1"/>
      <c r="SMK121" s="1"/>
      <c r="SML121" s="1"/>
      <c r="SMM121" s="1"/>
      <c r="SMN121" s="1"/>
      <c r="SMO121" s="1"/>
      <c r="SMP121" s="1"/>
      <c r="SMQ121" s="1"/>
      <c r="SMR121" s="1"/>
      <c r="SMS121" s="1"/>
      <c r="SMT121" s="1"/>
      <c r="SMU121" s="1"/>
      <c r="SMV121" s="1"/>
      <c r="SMW121" s="1"/>
      <c r="SMX121" s="1"/>
      <c r="SMY121" s="1"/>
      <c r="SMZ121" s="1"/>
      <c r="SNA121" s="1"/>
      <c r="SNB121" s="1"/>
      <c r="SNC121" s="1"/>
      <c r="SND121" s="1"/>
      <c r="SNE121" s="1"/>
      <c r="SNF121" s="1"/>
      <c r="SNG121" s="1"/>
      <c r="SNH121" s="1"/>
      <c r="SNI121" s="1"/>
      <c r="SNJ121" s="1"/>
      <c r="SNK121" s="1"/>
      <c r="SNL121" s="1"/>
      <c r="SNM121" s="1"/>
      <c r="SNN121" s="1"/>
      <c r="SNO121" s="1"/>
      <c r="SNP121" s="1"/>
      <c r="SNQ121" s="1"/>
      <c r="SNR121" s="1"/>
      <c r="SNS121" s="1"/>
      <c r="SNT121" s="1"/>
      <c r="SNU121" s="1"/>
      <c r="SNV121" s="1"/>
      <c r="SNW121" s="1"/>
      <c r="SNX121" s="1"/>
      <c r="SNY121" s="1"/>
      <c r="SNZ121" s="1"/>
      <c r="SOA121" s="1"/>
      <c r="SOB121" s="1"/>
      <c r="SOC121" s="1"/>
      <c r="SOD121" s="1"/>
      <c r="SOE121" s="1"/>
      <c r="SOF121" s="1"/>
      <c r="SOG121" s="1"/>
      <c r="SOH121" s="1"/>
      <c r="SOI121" s="1"/>
      <c r="SOJ121" s="1"/>
      <c r="SOK121" s="1"/>
      <c r="SOL121" s="1"/>
      <c r="SOM121" s="1"/>
      <c r="SON121" s="1"/>
      <c r="SOO121" s="1"/>
      <c r="SOP121" s="1"/>
      <c r="SOQ121" s="1"/>
      <c r="SOR121" s="1"/>
      <c r="SOS121" s="1"/>
      <c r="SOT121" s="1"/>
      <c r="SOU121" s="1"/>
      <c r="SOV121" s="1"/>
      <c r="SOW121" s="1"/>
      <c r="SOX121" s="1"/>
      <c r="SOY121" s="1"/>
      <c r="SOZ121" s="1"/>
      <c r="SPA121" s="1"/>
      <c r="SPB121" s="1"/>
      <c r="SPC121" s="1"/>
      <c r="SPD121" s="1"/>
      <c r="SPE121" s="1"/>
      <c r="SPF121" s="1"/>
      <c r="SPG121" s="1"/>
      <c r="SPH121" s="1"/>
      <c r="SPI121" s="1"/>
      <c r="SPJ121" s="1"/>
      <c r="SPK121" s="1"/>
      <c r="SPL121" s="1"/>
      <c r="SPM121" s="1"/>
      <c r="SPN121" s="1"/>
      <c r="SPO121" s="1"/>
      <c r="SPP121" s="1"/>
      <c r="SPQ121" s="1"/>
      <c r="SPR121" s="1"/>
      <c r="SPS121" s="1"/>
      <c r="SPT121" s="1"/>
      <c r="SPU121" s="1"/>
      <c r="SPV121" s="1"/>
      <c r="SPW121" s="1"/>
      <c r="SPX121" s="1"/>
      <c r="SPY121" s="1"/>
      <c r="SPZ121" s="1"/>
      <c r="SQA121" s="1"/>
      <c r="SQB121" s="1"/>
      <c r="SQC121" s="1"/>
      <c r="SQD121" s="1"/>
      <c r="SQE121" s="1"/>
      <c r="SQF121" s="1"/>
      <c r="SQG121" s="1"/>
      <c r="SQH121" s="1"/>
      <c r="SQI121" s="1"/>
      <c r="SQJ121" s="1"/>
      <c r="SQK121" s="1"/>
      <c r="SQL121" s="1"/>
      <c r="SQM121" s="1"/>
      <c r="SQN121" s="1"/>
      <c r="SQO121" s="1"/>
      <c r="SQP121" s="1"/>
      <c r="SQQ121" s="1"/>
      <c r="SQR121" s="1"/>
      <c r="SQS121" s="1"/>
      <c r="SQT121" s="1"/>
      <c r="SQU121" s="1"/>
      <c r="SQV121" s="1"/>
      <c r="SQW121" s="1"/>
      <c r="SQX121" s="1"/>
      <c r="SQY121" s="1"/>
      <c r="SQZ121" s="1"/>
      <c r="SRA121" s="1"/>
      <c r="SRB121" s="1"/>
      <c r="SRC121" s="1"/>
      <c r="SRD121" s="1"/>
      <c r="SRE121" s="1"/>
      <c r="SRF121" s="1"/>
      <c r="SRG121" s="1"/>
      <c r="SRH121" s="1"/>
      <c r="SRI121" s="1"/>
      <c r="SRJ121" s="1"/>
      <c r="SRK121" s="1"/>
      <c r="SRL121" s="1"/>
      <c r="SRM121" s="1"/>
      <c r="SRN121" s="1"/>
      <c r="SRO121" s="1"/>
      <c r="SRP121" s="1"/>
      <c r="SRQ121" s="1"/>
      <c r="SRR121" s="1"/>
      <c r="SRS121" s="1"/>
      <c r="SRT121" s="1"/>
      <c r="SRU121" s="1"/>
      <c r="SRV121" s="1"/>
      <c r="SRW121" s="1"/>
      <c r="SRX121" s="1"/>
      <c r="SRY121" s="1"/>
      <c r="SRZ121" s="1"/>
      <c r="SSA121" s="1"/>
      <c r="SSB121" s="1"/>
      <c r="SSC121" s="1"/>
      <c r="SSD121" s="1"/>
      <c r="SSE121" s="1"/>
      <c r="SSF121" s="1"/>
      <c r="SSG121" s="1"/>
      <c r="SSH121" s="1"/>
      <c r="SSI121" s="1"/>
      <c r="SSJ121" s="1"/>
      <c r="SSK121" s="1"/>
      <c r="SSL121" s="1"/>
      <c r="SSM121" s="1"/>
      <c r="SSN121" s="1"/>
      <c r="SSO121" s="1"/>
      <c r="SSP121" s="1"/>
      <c r="SSQ121" s="1"/>
      <c r="SSR121" s="1"/>
      <c r="SSS121" s="1"/>
      <c r="SST121" s="1"/>
      <c r="SSU121" s="1"/>
      <c r="SSV121" s="1"/>
      <c r="SSW121" s="1"/>
      <c r="SSX121" s="1"/>
      <c r="SSY121" s="1"/>
      <c r="SSZ121" s="1"/>
      <c r="STA121" s="1"/>
      <c r="STB121" s="1"/>
      <c r="STC121" s="1"/>
      <c r="STD121" s="1"/>
      <c r="STE121" s="1"/>
      <c r="STF121" s="1"/>
      <c r="STG121" s="1"/>
      <c r="STH121" s="1"/>
      <c r="STI121" s="1"/>
      <c r="STJ121" s="1"/>
      <c r="STK121" s="1"/>
      <c r="STL121" s="1"/>
      <c r="STM121" s="1"/>
      <c r="STN121" s="1"/>
      <c r="STO121" s="1"/>
      <c r="STP121" s="1"/>
      <c r="STQ121" s="1"/>
      <c r="STR121" s="1"/>
      <c r="STS121" s="1"/>
      <c r="STT121" s="1"/>
      <c r="STU121" s="1"/>
      <c r="STV121" s="1"/>
      <c r="STW121" s="1"/>
      <c r="STX121" s="1"/>
      <c r="STY121" s="1"/>
      <c r="STZ121" s="1"/>
      <c r="SUA121" s="1"/>
      <c r="SUB121" s="1"/>
      <c r="SUC121" s="1"/>
      <c r="SUD121" s="1"/>
      <c r="SUE121" s="1"/>
      <c r="SUF121" s="1"/>
      <c r="SUG121" s="1"/>
      <c r="SUH121" s="1"/>
      <c r="SUI121" s="1"/>
      <c r="SUJ121" s="1"/>
      <c r="SUK121" s="1"/>
      <c r="SUL121" s="1"/>
      <c r="SUM121" s="1"/>
      <c r="SUN121" s="1"/>
      <c r="SUO121" s="1"/>
      <c r="SUP121" s="1"/>
      <c r="SUQ121" s="1"/>
      <c r="SUR121" s="1"/>
      <c r="SUS121" s="1"/>
      <c r="SUT121" s="1"/>
      <c r="SUU121" s="1"/>
      <c r="SUV121" s="1"/>
      <c r="SUW121" s="1"/>
      <c r="SUX121" s="1"/>
      <c r="SUY121" s="1"/>
      <c r="SUZ121" s="1"/>
      <c r="SVA121" s="1"/>
      <c r="SVB121" s="1"/>
      <c r="SVC121" s="1"/>
      <c r="SVD121" s="1"/>
      <c r="SVE121" s="1"/>
      <c r="SVF121" s="1"/>
      <c r="SVG121" s="1"/>
      <c r="SVH121" s="1"/>
      <c r="SVI121" s="1"/>
      <c r="SVJ121" s="1"/>
      <c r="SVK121" s="1"/>
      <c r="SVL121" s="1"/>
      <c r="SVM121" s="1"/>
      <c r="SVN121" s="1"/>
      <c r="SVO121" s="1"/>
      <c r="SVP121" s="1"/>
      <c r="SVQ121" s="1"/>
      <c r="SVR121" s="1"/>
      <c r="SVS121" s="1"/>
      <c r="SVT121" s="1"/>
      <c r="SVU121" s="1"/>
      <c r="SVV121" s="1"/>
      <c r="SVW121" s="1"/>
      <c r="SVX121" s="1"/>
      <c r="SVY121" s="1"/>
      <c r="SVZ121" s="1"/>
      <c r="SWA121" s="1"/>
      <c r="SWB121" s="1"/>
      <c r="SWC121" s="1"/>
      <c r="SWD121" s="1"/>
      <c r="SWE121" s="1"/>
      <c r="SWF121" s="1"/>
      <c r="SWG121" s="1"/>
      <c r="SWH121" s="1"/>
      <c r="SWI121" s="1"/>
      <c r="SWJ121" s="1"/>
      <c r="SWK121" s="1"/>
      <c r="SWL121" s="1"/>
      <c r="SWM121" s="1"/>
      <c r="SWN121" s="1"/>
      <c r="SWO121" s="1"/>
      <c r="SWP121" s="1"/>
      <c r="SWQ121" s="1"/>
      <c r="SWR121" s="1"/>
      <c r="SWS121" s="1"/>
      <c r="SWT121" s="1"/>
      <c r="SWU121" s="1"/>
      <c r="SWV121" s="1"/>
      <c r="SWW121" s="1"/>
      <c r="SWX121" s="1"/>
      <c r="SWY121" s="1"/>
      <c r="SWZ121" s="1"/>
      <c r="SXA121" s="1"/>
      <c r="SXB121" s="1"/>
      <c r="SXC121" s="1"/>
      <c r="SXD121" s="1"/>
      <c r="SXE121" s="1"/>
      <c r="SXF121" s="1"/>
      <c r="SXG121" s="1"/>
      <c r="SXH121" s="1"/>
      <c r="SXI121" s="1"/>
      <c r="SXJ121" s="1"/>
      <c r="SXK121" s="1"/>
      <c r="SXL121" s="1"/>
      <c r="SXM121" s="1"/>
      <c r="SXN121" s="1"/>
      <c r="SXO121" s="1"/>
      <c r="SXP121" s="1"/>
      <c r="SXQ121" s="1"/>
      <c r="SXR121" s="1"/>
      <c r="SXS121" s="1"/>
      <c r="SXT121" s="1"/>
      <c r="SXU121" s="1"/>
      <c r="SXV121" s="1"/>
      <c r="SXW121" s="1"/>
      <c r="SXX121" s="1"/>
      <c r="SXY121" s="1"/>
      <c r="SXZ121" s="1"/>
      <c r="SYA121" s="1"/>
      <c r="SYB121" s="1"/>
      <c r="SYC121" s="1"/>
      <c r="SYD121" s="1"/>
      <c r="SYE121" s="1"/>
      <c r="SYF121" s="1"/>
      <c r="SYG121" s="1"/>
      <c r="SYH121" s="1"/>
      <c r="SYI121" s="1"/>
      <c r="SYJ121" s="1"/>
      <c r="SYK121" s="1"/>
      <c r="SYL121" s="1"/>
      <c r="SYM121" s="1"/>
      <c r="SYN121" s="1"/>
      <c r="SYO121" s="1"/>
      <c r="SYP121" s="1"/>
      <c r="SYQ121" s="1"/>
      <c r="SYR121" s="1"/>
      <c r="SYS121" s="1"/>
      <c r="SYT121" s="1"/>
      <c r="SYU121" s="1"/>
      <c r="SYV121" s="1"/>
      <c r="SYW121" s="1"/>
      <c r="SYX121" s="1"/>
      <c r="SYY121" s="1"/>
      <c r="SYZ121" s="1"/>
      <c r="SZA121" s="1"/>
      <c r="SZB121" s="1"/>
      <c r="SZC121" s="1"/>
      <c r="SZD121" s="1"/>
      <c r="SZE121" s="1"/>
      <c r="SZF121" s="1"/>
      <c r="SZG121" s="1"/>
      <c r="SZH121" s="1"/>
      <c r="SZI121" s="1"/>
      <c r="SZJ121" s="1"/>
      <c r="SZK121" s="1"/>
      <c r="SZL121" s="1"/>
      <c r="SZM121" s="1"/>
      <c r="SZN121" s="1"/>
      <c r="SZO121" s="1"/>
      <c r="SZP121" s="1"/>
      <c r="SZQ121" s="1"/>
      <c r="SZR121" s="1"/>
      <c r="SZS121" s="1"/>
      <c r="SZT121" s="1"/>
      <c r="SZU121" s="1"/>
      <c r="SZV121" s="1"/>
      <c r="SZW121" s="1"/>
      <c r="SZX121" s="1"/>
      <c r="SZY121" s="1"/>
      <c r="SZZ121" s="1"/>
      <c r="TAA121" s="1"/>
      <c r="TAB121" s="1"/>
      <c r="TAC121" s="1"/>
      <c r="TAD121" s="1"/>
      <c r="TAE121" s="1"/>
      <c r="TAF121" s="1"/>
      <c r="TAG121" s="1"/>
      <c r="TAH121" s="1"/>
      <c r="TAI121" s="1"/>
      <c r="TAJ121" s="1"/>
      <c r="TAK121" s="1"/>
      <c r="TAL121" s="1"/>
      <c r="TAM121" s="1"/>
      <c r="TAN121" s="1"/>
      <c r="TAO121" s="1"/>
      <c r="TAP121" s="1"/>
      <c r="TAQ121" s="1"/>
      <c r="TAR121" s="1"/>
      <c r="TAS121" s="1"/>
      <c r="TAT121" s="1"/>
      <c r="TAU121" s="1"/>
      <c r="TAV121" s="1"/>
      <c r="TAW121" s="1"/>
      <c r="TAX121" s="1"/>
      <c r="TAY121" s="1"/>
      <c r="TAZ121" s="1"/>
      <c r="TBA121" s="1"/>
      <c r="TBB121" s="1"/>
      <c r="TBC121" s="1"/>
      <c r="TBD121" s="1"/>
      <c r="TBE121" s="1"/>
      <c r="TBF121" s="1"/>
      <c r="TBG121" s="1"/>
      <c r="TBH121" s="1"/>
      <c r="TBI121" s="1"/>
      <c r="TBJ121" s="1"/>
      <c r="TBK121" s="1"/>
      <c r="TBL121" s="1"/>
      <c r="TBM121" s="1"/>
      <c r="TBN121" s="1"/>
      <c r="TBO121" s="1"/>
      <c r="TBP121" s="1"/>
      <c r="TBQ121" s="1"/>
      <c r="TBR121" s="1"/>
      <c r="TBS121" s="1"/>
      <c r="TBT121" s="1"/>
      <c r="TBU121" s="1"/>
      <c r="TBV121" s="1"/>
      <c r="TBW121" s="1"/>
      <c r="TBX121" s="1"/>
      <c r="TBY121" s="1"/>
      <c r="TBZ121" s="1"/>
      <c r="TCA121" s="1"/>
      <c r="TCB121" s="1"/>
      <c r="TCC121" s="1"/>
      <c r="TCD121" s="1"/>
      <c r="TCE121" s="1"/>
      <c r="TCF121" s="1"/>
      <c r="TCG121" s="1"/>
      <c r="TCH121" s="1"/>
      <c r="TCI121" s="1"/>
      <c r="TCJ121" s="1"/>
      <c r="TCK121" s="1"/>
      <c r="TCL121" s="1"/>
      <c r="TCM121" s="1"/>
      <c r="TCN121" s="1"/>
      <c r="TCO121" s="1"/>
      <c r="TCP121" s="1"/>
      <c r="TCQ121" s="1"/>
      <c r="TCR121" s="1"/>
      <c r="TCS121" s="1"/>
      <c r="TCT121" s="1"/>
      <c r="TCU121" s="1"/>
      <c r="TCV121" s="1"/>
      <c r="TCW121" s="1"/>
      <c r="TCX121" s="1"/>
      <c r="TCY121" s="1"/>
      <c r="TCZ121" s="1"/>
      <c r="TDA121" s="1"/>
      <c r="TDB121" s="1"/>
      <c r="TDC121" s="1"/>
      <c r="TDD121" s="1"/>
      <c r="TDE121" s="1"/>
      <c r="TDF121" s="1"/>
      <c r="TDG121" s="1"/>
      <c r="TDH121" s="1"/>
      <c r="TDI121" s="1"/>
      <c r="TDJ121" s="1"/>
      <c r="TDK121" s="1"/>
      <c r="TDL121" s="1"/>
      <c r="TDM121" s="1"/>
      <c r="TDN121" s="1"/>
      <c r="TDO121" s="1"/>
      <c r="TDP121" s="1"/>
      <c r="TDQ121" s="1"/>
      <c r="TDR121" s="1"/>
      <c r="TDS121" s="1"/>
      <c r="TDT121" s="1"/>
      <c r="TDU121" s="1"/>
      <c r="TDV121" s="1"/>
      <c r="TDW121" s="1"/>
      <c r="TDX121" s="1"/>
      <c r="TDY121" s="1"/>
      <c r="TDZ121" s="1"/>
      <c r="TEA121" s="1"/>
      <c r="TEB121" s="1"/>
      <c r="TEC121" s="1"/>
      <c r="TED121" s="1"/>
      <c r="TEE121" s="1"/>
      <c r="TEF121" s="1"/>
      <c r="TEG121" s="1"/>
      <c r="TEH121" s="1"/>
      <c r="TEI121" s="1"/>
      <c r="TEJ121" s="1"/>
      <c r="TEK121" s="1"/>
      <c r="TEL121" s="1"/>
      <c r="TEM121" s="1"/>
      <c r="TEN121" s="1"/>
      <c r="TEO121" s="1"/>
      <c r="TEP121" s="1"/>
      <c r="TEQ121" s="1"/>
      <c r="TER121" s="1"/>
      <c r="TES121" s="1"/>
      <c r="TET121" s="1"/>
      <c r="TEU121" s="1"/>
      <c r="TEV121" s="1"/>
      <c r="TEW121" s="1"/>
      <c r="TEX121" s="1"/>
      <c r="TEY121" s="1"/>
      <c r="TEZ121" s="1"/>
      <c r="TFA121" s="1"/>
      <c r="TFB121" s="1"/>
      <c r="TFC121" s="1"/>
      <c r="TFD121" s="1"/>
      <c r="TFE121" s="1"/>
      <c r="TFF121" s="1"/>
      <c r="TFG121" s="1"/>
      <c r="TFH121" s="1"/>
      <c r="TFI121" s="1"/>
      <c r="TFJ121" s="1"/>
      <c r="TFK121" s="1"/>
      <c r="TFL121" s="1"/>
      <c r="TFM121" s="1"/>
      <c r="TFN121" s="1"/>
      <c r="TFO121" s="1"/>
      <c r="TFP121" s="1"/>
      <c r="TFQ121" s="1"/>
      <c r="TFR121" s="1"/>
      <c r="TFS121" s="1"/>
      <c r="TFT121" s="1"/>
      <c r="TFU121" s="1"/>
      <c r="TFV121" s="1"/>
      <c r="TFW121" s="1"/>
      <c r="TFX121" s="1"/>
      <c r="TFY121" s="1"/>
      <c r="TFZ121" s="1"/>
      <c r="TGA121" s="1"/>
      <c r="TGB121" s="1"/>
      <c r="TGC121" s="1"/>
      <c r="TGD121" s="1"/>
      <c r="TGE121" s="1"/>
      <c r="TGF121" s="1"/>
      <c r="TGG121" s="1"/>
      <c r="TGH121" s="1"/>
      <c r="TGI121" s="1"/>
      <c r="TGJ121" s="1"/>
      <c r="TGK121" s="1"/>
      <c r="TGL121" s="1"/>
      <c r="TGM121" s="1"/>
      <c r="TGN121" s="1"/>
      <c r="TGO121" s="1"/>
      <c r="TGP121" s="1"/>
      <c r="TGQ121" s="1"/>
      <c r="TGR121" s="1"/>
      <c r="TGS121" s="1"/>
      <c r="TGT121" s="1"/>
      <c r="TGU121" s="1"/>
      <c r="TGV121" s="1"/>
      <c r="TGW121" s="1"/>
      <c r="TGX121" s="1"/>
      <c r="TGY121" s="1"/>
      <c r="TGZ121" s="1"/>
      <c r="THA121" s="1"/>
      <c r="THB121" s="1"/>
      <c r="THC121" s="1"/>
      <c r="THD121" s="1"/>
      <c r="THE121" s="1"/>
      <c r="THF121" s="1"/>
      <c r="THG121" s="1"/>
      <c r="THH121" s="1"/>
      <c r="THI121" s="1"/>
      <c r="THJ121" s="1"/>
      <c r="THK121" s="1"/>
      <c r="THL121" s="1"/>
      <c r="THM121" s="1"/>
      <c r="THN121" s="1"/>
      <c r="THO121" s="1"/>
      <c r="THP121" s="1"/>
      <c r="THQ121" s="1"/>
      <c r="THR121" s="1"/>
      <c r="THS121" s="1"/>
      <c r="THT121" s="1"/>
      <c r="THU121" s="1"/>
      <c r="THV121" s="1"/>
      <c r="THW121" s="1"/>
      <c r="THX121" s="1"/>
      <c r="THY121" s="1"/>
      <c r="THZ121" s="1"/>
      <c r="TIA121" s="1"/>
      <c r="TIB121" s="1"/>
      <c r="TIC121" s="1"/>
      <c r="TID121" s="1"/>
      <c r="TIE121" s="1"/>
      <c r="TIF121" s="1"/>
      <c r="TIG121" s="1"/>
      <c r="TIH121" s="1"/>
      <c r="TII121" s="1"/>
      <c r="TIJ121" s="1"/>
      <c r="TIK121" s="1"/>
      <c r="TIL121" s="1"/>
      <c r="TIM121" s="1"/>
      <c r="TIN121" s="1"/>
      <c r="TIO121" s="1"/>
      <c r="TIP121" s="1"/>
      <c r="TIQ121" s="1"/>
      <c r="TIR121" s="1"/>
      <c r="TIS121" s="1"/>
      <c r="TIT121" s="1"/>
      <c r="TIU121" s="1"/>
      <c r="TIV121" s="1"/>
      <c r="TIW121" s="1"/>
      <c r="TIX121" s="1"/>
      <c r="TIY121" s="1"/>
      <c r="TIZ121" s="1"/>
      <c r="TJA121" s="1"/>
      <c r="TJB121" s="1"/>
      <c r="TJC121" s="1"/>
      <c r="TJD121" s="1"/>
      <c r="TJE121" s="1"/>
      <c r="TJF121" s="1"/>
      <c r="TJG121" s="1"/>
      <c r="TJH121" s="1"/>
      <c r="TJI121" s="1"/>
      <c r="TJJ121" s="1"/>
      <c r="TJK121" s="1"/>
      <c r="TJL121" s="1"/>
      <c r="TJM121" s="1"/>
      <c r="TJN121" s="1"/>
      <c r="TJO121" s="1"/>
      <c r="TJP121" s="1"/>
      <c r="TJQ121" s="1"/>
      <c r="TJR121" s="1"/>
      <c r="TJS121" s="1"/>
      <c r="TJT121" s="1"/>
      <c r="TJU121" s="1"/>
      <c r="TJV121" s="1"/>
      <c r="TJW121" s="1"/>
      <c r="TJX121" s="1"/>
      <c r="TJY121" s="1"/>
      <c r="TJZ121" s="1"/>
      <c r="TKA121" s="1"/>
      <c r="TKB121" s="1"/>
      <c r="TKC121" s="1"/>
      <c r="TKD121" s="1"/>
      <c r="TKE121" s="1"/>
      <c r="TKF121" s="1"/>
      <c r="TKG121" s="1"/>
      <c r="TKH121" s="1"/>
      <c r="TKI121" s="1"/>
      <c r="TKJ121" s="1"/>
      <c r="TKK121" s="1"/>
      <c r="TKL121" s="1"/>
      <c r="TKM121" s="1"/>
      <c r="TKN121" s="1"/>
      <c r="TKO121" s="1"/>
      <c r="TKP121" s="1"/>
      <c r="TKQ121" s="1"/>
      <c r="TKR121" s="1"/>
      <c r="TKS121" s="1"/>
      <c r="TKT121" s="1"/>
      <c r="TKU121" s="1"/>
      <c r="TKV121" s="1"/>
      <c r="TKW121" s="1"/>
      <c r="TKX121" s="1"/>
      <c r="TKY121" s="1"/>
      <c r="TKZ121" s="1"/>
      <c r="TLA121" s="1"/>
      <c r="TLB121" s="1"/>
      <c r="TLC121" s="1"/>
      <c r="TLD121" s="1"/>
      <c r="TLE121" s="1"/>
      <c r="TLF121" s="1"/>
      <c r="TLG121" s="1"/>
      <c r="TLH121" s="1"/>
      <c r="TLI121" s="1"/>
      <c r="TLJ121" s="1"/>
      <c r="TLK121" s="1"/>
      <c r="TLL121" s="1"/>
      <c r="TLM121" s="1"/>
      <c r="TLN121" s="1"/>
      <c r="TLO121" s="1"/>
      <c r="TLP121" s="1"/>
      <c r="TLQ121" s="1"/>
      <c r="TLR121" s="1"/>
      <c r="TLS121" s="1"/>
      <c r="TLT121" s="1"/>
      <c r="TLU121" s="1"/>
      <c r="TLV121" s="1"/>
      <c r="TLW121" s="1"/>
      <c r="TLX121" s="1"/>
      <c r="TLY121" s="1"/>
      <c r="TLZ121" s="1"/>
      <c r="TMA121" s="1"/>
      <c r="TMB121" s="1"/>
      <c r="TMC121" s="1"/>
      <c r="TMD121" s="1"/>
      <c r="TME121" s="1"/>
      <c r="TMF121" s="1"/>
      <c r="TMG121" s="1"/>
      <c r="TMH121" s="1"/>
      <c r="TMI121" s="1"/>
      <c r="TMJ121" s="1"/>
      <c r="TMK121" s="1"/>
      <c r="TML121" s="1"/>
      <c r="TMM121" s="1"/>
      <c r="TMN121" s="1"/>
      <c r="TMO121" s="1"/>
      <c r="TMP121" s="1"/>
      <c r="TMQ121" s="1"/>
      <c r="TMR121" s="1"/>
      <c r="TMS121" s="1"/>
      <c r="TMT121" s="1"/>
      <c r="TMU121" s="1"/>
      <c r="TMV121" s="1"/>
      <c r="TMW121" s="1"/>
      <c r="TMX121" s="1"/>
      <c r="TMY121" s="1"/>
      <c r="TMZ121" s="1"/>
      <c r="TNA121" s="1"/>
      <c r="TNB121" s="1"/>
      <c r="TNC121" s="1"/>
      <c r="TND121" s="1"/>
      <c r="TNE121" s="1"/>
      <c r="TNF121" s="1"/>
      <c r="TNG121" s="1"/>
      <c r="TNH121" s="1"/>
      <c r="TNI121" s="1"/>
      <c r="TNJ121" s="1"/>
      <c r="TNK121" s="1"/>
      <c r="TNL121" s="1"/>
      <c r="TNM121" s="1"/>
      <c r="TNN121" s="1"/>
      <c r="TNO121" s="1"/>
      <c r="TNP121" s="1"/>
      <c r="TNQ121" s="1"/>
      <c r="TNR121" s="1"/>
      <c r="TNS121" s="1"/>
      <c r="TNT121" s="1"/>
      <c r="TNU121" s="1"/>
      <c r="TNV121" s="1"/>
      <c r="TNW121" s="1"/>
      <c r="TNX121" s="1"/>
      <c r="TNY121" s="1"/>
      <c r="TNZ121" s="1"/>
      <c r="TOA121" s="1"/>
      <c r="TOB121" s="1"/>
      <c r="TOC121" s="1"/>
      <c r="TOD121" s="1"/>
      <c r="TOE121" s="1"/>
      <c r="TOF121" s="1"/>
      <c r="TOG121" s="1"/>
      <c r="TOH121" s="1"/>
      <c r="TOI121" s="1"/>
      <c r="TOJ121" s="1"/>
      <c r="TOK121" s="1"/>
      <c r="TOL121" s="1"/>
      <c r="TOM121" s="1"/>
      <c r="TON121" s="1"/>
      <c r="TOO121" s="1"/>
      <c r="TOP121" s="1"/>
      <c r="TOQ121" s="1"/>
      <c r="TOR121" s="1"/>
      <c r="TOS121" s="1"/>
      <c r="TOT121" s="1"/>
      <c r="TOU121" s="1"/>
      <c r="TOV121" s="1"/>
      <c r="TOW121" s="1"/>
      <c r="TOX121" s="1"/>
      <c r="TOY121" s="1"/>
      <c r="TOZ121" s="1"/>
      <c r="TPA121" s="1"/>
      <c r="TPB121" s="1"/>
      <c r="TPC121" s="1"/>
      <c r="TPD121" s="1"/>
      <c r="TPE121" s="1"/>
      <c r="TPF121" s="1"/>
      <c r="TPG121" s="1"/>
      <c r="TPH121" s="1"/>
      <c r="TPI121" s="1"/>
      <c r="TPJ121" s="1"/>
      <c r="TPK121" s="1"/>
      <c r="TPL121" s="1"/>
      <c r="TPM121" s="1"/>
      <c r="TPN121" s="1"/>
      <c r="TPO121" s="1"/>
      <c r="TPP121" s="1"/>
      <c r="TPQ121" s="1"/>
      <c r="TPR121" s="1"/>
      <c r="TPS121" s="1"/>
      <c r="TPT121" s="1"/>
      <c r="TPU121" s="1"/>
      <c r="TPV121" s="1"/>
      <c r="TPW121" s="1"/>
      <c r="TPX121" s="1"/>
      <c r="TPY121" s="1"/>
      <c r="TPZ121" s="1"/>
      <c r="TQA121" s="1"/>
      <c r="TQB121" s="1"/>
      <c r="TQC121" s="1"/>
      <c r="TQD121" s="1"/>
      <c r="TQE121" s="1"/>
      <c r="TQF121" s="1"/>
      <c r="TQG121" s="1"/>
      <c r="TQH121" s="1"/>
      <c r="TQI121" s="1"/>
      <c r="TQJ121" s="1"/>
      <c r="TQK121" s="1"/>
      <c r="TQL121" s="1"/>
      <c r="TQM121" s="1"/>
      <c r="TQN121" s="1"/>
      <c r="TQO121" s="1"/>
      <c r="TQP121" s="1"/>
      <c r="TQQ121" s="1"/>
      <c r="TQR121" s="1"/>
      <c r="TQS121" s="1"/>
      <c r="TQT121" s="1"/>
      <c r="TQU121" s="1"/>
      <c r="TQV121" s="1"/>
      <c r="TQW121" s="1"/>
      <c r="TQX121" s="1"/>
      <c r="TQY121" s="1"/>
      <c r="TQZ121" s="1"/>
      <c r="TRA121" s="1"/>
      <c r="TRB121" s="1"/>
      <c r="TRC121" s="1"/>
      <c r="TRD121" s="1"/>
      <c r="TRE121" s="1"/>
      <c r="TRF121" s="1"/>
      <c r="TRG121" s="1"/>
      <c r="TRH121" s="1"/>
      <c r="TRI121" s="1"/>
      <c r="TRJ121" s="1"/>
      <c r="TRK121" s="1"/>
      <c r="TRL121" s="1"/>
      <c r="TRM121" s="1"/>
      <c r="TRN121" s="1"/>
      <c r="TRO121" s="1"/>
      <c r="TRP121" s="1"/>
      <c r="TRQ121" s="1"/>
      <c r="TRR121" s="1"/>
      <c r="TRS121" s="1"/>
      <c r="TRT121" s="1"/>
      <c r="TRU121" s="1"/>
      <c r="TRV121" s="1"/>
      <c r="TRW121" s="1"/>
      <c r="TRX121" s="1"/>
      <c r="TRY121" s="1"/>
      <c r="TRZ121" s="1"/>
      <c r="TSA121" s="1"/>
      <c r="TSB121" s="1"/>
      <c r="TSC121" s="1"/>
      <c r="TSD121" s="1"/>
      <c r="TSE121" s="1"/>
      <c r="TSF121" s="1"/>
      <c r="TSG121" s="1"/>
      <c r="TSH121" s="1"/>
      <c r="TSI121" s="1"/>
      <c r="TSJ121" s="1"/>
      <c r="TSK121" s="1"/>
      <c r="TSL121" s="1"/>
      <c r="TSM121" s="1"/>
      <c r="TSN121" s="1"/>
      <c r="TSO121" s="1"/>
      <c r="TSP121" s="1"/>
      <c r="TSQ121" s="1"/>
      <c r="TSR121" s="1"/>
      <c r="TSS121" s="1"/>
      <c r="TST121" s="1"/>
      <c r="TSU121" s="1"/>
      <c r="TSV121" s="1"/>
      <c r="TSW121" s="1"/>
      <c r="TSX121" s="1"/>
      <c r="TSY121" s="1"/>
      <c r="TSZ121" s="1"/>
      <c r="TTA121" s="1"/>
      <c r="TTB121" s="1"/>
      <c r="TTC121" s="1"/>
      <c r="TTD121" s="1"/>
      <c r="TTE121" s="1"/>
      <c r="TTF121" s="1"/>
      <c r="TTG121" s="1"/>
      <c r="TTH121" s="1"/>
      <c r="TTI121" s="1"/>
      <c r="TTJ121" s="1"/>
      <c r="TTK121" s="1"/>
      <c r="TTL121" s="1"/>
      <c r="TTM121" s="1"/>
      <c r="TTN121" s="1"/>
      <c r="TTO121" s="1"/>
      <c r="TTP121" s="1"/>
      <c r="TTQ121" s="1"/>
      <c r="TTR121" s="1"/>
      <c r="TTS121" s="1"/>
      <c r="TTT121" s="1"/>
      <c r="TTU121" s="1"/>
      <c r="TTV121" s="1"/>
      <c r="TTW121" s="1"/>
      <c r="TTX121" s="1"/>
      <c r="TTY121" s="1"/>
      <c r="TTZ121" s="1"/>
      <c r="TUA121" s="1"/>
      <c r="TUB121" s="1"/>
      <c r="TUC121" s="1"/>
      <c r="TUD121" s="1"/>
      <c r="TUE121" s="1"/>
      <c r="TUF121" s="1"/>
      <c r="TUG121" s="1"/>
      <c r="TUH121" s="1"/>
      <c r="TUI121" s="1"/>
      <c r="TUJ121" s="1"/>
      <c r="TUK121" s="1"/>
      <c r="TUL121" s="1"/>
      <c r="TUM121" s="1"/>
      <c r="TUN121" s="1"/>
      <c r="TUO121" s="1"/>
      <c r="TUP121" s="1"/>
      <c r="TUQ121" s="1"/>
      <c r="TUR121" s="1"/>
      <c r="TUS121" s="1"/>
      <c r="TUT121" s="1"/>
      <c r="TUU121" s="1"/>
      <c r="TUV121" s="1"/>
      <c r="TUW121" s="1"/>
      <c r="TUX121" s="1"/>
      <c r="TUY121" s="1"/>
      <c r="TUZ121" s="1"/>
      <c r="TVA121" s="1"/>
      <c r="TVB121" s="1"/>
      <c r="TVC121" s="1"/>
      <c r="TVD121" s="1"/>
      <c r="TVE121" s="1"/>
      <c r="TVF121" s="1"/>
      <c r="TVG121" s="1"/>
      <c r="TVH121" s="1"/>
      <c r="TVI121" s="1"/>
      <c r="TVJ121" s="1"/>
      <c r="TVK121" s="1"/>
      <c r="TVL121" s="1"/>
      <c r="TVM121" s="1"/>
      <c r="TVN121" s="1"/>
      <c r="TVO121" s="1"/>
      <c r="TVP121" s="1"/>
      <c r="TVQ121" s="1"/>
      <c r="TVR121" s="1"/>
      <c r="TVS121" s="1"/>
      <c r="TVT121" s="1"/>
      <c r="TVU121" s="1"/>
      <c r="TVV121" s="1"/>
      <c r="TVW121" s="1"/>
      <c r="TVX121" s="1"/>
      <c r="TVY121" s="1"/>
      <c r="TVZ121" s="1"/>
      <c r="TWA121" s="1"/>
      <c r="TWB121" s="1"/>
      <c r="TWC121" s="1"/>
      <c r="TWD121" s="1"/>
      <c r="TWE121" s="1"/>
      <c r="TWF121" s="1"/>
      <c r="TWG121" s="1"/>
      <c r="TWH121" s="1"/>
      <c r="TWI121" s="1"/>
      <c r="TWJ121" s="1"/>
      <c r="TWK121" s="1"/>
      <c r="TWL121" s="1"/>
      <c r="TWM121" s="1"/>
      <c r="TWN121" s="1"/>
      <c r="TWO121" s="1"/>
      <c r="TWP121" s="1"/>
      <c r="TWQ121" s="1"/>
      <c r="TWR121" s="1"/>
      <c r="TWS121" s="1"/>
      <c r="TWT121" s="1"/>
      <c r="TWU121" s="1"/>
      <c r="TWV121" s="1"/>
      <c r="TWW121" s="1"/>
      <c r="TWX121" s="1"/>
      <c r="TWY121" s="1"/>
      <c r="TWZ121" s="1"/>
      <c r="TXA121" s="1"/>
      <c r="TXB121" s="1"/>
      <c r="TXC121" s="1"/>
      <c r="TXD121" s="1"/>
      <c r="TXE121" s="1"/>
      <c r="TXF121" s="1"/>
      <c r="TXG121" s="1"/>
      <c r="TXH121" s="1"/>
      <c r="TXI121" s="1"/>
      <c r="TXJ121" s="1"/>
      <c r="TXK121" s="1"/>
      <c r="TXL121" s="1"/>
      <c r="TXM121" s="1"/>
      <c r="TXN121" s="1"/>
      <c r="TXO121" s="1"/>
      <c r="TXP121" s="1"/>
      <c r="TXQ121" s="1"/>
      <c r="TXR121" s="1"/>
      <c r="TXS121" s="1"/>
      <c r="TXT121" s="1"/>
      <c r="TXU121" s="1"/>
      <c r="TXV121" s="1"/>
      <c r="TXW121" s="1"/>
      <c r="TXX121" s="1"/>
      <c r="TXY121" s="1"/>
      <c r="TXZ121" s="1"/>
      <c r="TYA121" s="1"/>
      <c r="TYB121" s="1"/>
      <c r="TYC121" s="1"/>
      <c r="TYD121" s="1"/>
      <c r="TYE121" s="1"/>
      <c r="TYF121" s="1"/>
      <c r="TYG121" s="1"/>
      <c r="TYH121" s="1"/>
      <c r="TYI121" s="1"/>
      <c r="TYJ121" s="1"/>
      <c r="TYK121" s="1"/>
      <c r="TYL121" s="1"/>
      <c r="TYM121" s="1"/>
      <c r="TYN121" s="1"/>
      <c r="TYO121" s="1"/>
      <c r="TYP121" s="1"/>
      <c r="TYQ121" s="1"/>
      <c r="TYR121" s="1"/>
      <c r="TYS121" s="1"/>
      <c r="TYT121" s="1"/>
      <c r="TYU121" s="1"/>
      <c r="TYV121" s="1"/>
      <c r="TYW121" s="1"/>
      <c r="TYX121" s="1"/>
      <c r="TYY121" s="1"/>
      <c r="TYZ121" s="1"/>
      <c r="TZA121" s="1"/>
      <c r="TZB121" s="1"/>
      <c r="TZC121" s="1"/>
      <c r="TZD121" s="1"/>
      <c r="TZE121" s="1"/>
      <c r="TZF121" s="1"/>
      <c r="TZG121" s="1"/>
      <c r="TZH121" s="1"/>
      <c r="TZI121" s="1"/>
      <c r="TZJ121" s="1"/>
      <c r="TZK121" s="1"/>
      <c r="TZL121" s="1"/>
      <c r="TZM121" s="1"/>
      <c r="TZN121" s="1"/>
      <c r="TZO121" s="1"/>
      <c r="TZP121" s="1"/>
      <c r="TZQ121" s="1"/>
      <c r="TZR121" s="1"/>
      <c r="TZS121" s="1"/>
      <c r="TZT121" s="1"/>
      <c r="TZU121" s="1"/>
      <c r="TZV121" s="1"/>
      <c r="TZW121" s="1"/>
      <c r="TZX121" s="1"/>
      <c r="TZY121" s="1"/>
      <c r="TZZ121" s="1"/>
      <c r="UAA121" s="1"/>
      <c r="UAB121" s="1"/>
      <c r="UAC121" s="1"/>
      <c r="UAD121" s="1"/>
      <c r="UAE121" s="1"/>
      <c r="UAF121" s="1"/>
      <c r="UAG121" s="1"/>
      <c r="UAH121" s="1"/>
      <c r="UAI121" s="1"/>
      <c r="UAJ121" s="1"/>
      <c r="UAK121" s="1"/>
      <c r="UAL121" s="1"/>
      <c r="UAM121" s="1"/>
      <c r="UAN121" s="1"/>
      <c r="UAO121" s="1"/>
      <c r="UAP121" s="1"/>
      <c r="UAQ121" s="1"/>
      <c r="UAR121" s="1"/>
      <c r="UAS121" s="1"/>
      <c r="UAT121" s="1"/>
      <c r="UAU121" s="1"/>
      <c r="UAV121" s="1"/>
      <c r="UAW121" s="1"/>
      <c r="UAX121" s="1"/>
      <c r="UAY121" s="1"/>
      <c r="UAZ121" s="1"/>
      <c r="UBA121" s="1"/>
      <c r="UBB121" s="1"/>
      <c r="UBC121" s="1"/>
      <c r="UBD121" s="1"/>
      <c r="UBE121" s="1"/>
      <c r="UBF121" s="1"/>
      <c r="UBG121" s="1"/>
      <c r="UBH121" s="1"/>
      <c r="UBI121" s="1"/>
      <c r="UBJ121" s="1"/>
      <c r="UBK121" s="1"/>
      <c r="UBL121" s="1"/>
      <c r="UBM121" s="1"/>
      <c r="UBN121" s="1"/>
      <c r="UBO121" s="1"/>
      <c r="UBP121" s="1"/>
      <c r="UBQ121" s="1"/>
      <c r="UBR121" s="1"/>
      <c r="UBS121" s="1"/>
      <c r="UBT121" s="1"/>
      <c r="UBU121" s="1"/>
      <c r="UBV121" s="1"/>
      <c r="UBW121" s="1"/>
      <c r="UBX121" s="1"/>
      <c r="UBY121" s="1"/>
      <c r="UBZ121" s="1"/>
      <c r="UCA121" s="1"/>
      <c r="UCB121" s="1"/>
      <c r="UCC121" s="1"/>
      <c r="UCD121" s="1"/>
      <c r="UCE121" s="1"/>
      <c r="UCF121" s="1"/>
      <c r="UCG121" s="1"/>
      <c r="UCH121" s="1"/>
      <c r="UCI121" s="1"/>
      <c r="UCJ121" s="1"/>
      <c r="UCK121" s="1"/>
      <c r="UCL121" s="1"/>
      <c r="UCM121" s="1"/>
      <c r="UCN121" s="1"/>
      <c r="UCO121" s="1"/>
      <c r="UCP121" s="1"/>
      <c r="UCQ121" s="1"/>
      <c r="UCR121" s="1"/>
      <c r="UCS121" s="1"/>
      <c r="UCT121" s="1"/>
      <c r="UCU121" s="1"/>
      <c r="UCV121" s="1"/>
      <c r="UCW121" s="1"/>
      <c r="UCX121" s="1"/>
      <c r="UCY121" s="1"/>
      <c r="UCZ121" s="1"/>
      <c r="UDA121" s="1"/>
      <c r="UDB121" s="1"/>
      <c r="UDC121" s="1"/>
      <c r="UDD121" s="1"/>
      <c r="UDE121" s="1"/>
      <c r="UDF121" s="1"/>
      <c r="UDG121" s="1"/>
      <c r="UDH121" s="1"/>
      <c r="UDI121" s="1"/>
      <c r="UDJ121" s="1"/>
      <c r="UDK121" s="1"/>
      <c r="UDL121" s="1"/>
      <c r="UDM121" s="1"/>
      <c r="UDN121" s="1"/>
      <c r="UDO121" s="1"/>
      <c r="UDP121" s="1"/>
      <c r="UDQ121" s="1"/>
      <c r="UDR121" s="1"/>
      <c r="UDS121" s="1"/>
      <c r="UDT121" s="1"/>
      <c r="UDU121" s="1"/>
      <c r="UDV121" s="1"/>
      <c r="UDW121" s="1"/>
      <c r="UDX121" s="1"/>
      <c r="UDY121" s="1"/>
      <c r="UDZ121" s="1"/>
      <c r="UEA121" s="1"/>
      <c r="UEB121" s="1"/>
      <c r="UEC121" s="1"/>
      <c r="UED121" s="1"/>
      <c r="UEE121" s="1"/>
      <c r="UEF121" s="1"/>
      <c r="UEG121" s="1"/>
      <c r="UEH121" s="1"/>
      <c r="UEI121" s="1"/>
      <c r="UEJ121" s="1"/>
      <c r="UEK121" s="1"/>
      <c r="UEL121" s="1"/>
      <c r="UEM121" s="1"/>
      <c r="UEN121" s="1"/>
      <c r="UEO121" s="1"/>
      <c r="UEP121" s="1"/>
      <c r="UEQ121" s="1"/>
      <c r="UER121" s="1"/>
      <c r="UES121" s="1"/>
      <c r="UET121" s="1"/>
      <c r="UEU121" s="1"/>
      <c r="UEV121" s="1"/>
      <c r="UEW121" s="1"/>
      <c r="UEX121" s="1"/>
      <c r="UEY121" s="1"/>
      <c r="UEZ121" s="1"/>
      <c r="UFA121" s="1"/>
      <c r="UFB121" s="1"/>
      <c r="UFC121" s="1"/>
      <c r="UFD121" s="1"/>
      <c r="UFE121" s="1"/>
      <c r="UFF121" s="1"/>
      <c r="UFG121" s="1"/>
      <c r="UFH121" s="1"/>
      <c r="UFI121" s="1"/>
      <c r="UFJ121" s="1"/>
      <c r="UFK121" s="1"/>
      <c r="UFL121" s="1"/>
      <c r="UFM121" s="1"/>
      <c r="UFN121" s="1"/>
      <c r="UFO121" s="1"/>
      <c r="UFP121" s="1"/>
      <c r="UFQ121" s="1"/>
      <c r="UFR121" s="1"/>
      <c r="UFS121" s="1"/>
      <c r="UFT121" s="1"/>
      <c r="UFU121" s="1"/>
      <c r="UFV121" s="1"/>
      <c r="UFW121" s="1"/>
      <c r="UFX121" s="1"/>
      <c r="UFY121" s="1"/>
      <c r="UFZ121" s="1"/>
      <c r="UGA121" s="1"/>
      <c r="UGB121" s="1"/>
      <c r="UGC121" s="1"/>
      <c r="UGD121" s="1"/>
      <c r="UGE121" s="1"/>
      <c r="UGF121" s="1"/>
      <c r="UGG121" s="1"/>
      <c r="UGH121" s="1"/>
      <c r="UGI121" s="1"/>
      <c r="UGJ121" s="1"/>
      <c r="UGK121" s="1"/>
      <c r="UGL121" s="1"/>
      <c r="UGM121" s="1"/>
      <c r="UGN121" s="1"/>
      <c r="UGO121" s="1"/>
      <c r="UGP121" s="1"/>
      <c r="UGQ121" s="1"/>
      <c r="UGR121" s="1"/>
      <c r="UGS121" s="1"/>
      <c r="UGT121" s="1"/>
      <c r="UGU121" s="1"/>
      <c r="UGV121" s="1"/>
      <c r="UGW121" s="1"/>
      <c r="UGX121" s="1"/>
      <c r="UGY121" s="1"/>
      <c r="UGZ121" s="1"/>
      <c r="UHA121" s="1"/>
      <c r="UHB121" s="1"/>
      <c r="UHC121" s="1"/>
      <c r="UHD121" s="1"/>
      <c r="UHE121" s="1"/>
      <c r="UHF121" s="1"/>
      <c r="UHG121" s="1"/>
      <c r="UHH121" s="1"/>
      <c r="UHI121" s="1"/>
      <c r="UHJ121" s="1"/>
      <c r="UHK121" s="1"/>
      <c r="UHL121" s="1"/>
      <c r="UHM121" s="1"/>
      <c r="UHN121" s="1"/>
      <c r="UHO121" s="1"/>
      <c r="UHP121" s="1"/>
      <c r="UHQ121" s="1"/>
      <c r="UHR121" s="1"/>
      <c r="UHS121" s="1"/>
      <c r="UHT121" s="1"/>
      <c r="UHU121" s="1"/>
      <c r="UHV121" s="1"/>
      <c r="UHW121" s="1"/>
      <c r="UHX121" s="1"/>
      <c r="UHY121" s="1"/>
      <c r="UHZ121" s="1"/>
      <c r="UIA121" s="1"/>
      <c r="UIB121" s="1"/>
      <c r="UIC121" s="1"/>
      <c r="UID121" s="1"/>
      <c r="UIE121" s="1"/>
      <c r="UIF121" s="1"/>
      <c r="UIG121" s="1"/>
      <c r="UIH121" s="1"/>
      <c r="UII121" s="1"/>
      <c r="UIJ121" s="1"/>
      <c r="UIK121" s="1"/>
      <c r="UIL121" s="1"/>
      <c r="UIM121" s="1"/>
      <c r="UIN121" s="1"/>
      <c r="UIO121" s="1"/>
      <c r="UIP121" s="1"/>
      <c r="UIQ121" s="1"/>
      <c r="UIR121" s="1"/>
      <c r="UIS121" s="1"/>
      <c r="UIT121" s="1"/>
      <c r="UIU121" s="1"/>
      <c r="UIV121" s="1"/>
      <c r="UIW121" s="1"/>
      <c r="UIX121" s="1"/>
      <c r="UIY121" s="1"/>
      <c r="UIZ121" s="1"/>
      <c r="UJA121" s="1"/>
      <c r="UJB121" s="1"/>
      <c r="UJC121" s="1"/>
      <c r="UJD121" s="1"/>
      <c r="UJE121" s="1"/>
      <c r="UJF121" s="1"/>
      <c r="UJG121" s="1"/>
      <c r="UJH121" s="1"/>
      <c r="UJI121" s="1"/>
      <c r="UJJ121" s="1"/>
      <c r="UJK121" s="1"/>
      <c r="UJL121" s="1"/>
      <c r="UJM121" s="1"/>
      <c r="UJN121" s="1"/>
      <c r="UJO121" s="1"/>
      <c r="UJP121" s="1"/>
      <c r="UJQ121" s="1"/>
      <c r="UJR121" s="1"/>
      <c r="UJS121" s="1"/>
      <c r="UJT121" s="1"/>
      <c r="UJU121" s="1"/>
      <c r="UJV121" s="1"/>
      <c r="UJW121" s="1"/>
      <c r="UJX121" s="1"/>
      <c r="UJY121" s="1"/>
      <c r="UJZ121" s="1"/>
      <c r="UKA121" s="1"/>
      <c r="UKB121" s="1"/>
      <c r="UKC121" s="1"/>
      <c r="UKD121" s="1"/>
      <c r="UKE121" s="1"/>
      <c r="UKF121" s="1"/>
      <c r="UKG121" s="1"/>
      <c r="UKH121" s="1"/>
      <c r="UKI121" s="1"/>
      <c r="UKJ121" s="1"/>
      <c r="UKK121" s="1"/>
      <c r="UKL121" s="1"/>
      <c r="UKM121" s="1"/>
      <c r="UKN121" s="1"/>
      <c r="UKO121" s="1"/>
      <c r="UKP121" s="1"/>
      <c r="UKQ121" s="1"/>
      <c r="UKR121" s="1"/>
      <c r="UKS121" s="1"/>
      <c r="UKT121" s="1"/>
      <c r="UKU121" s="1"/>
      <c r="UKV121" s="1"/>
      <c r="UKW121" s="1"/>
      <c r="UKX121" s="1"/>
      <c r="UKY121" s="1"/>
      <c r="UKZ121" s="1"/>
      <c r="ULA121" s="1"/>
      <c r="ULB121" s="1"/>
      <c r="ULC121" s="1"/>
      <c r="ULD121" s="1"/>
      <c r="ULE121" s="1"/>
      <c r="ULF121" s="1"/>
      <c r="ULG121" s="1"/>
      <c r="ULH121" s="1"/>
      <c r="ULI121" s="1"/>
      <c r="ULJ121" s="1"/>
      <c r="ULK121" s="1"/>
      <c r="ULL121" s="1"/>
      <c r="ULM121" s="1"/>
      <c r="ULN121" s="1"/>
      <c r="ULO121" s="1"/>
      <c r="ULP121" s="1"/>
      <c r="ULQ121" s="1"/>
      <c r="ULR121" s="1"/>
      <c r="ULS121" s="1"/>
      <c r="ULT121" s="1"/>
      <c r="ULU121" s="1"/>
      <c r="ULV121" s="1"/>
      <c r="ULW121" s="1"/>
      <c r="ULX121" s="1"/>
      <c r="ULY121" s="1"/>
      <c r="ULZ121" s="1"/>
      <c r="UMA121" s="1"/>
      <c r="UMB121" s="1"/>
      <c r="UMC121" s="1"/>
      <c r="UMD121" s="1"/>
      <c r="UME121" s="1"/>
      <c r="UMF121" s="1"/>
      <c r="UMG121" s="1"/>
      <c r="UMH121" s="1"/>
      <c r="UMI121" s="1"/>
      <c r="UMJ121" s="1"/>
      <c r="UMK121" s="1"/>
      <c r="UML121" s="1"/>
      <c r="UMM121" s="1"/>
      <c r="UMN121" s="1"/>
      <c r="UMO121" s="1"/>
      <c r="UMP121" s="1"/>
      <c r="UMQ121" s="1"/>
      <c r="UMR121" s="1"/>
      <c r="UMS121" s="1"/>
      <c r="UMT121" s="1"/>
      <c r="UMU121" s="1"/>
      <c r="UMV121" s="1"/>
      <c r="UMW121" s="1"/>
      <c r="UMX121" s="1"/>
      <c r="UMY121" s="1"/>
      <c r="UMZ121" s="1"/>
      <c r="UNA121" s="1"/>
      <c r="UNB121" s="1"/>
      <c r="UNC121" s="1"/>
      <c r="UND121" s="1"/>
      <c r="UNE121" s="1"/>
      <c r="UNF121" s="1"/>
      <c r="UNG121" s="1"/>
      <c r="UNH121" s="1"/>
      <c r="UNI121" s="1"/>
      <c r="UNJ121" s="1"/>
      <c r="UNK121" s="1"/>
      <c r="UNL121" s="1"/>
      <c r="UNM121" s="1"/>
      <c r="UNN121" s="1"/>
      <c r="UNO121" s="1"/>
      <c r="UNP121" s="1"/>
      <c r="UNQ121" s="1"/>
      <c r="UNR121" s="1"/>
      <c r="UNS121" s="1"/>
      <c r="UNT121" s="1"/>
      <c r="UNU121" s="1"/>
      <c r="UNV121" s="1"/>
      <c r="UNW121" s="1"/>
      <c r="UNX121" s="1"/>
      <c r="UNY121" s="1"/>
      <c r="UNZ121" s="1"/>
      <c r="UOA121" s="1"/>
      <c r="UOB121" s="1"/>
      <c r="UOC121" s="1"/>
      <c r="UOD121" s="1"/>
      <c r="UOE121" s="1"/>
      <c r="UOF121" s="1"/>
      <c r="UOG121" s="1"/>
      <c r="UOH121" s="1"/>
      <c r="UOI121" s="1"/>
      <c r="UOJ121" s="1"/>
      <c r="UOK121" s="1"/>
      <c r="UOL121" s="1"/>
      <c r="UOM121" s="1"/>
      <c r="UON121" s="1"/>
      <c r="UOO121" s="1"/>
      <c r="UOP121" s="1"/>
      <c r="UOQ121" s="1"/>
      <c r="UOR121" s="1"/>
      <c r="UOS121" s="1"/>
      <c r="UOT121" s="1"/>
      <c r="UOU121" s="1"/>
      <c r="UOV121" s="1"/>
      <c r="UOW121" s="1"/>
      <c r="UOX121" s="1"/>
      <c r="UOY121" s="1"/>
      <c r="UOZ121" s="1"/>
      <c r="UPA121" s="1"/>
      <c r="UPB121" s="1"/>
      <c r="UPC121" s="1"/>
      <c r="UPD121" s="1"/>
      <c r="UPE121" s="1"/>
      <c r="UPF121" s="1"/>
      <c r="UPG121" s="1"/>
      <c r="UPH121" s="1"/>
      <c r="UPI121" s="1"/>
      <c r="UPJ121" s="1"/>
      <c r="UPK121" s="1"/>
      <c r="UPL121" s="1"/>
      <c r="UPM121" s="1"/>
      <c r="UPN121" s="1"/>
      <c r="UPO121" s="1"/>
      <c r="UPP121" s="1"/>
      <c r="UPQ121" s="1"/>
      <c r="UPR121" s="1"/>
      <c r="UPS121" s="1"/>
      <c r="UPT121" s="1"/>
      <c r="UPU121" s="1"/>
      <c r="UPV121" s="1"/>
      <c r="UPW121" s="1"/>
      <c r="UPX121" s="1"/>
      <c r="UPY121" s="1"/>
      <c r="UPZ121" s="1"/>
      <c r="UQA121" s="1"/>
      <c r="UQB121" s="1"/>
      <c r="UQC121" s="1"/>
      <c r="UQD121" s="1"/>
      <c r="UQE121" s="1"/>
      <c r="UQF121" s="1"/>
      <c r="UQG121" s="1"/>
      <c r="UQH121" s="1"/>
      <c r="UQI121" s="1"/>
      <c r="UQJ121" s="1"/>
      <c r="UQK121" s="1"/>
      <c r="UQL121" s="1"/>
      <c r="UQM121" s="1"/>
      <c r="UQN121" s="1"/>
      <c r="UQO121" s="1"/>
      <c r="UQP121" s="1"/>
      <c r="UQQ121" s="1"/>
      <c r="UQR121" s="1"/>
      <c r="UQS121" s="1"/>
      <c r="UQT121" s="1"/>
      <c r="UQU121" s="1"/>
      <c r="UQV121" s="1"/>
      <c r="UQW121" s="1"/>
      <c r="UQX121" s="1"/>
      <c r="UQY121" s="1"/>
      <c r="UQZ121" s="1"/>
      <c r="URA121" s="1"/>
      <c r="URB121" s="1"/>
      <c r="URC121" s="1"/>
      <c r="URD121" s="1"/>
      <c r="URE121" s="1"/>
      <c r="URF121" s="1"/>
      <c r="URG121" s="1"/>
      <c r="URH121" s="1"/>
      <c r="URI121" s="1"/>
      <c r="URJ121" s="1"/>
      <c r="URK121" s="1"/>
      <c r="URL121" s="1"/>
      <c r="URM121" s="1"/>
      <c r="URN121" s="1"/>
      <c r="URO121" s="1"/>
      <c r="URP121" s="1"/>
      <c r="URQ121" s="1"/>
      <c r="URR121" s="1"/>
      <c r="URS121" s="1"/>
      <c r="URT121" s="1"/>
      <c r="URU121" s="1"/>
      <c r="URV121" s="1"/>
      <c r="URW121" s="1"/>
      <c r="URX121" s="1"/>
      <c r="URY121" s="1"/>
      <c r="URZ121" s="1"/>
      <c r="USA121" s="1"/>
      <c r="USB121" s="1"/>
      <c r="USC121" s="1"/>
      <c r="USD121" s="1"/>
      <c r="USE121" s="1"/>
      <c r="USF121" s="1"/>
      <c r="USG121" s="1"/>
      <c r="USH121" s="1"/>
      <c r="USI121" s="1"/>
      <c r="USJ121" s="1"/>
      <c r="USK121" s="1"/>
      <c r="USL121" s="1"/>
      <c r="USM121" s="1"/>
      <c r="USN121" s="1"/>
      <c r="USO121" s="1"/>
      <c r="USP121" s="1"/>
      <c r="USQ121" s="1"/>
      <c r="USR121" s="1"/>
      <c r="USS121" s="1"/>
      <c r="UST121" s="1"/>
      <c r="USU121" s="1"/>
      <c r="USV121" s="1"/>
      <c r="USW121" s="1"/>
      <c r="USX121" s="1"/>
      <c r="USY121" s="1"/>
      <c r="USZ121" s="1"/>
      <c r="UTA121" s="1"/>
      <c r="UTB121" s="1"/>
      <c r="UTC121" s="1"/>
      <c r="UTD121" s="1"/>
      <c r="UTE121" s="1"/>
      <c r="UTF121" s="1"/>
      <c r="UTG121" s="1"/>
      <c r="UTH121" s="1"/>
      <c r="UTI121" s="1"/>
      <c r="UTJ121" s="1"/>
      <c r="UTK121" s="1"/>
      <c r="UTL121" s="1"/>
      <c r="UTM121" s="1"/>
      <c r="UTN121" s="1"/>
      <c r="UTO121" s="1"/>
      <c r="UTP121" s="1"/>
      <c r="UTQ121" s="1"/>
      <c r="UTR121" s="1"/>
      <c r="UTS121" s="1"/>
      <c r="UTT121" s="1"/>
      <c r="UTU121" s="1"/>
      <c r="UTV121" s="1"/>
      <c r="UTW121" s="1"/>
      <c r="UTX121" s="1"/>
      <c r="UTY121" s="1"/>
      <c r="UTZ121" s="1"/>
      <c r="UUA121" s="1"/>
      <c r="UUB121" s="1"/>
      <c r="UUC121" s="1"/>
      <c r="UUD121" s="1"/>
      <c r="UUE121" s="1"/>
      <c r="UUF121" s="1"/>
      <c r="UUG121" s="1"/>
      <c r="UUH121" s="1"/>
      <c r="UUI121" s="1"/>
      <c r="UUJ121" s="1"/>
      <c r="UUK121" s="1"/>
      <c r="UUL121" s="1"/>
      <c r="UUM121" s="1"/>
      <c r="UUN121" s="1"/>
      <c r="UUO121" s="1"/>
      <c r="UUP121" s="1"/>
      <c r="UUQ121" s="1"/>
      <c r="UUR121" s="1"/>
      <c r="UUS121" s="1"/>
      <c r="UUT121" s="1"/>
      <c r="UUU121" s="1"/>
      <c r="UUV121" s="1"/>
      <c r="UUW121" s="1"/>
      <c r="UUX121" s="1"/>
      <c r="UUY121" s="1"/>
      <c r="UUZ121" s="1"/>
      <c r="UVA121" s="1"/>
      <c r="UVB121" s="1"/>
      <c r="UVC121" s="1"/>
      <c r="UVD121" s="1"/>
      <c r="UVE121" s="1"/>
      <c r="UVF121" s="1"/>
      <c r="UVG121" s="1"/>
      <c r="UVH121" s="1"/>
      <c r="UVI121" s="1"/>
      <c r="UVJ121" s="1"/>
      <c r="UVK121" s="1"/>
      <c r="UVL121" s="1"/>
      <c r="UVM121" s="1"/>
      <c r="UVN121" s="1"/>
      <c r="UVO121" s="1"/>
      <c r="UVP121" s="1"/>
      <c r="UVQ121" s="1"/>
      <c r="UVR121" s="1"/>
      <c r="UVS121" s="1"/>
      <c r="UVT121" s="1"/>
      <c r="UVU121" s="1"/>
      <c r="UVV121" s="1"/>
      <c r="UVW121" s="1"/>
      <c r="UVX121" s="1"/>
      <c r="UVY121" s="1"/>
      <c r="UVZ121" s="1"/>
      <c r="UWA121" s="1"/>
      <c r="UWB121" s="1"/>
      <c r="UWC121" s="1"/>
      <c r="UWD121" s="1"/>
      <c r="UWE121" s="1"/>
      <c r="UWF121" s="1"/>
      <c r="UWG121" s="1"/>
      <c r="UWH121" s="1"/>
      <c r="UWI121" s="1"/>
      <c r="UWJ121" s="1"/>
      <c r="UWK121" s="1"/>
      <c r="UWL121" s="1"/>
      <c r="UWM121" s="1"/>
      <c r="UWN121" s="1"/>
      <c r="UWO121" s="1"/>
      <c r="UWP121" s="1"/>
      <c r="UWQ121" s="1"/>
      <c r="UWR121" s="1"/>
      <c r="UWS121" s="1"/>
      <c r="UWT121" s="1"/>
      <c r="UWU121" s="1"/>
      <c r="UWV121" s="1"/>
      <c r="UWW121" s="1"/>
      <c r="UWX121" s="1"/>
      <c r="UWY121" s="1"/>
      <c r="UWZ121" s="1"/>
      <c r="UXA121" s="1"/>
      <c r="UXB121" s="1"/>
      <c r="UXC121" s="1"/>
      <c r="UXD121" s="1"/>
      <c r="UXE121" s="1"/>
      <c r="UXF121" s="1"/>
      <c r="UXG121" s="1"/>
      <c r="UXH121" s="1"/>
      <c r="UXI121" s="1"/>
      <c r="UXJ121" s="1"/>
      <c r="UXK121" s="1"/>
      <c r="UXL121" s="1"/>
      <c r="UXM121" s="1"/>
      <c r="UXN121" s="1"/>
      <c r="UXO121" s="1"/>
      <c r="UXP121" s="1"/>
      <c r="UXQ121" s="1"/>
      <c r="UXR121" s="1"/>
      <c r="UXS121" s="1"/>
      <c r="UXT121" s="1"/>
      <c r="UXU121" s="1"/>
      <c r="UXV121" s="1"/>
      <c r="UXW121" s="1"/>
      <c r="UXX121" s="1"/>
      <c r="UXY121" s="1"/>
      <c r="UXZ121" s="1"/>
      <c r="UYA121" s="1"/>
      <c r="UYB121" s="1"/>
      <c r="UYC121" s="1"/>
      <c r="UYD121" s="1"/>
      <c r="UYE121" s="1"/>
      <c r="UYF121" s="1"/>
      <c r="UYG121" s="1"/>
      <c r="UYH121" s="1"/>
      <c r="UYI121" s="1"/>
      <c r="UYJ121" s="1"/>
      <c r="UYK121" s="1"/>
      <c r="UYL121" s="1"/>
      <c r="UYM121" s="1"/>
      <c r="UYN121" s="1"/>
      <c r="UYO121" s="1"/>
      <c r="UYP121" s="1"/>
      <c r="UYQ121" s="1"/>
      <c r="UYR121" s="1"/>
      <c r="UYS121" s="1"/>
      <c r="UYT121" s="1"/>
      <c r="UYU121" s="1"/>
      <c r="UYV121" s="1"/>
      <c r="UYW121" s="1"/>
      <c r="UYX121" s="1"/>
      <c r="UYY121" s="1"/>
      <c r="UYZ121" s="1"/>
      <c r="UZA121" s="1"/>
      <c r="UZB121" s="1"/>
      <c r="UZC121" s="1"/>
      <c r="UZD121" s="1"/>
      <c r="UZE121" s="1"/>
      <c r="UZF121" s="1"/>
      <c r="UZG121" s="1"/>
      <c r="UZH121" s="1"/>
      <c r="UZI121" s="1"/>
      <c r="UZJ121" s="1"/>
      <c r="UZK121" s="1"/>
      <c r="UZL121" s="1"/>
      <c r="UZM121" s="1"/>
      <c r="UZN121" s="1"/>
      <c r="UZO121" s="1"/>
      <c r="UZP121" s="1"/>
      <c r="UZQ121" s="1"/>
      <c r="UZR121" s="1"/>
      <c r="UZS121" s="1"/>
      <c r="UZT121" s="1"/>
      <c r="UZU121" s="1"/>
      <c r="UZV121" s="1"/>
      <c r="UZW121" s="1"/>
      <c r="UZX121" s="1"/>
      <c r="UZY121" s="1"/>
      <c r="UZZ121" s="1"/>
      <c r="VAA121" s="1"/>
      <c r="VAB121" s="1"/>
      <c r="VAC121" s="1"/>
      <c r="VAD121" s="1"/>
      <c r="VAE121" s="1"/>
      <c r="VAF121" s="1"/>
      <c r="VAG121" s="1"/>
      <c r="VAH121" s="1"/>
      <c r="VAI121" s="1"/>
      <c r="VAJ121" s="1"/>
      <c r="VAK121" s="1"/>
      <c r="VAL121" s="1"/>
      <c r="VAM121" s="1"/>
      <c r="VAN121" s="1"/>
      <c r="VAO121" s="1"/>
      <c r="VAP121" s="1"/>
      <c r="VAQ121" s="1"/>
      <c r="VAR121" s="1"/>
      <c r="VAS121" s="1"/>
      <c r="VAT121" s="1"/>
      <c r="VAU121" s="1"/>
      <c r="VAV121" s="1"/>
      <c r="VAW121" s="1"/>
      <c r="VAX121" s="1"/>
      <c r="VAY121" s="1"/>
      <c r="VAZ121" s="1"/>
      <c r="VBA121" s="1"/>
      <c r="VBB121" s="1"/>
      <c r="VBC121" s="1"/>
      <c r="VBD121" s="1"/>
      <c r="VBE121" s="1"/>
      <c r="VBF121" s="1"/>
      <c r="VBG121" s="1"/>
      <c r="VBH121" s="1"/>
      <c r="VBI121" s="1"/>
      <c r="VBJ121" s="1"/>
      <c r="VBK121" s="1"/>
      <c r="VBL121" s="1"/>
      <c r="VBM121" s="1"/>
      <c r="VBN121" s="1"/>
      <c r="VBO121" s="1"/>
      <c r="VBP121" s="1"/>
      <c r="VBQ121" s="1"/>
      <c r="VBR121" s="1"/>
      <c r="VBS121" s="1"/>
      <c r="VBT121" s="1"/>
      <c r="VBU121" s="1"/>
      <c r="VBV121" s="1"/>
      <c r="VBW121" s="1"/>
      <c r="VBX121" s="1"/>
      <c r="VBY121" s="1"/>
      <c r="VBZ121" s="1"/>
      <c r="VCA121" s="1"/>
      <c r="VCB121" s="1"/>
      <c r="VCC121" s="1"/>
      <c r="VCD121" s="1"/>
      <c r="VCE121" s="1"/>
      <c r="VCF121" s="1"/>
      <c r="VCG121" s="1"/>
      <c r="VCH121" s="1"/>
      <c r="VCI121" s="1"/>
      <c r="VCJ121" s="1"/>
      <c r="VCK121" s="1"/>
      <c r="VCL121" s="1"/>
      <c r="VCM121" s="1"/>
      <c r="VCN121" s="1"/>
      <c r="VCO121" s="1"/>
      <c r="VCP121" s="1"/>
      <c r="VCQ121" s="1"/>
      <c r="VCR121" s="1"/>
      <c r="VCS121" s="1"/>
      <c r="VCT121" s="1"/>
      <c r="VCU121" s="1"/>
      <c r="VCV121" s="1"/>
      <c r="VCW121" s="1"/>
      <c r="VCX121" s="1"/>
      <c r="VCY121" s="1"/>
      <c r="VCZ121" s="1"/>
      <c r="VDA121" s="1"/>
      <c r="VDB121" s="1"/>
      <c r="VDC121" s="1"/>
      <c r="VDD121" s="1"/>
      <c r="VDE121" s="1"/>
      <c r="VDF121" s="1"/>
      <c r="VDG121" s="1"/>
      <c r="VDH121" s="1"/>
      <c r="VDI121" s="1"/>
      <c r="VDJ121" s="1"/>
      <c r="VDK121" s="1"/>
      <c r="VDL121" s="1"/>
      <c r="VDM121" s="1"/>
      <c r="VDN121" s="1"/>
      <c r="VDO121" s="1"/>
      <c r="VDP121" s="1"/>
      <c r="VDQ121" s="1"/>
      <c r="VDR121" s="1"/>
      <c r="VDS121" s="1"/>
      <c r="VDT121" s="1"/>
      <c r="VDU121" s="1"/>
      <c r="VDV121" s="1"/>
      <c r="VDW121" s="1"/>
      <c r="VDX121" s="1"/>
      <c r="VDY121" s="1"/>
      <c r="VDZ121" s="1"/>
      <c r="VEA121" s="1"/>
      <c r="VEB121" s="1"/>
      <c r="VEC121" s="1"/>
      <c r="VED121" s="1"/>
      <c r="VEE121" s="1"/>
      <c r="VEF121" s="1"/>
      <c r="VEG121" s="1"/>
      <c r="VEH121" s="1"/>
      <c r="VEI121" s="1"/>
      <c r="VEJ121" s="1"/>
      <c r="VEK121" s="1"/>
      <c r="VEL121" s="1"/>
      <c r="VEM121" s="1"/>
      <c r="VEN121" s="1"/>
      <c r="VEO121" s="1"/>
      <c r="VEP121" s="1"/>
      <c r="VEQ121" s="1"/>
      <c r="VER121" s="1"/>
      <c r="VES121" s="1"/>
      <c r="VET121" s="1"/>
      <c r="VEU121" s="1"/>
      <c r="VEV121" s="1"/>
      <c r="VEW121" s="1"/>
      <c r="VEX121" s="1"/>
      <c r="VEY121" s="1"/>
      <c r="VEZ121" s="1"/>
      <c r="VFA121" s="1"/>
      <c r="VFB121" s="1"/>
      <c r="VFC121" s="1"/>
      <c r="VFD121" s="1"/>
      <c r="VFE121" s="1"/>
      <c r="VFF121" s="1"/>
      <c r="VFG121" s="1"/>
      <c r="VFH121" s="1"/>
      <c r="VFI121" s="1"/>
      <c r="VFJ121" s="1"/>
      <c r="VFK121" s="1"/>
      <c r="VFL121" s="1"/>
      <c r="VFM121" s="1"/>
      <c r="VFN121" s="1"/>
      <c r="VFO121" s="1"/>
      <c r="VFP121" s="1"/>
      <c r="VFQ121" s="1"/>
      <c r="VFR121" s="1"/>
      <c r="VFS121" s="1"/>
      <c r="VFT121" s="1"/>
      <c r="VFU121" s="1"/>
      <c r="VFV121" s="1"/>
      <c r="VFW121" s="1"/>
      <c r="VFX121" s="1"/>
      <c r="VFY121" s="1"/>
      <c r="VFZ121" s="1"/>
      <c r="VGA121" s="1"/>
      <c r="VGB121" s="1"/>
      <c r="VGC121" s="1"/>
      <c r="VGD121" s="1"/>
      <c r="VGE121" s="1"/>
      <c r="VGF121" s="1"/>
      <c r="VGG121" s="1"/>
      <c r="VGH121" s="1"/>
      <c r="VGI121" s="1"/>
      <c r="VGJ121" s="1"/>
      <c r="VGK121" s="1"/>
      <c r="VGL121" s="1"/>
      <c r="VGM121" s="1"/>
      <c r="VGN121" s="1"/>
      <c r="VGO121" s="1"/>
      <c r="VGP121" s="1"/>
      <c r="VGQ121" s="1"/>
      <c r="VGR121" s="1"/>
      <c r="VGS121" s="1"/>
      <c r="VGT121" s="1"/>
      <c r="VGU121" s="1"/>
      <c r="VGV121" s="1"/>
      <c r="VGW121" s="1"/>
      <c r="VGX121" s="1"/>
      <c r="VGY121" s="1"/>
      <c r="VGZ121" s="1"/>
      <c r="VHA121" s="1"/>
      <c r="VHB121" s="1"/>
      <c r="VHC121" s="1"/>
      <c r="VHD121" s="1"/>
      <c r="VHE121" s="1"/>
      <c r="VHF121" s="1"/>
      <c r="VHG121" s="1"/>
      <c r="VHH121" s="1"/>
      <c r="VHI121" s="1"/>
      <c r="VHJ121" s="1"/>
      <c r="VHK121" s="1"/>
      <c r="VHL121" s="1"/>
      <c r="VHM121" s="1"/>
      <c r="VHN121" s="1"/>
      <c r="VHO121" s="1"/>
      <c r="VHP121" s="1"/>
      <c r="VHQ121" s="1"/>
      <c r="VHR121" s="1"/>
      <c r="VHS121" s="1"/>
      <c r="VHT121" s="1"/>
      <c r="VHU121" s="1"/>
      <c r="VHV121" s="1"/>
      <c r="VHW121" s="1"/>
      <c r="VHX121" s="1"/>
      <c r="VHY121" s="1"/>
      <c r="VHZ121" s="1"/>
      <c r="VIA121" s="1"/>
      <c r="VIB121" s="1"/>
      <c r="VIC121" s="1"/>
      <c r="VID121" s="1"/>
      <c r="VIE121" s="1"/>
      <c r="VIF121" s="1"/>
      <c r="VIG121" s="1"/>
      <c r="VIH121" s="1"/>
      <c r="VII121" s="1"/>
      <c r="VIJ121" s="1"/>
      <c r="VIK121" s="1"/>
      <c r="VIL121" s="1"/>
      <c r="VIM121" s="1"/>
      <c r="VIN121" s="1"/>
      <c r="VIO121" s="1"/>
      <c r="VIP121" s="1"/>
      <c r="VIQ121" s="1"/>
      <c r="VIR121" s="1"/>
      <c r="VIS121" s="1"/>
      <c r="VIT121" s="1"/>
      <c r="VIU121" s="1"/>
      <c r="VIV121" s="1"/>
      <c r="VIW121" s="1"/>
      <c r="VIX121" s="1"/>
      <c r="VIY121" s="1"/>
      <c r="VIZ121" s="1"/>
      <c r="VJA121" s="1"/>
      <c r="VJB121" s="1"/>
      <c r="VJC121" s="1"/>
      <c r="VJD121" s="1"/>
      <c r="VJE121" s="1"/>
      <c r="VJF121" s="1"/>
      <c r="VJG121" s="1"/>
      <c r="VJH121" s="1"/>
      <c r="VJI121" s="1"/>
      <c r="VJJ121" s="1"/>
      <c r="VJK121" s="1"/>
      <c r="VJL121" s="1"/>
      <c r="VJM121" s="1"/>
      <c r="VJN121" s="1"/>
      <c r="VJO121" s="1"/>
      <c r="VJP121" s="1"/>
      <c r="VJQ121" s="1"/>
      <c r="VJR121" s="1"/>
      <c r="VJS121" s="1"/>
      <c r="VJT121" s="1"/>
      <c r="VJU121" s="1"/>
      <c r="VJV121" s="1"/>
      <c r="VJW121" s="1"/>
      <c r="VJX121" s="1"/>
      <c r="VJY121" s="1"/>
      <c r="VJZ121" s="1"/>
      <c r="VKA121" s="1"/>
      <c r="VKB121" s="1"/>
      <c r="VKC121" s="1"/>
      <c r="VKD121" s="1"/>
      <c r="VKE121" s="1"/>
      <c r="VKF121" s="1"/>
      <c r="VKG121" s="1"/>
      <c r="VKH121" s="1"/>
      <c r="VKI121" s="1"/>
      <c r="VKJ121" s="1"/>
      <c r="VKK121" s="1"/>
      <c r="VKL121" s="1"/>
      <c r="VKM121" s="1"/>
      <c r="VKN121" s="1"/>
      <c r="VKO121" s="1"/>
      <c r="VKP121" s="1"/>
      <c r="VKQ121" s="1"/>
      <c r="VKR121" s="1"/>
      <c r="VKS121" s="1"/>
      <c r="VKT121" s="1"/>
      <c r="VKU121" s="1"/>
      <c r="VKV121" s="1"/>
      <c r="VKW121" s="1"/>
      <c r="VKX121" s="1"/>
      <c r="VKY121" s="1"/>
      <c r="VKZ121" s="1"/>
      <c r="VLA121" s="1"/>
      <c r="VLB121" s="1"/>
      <c r="VLC121" s="1"/>
      <c r="VLD121" s="1"/>
      <c r="VLE121" s="1"/>
      <c r="VLF121" s="1"/>
      <c r="VLG121" s="1"/>
      <c r="VLH121" s="1"/>
      <c r="VLI121" s="1"/>
      <c r="VLJ121" s="1"/>
      <c r="VLK121" s="1"/>
      <c r="VLL121" s="1"/>
      <c r="VLM121" s="1"/>
      <c r="VLN121" s="1"/>
      <c r="VLO121" s="1"/>
      <c r="VLP121" s="1"/>
      <c r="VLQ121" s="1"/>
      <c r="VLR121" s="1"/>
      <c r="VLS121" s="1"/>
      <c r="VLT121" s="1"/>
      <c r="VLU121" s="1"/>
      <c r="VLV121" s="1"/>
      <c r="VLW121" s="1"/>
      <c r="VLX121" s="1"/>
      <c r="VLY121" s="1"/>
      <c r="VLZ121" s="1"/>
      <c r="VMA121" s="1"/>
      <c r="VMB121" s="1"/>
      <c r="VMC121" s="1"/>
      <c r="VMD121" s="1"/>
      <c r="VME121" s="1"/>
      <c r="VMF121" s="1"/>
      <c r="VMG121" s="1"/>
      <c r="VMH121" s="1"/>
      <c r="VMI121" s="1"/>
      <c r="VMJ121" s="1"/>
      <c r="VMK121" s="1"/>
      <c r="VML121" s="1"/>
      <c r="VMM121" s="1"/>
      <c r="VMN121" s="1"/>
      <c r="VMO121" s="1"/>
      <c r="VMP121" s="1"/>
      <c r="VMQ121" s="1"/>
      <c r="VMR121" s="1"/>
      <c r="VMS121" s="1"/>
      <c r="VMT121" s="1"/>
      <c r="VMU121" s="1"/>
      <c r="VMV121" s="1"/>
      <c r="VMW121" s="1"/>
      <c r="VMX121" s="1"/>
      <c r="VMY121" s="1"/>
      <c r="VMZ121" s="1"/>
      <c r="VNA121" s="1"/>
      <c r="VNB121" s="1"/>
      <c r="VNC121" s="1"/>
      <c r="VND121" s="1"/>
      <c r="VNE121" s="1"/>
      <c r="VNF121" s="1"/>
      <c r="VNG121" s="1"/>
      <c r="VNH121" s="1"/>
      <c r="VNI121" s="1"/>
      <c r="VNJ121" s="1"/>
      <c r="VNK121" s="1"/>
      <c r="VNL121" s="1"/>
      <c r="VNM121" s="1"/>
      <c r="VNN121" s="1"/>
      <c r="VNO121" s="1"/>
      <c r="VNP121" s="1"/>
      <c r="VNQ121" s="1"/>
      <c r="VNR121" s="1"/>
      <c r="VNS121" s="1"/>
      <c r="VNT121" s="1"/>
      <c r="VNU121" s="1"/>
      <c r="VNV121" s="1"/>
      <c r="VNW121" s="1"/>
      <c r="VNX121" s="1"/>
      <c r="VNY121" s="1"/>
      <c r="VNZ121" s="1"/>
      <c r="VOA121" s="1"/>
      <c r="VOB121" s="1"/>
      <c r="VOC121" s="1"/>
      <c r="VOD121" s="1"/>
      <c r="VOE121" s="1"/>
      <c r="VOF121" s="1"/>
      <c r="VOG121" s="1"/>
      <c r="VOH121" s="1"/>
      <c r="VOI121" s="1"/>
      <c r="VOJ121" s="1"/>
      <c r="VOK121" s="1"/>
      <c r="VOL121" s="1"/>
      <c r="VOM121" s="1"/>
      <c r="VON121" s="1"/>
      <c r="VOO121" s="1"/>
      <c r="VOP121" s="1"/>
      <c r="VOQ121" s="1"/>
      <c r="VOR121" s="1"/>
      <c r="VOS121" s="1"/>
      <c r="VOT121" s="1"/>
      <c r="VOU121" s="1"/>
      <c r="VOV121" s="1"/>
      <c r="VOW121" s="1"/>
      <c r="VOX121" s="1"/>
      <c r="VOY121" s="1"/>
      <c r="VOZ121" s="1"/>
      <c r="VPA121" s="1"/>
      <c r="VPB121" s="1"/>
      <c r="VPC121" s="1"/>
      <c r="VPD121" s="1"/>
      <c r="VPE121" s="1"/>
      <c r="VPF121" s="1"/>
      <c r="VPG121" s="1"/>
      <c r="VPH121" s="1"/>
      <c r="VPI121" s="1"/>
      <c r="VPJ121" s="1"/>
      <c r="VPK121" s="1"/>
      <c r="VPL121" s="1"/>
      <c r="VPM121" s="1"/>
      <c r="VPN121" s="1"/>
      <c r="VPO121" s="1"/>
      <c r="VPP121" s="1"/>
      <c r="VPQ121" s="1"/>
      <c r="VPR121" s="1"/>
      <c r="VPS121" s="1"/>
      <c r="VPT121" s="1"/>
      <c r="VPU121" s="1"/>
      <c r="VPV121" s="1"/>
      <c r="VPW121" s="1"/>
      <c r="VPX121" s="1"/>
      <c r="VPY121" s="1"/>
      <c r="VPZ121" s="1"/>
      <c r="VQA121" s="1"/>
      <c r="VQB121" s="1"/>
      <c r="VQC121" s="1"/>
      <c r="VQD121" s="1"/>
      <c r="VQE121" s="1"/>
      <c r="VQF121" s="1"/>
      <c r="VQG121" s="1"/>
      <c r="VQH121" s="1"/>
      <c r="VQI121" s="1"/>
      <c r="VQJ121" s="1"/>
      <c r="VQK121" s="1"/>
      <c r="VQL121" s="1"/>
      <c r="VQM121" s="1"/>
      <c r="VQN121" s="1"/>
      <c r="VQO121" s="1"/>
      <c r="VQP121" s="1"/>
      <c r="VQQ121" s="1"/>
      <c r="VQR121" s="1"/>
      <c r="VQS121" s="1"/>
      <c r="VQT121" s="1"/>
      <c r="VQU121" s="1"/>
      <c r="VQV121" s="1"/>
      <c r="VQW121" s="1"/>
      <c r="VQX121" s="1"/>
      <c r="VQY121" s="1"/>
      <c r="VQZ121" s="1"/>
      <c r="VRA121" s="1"/>
      <c r="VRB121" s="1"/>
      <c r="VRC121" s="1"/>
      <c r="VRD121" s="1"/>
      <c r="VRE121" s="1"/>
      <c r="VRF121" s="1"/>
      <c r="VRG121" s="1"/>
      <c r="VRH121" s="1"/>
      <c r="VRI121" s="1"/>
      <c r="VRJ121" s="1"/>
      <c r="VRK121" s="1"/>
      <c r="VRL121" s="1"/>
      <c r="VRM121" s="1"/>
      <c r="VRN121" s="1"/>
      <c r="VRO121" s="1"/>
      <c r="VRP121" s="1"/>
      <c r="VRQ121" s="1"/>
      <c r="VRR121" s="1"/>
      <c r="VRS121" s="1"/>
      <c r="VRT121" s="1"/>
      <c r="VRU121" s="1"/>
      <c r="VRV121" s="1"/>
      <c r="VRW121" s="1"/>
      <c r="VRX121" s="1"/>
      <c r="VRY121" s="1"/>
      <c r="VRZ121" s="1"/>
      <c r="VSA121" s="1"/>
      <c r="VSB121" s="1"/>
      <c r="VSC121" s="1"/>
      <c r="VSD121" s="1"/>
      <c r="VSE121" s="1"/>
      <c r="VSF121" s="1"/>
      <c r="VSG121" s="1"/>
      <c r="VSH121" s="1"/>
      <c r="VSI121" s="1"/>
      <c r="VSJ121" s="1"/>
      <c r="VSK121" s="1"/>
      <c r="VSL121" s="1"/>
      <c r="VSM121" s="1"/>
      <c r="VSN121" s="1"/>
      <c r="VSO121" s="1"/>
      <c r="VSP121" s="1"/>
      <c r="VSQ121" s="1"/>
      <c r="VSR121" s="1"/>
      <c r="VSS121" s="1"/>
      <c r="VST121" s="1"/>
      <c r="VSU121" s="1"/>
      <c r="VSV121" s="1"/>
      <c r="VSW121" s="1"/>
      <c r="VSX121" s="1"/>
      <c r="VSY121" s="1"/>
      <c r="VSZ121" s="1"/>
      <c r="VTA121" s="1"/>
      <c r="VTB121" s="1"/>
      <c r="VTC121" s="1"/>
      <c r="VTD121" s="1"/>
      <c r="VTE121" s="1"/>
      <c r="VTF121" s="1"/>
      <c r="VTG121" s="1"/>
      <c r="VTH121" s="1"/>
      <c r="VTI121" s="1"/>
      <c r="VTJ121" s="1"/>
      <c r="VTK121" s="1"/>
      <c r="VTL121" s="1"/>
      <c r="VTM121" s="1"/>
      <c r="VTN121" s="1"/>
      <c r="VTO121" s="1"/>
      <c r="VTP121" s="1"/>
      <c r="VTQ121" s="1"/>
      <c r="VTR121" s="1"/>
      <c r="VTS121" s="1"/>
      <c r="VTT121" s="1"/>
      <c r="VTU121" s="1"/>
      <c r="VTV121" s="1"/>
      <c r="VTW121" s="1"/>
      <c r="VTX121" s="1"/>
      <c r="VTY121" s="1"/>
      <c r="VTZ121" s="1"/>
      <c r="VUA121" s="1"/>
      <c r="VUB121" s="1"/>
      <c r="VUC121" s="1"/>
      <c r="VUD121" s="1"/>
      <c r="VUE121" s="1"/>
      <c r="VUF121" s="1"/>
      <c r="VUG121" s="1"/>
      <c r="VUH121" s="1"/>
      <c r="VUI121" s="1"/>
      <c r="VUJ121" s="1"/>
      <c r="VUK121" s="1"/>
      <c r="VUL121" s="1"/>
      <c r="VUM121" s="1"/>
      <c r="VUN121" s="1"/>
      <c r="VUO121" s="1"/>
      <c r="VUP121" s="1"/>
      <c r="VUQ121" s="1"/>
      <c r="VUR121" s="1"/>
      <c r="VUS121" s="1"/>
      <c r="VUT121" s="1"/>
      <c r="VUU121" s="1"/>
      <c r="VUV121" s="1"/>
      <c r="VUW121" s="1"/>
      <c r="VUX121" s="1"/>
      <c r="VUY121" s="1"/>
      <c r="VUZ121" s="1"/>
      <c r="VVA121" s="1"/>
      <c r="VVB121" s="1"/>
      <c r="VVC121" s="1"/>
      <c r="VVD121" s="1"/>
      <c r="VVE121" s="1"/>
      <c r="VVF121" s="1"/>
      <c r="VVG121" s="1"/>
      <c r="VVH121" s="1"/>
      <c r="VVI121" s="1"/>
      <c r="VVJ121" s="1"/>
      <c r="VVK121" s="1"/>
      <c r="VVL121" s="1"/>
      <c r="VVM121" s="1"/>
      <c r="VVN121" s="1"/>
      <c r="VVO121" s="1"/>
      <c r="VVP121" s="1"/>
      <c r="VVQ121" s="1"/>
      <c r="VVR121" s="1"/>
      <c r="VVS121" s="1"/>
      <c r="VVT121" s="1"/>
      <c r="VVU121" s="1"/>
      <c r="VVV121" s="1"/>
      <c r="VVW121" s="1"/>
      <c r="VVX121" s="1"/>
      <c r="VVY121" s="1"/>
      <c r="VVZ121" s="1"/>
      <c r="VWA121" s="1"/>
      <c r="VWB121" s="1"/>
      <c r="VWC121" s="1"/>
      <c r="VWD121" s="1"/>
      <c r="VWE121" s="1"/>
      <c r="VWF121" s="1"/>
      <c r="VWG121" s="1"/>
      <c r="VWH121" s="1"/>
      <c r="VWI121" s="1"/>
      <c r="VWJ121" s="1"/>
      <c r="VWK121" s="1"/>
      <c r="VWL121" s="1"/>
      <c r="VWM121" s="1"/>
      <c r="VWN121" s="1"/>
      <c r="VWO121" s="1"/>
      <c r="VWP121" s="1"/>
      <c r="VWQ121" s="1"/>
      <c r="VWR121" s="1"/>
      <c r="VWS121" s="1"/>
      <c r="VWT121" s="1"/>
      <c r="VWU121" s="1"/>
      <c r="VWV121" s="1"/>
      <c r="VWW121" s="1"/>
      <c r="VWX121" s="1"/>
      <c r="VWY121" s="1"/>
      <c r="VWZ121" s="1"/>
      <c r="VXA121" s="1"/>
      <c r="VXB121" s="1"/>
      <c r="VXC121" s="1"/>
      <c r="VXD121" s="1"/>
      <c r="VXE121" s="1"/>
      <c r="VXF121" s="1"/>
      <c r="VXG121" s="1"/>
      <c r="VXH121" s="1"/>
      <c r="VXI121" s="1"/>
      <c r="VXJ121" s="1"/>
      <c r="VXK121" s="1"/>
      <c r="VXL121" s="1"/>
      <c r="VXM121" s="1"/>
      <c r="VXN121" s="1"/>
      <c r="VXO121" s="1"/>
      <c r="VXP121" s="1"/>
      <c r="VXQ121" s="1"/>
      <c r="VXR121" s="1"/>
      <c r="VXS121" s="1"/>
      <c r="VXT121" s="1"/>
      <c r="VXU121" s="1"/>
      <c r="VXV121" s="1"/>
      <c r="VXW121" s="1"/>
      <c r="VXX121" s="1"/>
      <c r="VXY121" s="1"/>
      <c r="VXZ121" s="1"/>
      <c r="VYA121" s="1"/>
      <c r="VYB121" s="1"/>
      <c r="VYC121" s="1"/>
      <c r="VYD121" s="1"/>
      <c r="VYE121" s="1"/>
      <c r="VYF121" s="1"/>
      <c r="VYG121" s="1"/>
      <c r="VYH121" s="1"/>
      <c r="VYI121" s="1"/>
      <c r="VYJ121" s="1"/>
      <c r="VYK121" s="1"/>
      <c r="VYL121" s="1"/>
      <c r="VYM121" s="1"/>
      <c r="VYN121" s="1"/>
      <c r="VYO121" s="1"/>
      <c r="VYP121" s="1"/>
      <c r="VYQ121" s="1"/>
      <c r="VYR121" s="1"/>
      <c r="VYS121" s="1"/>
      <c r="VYT121" s="1"/>
      <c r="VYU121" s="1"/>
      <c r="VYV121" s="1"/>
      <c r="VYW121" s="1"/>
      <c r="VYX121" s="1"/>
      <c r="VYY121" s="1"/>
      <c r="VYZ121" s="1"/>
      <c r="VZA121" s="1"/>
      <c r="VZB121" s="1"/>
      <c r="VZC121" s="1"/>
      <c r="VZD121" s="1"/>
      <c r="VZE121" s="1"/>
      <c r="VZF121" s="1"/>
      <c r="VZG121" s="1"/>
      <c r="VZH121" s="1"/>
      <c r="VZI121" s="1"/>
      <c r="VZJ121" s="1"/>
      <c r="VZK121" s="1"/>
      <c r="VZL121" s="1"/>
      <c r="VZM121" s="1"/>
      <c r="VZN121" s="1"/>
      <c r="VZO121" s="1"/>
      <c r="VZP121" s="1"/>
      <c r="VZQ121" s="1"/>
      <c r="VZR121" s="1"/>
      <c r="VZS121" s="1"/>
      <c r="VZT121" s="1"/>
      <c r="VZU121" s="1"/>
      <c r="VZV121" s="1"/>
      <c r="VZW121" s="1"/>
      <c r="VZX121" s="1"/>
      <c r="VZY121" s="1"/>
      <c r="VZZ121" s="1"/>
      <c r="WAA121" s="1"/>
      <c r="WAB121" s="1"/>
      <c r="WAC121" s="1"/>
      <c r="WAD121" s="1"/>
      <c r="WAE121" s="1"/>
      <c r="WAF121" s="1"/>
      <c r="WAG121" s="1"/>
      <c r="WAH121" s="1"/>
      <c r="WAI121" s="1"/>
      <c r="WAJ121" s="1"/>
      <c r="WAK121" s="1"/>
      <c r="WAL121" s="1"/>
      <c r="WAM121" s="1"/>
      <c r="WAN121" s="1"/>
      <c r="WAO121" s="1"/>
      <c r="WAP121" s="1"/>
      <c r="WAQ121" s="1"/>
      <c r="WAR121" s="1"/>
      <c r="WAS121" s="1"/>
      <c r="WAT121" s="1"/>
      <c r="WAU121" s="1"/>
      <c r="WAV121" s="1"/>
      <c r="WAW121" s="1"/>
      <c r="WAX121" s="1"/>
      <c r="WAY121" s="1"/>
      <c r="WAZ121" s="1"/>
      <c r="WBA121" s="1"/>
      <c r="WBB121" s="1"/>
      <c r="WBC121" s="1"/>
      <c r="WBD121" s="1"/>
      <c r="WBE121" s="1"/>
      <c r="WBF121" s="1"/>
      <c r="WBG121" s="1"/>
      <c r="WBH121" s="1"/>
      <c r="WBI121" s="1"/>
      <c r="WBJ121" s="1"/>
      <c r="WBK121" s="1"/>
      <c r="WBL121" s="1"/>
      <c r="WBM121" s="1"/>
      <c r="WBN121" s="1"/>
      <c r="WBO121" s="1"/>
      <c r="WBP121" s="1"/>
      <c r="WBQ121" s="1"/>
      <c r="WBR121" s="1"/>
      <c r="WBS121" s="1"/>
      <c r="WBT121" s="1"/>
      <c r="WBU121" s="1"/>
      <c r="WBV121" s="1"/>
      <c r="WBW121" s="1"/>
      <c r="WBX121" s="1"/>
      <c r="WBY121" s="1"/>
      <c r="WBZ121" s="1"/>
      <c r="WCA121" s="1"/>
      <c r="WCB121" s="1"/>
      <c r="WCC121" s="1"/>
      <c r="WCD121" s="1"/>
      <c r="WCE121" s="1"/>
      <c r="WCF121" s="1"/>
      <c r="WCG121" s="1"/>
      <c r="WCH121" s="1"/>
      <c r="WCI121" s="1"/>
      <c r="WCJ121" s="1"/>
      <c r="WCK121" s="1"/>
      <c r="WCL121" s="1"/>
      <c r="WCM121" s="1"/>
      <c r="WCN121" s="1"/>
      <c r="WCO121" s="1"/>
      <c r="WCP121" s="1"/>
      <c r="WCQ121" s="1"/>
      <c r="WCR121" s="1"/>
      <c r="WCS121" s="1"/>
      <c r="WCT121" s="1"/>
      <c r="WCU121" s="1"/>
      <c r="WCV121" s="1"/>
      <c r="WCW121" s="1"/>
      <c r="WCX121" s="1"/>
      <c r="WCY121" s="1"/>
      <c r="WCZ121" s="1"/>
      <c r="WDA121" s="1"/>
      <c r="WDB121" s="1"/>
      <c r="WDC121" s="1"/>
      <c r="WDD121" s="1"/>
      <c r="WDE121" s="1"/>
      <c r="WDF121" s="1"/>
      <c r="WDG121" s="1"/>
      <c r="WDH121" s="1"/>
      <c r="WDI121" s="1"/>
      <c r="WDJ121" s="1"/>
      <c r="WDK121" s="1"/>
      <c r="WDL121" s="1"/>
      <c r="WDM121" s="1"/>
      <c r="WDN121" s="1"/>
      <c r="WDO121" s="1"/>
      <c r="WDP121" s="1"/>
      <c r="WDQ121" s="1"/>
      <c r="WDR121" s="1"/>
      <c r="WDS121" s="1"/>
      <c r="WDT121" s="1"/>
      <c r="WDU121" s="1"/>
      <c r="WDV121" s="1"/>
      <c r="WDW121" s="1"/>
      <c r="WDX121" s="1"/>
      <c r="WDY121" s="1"/>
      <c r="WDZ121" s="1"/>
      <c r="WEA121" s="1"/>
      <c r="WEB121" s="1"/>
      <c r="WEC121" s="1"/>
      <c r="WED121" s="1"/>
      <c r="WEE121" s="1"/>
      <c r="WEF121" s="1"/>
      <c r="WEG121" s="1"/>
      <c r="WEH121" s="1"/>
      <c r="WEI121" s="1"/>
      <c r="WEJ121" s="1"/>
      <c r="WEK121" s="1"/>
      <c r="WEL121" s="1"/>
      <c r="WEM121" s="1"/>
      <c r="WEN121" s="1"/>
      <c r="WEO121" s="1"/>
      <c r="WEP121" s="1"/>
      <c r="WEQ121" s="1"/>
      <c r="WER121" s="1"/>
      <c r="WES121" s="1"/>
      <c r="WET121" s="1"/>
      <c r="WEU121" s="1"/>
      <c r="WEV121" s="1"/>
      <c r="WEW121" s="1"/>
      <c r="WEX121" s="1"/>
      <c r="WEY121" s="1"/>
      <c r="WEZ121" s="1"/>
      <c r="WFA121" s="1"/>
      <c r="WFB121" s="1"/>
      <c r="WFC121" s="1"/>
      <c r="WFD121" s="1"/>
      <c r="WFE121" s="1"/>
      <c r="WFF121" s="1"/>
      <c r="WFG121" s="1"/>
      <c r="WFH121" s="1"/>
      <c r="WFI121" s="1"/>
      <c r="WFJ121" s="1"/>
      <c r="WFK121" s="1"/>
      <c r="WFL121" s="1"/>
      <c r="WFM121" s="1"/>
      <c r="WFN121" s="1"/>
      <c r="WFO121" s="1"/>
      <c r="WFP121" s="1"/>
      <c r="WFQ121" s="1"/>
      <c r="WFR121" s="1"/>
      <c r="WFS121" s="1"/>
      <c r="WFT121" s="1"/>
      <c r="WFU121" s="1"/>
      <c r="WFV121" s="1"/>
      <c r="WFW121" s="1"/>
      <c r="WFX121" s="1"/>
      <c r="WFY121" s="1"/>
      <c r="WFZ121" s="1"/>
      <c r="WGA121" s="1"/>
      <c r="WGB121" s="1"/>
      <c r="WGC121" s="1"/>
      <c r="WGD121" s="1"/>
      <c r="WGE121" s="1"/>
      <c r="WGF121" s="1"/>
      <c r="WGG121" s="1"/>
      <c r="WGH121" s="1"/>
      <c r="WGI121" s="1"/>
      <c r="WGJ121" s="1"/>
      <c r="WGK121" s="1"/>
      <c r="WGL121" s="1"/>
      <c r="WGM121" s="1"/>
      <c r="WGN121" s="1"/>
      <c r="WGO121" s="1"/>
      <c r="WGP121" s="1"/>
      <c r="WGQ121" s="1"/>
      <c r="WGR121" s="1"/>
      <c r="WGS121" s="1"/>
      <c r="WGT121" s="1"/>
      <c r="WGU121" s="1"/>
      <c r="WGV121" s="1"/>
      <c r="WGW121" s="1"/>
      <c r="WGX121" s="1"/>
      <c r="WGY121" s="1"/>
      <c r="WGZ121" s="1"/>
      <c r="WHA121" s="1"/>
      <c r="WHB121" s="1"/>
      <c r="WHC121" s="1"/>
      <c r="WHD121" s="1"/>
      <c r="WHE121" s="1"/>
      <c r="WHF121" s="1"/>
      <c r="WHG121" s="1"/>
      <c r="WHH121" s="1"/>
      <c r="WHI121" s="1"/>
      <c r="WHJ121" s="1"/>
      <c r="WHK121" s="1"/>
      <c r="WHL121" s="1"/>
      <c r="WHM121" s="1"/>
      <c r="WHN121" s="1"/>
      <c r="WHO121" s="1"/>
      <c r="WHP121" s="1"/>
      <c r="WHQ121" s="1"/>
      <c r="WHR121" s="1"/>
      <c r="WHS121" s="1"/>
      <c r="WHT121" s="1"/>
      <c r="WHU121" s="1"/>
      <c r="WHV121" s="1"/>
      <c r="WHW121" s="1"/>
      <c r="WHX121" s="1"/>
      <c r="WHY121" s="1"/>
      <c r="WHZ121" s="1"/>
      <c r="WIA121" s="1"/>
      <c r="WIB121" s="1"/>
      <c r="WIC121" s="1"/>
      <c r="WID121" s="1"/>
      <c r="WIE121" s="1"/>
      <c r="WIF121" s="1"/>
      <c r="WIG121" s="1"/>
      <c r="WIH121" s="1"/>
      <c r="WII121" s="1"/>
      <c r="WIJ121" s="1"/>
      <c r="WIK121" s="1"/>
      <c r="WIL121" s="1"/>
      <c r="WIM121" s="1"/>
      <c r="WIN121" s="1"/>
      <c r="WIO121" s="1"/>
      <c r="WIP121" s="1"/>
      <c r="WIQ121" s="1"/>
      <c r="WIR121" s="1"/>
      <c r="WIS121" s="1"/>
      <c r="WIT121" s="1"/>
      <c r="WIU121" s="1"/>
      <c r="WIV121" s="1"/>
      <c r="WIW121" s="1"/>
      <c r="WIX121" s="1"/>
      <c r="WIY121" s="1"/>
      <c r="WIZ121" s="1"/>
      <c r="WJA121" s="1"/>
      <c r="WJB121" s="1"/>
      <c r="WJC121" s="1"/>
      <c r="WJD121" s="1"/>
      <c r="WJE121" s="1"/>
      <c r="WJF121" s="1"/>
      <c r="WJG121" s="1"/>
      <c r="WJH121" s="1"/>
      <c r="WJI121" s="1"/>
      <c r="WJJ121" s="1"/>
      <c r="WJK121" s="1"/>
      <c r="WJL121" s="1"/>
      <c r="WJM121" s="1"/>
      <c r="WJN121" s="1"/>
      <c r="WJO121" s="1"/>
      <c r="WJP121" s="1"/>
      <c r="WJQ121" s="1"/>
      <c r="WJR121" s="1"/>
      <c r="WJS121" s="1"/>
      <c r="WJT121" s="1"/>
      <c r="WJU121" s="1"/>
      <c r="WJV121" s="1"/>
      <c r="WJW121" s="1"/>
      <c r="WJX121" s="1"/>
      <c r="WJY121" s="1"/>
      <c r="WJZ121" s="1"/>
      <c r="WKA121" s="1"/>
      <c r="WKB121" s="1"/>
      <c r="WKC121" s="1"/>
      <c r="WKD121" s="1"/>
      <c r="WKE121" s="1"/>
      <c r="WKF121" s="1"/>
      <c r="WKG121" s="1"/>
      <c r="WKH121" s="1"/>
      <c r="WKI121" s="1"/>
      <c r="WKJ121" s="1"/>
      <c r="WKK121" s="1"/>
      <c r="WKL121" s="1"/>
      <c r="WKM121" s="1"/>
      <c r="WKN121" s="1"/>
      <c r="WKO121" s="1"/>
      <c r="WKP121" s="1"/>
      <c r="WKQ121" s="1"/>
      <c r="WKR121" s="1"/>
      <c r="WKS121" s="1"/>
      <c r="WKT121" s="1"/>
      <c r="WKU121" s="1"/>
      <c r="WKV121" s="1"/>
      <c r="WKW121" s="1"/>
      <c r="WKX121" s="1"/>
      <c r="WKY121" s="1"/>
      <c r="WKZ121" s="1"/>
      <c r="WLA121" s="1"/>
      <c r="WLB121" s="1"/>
      <c r="WLC121" s="1"/>
      <c r="WLD121" s="1"/>
      <c r="WLE121" s="1"/>
      <c r="WLF121" s="1"/>
      <c r="WLG121" s="1"/>
      <c r="WLH121" s="1"/>
      <c r="WLI121" s="1"/>
      <c r="WLJ121" s="1"/>
      <c r="WLK121" s="1"/>
      <c r="WLL121" s="1"/>
      <c r="WLM121" s="1"/>
      <c r="WLN121" s="1"/>
      <c r="WLO121" s="1"/>
      <c r="WLP121" s="1"/>
      <c r="WLQ121" s="1"/>
      <c r="WLR121" s="1"/>
      <c r="WLS121" s="1"/>
      <c r="WLT121" s="1"/>
      <c r="WLU121" s="1"/>
      <c r="WLV121" s="1"/>
      <c r="WLW121" s="1"/>
      <c r="WLX121" s="1"/>
      <c r="WLY121" s="1"/>
      <c r="WLZ121" s="1"/>
      <c r="WMA121" s="1"/>
      <c r="WMB121" s="1"/>
      <c r="WMC121" s="1"/>
      <c r="WMD121" s="1"/>
      <c r="WME121" s="1"/>
      <c r="WMF121" s="1"/>
      <c r="WMG121" s="1"/>
      <c r="WMH121" s="1"/>
      <c r="WMI121" s="1"/>
      <c r="WMJ121" s="1"/>
      <c r="WMK121" s="1"/>
      <c r="WML121" s="1"/>
      <c r="WMM121" s="1"/>
      <c r="WMN121" s="1"/>
      <c r="WMO121" s="1"/>
      <c r="WMP121" s="1"/>
      <c r="WMQ121" s="1"/>
      <c r="WMR121" s="1"/>
      <c r="WMS121" s="1"/>
      <c r="WMT121" s="1"/>
      <c r="WMU121" s="1"/>
      <c r="WMV121" s="1"/>
      <c r="WMW121" s="1"/>
      <c r="WMX121" s="1"/>
      <c r="WMY121" s="1"/>
      <c r="WMZ121" s="1"/>
      <c r="WNA121" s="1"/>
      <c r="WNB121" s="1"/>
      <c r="WNC121" s="1"/>
      <c r="WND121" s="1"/>
      <c r="WNE121" s="1"/>
      <c r="WNF121" s="1"/>
      <c r="WNG121" s="1"/>
      <c r="WNH121" s="1"/>
      <c r="WNI121" s="1"/>
      <c r="WNJ121" s="1"/>
      <c r="WNK121" s="1"/>
      <c r="WNL121" s="1"/>
      <c r="WNM121" s="1"/>
      <c r="WNN121" s="1"/>
      <c r="WNO121" s="1"/>
      <c r="WNP121" s="1"/>
      <c r="WNQ121" s="1"/>
      <c r="WNR121" s="1"/>
      <c r="WNS121" s="1"/>
      <c r="WNT121" s="1"/>
      <c r="WNU121" s="1"/>
      <c r="WNV121" s="1"/>
      <c r="WNW121" s="1"/>
      <c r="WNX121" s="1"/>
      <c r="WNY121" s="1"/>
      <c r="WNZ121" s="1"/>
      <c r="WOA121" s="1"/>
      <c r="WOB121" s="1"/>
      <c r="WOC121" s="1"/>
      <c r="WOD121" s="1"/>
      <c r="WOE121" s="1"/>
      <c r="WOF121" s="1"/>
      <c r="WOG121" s="1"/>
      <c r="WOH121" s="1"/>
      <c r="WOI121" s="1"/>
      <c r="WOJ121" s="1"/>
      <c r="WOK121" s="1"/>
      <c r="WOL121" s="1"/>
      <c r="WOM121" s="1"/>
      <c r="WON121" s="1"/>
      <c r="WOO121" s="1"/>
      <c r="WOP121" s="1"/>
      <c r="WOQ121" s="1"/>
      <c r="WOR121" s="1"/>
      <c r="WOS121" s="1"/>
      <c r="WOT121" s="1"/>
      <c r="WOU121" s="1"/>
      <c r="WOV121" s="1"/>
      <c r="WOW121" s="1"/>
      <c r="WOX121" s="1"/>
      <c r="WOY121" s="1"/>
      <c r="WOZ121" s="1"/>
      <c r="WPA121" s="1"/>
      <c r="WPB121" s="1"/>
      <c r="WPC121" s="1"/>
      <c r="WPD121" s="1"/>
      <c r="WPE121" s="1"/>
      <c r="WPF121" s="1"/>
      <c r="WPG121" s="1"/>
      <c r="WPH121" s="1"/>
      <c r="WPI121" s="1"/>
      <c r="WPJ121" s="1"/>
      <c r="WPK121" s="1"/>
      <c r="WPL121" s="1"/>
      <c r="WPM121" s="1"/>
      <c r="WPN121" s="1"/>
      <c r="WPO121" s="1"/>
      <c r="WPP121" s="1"/>
      <c r="WPQ121" s="1"/>
      <c r="WPR121" s="1"/>
      <c r="WPS121" s="1"/>
      <c r="WPT121" s="1"/>
      <c r="WPU121" s="1"/>
      <c r="WPV121" s="1"/>
      <c r="WPW121" s="1"/>
      <c r="WPX121" s="1"/>
      <c r="WPY121" s="1"/>
      <c r="WPZ121" s="1"/>
      <c r="WQA121" s="1"/>
      <c r="WQB121" s="1"/>
      <c r="WQC121" s="1"/>
      <c r="WQD121" s="1"/>
      <c r="WQE121" s="1"/>
      <c r="WQF121" s="1"/>
      <c r="WQG121" s="1"/>
      <c r="WQH121" s="1"/>
      <c r="WQI121" s="1"/>
      <c r="WQJ121" s="1"/>
      <c r="WQK121" s="1"/>
      <c r="WQL121" s="1"/>
      <c r="WQM121" s="1"/>
      <c r="WQN121" s="1"/>
      <c r="WQO121" s="1"/>
      <c r="WQP121" s="1"/>
      <c r="WQQ121" s="1"/>
      <c r="WQR121" s="1"/>
      <c r="WQS121" s="1"/>
      <c r="WQT121" s="1"/>
      <c r="WQU121" s="1"/>
      <c r="WQV121" s="1"/>
      <c r="WQW121" s="1"/>
      <c r="WQX121" s="1"/>
      <c r="WQY121" s="1"/>
      <c r="WQZ121" s="1"/>
      <c r="WRA121" s="1"/>
      <c r="WRB121" s="1"/>
      <c r="WRC121" s="1"/>
      <c r="WRD121" s="1"/>
      <c r="WRE121" s="1"/>
      <c r="WRF121" s="1"/>
      <c r="WRG121" s="1"/>
      <c r="WRH121" s="1"/>
      <c r="WRI121" s="1"/>
      <c r="WRJ121" s="1"/>
      <c r="WRK121" s="1"/>
      <c r="WRL121" s="1"/>
      <c r="WRM121" s="1"/>
      <c r="WRN121" s="1"/>
      <c r="WRO121" s="1"/>
      <c r="WRP121" s="1"/>
      <c r="WRQ121" s="1"/>
      <c r="WRR121" s="1"/>
      <c r="WRS121" s="1"/>
      <c r="WRT121" s="1"/>
      <c r="WRU121" s="1"/>
      <c r="WRV121" s="1"/>
      <c r="WRW121" s="1"/>
      <c r="WRX121" s="1"/>
      <c r="WRY121" s="1"/>
      <c r="WRZ121" s="1"/>
      <c r="WSA121" s="1"/>
      <c r="WSB121" s="1"/>
      <c r="WSC121" s="1"/>
      <c r="WSD121" s="1"/>
      <c r="WSE121" s="1"/>
      <c r="WSF121" s="1"/>
      <c r="WSG121" s="1"/>
      <c r="WSH121" s="1"/>
      <c r="WSI121" s="1"/>
      <c r="WSJ121" s="1"/>
      <c r="WSK121" s="1"/>
      <c r="WSL121" s="1"/>
      <c r="WSM121" s="1"/>
      <c r="WSN121" s="1"/>
      <c r="WSO121" s="1"/>
      <c r="WSP121" s="1"/>
      <c r="WSQ121" s="1"/>
      <c r="WSR121" s="1"/>
      <c r="WSS121" s="1"/>
      <c r="WST121" s="1"/>
      <c r="WSU121" s="1"/>
      <c r="WSV121" s="1"/>
      <c r="WSW121" s="1"/>
      <c r="WSX121" s="1"/>
      <c r="WSY121" s="1"/>
      <c r="WSZ121" s="1"/>
      <c r="WTA121" s="1"/>
      <c r="WTB121" s="1"/>
      <c r="WTC121" s="1"/>
      <c r="WTD121" s="1"/>
      <c r="WTE121" s="1"/>
      <c r="WTF121" s="1"/>
      <c r="WTG121" s="1"/>
      <c r="WTH121" s="1"/>
      <c r="WTI121" s="1"/>
      <c r="WTJ121" s="1"/>
      <c r="WTK121" s="1"/>
      <c r="WTL121" s="1"/>
      <c r="WTM121" s="1"/>
      <c r="WTN121" s="1"/>
      <c r="WTO121" s="1"/>
      <c r="WTP121" s="1"/>
      <c r="WTQ121" s="1"/>
      <c r="WTR121" s="1"/>
      <c r="WTS121" s="1"/>
      <c r="WTT121" s="1"/>
      <c r="WTU121" s="1"/>
      <c r="WTV121" s="1"/>
      <c r="WTW121" s="1"/>
      <c r="WTX121" s="1"/>
      <c r="WTY121" s="1"/>
      <c r="WTZ121" s="1"/>
      <c r="WUA121" s="1"/>
      <c r="WUB121" s="1"/>
      <c r="WUC121" s="1"/>
      <c r="WUD121" s="1"/>
      <c r="WUE121" s="1"/>
      <c r="WUF121" s="1"/>
      <c r="WUG121" s="1"/>
      <c r="WUH121" s="1"/>
      <c r="WUI121" s="1"/>
      <c r="WUJ121" s="1"/>
      <c r="WUK121" s="1"/>
      <c r="WUL121" s="1"/>
      <c r="WUM121" s="1"/>
      <c r="WUN121" s="1"/>
      <c r="WUO121" s="1"/>
      <c r="WUP121" s="1"/>
      <c r="WUQ121" s="1"/>
      <c r="WUR121" s="1"/>
      <c r="WUS121" s="1"/>
      <c r="WUT121" s="1"/>
      <c r="WUU121" s="1"/>
      <c r="WUV121" s="1"/>
      <c r="WUW121" s="1"/>
      <c r="WUX121" s="1"/>
      <c r="WUY121" s="1"/>
      <c r="WUZ121" s="1"/>
      <c r="WVA121" s="1"/>
      <c r="WVB121" s="1"/>
      <c r="WVC121" s="1"/>
      <c r="WVD121" s="1"/>
      <c r="WVE121" s="1"/>
      <c r="WVF121" s="1"/>
      <c r="WVG121" s="1"/>
      <c r="WVH121" s="1"/>
      <c r="WVI121" s="1"/>
      <c r="WVJ121" s="1"/>
      <c r="WVK121" s="1"/>
      <c r="WVL121" s="1"/>
      <c r="WVM121" s="1"/>
      <c r="WVN121" s="1"/>
    </row>
    <row r="122" spans="1:16134" s="32" customFormat="1">
      <c r="A122" s="1"/>
      <c r="B122" s="7"/>
      <c r="C122" s="40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P122" s="1"/>
      <c r="DQ122" s="1"/>
      <c r="DR122" s="1"/>
      <c r="DS122" s="1"/>
      <c r="DT122" s="1"/>
      <c r="DU122" s="1"/>
      <c r="DV122" s="1"/>
      <c r="DW122" s="1"/>
      <c r="DX122" s="1"/>
      <c r="DY122" s="1"/>
      <c r="DZ122" s="1"/>
      <c r="EA122" s="1"/>
      <c r="EB122" s="1"/>
      <c r="EC122" s="1"/>
      <c r="ED122" s="1"/>
      <c r="EE122" s="1"/>
      <c r="EF122" s="1"/>
      <c r="EG122" s="1"/>
      <c r="EH122" s="1"/>
      <c r="EI122" s="1"/>
      <c r="EJ122" s="1"/>
      <c r="EK122" s="1"/>
      <c r="EL122" s="1"/>
      <c r="EM122" s="1"/>
      <c r="EN122" s="1"/>
      <c r="EO122" s="1"/>
      <c r="EP122" s="1"/>
      <c r="EQ122" s="1"/>
      <c r="ER122" s="1"/>
      <c r="ES122" s="1"/>
      <c r="ET122" s="1"/>
      <c r="EU122" s="1"/>
      <c r="EV122" s="1"/>
      <c r="EW122" s="1"/>
      <c r="EX122" s="1"/>
      <c r="EY122" s="1"/>
      <c r="EZ122" s="1"/>
      <c r="FA122" s="1"/>
      <c r="FB122" s="1"/>
      <c r="FC122" s="1"/>
      <c r="FD122" s="1"/>
      <c r="FE122" s="1"/>
      <c r="FF122" s="1"/>
      <c r="FG122" s="1"/>
      <c r="FH122" s="1"/>
      <c r="FI122" s="1"/>
      <c r="FJ122" s="1"/>
      <c r="FK122" s="1"/>
      <c r="FL122" s="1"/>
      <c r="FM122" s="1"/>
      <c r="FN122" s="1"/>
      <c r="FO122" s="1"/>
      <c r="FP122" s="1"/>
      <c r="FQ122" s="1"/>
      <c r="FR122" s="1"/>
      <c r="FS122" s="1"/>
      <c r="FT122" s="1"/>
      <c r="FU122" s="1"/>
      <c r="FV122" s="1"/>
      <c r="FW122" s="1"/>
      <c r="FX122" s="1"/>
      <c r="FY122" s="1"/>
      <c r="FZ122" s="1"/>
      <c r="GA122" s="1"/>
      <c r="GB122" s="1"/>
      <c r="GC122" s="1"/>
      <c r="GD122" s="1"/>
      <c r="GE122" s="1"/>
      <c r="GF122" s="1"/>
      <c r="GG122" s="1"/>
      <c r="GH122" s="1"/>
      <c r="GI122" s="1"/>
      <c r="GJ122" s="1"/>
      <c r="GK122" s="1"/>
      <c r="GL122" s="1"/>
      <c r="GM122" s="1"/>
      <c r="GN122" s="1"/>
      <c r="GO122" s="1"/>
      <c r="GP122" s="1"/>
      <c r="GQ122" s="1"/>
      <c r="GR122" s="1"/>
      <c r="GS122" s="1"/>
      <c r="GT122" s="1"/>
      <c r="GU122" s="1"/>
      <c r="GV122" s="1"/>
      <c r="GW122" s="1"/>
      <c r="GX122" s="1"/>
      <c r="GY122" s="1"/>
      <c r="GZ122" s="1"/>
      <c r="HA122" s="1"/>
      <c r="HB122" s="1"/>
      <c r="HC122" s="1"/>
      <c r="HD122" s="1"/>
      <c r="HE122" s="1"/>
      <c r="HF122" s="1"/>
      <c r="HG122" s="1"/>
      <c r="HH122" s="1"/>
      <c r="HI122" s="1"/>
      <c r="HJ122" s="1"/>
      <c r="HK122" s="1"/>
      <c r="HL122" s="1"/>
      <c r="HM122" s="1"/>
      <c r="HN122" s="1"/>
      <c r="HO122" s="1"/>
      <c r="HP122" s="1"/>
      <c r="HQ122" s="1"/>
      <c r="HR122" s="1"/>
      <c r="HS122" s="1"/>
      <c r="HT122" s="1"/>
      <c r="HU122" s="1"/>
      <c r="HV122" s="1"/>
      <c r="HW122" s="1"/>
      <c r="HX122" s="1"/>
      <c r="HY122" s="1"/>
      <c r="HZ122" s="1"/>
      <c r="IA122" s="1"/>
      <c r="IB122" s="1"/>
      <c r="IC122" s="1"/>
      <c r="ID122" s="1"/>
      <c r="IE122" s="1"/>
      <c r="IF122" s="1"/>
      <c r="IG122" s="1"/>
      <c r="IH122" s="1"/>
      <c r="II122" s="1"/>
      <c r="IJ122" s="1"/>
      <c r="IK122" s="1"/>
      <c r="IL122" s="1"/>
      <c r="IM122" s="1"/>
      <c r="IN122" s="1"/>
      <c r="IO122" s="1"/>
      <c r="IP122" s="1"/>
      <c r="IQ122" s="1"/>
      <c r="IR122" s="1"/>
      <c r="IS122" s="1"/>
      <c r="IT122" s="1"/>
      <c r="IU122" s="1"/>
      <c r="IV122" s="1"/>
      <c r="IW122" s="1"/>
      <c r="IX122" s="1"/>
      <c r="IY122" s="1"/>
      <c r="IZ122" s="1"/>
      <c r="JA122" s="1"/>
      <c r="JB122" s="1"/>
      <c r="JC122" s="1"/>
      <c r="JD122" s="1"/>
      <c r="JE122" s="1"/>
      <c r="JF122" s="1"/>
      <c r="JG122" s="1"/>
      <c r="JH122" s="1"/>
      <c r="JI122" s="1"/>
      <c r="JJ122" s="1"/>
      <c r="JK122" s="1"/>
      <c r="JL122" s="1"/>
      <c r="JM122" s="1"/>
      <c r="JN122" s="1"/>
      <c r="JO122" s="1"/>
      <c r="JP122" s="1"/>
      <c r="JQ122" s="1"/>
      <c r="JR122" s="1"/>
      <c r="JS122" s="1"/>
      <c r="JT122" s="1"/>
      <c r="JU122" s="1"/>
      <c r="JV122" s="1"/>
      <c r="JW122" s="1"/>
      <c r="JX122" s="1"/>
      <c r="JY122" s="1"/>
      <c r="JZ122" s="1"/>
      <c r="KA122" s="1"/>
      <c r="KB122" s="1"/>
      <c r="KC122" s="1"/>
      <c r="KD122" s="1"/>
      <c r="KE122" s="1"/>
      <c r="KF122" s="1"/>
      <c r="KG122" s="1"/>
      <c r="KH122" s="1"/>
      <c r="KI122" s="1"/>
      <c r="KJ122" s="1"/>
      <c r="KK122" s="1"/>
      <c r="KL122" s="1"/>
      <c r="KM122" s="1"/>
      <c r="KN122" s="1"/>
      <c r="KO122" s="1"/>
      <c r="KP122" s="1"/>
      <c r="KQ122" s="1"/>
      <c r="KR122" s="1"/>
      <c r="KS122" s="1"/>
      <c r="KT122" s="1"/>
      <c r="KU122" s="1"/>
      <c r="KV122" s="1"/>
      <c r="KW122" s="1"/>
      <c r="KX122" s="1"/>
      <c r="KY122" s="1"/>
      <c r="KZ122" s="1"/>
      <c r="LA122" s="1"/>
      <c r="LB122" s="1"/>
      <c r="LC122" s="1"/>
      <c r="LD122" s="1"/>
      <c r="LE122" s="1"/>
      <c r="LF122" s="1"/>
      <c r="LG122" s="1"/>
      <c r="LH122" s="1"/>
      <c r="LI122" s="1"/>
      <c r="LJ122" s="1"/>
      <c r="LK122" s="1"/>
      <c r="LL122" s="1"/>
      <c r="LM122" s="1"/>
      <c r="LN122" s="1"/>
      <c r="LO122" s="1"/>
      <c r="LP122" s="1"/>
      <c r="LQ122" s="1"/>
      <c r="LR122" s="1"/>
      <c r="LS122" s="1"/>
      <c r="LT122" s="1"/>
      <c r="LU122" s="1"/>
      <c r="LV122" s="1"/>
      <c r="LW122" s="1"/>
      <c r="LX122" s="1"/>
      <c r="LY122" s="1"/>
      <c r="LZ122" s="1"/>
      <c r="MA122" s="1"/>
      <c r="MB122" s="1"/>
      <c r="MC122" s="1"/>
      <c r="MD122" s="1"/>
      <c r="ME122" s="1"/>
      <c r="MF122" s="1"/>
      <c r="MG122" s="1"/>
      <c r="MH122" s="1"/>
      <c r="MI122" s="1"/>
      <c r="MJ122" s="1"/>
      <c r="MK122" s="1"/>
      <c r="ML122" s="1"/>
      <c r="MM122" s="1"/>
      <c r="MN122" s="1"/>
      <c r="MO122" s="1"/>
      <c r="MP122" s="1"/>
      <c r="MQ122" s="1"/>
      <c r="MR122" s="1"/>
      <c r="MS122" s="1"/>
      <c r="MT122" s="1"/>
      <c r="MU122" s="1"/>
      <c r="MV122" s="1"/>
      <c r="MW122" s="1"/>
      <c r="MX122" s="1"/>
      <c r="MY122" s="1"/>
      <c r="MZ122" s="1"/>
      <c r="NA122" s="1"/>
      <c r="NB122" s="1"/>
      <c r="NC122" s="1"/>
      <c r="ND122" s="1"/>
      <c r="NE122" s="1"/>
      <c r="NF122" s="1"/>
      <c r="NG122" s="1"/>
      <c r="NH122" s="1"/>
      <c r="NI122" s="1"/>
      <c r="NJ122" s="1"/>
      <c r="NK122" s="1"/>
      <c r="NL122" s="1"/>
      <c r="NM122" s="1"/>
      <c r="NN122" s="1"/>
      <c r="NO122" s="1"/>
      <c r="NP122" s="1"/>
      <c r="NQ122" s="1"/>
      <c r="NR122" s="1"/>
      <c r="NS122" s="1"/>
      <c r="NT122" s="1"/>
      <c r="NU122" s="1"/>
      <c r="NV122" s="1"/>
      <c r="NW122" s="1"/>
      <c r="NX122" s="1"/>
      <c r="NY122" s="1"/>
      <c r="NZ122" s="1"/>
      <c r="OA122" s="1"/>
      <c r="OB122" s="1"/>
      <c r="OC122" s="1"/>
      <c r="OD122" s="1"/>
      <c r="OE122" s="1"/>
      <c r="OF122" s="1"/>
      <c r="OG122" s="1"/>
      <c r="OH122" s="1"/>
      <c r="OI122" s="1"/>
      <c r="OJ122" s="1"/>
      <c r="OK122" s="1"/>
      <c r="OL122" s="1"/>
      <c r="OM122" s="1"/>
      <c r="ON122" s="1"/>
      <c r="OO122" s="1"/>
      <c r="OP122" s="1"/>
      <c r="OQ122" s="1"/>
      <c r="OR122" s="1"/>
      <c r="OS122" s="1"/>
      <c r="OT122" s="1"/>
      <c r="OU122" s="1"/>
      <c r="OV122" s="1"/>
      <c r="OW122" s="1"/>
      <c r="OX122" s="1"/>
      <c r="OY122" s="1"/>
      <c r="OZ122" s="1"/>
      <c r="PA122" s="1"/>
      <c r="PB122" s="1"/>
      <c r="PC122" s="1"/>
      <c r="PD122" s="1"/>
      <c r="PE122" s="1"/>
      <c r="PF122" s="1"/>
      <c r="PG122" s="1"/>
      <c r="PH122" s="1"/>
      <c r="PI122" s="1"/>
      <c r="PJ122" s="1"/>
      <c r="PK122" s="1"/>
      <c r="PL122" s="1"/>
      <c r="PM122" s="1"/>
      <c r="PN122" s="1"/>
      <c r="PO122" s="1"/>
      <c r="PP122" s="1"/>
      <c r="PQ122" s="1"/>
      <c r="PR122" s="1"/>
      <c r="PS122" s="1"/>
      <c r="PT122" s="1"/>
      <c r="PU122" s="1"/>
      <c r="PV122" s="1"/>
      <c r="PW122" s="1"/>
      <c r="PX122" s="1"/>
      <c r="PY122" s="1"/>
      <c r="PZ122" s="1"/>
      <c r="QA122" s="1"/>
      <c r="QB122" s="1"/>
      <c r="QC122" s="1"/>
      <c r="QD122" s="1"/>
      <c r="QE122" s="1"/>
      <c r="QF122" s="1"/>
      <c r="QG122" s="1"/>
      <c r="QH122" s="1"/>
      <c r="QI122" s="1"/>
      <c r="QJ122" s="1"/>
      <c r="QK122" s="1"/>
      <c r="QL122" s="1"/>
      <c r="QM122" s="1"/>
      <c r="QN122" s="1"/>
      <c r="QO122" s="1"/>
      <c r="QP122" s="1"/>
      <c r="QQ122" s="1"/>
      <c r="QR122" s="1"/>
      <c r="QS122" s="1"/>
      <c r="QT122" s="1"/>
      <c r="QU122" s="1"/>
      <c r="QV122" s="1"/>
      <c r="QW122" s="1"/>
      <c r="QX122" s="1"/>
      <c r="QY122" s="1"/>
      <c r="QZ122" s="1"/>
      <c r="RA122" s="1"/>
      <c r="RB122" s="1"/>
      <c r="RC122" s="1"/>
      <c r="RD122" s="1"/>
      <c r="RE122" s="1"/>
      <c r="RF122" s="1"/>
      <c r="RG122" s="1"/>
      <c r="RH122" s="1"/>
      <c r="RI122" s="1"/>
      <c r="RJ122" s="1"/>
      <c r="RK122" s="1"/>
      <c r="RL122" s="1"/>
      <c r="RM122" s="1"/>
      <c r="RN122" s="1"/>
      <c r="RO122" s="1"/>
      <c r="RP122" s="1"/>
      <c r="RQ122" s="1"/>
      <c r="RR122" s="1"/>
      <c r="RS122" s="1"/>
      <c r="RT122" s="1"/>
      <c r="RU122" s="1"/>
      <c r="RV122" s="1"/>
      <c r="RW122" s="1"/>
      <c r="RX122" s="1"/>
      <c r="RY122" s="1"/>
      <c r="RZ122" s="1"/>
      <c r="SA122" s="1"/>
      <c r="SB122" s="1"/>
      <c r="SC122" s="1"/>
      <c r="SD122" s="1"/>
      <c r="SE122" s="1"/>
      <c r="SF122" s="1"/>
      <c r="SG122" s="1"/>
      <c r="SH122" s="1"/>
      <c r="SI122" s="1"/>
      <c r="SJ122" s="1"/>
      <c r="SK122" s="1"/>
      <c r="SL122" s="1"/>
      <c r="SM122" s="1"/>
      <c r="SN122" s="1"/>
      <c r="SO122" s="1"/>
      <c r="SP122" s="1"/>
      <c r="SQ122" s="1"/>
      <c r="SR122" s="1"/>
      <c r="SS122" s="1"/>
      <c r="ST122" s="1"/>
      <c r="SU122" s="1"/>
      <c r="SV122" s="1"/>
      <c r="SW122" s="1"/>
      <c r="SX122" s="1"/>
      <c r="SY122" s="1"/>
      <c r="SZ122" s="1"/>
      <c r="TA122" s="1"/>
      <c r="TB122" s="1"/>
      <c r="TC122" s="1"/>
      <c r="TD122" s="1"/>
      <c r="TE122" s="1"/>
      <c r="TF122" s="1"/>
      <c r="TG122" s="1"/>
      <c r="TH122" s="1"/>
      <c r="TI122" s="1"/>
      <c r="TJ122" s="1"/>
      <c r="TK122" s="1"/>
      <c r="TL122" s="1"/>
      <c r="TM122" s="1"/>
      <c r="TN122" s="1"/>
      <c r="TO122" s="1"/>
      <c r="TP122" s="1"/>
      <c r="TQ122" s="1"/>
      <c r="TR122" s="1"/>
      <c r="TS122" s="1"/>
      <c r="TT122" s="1"/>
      <c r="TU122" s="1"/>
      <c r="TV122" s="1"/>
      <c r="TW122" s="1"/>
      <c r="TX122" s="1"/>
      <c r="TY122" s="1"/>
      <c r="TZ122" s="1"/>
      <c r="UA122" s="1"/>
      <c r="UB122" s="1"/>
      <c r="UC122" s="1"/>
      <c r="UD122" s="1"/>
      <c r="UE122" s="1"/>
      <c r="UF122" s="1"/>
      <c r="UG122" s="1"/>
      <c r="UH122" s="1"/>
      <c r="UI122" s="1"/>
      <c r="UJ122" s="1"/>
      <c r="UK122" s="1"/>
      <c r="UL122" s="1"/>
      <c r="UM122" s="1"/>
      <c r="UN122" s="1"/>
      <c r="UO122" s="1"/>
      <c r="UP122" s="1"/>
      <c r="UQ122" s="1"/>
      <c r="UR122" s="1"/>
      <c r="US122" s="1"/>
      <c r="UT122" s="1"/>
      <c r="UU122" s="1"/>
      <c r="UV122" s="1"/>
      <c r="UW122" s="1"/>
      <c r="UX122" s="1"/>
      <c r="UY122" s="1"/>
      <c r="UZ122" s="1"/>
      <c r="VA122" s="1"/>
      <c r="VB122" s="1"/>
      <c r="VC122" s="1"/>
      <c r="VD122" s="1"/>
      <c r="VE122" s="1"/>
      <c r="VF122" s="1"/>
      <c r="VG122" s="1"/>
      <c r="VH122" s="1"/>
      <c r="VI122" s="1"/>
      <c r="VJ122" s="1"/>
      <c r="VK122" s="1"/>
      <c r="VL122" s="1"/>
      <c r="VM122" s="1"/>
      <c r="VN122" s="1"/>
      <c r="VO122" s="1"/>
      <c r="VP122" s="1"/>
      <c r="VQ122" s="1"/>
      <c r="VR122" s="1"/>
      <c r="VS122" s="1"/>
      <c r="VT122" s="1"/>
      <c r="VU122" s="1"/>
      <c r="VV122" s="1"/>
      <c r="VW122" s="1"/>
      <c r="VX122" s="1"/>
      <c r="VY122" s="1"/>
      <c r="VZ122" s="1"/>
      <c r="WA122" s="1"/>
      <c r="WB122" s="1"/>
      <c r="WC122" s="1"/>
      <c r="WD122" s="1"/>
      <c r="WE122" s="1"/>
      <c r="WF122" s="1"/>
      <c r="WG122" s="1"/>
      <c r="WH122" s="1"/>
      <c r="WI122" s="1"/>
      <c r="WJ122" s="1"/>
      <c r="WK122" s="1"/>
      <c r="WL122" s="1"/>
      <c r="WM122" s="1"/>
      <c r="WN122" s="1"/>
      <c r="WO122" s="1"/>
      <c r="WP122" s="1"/>
      <c r="WQ122" s="1"/>
      <c r="WR122" s="1"/>
      <c r="WS122" s="1"/>
      <c r="WT122" s="1"/>
      <c r="WU122" s="1"/>
      <c r="WV122" s="1"/>
      <c r="WW122" s="1"/>
      <c r="WX122" s="1"/>
      <c r="WY122" s="1"/>
      <c r="WZ122" s="1"/>
      <c r="XA122" s="1"/>
      <c r="XB122" s="1"/>
      <c r="XC122" s="1"/>
      <c r="XD122" s="1"/>
      <c r="XE122" s="1"/>
      <c r="XF122" s="1"/>
      <c r="XG122" s="1"/>
      <c r="XH122" s="1"/>
      <c r="XI122" s="1"/>
      <c r="XJ122" s="1"/>
      <c r="XK122" s="1"/>
      <c r="XL122" s="1"/>
      <c r="XM122" s="1"/>
      <c r="XN122" s="1"/>
      <c r="XO122" s="1"/>
      <c r="XP122" s="1"/>
      <c r="XQ122" s="1"/>
      <c r="XR122" s="1"/>
      <c r="XS122" s="1"/>
      <c r="XT122" s="1"/>
      <c r="XU122" s="1"/>
      <c r="XV122" s="1"/>
      <c r="XW122" s="1"/>
      <c r="XX122" s="1"/>
      <c r="XY122" s="1"/>
      <c r="XZ122" s="1"/>
      <c r="YA122" s="1"/>
      <c r="YB122" s="1"/>
      <c r="YC122" s="1"/>
      <c r="YD122" s="1"/>
      <c r="YE122" s="1"/>
      <c r="YF122" s="1"/>
      <c r="YG122" s="1"/>
      <c r="YH122" s="1"/>
      <c r="YI122" s="1"/>
      <c r="YJ122" s="1"/>
      <c r="YK122" s="1"/>
      <c r="YL122" s="1"/>
      <c r="YM122" s="1"/>
      <c r="YN122" s="1"/>
      <c r="YO122" s="1"/>
      <c r="YP122" s="1"/>
      <c r="YQ122" s="1"/>
      <c r="YR122" s="1"/>
      <c r="YS122" s="1"/>
      <c r="YT122" s="1"/>
      <c r="YU122" s="1"/>
      <c r="YV122" s="1"/>
      <c r="YW122" s="1"/>
      <c r="YX122" s="1"/>
      <c r="YY122" s="1"/>
      <c r="YZ122" s="1"/>
      <c r="ZA122" s="1"/>
      <c r="ZB122" s="1"/>
      <c r="ZC122" s="1"/>
      <c r="ZD122" s="1"/>
      <c r="ZE122" s="1"/>
      <c r="ZF122" s="1"/>
      <c r="ZG122" s="1"/>
      <c r="ZH122" s="1"/>
      <c r="ZI122" s="1"/>
      <c r="ZJ122" s="1"/>
      <c r="ZK122" s="1"/>
      <c r="ZL122" s="1"/>
      <c r="ZM122" s="1"/>
      <c r="ZN122" s="1"/>
      <c r="ZO122" s="1"/>
      <c r="ZP122" s="1"/>
      <c r="ZQ122" s="1"/>
      <c r="ZR122" s="1"/>
      <c r="ZS122" s="1"/>
      <c r="ZT122" s="1"/>
      <c r="ZU122" s="1"/>
      <c r="ZV122" s="1"/>
      <c r="ZW122" s="1"/>
      <c r="ZX122" s="1"/>
      <c r="ZY122" s="1"/>
      <c r="ZZ122" s="1"/>
      <c r="AAA122" s="1"/>
      <c r="AAB122" s="1"/>
      <c r="AAC122" s="1"/>
      <c r="AAD122" s="1"/>
      <c r="AAE122" s="1"/>
      <c r="AAF122" s="1"/>
      <c r="AAG122" s="1"/>
      <c r="AAH122" s="1"/>
      <c r="AAI122" s="1"/>
      <c r="AAJ122" s="1"/>
      <c r="AAK122" s="1"/>
      <c r="AAL122" s="1"/>
      <c r="AAM122" s="1"/>
      <c r="AAN122" s="1"/>
      <c r="AAO122" s="1"/>
      <c r="AAP122" s="1"/>
      <c r="AAQ122" s="1"/>
      <c r="AAR122" s="1"/>
      <c r="AAS122" s="1"/>
      <c r="AAT122" s="1"/>
      <c r="AAU122" s="1"/>
      <c r="AAV122" s="1"/>
      <c r="AAW122" s="1"/>
      <c r="AAX122" s="1"/>
      <c r="AAY122" s="1"/>
      <c r="AAZ122" s="1"/>
      <c r="ABA122" s="1"/>
      <c r="ABB122" s="1"/>
      <c r="ABC122" s="1"/>
      <c r="ABD122" s="1"/>
      <c r="ABE122" s="1"/>
      <c r="ABF122" s="1"/>
      <c r="ABG122" s="1"/>
      <c r="ABH122" s="1"/>
      <c r="ABI122" s="1"/>
      <c r="ABJ122" s="1"/>
      <c r="ABK122" s="1"/>
      <c r="ABL122" s="1"/>
      <c r="ABM122" s="1"/>
      <c r="ABN122" s="1"/>
      <c r="ABO122" s="1"/>
      <c r="ABP122" s="1"/>
      <c r="ABQ122" s="1"/>
      <c r="ABR122" s="1"/>
      <c r="ABS122" s="1"/>
      <c r="ABT122" s="1"/>
      <c r="ABU122" s="1"/>
      <c r="ABV122" s="1"/>
      <c r="ABW122" s="1"/>
      <c r="ABX122" s="1"/>
      <c r="ABY122" s="1"/>
      <c r="ABZ122" s="1"/>
      <c r="ACA122" s="1"/>
      <c r="ACB122" s="1"/>
      <c r="ACC122" s="1"/>
      <c r="ACD122" s="1"/>
      <c r="ACE122" s="1"/>
      <c r="ACF122" s="1"/>
      <c r="ACG122" s="1"/>
      <c r="ACH122" s="1"/>
      <c r="ACI122" s="1"/>
      <c r="ACJ122" s="1"/>
      <c r="ACK122" s="1"/>
      <c r="ACL122" s="1"/>
      <c r="ACM122" s="1"/>
      <c r="ACN122" s="1"/>
      <c r="ACO122" s="1"/>
      <c r="ACP122" s="1"/>
      <c r="ACQ122" s="1"/>
      <c r="ACR122" s="1"/>
      <c r="ACS122" s="1"/>
      <c r="ACT122" s="1"/>
      <c r="ACU122" s="1"/>
      <c r="ACV122" s="1"/>
      <c r="ACW122" s="1"/>
      <c r="ACX122" s="1"/>
      <c r="ACY122" s="1"/>
      <c r="ACZ122" s="1"/>
      <c r="ADA122" s="1"/>
      <c r="ADB122" s="1"/>
      <c r="ADC122" s="1"/>
      <c r="ADD122" s="1"/>
      <c r="ADE122" s="1"/>
      <c r="ADF122" s="1"/>
      <c r="ADG122" s="1"/>
      <c r="ADH122" s="1"/>
      <c r="ADI122" s="1"/>
      <c r="ADJ122" s="1"/>
      <c r="ADK122" s="1"/>
      <c r="ADL122" s="1"/>
      <c r="ADM122" s="1"/>
      <c r="ADN122" s="1"/>
      <c r="ADO122" s="1"/>
      <c r="ADP122" s="1"/>
      <c r="ADQ122" s="1"/>
      <c r="ADR122" s="1"/>
      <c r="ADS122" s="1"/>
      <c r="ADT122" s="1"/>
      <c r="ADU122" s="1"/>
      <c r="ADV122" s="1"/>
      <c r="ADW122" s="1"/>
      <c r="ADX122" s="1"/>
      <c r="ADY122" s="1"/>
      <c r="ADZ122" s="1"/>
      <c r="AEA122" s="1"/>
      <c r="AEB122" s="1"/>
      <c r="AEC122" s="1"/>
      <c r="AED122" s="1"/>
      <c r="AEE122" s="1"/>
      <c r="AEF122" s="1"/>
      <c r="AEG122" s="1"/>
      <c r="AEH122" s="1"/>
      <c r="AEI122" s="1"/>
      <c r="AEJ122" s="1"/>
      <c r="AEK122" s="1"/>
      <c r="AEL122" s="1"/>
      <c r="AEM122" s="1"/>
      <c r="AEN122" s="1"/>
      <c r="AEO122" s="1"/>
      <c r="AEP122" s="1"/>
      <c r="AEQ122" s="1"/>
      <c r="AER122" s="1"/>
      <c r="AES122" s="1"/>
      <c r="AET122" s="1"/>
      <c r="AEU122" s="1"/>
      <c r="AEV122" s="1"/>
      <c r="AEW122" s="1"/>
      <c r="AEX122" s="1"/>
      <c r="AEY122" s="1"/>
      <c r="AEZ122" s="1"/>
      <c r="AFA122" s="1"/>
      <c r="AFB122" s="1"/>
      <c r="AFC122" s="1"/>
      <c r="AFD122" s="1"/>
      <c r="AFE122" s="1"/>
      <c r="AFF122" s="1"/>
      <c r="AFG122" s="1"/>
      <c r="AFH122" s="1"/>
      <c r="AFI122" s="1"/>
      <c r="AFJ122" s="1"/>
      <c r="AFK122" s="1"/>
      <c r="AFL122" s="1"/>
      <c r="AFM122" s="1"/>
      <c r="AFN122" s="1"/>
      <c r="AFO122" s="1"/>
      <c r="AFP122" s="1"/>
      <c r="AFQ122" s="1"/>
      <c r="AFR122" s="1"/>
      <c r="AFS122" s="1"/>
      <c r="AFT122" s="1"/>
      <c r="AFU122" s="1"/>
      <c r="AFV122" s="1"/>
      <c r="AFW122" s="1"/>
      <c r="AFX122" s="1"/>
      <c r="AFY122" s="1"/>
      <c r="AFZ122" s="1"/>
      <c r="AGA122" s="1"/>
      <c r="AGB122" s="1"/>
      <c r="AGC122" s="1"/>
      <c r="AGD122" s="1"/>
      <c r="AGE122" s="1"/>
      <c r="AGF122" s="1"/>
      <c r="AGG122" s="1"/>
      <c r="AGH122" s="1"/>
      <c r="AGI122" s="1"/>
      <c r="AGJ122" s="1"/>
      <c r="AGK122" s="1"/>
      <c r="AGL122" s="1"/>
      <c r="AGM122" s="1"/>
      <c r="AGN122" s="1"/>
      <c r="AGO122" s="1"/>
      <c r="AGP122" s="1"/>
      <c r="AGQ122" s="1"/>
      <c r="AGR122" s="1"/>
      <c r="AGS122" s="1"/>
      <c r="AGT122" s="1"/>
      <c r="AGU122" s="1"/>
      <c r="AGV122" s="1"/>
      <c r="AGW122" s="1"/>
      <c r="AGX122" s="1"/>
      <c r="AGY122" s="1"/>
      <c r="AGZ122" s="1"/>
      <c r="AHA122" s="1"/>
      <c r="AHB122" s="1"/>
      <c r="AHC122" s="1"/>
      <c r="AHD122" s="1"/>
      <c r="AHE122" s="1"/>
      <c r="AHF122" s="1"/>
      <c r="AHG122" s="1"/>
      <c r="AHH122" s="1"/>
      <c r="AHI122" s="1"/>
      <c r="AHJ122" s="1"/>
      <c r="AHK122" s="1"/>
      <c r="AHL122" s="1"/>
      <c r="AHM122" s="1"/>
      <c r="AHN122" s="1"/>
      <c r="AHO122" s="1"/>
      <c r="AHP122" s="1"/>
      <c r="AHQ122" s="1"/>
      <c r="AHR122" s="1"/>
      <c r="AHS122" s="1"/>
      <c r="AHT122" s="1"/>
      <c r="AHU122" s="1"/>
      <c r="AHV122" s="1"/>
      <c r="AHW122" s="1"/>
      <c r="AHX122" s="1"/>
      <c r="AHY122" s="1"/>
      <c r="AHZ122" s="1"/>
      <c r="AIA122" s="1"/>
      <c r="AIB122" s="1"/>
      <c r="AIC122" s="1"/>
      <c r="AID122" s="1"/>
      <c r="AIE122" s="1"/>
      <c r="AIF122" s="1"/>
      <c r="AIG122" s="1"/>
      <c r="AIH122" s="1"/>
      <c r="AII122" s="1"/>
      <c r="AIJ122" s="1"/>
      <c r="AIK122" s="1"/>
      <c r="AIL122" s="1"/>
      <c r="AIM122" s="1"/>
      <c r="AIN122" s="1"/>
      <c r="AIO122" s="1"/>
      <c r="AIP122" s="1"/>
      <c r="AIQ122" s="1"/>
      <c r="AIR122" s="1"/>
      <c r="AIS122" s="1"/>
      <c r="AIT122" s="1"/>
      <c r="AIU122" s="1"/>
      <c r="AIV122" s="1"/>
      <c r="AIW122" s="1"/>
      <c r="AIX122" s="1"/>
      <c r="AIY122" s="1"/>
      <c r="AIZ122" s="1"/>
      <c r="AJA122" s="1"/>
      <c r="AJB122" s="1"/>
      <c r="AJC122" s="1"/>
      <c r="AJD122" s="1"/>
      <c r="AJE122" s="1"/>
      <c r="AJF122" s="1"/>
      <c r="AJG122" s="1"/>
      <c r="AJH122" s="1"/>
      <c r="AJI122" s="1"/>
      <c r="AJJ122" s="1"/>
      <c r="AJK122" s="1"/>
      <c r="AJL122" s="1"/>
      <c r="AJM122" s="1"/>
      <c r="AJN122" s="1"/>
      <c r="AJO122" s="1"/>
      <c r="AJP122" s="1"/>
      <c r="AJQ122" s="1"/>
      <c r="AJR122" s="1"/>
      <c r="AJS122" s="1"/>
      <c r="AJT122" s="1"/>
      <c r="AJU122" s="1"/>
      <c r="AJV122" s="1"/>
      <c r="AJW122" s="1"/>
      <c r="AJX122" s="1"/>
      <c r="AJY122" s="1"/>
      <c r="AJZ122" s="1"/>
      <c r="AKA122" s="1"/>
      <c r="AKB122" s="1"/>
      <c r="AKC122" s="1"/>
      <c r="AKD122" s="1"/>
      <c r="AKE122" s="1"/>
      <c r="AKF122" s="1"/>
      <c r="AKG122" s="1"/>
      <c r="AKH122" s="1"/>
      <c r="AKI122" s="1"/>
      <c r="AKJ122" s="1"/>
      <c r="AKK122" s="1"/>
      <c r="AKL122" s="1"/>
      <c r="AKM122" s="1"/>
      <c r="AKN122" s="1"/>
      <c r="AKO122" s="1"/>
      <c r="AKP122" s="1"/>
      <c r="AKQ122" s="1"/>
      <c r="AKR122" s="1"/>
      <c r="AKS122" s="1"/>
      <c r="AKT122" s="1"/>
      <c r="AKU122" s="1"/>
      <c r="AKV122" s="1"/>
      <c r="AKW122" s="1"/>
      <c r="AKX122" s="1"/>
      <c r="AKY122" s="1"/>
      <c r="AKZ122" s="1"/>
      <c r="ALA122" s="1"/>
      <c r="ALB122" s="1"/>
      <c r="ALC122" s="1"/>
      <c r="ALD122" s="1"/>
      <c r="ALE122" s="1"/>
      <c r="ALF122" s="1"/>
      <c r="ALG122" s="1"/>
      <c r="ALH122" s="1"/>
      <c r="ALI122" s="1"/>
      <c r="ALJ122" s="1"/>
      <c r="ALK122" s="1"/>
      <c r="ALL122" s="1"/>
      <c r="ALM122" s="1"/>
      <c r="ALN122" s="1"/>
      <c r="ALO122" s="1"/>
      <c r="ALP122" s="1"/>
      <c r="ALQ122" s="1"/>
      <c r="ALR122" s="1"/>
      <c r="ALS122" s="1"/>
      <c r="ALT122" s="1"/>
      <c r="ALU122" s="1"/>
      <c r="ALV122" s="1"/>
      <c r="ALW122" s="1"/>
      <c r="ALX122" s="1"/>
      <c r="ALY122" s="1"/>
      <c r="ALZ122" s="1"/>
      <c r="AMA122" s="1"/>
      <c r="AMB122" s="1"/>
      <c r="AMC122" s="1"/>
      <c r="AMD122" s="1"/>
      <c r="AME122" s="1"/>
      <c r="AMF122" s="1"/>
      <c r="AMG122" s="1"/>
      <c r="AMH122" s="1"/>
      <c r="AMI122" s="1"/>
      <c r="AMJ122" s="1"/>
      <c r="AMK122" s="1"/>
      <c r="AML122" s="1"/>
      <c r="AMM122" s="1"/>
      <c r="AMN122" s="1"/>
      <c r="AMO122" s="1"/>
      <c r="AMP122" s="1"/>
      <c r="AMQ122" s="1"/>
      <c r="AMR122" s="1"/>
      <c r="AMS122" s="1"/>
      <c r="AMT122" s="1"/>
      <c r="AMU122" s="1"/>
      <c r="AMV122" s="1"/>
      <c r="AMW122" s="1"/>
      <c r="AMX122" s="1"/>
      <c r="AMY122" s="1"/>
      <c r="AMZ122" s="1"/>
      <c r="ANA122" s="1"/>
      <c r="ANB122" s="1"/>
      <c r="ANC122" s="1"/>
      <c r="AND122" s="1"/>
      <c r="ANE122" s="1"/>
      <c r="ANF122" s="1"/>
      <c r="ANG122" s="1"/>
      <c r="ANH122" s="1"/>
      <c r="ANI122" s="1"/>
      <c r="ANJ122" s="1"/>
      <c r="ANK122" s="1"/>
      <c r="ANL122" s="1"/>
      <c r="ANM122" s="1"/>
      <c r="ANN122" s="1"/>
      <c r="ANO122" s="1"/>
      <c r="ANP122" s="1"/>
      <c r="ANQ122" s="1"/>
      <c r="ANR122" s="1"/>
      <c r="ANS122" s="1"/>
      <c r="ANT122" s="1"/>
      <c r="ANU122" s="1"/>
      <c r="ANV122" s="1"/>
      <c r="ANW122" s="1"/>
      <c r="ANX122" s="1"/>
      <c r="ANY122" s="1"/>
      <c r="ANZ122" s="1"/>
      <c r="AOA122" s="1"/>
      <c r="AOB122" s="1"/>
      <c r="AOC122" s="1"/>
      <c r="AOD122" s="1"/>
      <c r="AOE122" s="1"/>
      <c r="AOF122" s="1"/>
      <c r="AOG122" s="1"/>
      <c r="AOH122" s="1"/>
      <c r="AOI122" s="1"/>
      <c r="AOJ122" s="1"/>
      <c r="AOK122" s="1"/>
      <c r="AOL122" s="1"/>
      <c r="AOM122" s="1"/>
      <c r="AON122" s="1"/>
      <c r="AOO122" s="1"/>
      <c r="AOP122" s="1"/>
      <c r="AOQ122" s="1"/>
      <c r="AOR122" s="1"/>
      <c r="AOS122" s="1"/>
      <c r="AOT122" s="1"/>
      <c r="AOU122" s="1"/>
      <c r="AOV122" s="1"/>
      <c r="AOW122" s="1"/>
      <c r="AOX122" s="1"/>
      <c r="AOY122" s="1"/>
      <c r="AOZ122" s="1"/>
      <c r="APA122" s="1"/>
      <c r="APB122" s="1"/>
      <c r="APC122" s="1"/>
      <c r="APD122" s="1"/>
      <c r="APE122" s="1"/>
      <c r="APF122" s="1"/>
      <c r="APG122" s="1"/>
      <c r="APH122" s="1"/>
      <c r="API122" s="1"/>
      <c r="APJ122" s="1"/>
      <c r="APK122" s="1"/>
      <c r="APL122" s="1"/>
      <c r="APM122" s="1"/>
      <c r="APN122" s="1"/>
      <c r="APO122" s="1"/>
      <c r="APP122" s="1"/>
      <c r="APQ122" s="1"/>
      <c r="APR122" s="1"/>
      <c r="APS122" s="1"/>
      <c r="APT122" s="1"/>
      <c r="APU122" s="1"/>
      <c r="APV122" s="1"/>
      <c r="APW122" s="1"/>
      <c r="APX122" s="1"/>
      <c r="APY122" s="1"/>
      <c r="APZ122" s="1"/>
      <c r="AQA122" s="1"/>
      <c r="AQB122" s="1"/>
      <c r="AQC122" s="1"/>
      <c r="AQD122" s="1"/>
      <c r="AQE122" s="1"/>
      <c r="AQF122" s="1"/>
      <c r="AQG122" s="1"/>
      <c r="AQH122" s="1"/>
      <c r="AQI122" s="1"/>
      <c r="AQJ122" s="1"/>
      <c r="AQK122" s="1"/>
      <c r="AQL122" s="1"/>
      <c r="AQM122" s="1"/>
      <c r="AQN122" s="1"/>
      <c r="AQO122" s="1"/>
      <c r="AQP122" s="1"/>
      <c r="AQQ122" s="1"/>
      <c r="AQR122" s="1"/>
      <c r="AQS122" s="1"/>
      <c r="AQT122" s="1"/>
      <c r="AQU122" s="1"/>
      <c r="AQV122" s="1"/>
      <c r="AQW122" s="1"/>
      <c r="AQX122" s="1"/>
      <c r="AQY122" s="1"/>
      <c r="AQZ122" s="1"/>
      <c r="ARA122" s="1"/>
      <c r="ARB122" s="1"/>
      <c r="ARC122" s="1"/>
      <c r="ARD122" s="1"/>
      <c r="ARE122" s="1"/>
      <c r="ARF122" s="1"/>
      <c r="ARG122" s="1"/>
      <c r="ARH122" s="1"/>
      <c r="ARI122" s="1"/>
      <c r="ARJ122" s="1"/>
      <c r="ARK122" s="1"/>
      <c r="ARL122" s="1"/>
      <c r="ARM122" s="1"/>
      <c r="ARN122" s="1"/>
      <c r="ARO122" s="1"/>
      <c r="ARP122" s="1"/>
      <c r="ARQ122" s="1"/>
      <c r="ARR122" s="1"/>
      <c r="ARS122" s="1"/>
      <c r="ART122" s="1"/>
      <c r="ARU122" s="1"/>
      <c r="ARV122" s="1"/>
      <c r="ARW122" s="1"/>
      <c r="ARX122" s="1"/>
      <c r="ARY122" s="1"/>
      <c r="ARZ122" s="1"/>
      <c r="ASA122" s="1"/>
      <c r="ASB122" s="1"/>
      <c r="ASC122" s="1"/>
      <c r="ASD122" s="1"/>
      <c r="ASE122" s="1"/>
      <c r="ASF122" s="1"/>
      <c r="ASG122" s="1"/>
      <c r="ASH122" s="1"/>
      <c r="ASI122" s="1"/>
      <c r="ASJ122" s="1"/>
      <c r="ASK122" s="1"/>
      <c r="ASL122" s="1"/>
      <c r="ASM122" s="1"/>
      <c r="ASN122" s="1"/>
      <c r="ASO122" s="1"/>
      <c r="ASP122" s="1"/>
      <c r="ASQ122" s="1"/>
      <c r="ASR122" s="1"/>
      <c r="ASS122" s="1"/>
      <c r="AST122" s="1"/>
      <c r="ASU122" s="1"/>
      <c r="ASV122" s="1"/>
      <c r="ASW122" s="1"/>
      <c r="ASX122" s="1"/>
      <c r="ASY122" s="1"/>
      <c r="ASZ122" s="1"/>
      <c r="ATA122" s="1"/>
      <c r="ATB122" s="1"/>
      <c r="ATC122" s="1"/>
      <c r="ATD122" s="1"/>
      <c r="ATE122" s="1"/>
      <c r="ATF122" s="1"/>
      <c r="ATG122" s="1"/>
      <c r="ATH122" s="1"/>
      <c r="ATI122" s="1"/>
      <c r="ATJ122" s="1"/>
      <c r="ATK122" s="1"/>
      <c r="ATL122" s="1"/>
      <c r="ATM122" s="1"/>
      <c r="ATN122" s="1"/>
      <c r="ATO122" s="1"/>
      <c r="ATP122" s="1"/>
      <c r="ATQ122" s="1"/>
      <c r="ATR122" s="1"/>
      <c r="ATS122" s="1"/>
      <c r="ATT122" s="1"/>
      <c r="ATU122" s="1"/>
      <c r="ATV122" s="1"/>
      <c r="ATW122" s="1"/>
      <c r="ATX122" s="1"/>
      <c r="ATY122" s="1"/>
      <c r="ATZ122" s="1"/>
      <c r="AUA122" s="1"/>
      <c r="AUB122" s="1"/>
      <c r="AUC122" s="1"/>
      <c r="AUD122" s="1"/>
      <c r="AUE122" s="1"/>
      <c r="AUF122" s="1"/>
      <c r="AUG122" s="1"/>
      <c r="AUH122" s="1"/>
      <c r="AUI122" s="1"/>
      <c r="AUJ122" s="1"/>
      <c r="AUK122" s="1"/>
      <c r="AUL122" s="1"/>
      <c r="AUM122" s="1"/>
      <c r="AUN122" s="1"/>
      <c r="AUO122" s="1"/>
      <c r="AUP122" s="1"/>
      <c r="AUQ122" s="1"/>
      <c r="AUR122" s="1"/>
      <c r="AUS122" s="1"/>
      <c r="AUT122" s="1"/>
      <c r="AUU122" s="1"/>
      <c r="AUV122" s="1"/>
      <c r="AUW122" s="1"/>
      <c r="AUX122" s="1"/>
      <c r="AUY122" s="1"/>
      <c r="AUZ122" s="1"/>
      <c r="AVA122" s="1"/>
      <c r="AVB122" s="1"/>
      <c r="AVC122" s="1"/>
      <c r="AVD122" s="1"/>
      <c r="AVE122" s="1"/>
      <c r="AVF122" s="1"/>
      <c r="AVG122" s="1"/>
      <c r="AVH122" s="1"/>
      <c r="AVI122" s="1"/>
      <c r="AVJ122" s="1"/>
      <c r="AVK122" s="1"/>
      <c r="AVL122" s="1"/>
      <c r="AVM122" s="1"/>
      <c r="AVN122" s="1"/>
      <c r="AVO122" s="1"/>
      <c r="AVP122" s="1"/>
      <c r="AVQ122" s="1"/>
      <c r="AVR122" s="1"/>
      <c r="AVS122" s="1"/>
      <c r="AVT122" s="1"/>
      <c r="AVU122" s="1"/>
      <c r="AVV122" s="1"/>
      <c r="AVW122" s="1"/>
      <c r="AVX122" s="1"/>
      <c r="AVY122" s="1"/>
      <c r="AVZ122" s="1"/>
      <c r="AWA122" s="1"/>
      <c r="AWB122" s="1"/>
      <c r="AWC122" s="1"/>
      <c r="AWD122" s="1"/>
      <c r="AWE122" s="1"/>
      <c r="AWF122" s="1"/>
      <c r="AWG122" s="1"/>
      <c r="AWH122" s="1"/>
      <c r="AWI122" s="1"/>
      <c r="AWJ122" s="1"/>
      <c r="AWK122" s="1"/>
      <c r="AWL122" s="1"/>
      <c r="AWM122" s="1"/>
      <c r="AWN122" s="1"/>
      <c r="AWO122" s="1"/>
      <c r="AWP122" s="1"/>
      <c r="AWQ122" s="1"/>
      <c r="AWR122" s="1"/>
      <c r="AWS122" s="1"/>
      <c r="AWT122" s="1"/>
      <c r="AWU122" s="1"/>
      <c r="AWV122" s="1"/>
      <c r="AWW122" s="1"/>
      <c r="AWX122" s="1"/>
      <c r="AWY122" s="1"/>
      <c r="AWZ122" s="1"/>
      <c r="AXA122" s="1"/>
      <c r="AXB122" s="1"/>
      <c r="AXC122" s="1"/>
      <c r="AXD122" s="1"/>
      <c r="AXE122" s="1"/>
      <c r="AXF122" s="1"/>
      <c r="AXG122" s="1"/>
      <c r="AXH122" s="1"/>
      <c r="AXI122" s="1"/>
      <c r="AXJ122" s="1"/>
      <c r="AXK122" s="1"/>
      <c r="AXL122" s="1"/>
      <c r="AXM122" s="1"/>
      <c r="AXN122" s="1"/>
      <c r="AXO122" s="1"/>
      <c r="AXP122" s="1"/>
      <c r="AXQ122" s="1"/>
      <c r="AXR122" s="1"/>
      <c r="AXS122" s="1"/>
      <c r="AXT122" s="1"/>
      <c r="AXU122" s="1"/>
      <c r="AXV122" s="1"/>
      <c r="AXW122" s="1"/>
      <c r="AXX122" s="1"/>
      <c r="AXY122" s="1"/>
      <c r="AXZ122" s="1"/>
      <c r="AYA122" s="1"/>
      <c r="AYB122" s="1"/>
      <c r="AYC122" s="1"/>
      <c r="AYD122" s="1"/>
      <c r="AYE122" s="1"/>
      <c r="AYF122" s="1"/>
      <c r="AYG122" s="1"/>
      <c r="AYH122" s="1"/>
      <c r="AYI122" s="1"/>
      <c r="AYJ122" s="1"/>
      <c r="AYK122" s="1"/>
      <c r="AYL122" s="1"/>
      <c r="AYM122" s="1"/>
      <c r="AYN122" s="1"/>
      <c r="AYO122" s="1"/>
      <c r="AYP122" s="1"/>
      <c r="AYQ122" s="1"/>
      <c r="AYR122" s="1"/>
      <c r="AYS122" s="1"/>
      <c r="AYT122" s="1"/>
      <c r="AYU122" s="1"/>
      <c r="AYV122" s="1"/>
      <c r="AYW122" s="1"/>
      <c r="AYX122" s="1"/>
      <c r="AYY122" s="1"/>
      <c r="AYZ122" s="1"/>
      <c r="AZA122" s="1"/>
      <c r="AZB122" s="1"/>
      <c r="AZC122" s="1"/>
      <c r="AZD122" s="1"/>
      <c r="AZE122" s="1"/>
      <c r="AZF122" s="1"/>
      <c r="AZG122" s="1"/>
      <c r="AZH122" s="1"/>
      <c r="AZI122" s="1"/>
      <c r="AZJ122" s="1"/>
      <c r="AZK122" s="1"/>
      <c r="AZL122" s="1"/>
      <c r="AZM122" s="1"/>
      <c r="AZN122" s="1"/>
      <c r="AZO122" s="1"/>
      <c r="AZP122" s="1"/>
      <c r="AZQ122" s="1"/>
      <c r="AZR122" s="1"/>
      <c r="AZS122" s="1"/>
      <c r="AZT122" s="1"/>
      <c r="AZU122" s="1"/>
      <c r="AZV122" s="1"/>
      <c r="AZW122" s="1"/>
      <c r="AZX122" s="1"/>
      <c r="AZY122" s="1"/>
      <c r="AZZ122" s="1"/>
      <c r="BAA122" s="1"/>
      <c r="BAB122" s="1"/>
      <c r="BAC122" s="1"/>
      <c r="BAD122" s="1"/>
      <c r="BAE122" s="1"/>
      <c r="BAF122" s="1"/>
      <c r="BAG122" s="1"/>
      <c r="BAH122" s="1"/>
      <c r="BAI122" s="1"/>
      <c r="BAJ122" s="1"/>
      <c r="BAK122" s="1"/>
      <c r="BAL122" s="1"/>
      <c r="BAM122" s="1"/>
      <c r="BAN122" s="1"/>
      <c r="BAO122" s="1"/>
      <c r="BAP122" s="1"/>
      <c r="BAQ122" s="1"/>
      <c r="BAR122" s="1"/>
      <c r="BAS122" s="1"/>
      <c r="BAT122" s="1"/>
      <c r="BAU122" s="1"/>
      <c r="BAV122" s="1"/>
      <c r="BAW122" s="1"/>
      <c r="BAX122" s="1"/>
      <c r="BAY122" s="1"/>
      <c r="BAZ122" s="1"/>
      <c r="BBA122" s="1"/>
      <c r="BBB122" s="1"/>
      <c r="BBC122" s="1"/>
      <c r="BBD122" s="1"/>
      <c r="BBE122" s="1"/>
      <c r="BBF122" s="1"/>
      <c r="BBG122" s="1"/>
      <c r="BBH122" s="1"/>
      <c r="BBI122" s="1"/>
      <c r="BBJ122" s="1"/>
      <c r="BBK122" s="1"/>
      <c r="BBL122" s="1"/>
      <c r="BBM122" s="1"/>
      <c r="BBN122" s="1"/>
      <c r="BBO122" s="1"/>
      <c r="BBP122" s="1"/>
      <c r="BBQ122" s="1"/>
      <c r="BBR122" s="1"/>
      <c r="BBS122" s="1"/>
      <c r="BBT122" s="1"/>
      <c r="BBU122" s="1"/>
      <c r="BBV122" s="1"/>
      <c r="BBW122" s="1"/>
      <c r="BBX122" s="1"/>
      <c r="BBY122" s="1"/>
      <c r="BBZ122" s="1"/>
      <c r="BCA122" s="1"/>
      <c r="BCB122" s="1"/>
      <c r="BCC122" s="1"/>
      <c r="BCD122" s="1"/>
      <c r="BCE122" s="1"/>
      <c r="BCF122" s="1"/>
      <c r="BCG122" s="1"/>
      <c r="BCH122" s="1"/>
      <c r="BCI122" s="1"/>
      <c r="BCJ122" s="1"/>
      <c r="BCK122" s="1"/>
      <c r="BCL122" s="1"/>
      <c r="BCM122" s="1"/>
      <c r="BCN122" s="1"/>
      <c r="BCO122" s="1"/>
      <c r="BCP122" s="1"/>
      <c r="BCQ122" s="1"/>
      <c r="BCR122" s="1"/>
      <c r="BCS122" s="1"/>
      <c r="BCT122" s="1"/>
      <c r="BCU122" s="1"/>
      <c r="BCV122" s="1"/>
      <c r="BCW122" s="1"/>
      <c r="BCX122" s="1"/>
      <c r="BCY122" s="1"/>
      <c r="BCZ122" s="1"/>
      <c r="BDA122" s="1"/>
      <c r="BDB122" s="1"/>
      <c r="BDC122" s="1"/>
      <c r="BDD122" s="1"/>
      <c r="BDE122" s="1"/>
      <c r="BDF122" s="1"/>
      <c r="BDG122" s="1"/>
      <c r="BDH122" s="1"/>
      <c r="BDI122" s="1"/>
      <c r="BDJ122" s="1"/>
      <c r="BDK122" s="1"/>
      <c r="BDL122" s="1"/>
      <c r="BDM122" s="1"/>
      <c r="BDN122" s="1"/>
      <c r="BDO122" s="1"/>
      <c r="BDP122" s="1"/>
      <c r="BDQ122" s="1"/>
      <c r="BDR122" s="1"/>
      <c r="BDS122" s="1"/>
      <c r="BDT122" s="1"/>
      <c r="BDU122" s="1"/>
      <c r="BDV122" s="1"/>
      <c r="BDW122" s="1"/>
      <c r="BDX122" s="1"/>
      <c r="BDY122" s="1"/>
      <c r="BDZ122" s="1"/>
      <c r="BEA122" s="1"/>
      <c r="BEB122" s="1"/>
      <c r="BEC122" s="1"/>
      <c r="BED122" s="1"/>
      <c r="BEE122" s="1"/>
      <c r="BEF122" s="1"/>
      <c r="BEG122" s="1"/>
      <c r="BEH122" s="1"/>
      <c r="BEI122" s="1"/>
      <c r="BEJ122" s="1"/>
      <c r="BEK122" s="1"/>
      <c r="BEL122" s="1"/>
      <c r="BEM122" s="1"/>
      <c r="BEN122" s="1"/>
      <c r="BEO122" s="1"/>
      <c r="BEP122" s="1"/>
      <c r="BEQ122" s="1"/>
      <c r="BER122" s="1"/>
      <c r="BES122" s="1"/>
      <c r="BET122" s="1"/>
      <c r="BEU122" s="1"/>
      <c r="BEV122" s="1"/>
      <c r="BEW122" s="1"/>
      <c r="BEX122" s="1"/>
      <c r="BEY122" s="1"/>
      <c r="BEZ122" s="1"/>
      <c r="BFA122" s="1"/>
      <c r="BFB122" s="1"/>
      <c r="BFC122" s="1"/>
      <c r="BFD122" s="1"/>
      <c r="BFE122" s="1"/>
      <c r="BFF122" s="1"/>
      <c r="BFG122" s="1"/>
      <c r="BFH122" s="1"/>
      <c r="BFI122" s="1"/>
      <c r="BFJ122" s="1"/>
      <c r="BFK122" s="1"/>
      <c r="BFL122" s="1"/>
      <c r="BFM122" s="1"/>
      <c r="BFN122" s="1"/>
      <c r="BFO122" s="1"/>
      <c r="BFP122" s="1"/>
      <c r="BFQ122" s="1"/>
      <c r="BFR122" s="1"/>
      <c r="BFS122" s="1"/>
      <c r="BFT122" s="1"/>
      <c r="BFU122" s="1"/>
      <c r="BFV122" s="1"/>
      <c r="BFW122" s="1"/>
      <c r="BFX122" s="1"/>
      <c r="BFY122" s="1"/>
      <c r="BFZ122" s="1"/>
      <c r="BGA122" s="1"/>
      <c r="BGB122" s="1"/>
      <c r="BGC122" s="1"/>
      <c r="BGD122" s="1"/>
      <c r="BGE122" s="1"/>
      <c r="BGF122" s="1"/>
      <c r="BGG122" s="1"/>
      <c r="BGH122" s="1"/>
      <c r="BGI122" s="1"/>
      <c r="BGJ122" s="1"/>
      <c r="BGK122" s="1"/>
      <c r="BGL122" s="1"/>
      <c r="BGM122" s="1"/>
      <c r="BGN122" s="1"/>
      <c r="BGO122" s="1"/>
      <c r="BGP122" s="1"/>
      <c r="BGQ122" s="1"/>
      <c r="BGR122" s="1"/>
      <c r="BGS122" s="1"/>
      <c r="BGT122" s="1"/>
      <c r="BGU122" s="1"/>
      <c r="BGV122" s="1"/>
      <c r="BGW122" s="1"/>
      <c r="BGX122" s="1"/>
      <c r="BGY122" s="1"/>
      <c r="BGZ122" s="1"/>
      <c r="BHA122" s="1"/>
      <c r="BHB122" s="1"/>
      <c r="BHC122" s="1"/>
      <c r="BHD122" s="1"/>
      <c r="BHE122" s="1"/>
      <c r="BHF122" s="1"/>
      <c r="BHG122" s="1"/>
      <c r="BHH122" s="1"/>
      <c r="BHI122" s="1"/>
      <c r="BHJ122" s="1"/>
      <c r="BHK122" s="1"/>
      <c r="BHL122" s="1"/>
      <c r="BHM122" s="1"/>
      <c r="BHN122" s="1"/>
      <c r="BHO122" s="1"/>
      <c r="BHP122" s="1"/>
      <c r="BHQ122" s="1"/>
      <c r="BHR122" s="1"/>
      <c r="BHS122" s="1"/>
      <c r="BHT122" s="1"/>
      <c r="BHU122" s="1"/>
      <c r="BHV122" s="1"/>
      <c r="BHW122" s="1"/>
      <c r="BHX122" s="1"/>
      <c r="BHY122" s="1"/>
      <c r="BHZ122" s="1"/>
      <c r="BIA122" s="1"/>
      <c r="BIB122" s="1"/>
      <c r="BIC122" s="1"/>
      <c r="BID122" s="1"/>
      <c r="BIE122" s="1"/>
      <c r="BIF122" s="1"/>
      <c r="BIG122" s="1"/>
      <c r="BIH122" s="1"/>
      <c r="BII122" s="1"/>
      <c r="BIJ122" s="1"/>
      <c r="BIK122" s="1"/>
      <c r="BIL122" s="1"/>
      <c r="BIM122" s="1"/>
      <c r="BIN122" s="1"/>
      <c r="BIO122" s="1"/>
      <c r="BIP122" s="1"/>
      <c r="BIQ122" s="1"/>
      <c r="BIR122" s="1"/>
      <c r="BIS122" s="1"/>
      <c r="BIT122" s="1"/>
      <c r="BIU122" s="1"/>
      <c r="BIV122" s="1"/>
      <c r="BIW122" s="1"/>
      <c r="BIX122" s="1"/>
      <c r="BIY122" s="1"/>
      <c r="BIZ122" s="1"/>
      <c r="BJA122" s="1"/>
      <c r="BJB122" s="1"/>
      <c r="BJC122" s="1"/>
      <c r="BJD122" s="1"/>
      <c r="BJE122" s="1"/>
      <c r="BJF122" s="1"/>
      <c r="BJG122" s="1"/>
      <c r="BJH122" s="1"/>
      <c r="BJI122" s="1"/>
      <c r="BJJ122" s="1"/>
      <c r="BJK122" s="1"/>
      <c r="BJL122" s="1"/>
      <c r="BJM122" s="1"/>
      <c r="BJN122" s="1"/>
      <c r="BJO122" s="1"/>
      <c r="BJP122" s="1"/>
      <c r="BJQ122" s="1"/>
      <c r="BJR122" s="1"/>
      <c r="BJS122" s="1"/>
      <c r="BJT122" s="1"/>
      <c r="BJU122" s="1"/>
      <c r="BJV122" s="1"/>
      <c r="BJW122" s="1"/>
      <c r="BJX122" s="1"/>
      <c r="BJY122" s="1"/>
      <c r="BJZ122" s="1"/>
      <c r="BKA122" s="1"/>
      <c r="BKB122" s="1"/>
      <c r="BKC122" s="1"/>
      <c r="BKD122" s="1"/>
      <c r="BKE122" s="1"/>
      <c r="BKF122" s="1"/>
      <c r="BKG122" s="1"/>
      <c r="BKH122" s="1"/>
      <c r="BKI122" s="1"/>
      <c r="BKJ122" s="1"/>
      <c r="BKK122" s="1"/>
      <c r="BKL122" s="1"/>
      <c r="BKM122" s="1"/>
      <c r="BKN122" s="1"/>
      <c r="BKO122" s="1"/>
      <c r="BKP122" s="1"/>
      <c r="BKQ122" s="1"/>
      <c r="BKR122" s="1"/>
      <c r="BKS122" s="1"/>
      <c r="BKT122" s="1"/>
      <c r="BKU122" s="1"/>
      <c r="BKV122" s="1"/>
      <c r="BKW122" s="1"/>
      <c r="BKX122" s="1"/>
      <c r="BKY122" s="1"/>
      <c r="BKZ122" s="1"/>
      <c r="BLA122" s="1"/>
      <c r="BLB122" s="1"/>
      <c r="BLC122" s="1"/>
      <c r="BLD122" s="1"/>
      <c r="BLE122" s="1"/>
      <c r="BLF122" s="1"/>
      <c r="BLG122" s="1"/>
      <c r="BLH122" s="1"/>
      <c r="BLI122" s="1"/>
      <c r="BLJ122" s="1"/>
      <c r="BLK122" s="1"/>
      <c r="BLL122" s="1"/>
      <c r="BLM122" s="1"/>
      <c r="BLN122" s="1"/>
      <c r="BLO122" s="1"/>
      <c r="BLP122" s="1"/>
      <c r="BLQ122" s="1"/>
      <c r="BLR122" s="1"/>
      <c r="BLS122" s="1"/>
      <c r="BLT122" s="1"/>
      <c r="BLU122" s="1"/>
      <c r="BLV122" s="1"/>
      <c r="BLW122" s="1"/>
      <c r="BLX122" s="1"/>
      <c r="BLY122" s="1"/>
      <c r="BLZ122" s="1"/>
      <c r="BMA122" s="1"/>
      <c r="BMB122" s="1"/>
      <c r="BMC122" s="1"/>
      <c r="BMD122" s="1"/>
      <c r="BME122" s="1"/>
      <c r="BMF122" s="1"/>
      <c r="BMG122" s="1"/>
      <c r="BMH122" s="1"/>
      <c r="BMI122" s="1"/>
      <c r="BMJ122" s="1"/>
      <c r="BMK122" s="1"/>
      <c r="BML122" s="1"/>
      <c r="BMM122" s="1"/>
      <c r="BMN122" s="1"/>
      <c r="BMO122" s="1"/>
      <c r="BMP122" s="1"/>
      <c r="BMQ122" s="1"/>
      <c r="BMR122" s="1"/>
      <c r="BMS122" s="1"/>
      <c r="BMT122" s="1"/>
      <c r="BMU122" s="1"/>
      <c r="BMV122" s="1"/>
      <c r="BMW122" s="1"/>
      <c r="BMX122" s="1"/>
      <c r="BMY122" s="1"/>
      <c r="BMZ122" s="1"/>
      <c r="BNA122" s="1"/>
      <c r="BNB122" s="1"/>
      <c r="BNC122" s="1"/>
      <c r="BND122" s="1"/>
      <c r="BNE122" s="1"/>
      <c r="BNF122" s="1"/>
      <c r="BNG122" s="1"/>
      <c r="BNH122" s="1"/>
      <c r="BNI122" s="1"/>
      <c r="BNJ122" s="1"/>
      <c r="BNK122" s="1"/>
      <c r="BNL122" s="1"/>
      <c r="BNM122" s="1"/>
      <c r="BNN122" s="1"/>
      <c r="BNO122" s="1"/>
      <c r="BNP122" s="1"/>
      <c r="BNQ122" s="1"/>
      <c r="BNR122" s="1"/>
      <c r="BNS122" s="1"/>
      <c r="BNT122" s="1"/>
      <c r="BNU122" s="1"/>
      <c r="BNV122" s="1"/>
      <c r="BNW122" s="1"/>
      <c r="BNX122" s="1"/>
      <c r="BNY122" s="1"/>
      <c r="BNZ122" s="1"/>
      <c r="BOA122" s="1"/>
      <c r="BOB122" s="1"/>
      <c r="BOC122" s="1"/>
      <c r="BOD122" s="1"/>
      <c r="BOE122" s="1"/>
      <c r="BOF122" s="1"/>
      <c r="BOG122" s="1"/>
      <c r="BOH122" s="1"/>
      <c r="BOI122" s="1"/>
      <c r="BOJ122" s="1"/>
      <c r="BOK122" s="1"/>
      <c r="BOL122" s="1"/>
      <c r="BOM122" s="1"/>
      <c r="BON122" s="1"/>
      <c r="BOO122" s="1"/>
      <c r="BOP122" s="1"/>
      <c r="BOQ122" s="1"/>
      <c r="BOR122" s="1"/>
      <c r="BOS122" s="1"/>
      <c r="BOT122" s="1"/>
      <c r="BOU122" s="1"/>
      <c r="BOV122" s="1"/>
      <c r="BOW122" s="1"/>
      <c r="BOX122" s="1"/>
      <c r="BOY122" s="1"/>
      <c r="BOZ122" s="1"/>
      <c r="BPA122" s="1"/>
      <c r="BPB122" s="1"/>
      <c r="BPC122" s="1"/>
      <c r="BPD122" s="1"/>
      <c r="BPE122" s="1"/>
      <c r="BPF122" s="1"/>
      <c r="BPG122" s="1"/>
      <c r="BPH122" s="1"/>
      <c r="BPI122" s="1"/>
      <c r="BPJ122" s="1"/>
      <c r="BPK122" s="1"/>
      <c r="BPL122" s="1"/>
      <c r="BPM122" s="1"/>
      <c r="BPN122" s="1"/>
      <c r="BPO122" s="1"/>
      <c r="BPP122" s="1"/>
      <c r="BPQ122" s="1"/>
      <c r="BPR122" s="1"/>
      <c r="BPS122" s="1"/>
      <c r="BPT122" s="1"/>
      <c r="BPU122" s="1"/>
      <c r="BPV122" s="1"/>
      <c r="BPW122" s="1"/>
      <c r="BPX122" s="1"/>
      <c r="BPY122" s="1"/>
      <c r="BPZ122" s="1"/>
      <c r="BQA122" s="1"/>
      <c r="BQB122" s="1"/>
      <c r="BQC122" s="1"/>
      <c r="BQD122" s="1"/>
      <c r="BQE122" s="1"/>
      <c r="BQF122" s="1"/>
      <c r="BQG122" s="1"/>
      <c r="BQH122" s="1"/>
      <c r="BQI122" s="1"/>
      <c r="BQJ122" s="1"/>
      <c r="BQK122" s="1"/>
      <c r="BQL122" s="1"/>
      <c r="BQM122" s="1"/>
      <c r="BQN122" s="1"/>
      <c r="BQO122" s="1"/>
      <c r="BQP122" s="1"/>
      <c r="BQQ122" s="1"/>
      <c r="BQR122" s="1"/>
      <c r="BQS122" s="1"/>
      <c r="BQT122" s="1"/>
      <c r="BQU122" s="1"/>
      <c r="BQV122" s="1"/>
      <c r="BQW122" s="1"/>
      <c r="BQX122" s="1"/>
      <c r="BQY122" s="1"/>
      <c r="BQZ122" s="1"/>
      <c r="BRA122" s="1"/>
      <c r="BRB122" s="1"/>
      <c r="BRC122" s="1"/>
      <c r="BRD122" s="1"/>
      <c r="BRE122" s="1"/>
      <c r="BRF122" s="1"/>
      <c r="BRG122" s="1"/>
      <c r="BRH122" s="1"/>
      <c r="BRI122" s="1"/>
      <c r="BRJ122" s="1"/>
      <c r="BRK122" s="1"/>
      <c r="BRL122" s="1"/>
      <c r="BRM122" s="1"/>
      <c r="BRN122" s="1"/>
      <c r="BRO122" s="1"/>
      <c r="BRP122" s="1"/>
      <c r="BRQ122" s="1"/>
      <c r="BRR122" s="1"/>
      <c r="BRS122" s="1"/>
      <c r="BRT122" s="1"/>
      <c r="BRU122" s="1"/>
      <c r="BRV122" s="1"/>
      <c r="BRW122" s="1"/>
      <c r="BRX122" s="1"/>
      <c r="BRY122" s="1"/>
      <c r="BRZ122" s="1"/>
      <c r="BSA122" s="1"/>
      <c r="BSB122" s="1"/>
      <c r="BSC122" s="1"/>
      <c r="BSD122" s="1"/>
      <c r="BSE122" s="1"/>
      <c r="BSF122" s="1"/>
      <c r="BSG122" s="1"/>
      <c r="BSH122" s="1"/>
      <c r="BSI122" s="1"/>
      <c r="BSJ122" s="1"/>
      <c r="BSK122" s="1"/>
      <c r="BSL122" s="1"/>
      <c r="BSM122" s="1"/>
      <c r="BSN122" s="1"/>
      <c r="BSO122" s="1"/>
      <c r="BSP122" s="1"/>
      <c r="BSQ122" s="1"/>
      <c r="BSR122" s="1"/>
      <c r="BSS122" s="1"/>
      <c r="BST122" s="1"/>
      <c r="BSU122" s="1"/>
      <c r="BSV122" s="1"/>
      <c r="BSW122" s="1"/>
      <c r="BSX122" s="1"/>
      <c r="BSY122" s="1"/>
      <c r="BSZ122" s="1"/>
      <c r="BTA122" s="1"/>
      <c r="BTB122" s="1"/>
      <c r="BTC122" s="1"/>
      <c r="BTD122" s="1"/>
      <c r="BTE122" s="1"/>
      <c r="BTF122" s="1"/>
      <c r="BTG122" s="1"/>
      <c r="BTH122" s="1"/>
      <c r="BTI122" s="1"/>
      <c r="BTJ122" s="1"/>
      <c r="BTK122" s="1"/>
      <c r="BTL122" s="1"/>
      <c r="BTM122" s="1"/>
      <c r="BTN122" s="1"/>
      <c r="BTO122" s="1"/>
      <c r="BTP122" s="1"/>
      <c r="BTQ122" s="1"/>
      <c r="BTR122" s="1"/>
      <c r="BTS122" s="1"/>
      <c r="BTT122" s="1"/>
      <c r="BTU122" s="1"/>
      <c r="BTV122" s="1"/>
      <c r="BTW122" s="1"/>
      <c r="BTX122" s="1"/>
      <c r="BTY122" s="1"/>
      <c r="BTZ122" s="1"/>
      <c r="BUA122" s="1"/>
      <c r="BUB122" s="1"/>
      <c r="BUC122" s="1"/>
      <c r="BUD122" s="1"/>
      <c r="BUE122" s="1"/>
      <c r="BUF122" s="1"/>
      <c r="BUG122" s="1"/>
      <c r="BUH122" s="1"/>
      <c r="BUI122" s="1"/>
      <c r="BUJ122" s="1"/>
      <c r="BUK122" s="1"/>
      <c r="BUL122" s="1"/>
      <c r="BUM122" s="1"/>
      <c r="BUN122" s="1"/>
      <c r="BUO122" s="1"/>
      <c r="BUP122" s="1"/>
      <c r="BUQ122" s="1"/>
      <c r="BUR122" s="1"/>
      <c r="BUS122" s="1"/>
      <c r="BUT122" s="1"/>
      <c r="BUU122" s="1"/>
      <c r="BUV122" s="1"/>
      <c r="BUW122" s="1"/>
      <c r="BUX122" s="1"/>
      <c r="BUY122" s="1"/>
      <c r="BUZ122" s="1"/>
      <c r="BVA122" s="1"/>
      <c r="BVB122" s="1"/>
      <c r="BVC122" s="1"/>
      <c r="BVD122" s="1"/>
      <c r="BVE122" s="1"/>
      <c r="BVF122" s="1"/>
      <c r="BVG122" s="1"/>
      <c r="BVH122" s="1"/>
      <c r="BVI122" s="1"/>
      <c r="BVJ122" s="1"/>
      <c r="BVK122" s="1"/>
      <c r="BVL122" s="1"/>
      <c r="BVM122" s="1"/>
      <c r="BVN122" s="1"/>
      <c r="BVO122" s="1"/>
      <c r="BVP122" s="1"/>
      <c r="BVQ122" s="1"/>
      <c r="BVR122" s="1"/>
      <c r="BVS122" s="1"/>
      <c r="BVT122" s="1"/>
      <c r="BVU122" s="1"/>
      <c r="BVV122" s="1"/>
      <c r="BVW122" s="1"/>
      <c r="BVX122" s="1"/>
      <c r="BVY122" s="1"/>
      <c r="BVZ122" s="1"/>
      <c r="BWA122" s="1"/>
      <c r="BWB122" s="1"/>
      <c r="BWC122" s="1"/>
      <c r="BWD122" s="1"/>
      <c r="BWE122" s="1"/>
      <c r="BWF122" s="1"/>
      <c r="BWG122" s="1"/>
      <c r="BWH122" s="1"/>
      <c r="BWI122" s="1"/>
      <c r="BWJ122" s="1"/>
      <c r="BWK122" s="1"/>
      <c r="BWL122" s="1"/>
      <c r="BWM122" s="1"/>
      <c r="BWN122" s="1"/>
      <c r="BWO122" s="1"/>
      <c r="BWP122" s="1"/>
      <c r="BWQ122" s="1"/>
      <c r="BWR122" s="1"/>
      <c r="BWS122" s="1"/>
      <c r="BWT122" s="1"/>
      <c r="BWU122" s="1"/>
      <c r="BWV122" s="1"/>
      <c r="BWW122" s="1"/>
      <c r="BWX122" s="1"/>
      <c r="BWY122" s="1"/>
      <c r="BWZ122" s="1"/>
      <c r="BXA122" s="1"/>
      <c r="BXB122" s="1"/>
      <c r="BXC122" s="1"/>
      <c r="BXD122" s="1"/>
      <c r="BXE122" s="1"/>
      <c r="BXF122" s="1"/>
      <c r="BXG122" s="1"/>
      <c r="BXH122" s="1"/>
      <c r="BXI122" s="1"/>
      <c r="BXJ122" s="1"/>
      <c r="BXK122" s="1"/>
      <c r="BXL122" s="1"/>
      <c r="BXM122" s="1"/>
      <c r="BXN122" s="1"/>
      <c r="BXO122" s="1"/>
      <c r="BXP122" s="1"/>
      <c r="BXQ122" s="1"/>
      <c r="BXR122" s="1"/>
      <c r="BXS122" s="1"/>
      <c r="BXT122" s="1"/>
      <c r="BXU122" s="1"/>
      <c r="BXV122" s="1"/>
      <c r="BXW122" s="1"/>
      <c r="BXX122" s="1"/>
      <c r="BXY122" s="1"/>
      <c r="BXZ122" s="1"/>
      <c r="BYA122" s="1"/>
      <c r="BYB122" s="1"/>
      <c r="BYC122" s="1"/>
      <c r="BYD122" s="1"/>
      <c r="BYE122" s="1"/>
      <c r="BYF122" s="1"/>
      <c r="BYG122" s="1"/>
      <c r="BYH122" s="1"/>
      <c r="BYI122" s="1"/>
      <c r="BYJ122" s="1"/>
      <c r="BYK122" s="1"/>
      <c r="BYL122" s="1"/>
      <c r="BYM122" s="1"/>
      <c r="BYN122" s="1"/>
      <c r="BYO122" s="1"/>
      <c r="BYP122" s="1"/>
      <c r="BYQ122" s="1"/>
      <c r="BYR122" s="1"/>
      <c r="BYS122" s="1"/>
      <c r="BYT122" s="1"/>
      <c r="BYU122" s="1"/>
      <c r="BYV122" s="1"/>
      <c r="BYW122" s="1"/>
      <c r="BYX122" s="1"/>
      <c r="BYY122" s="1"/>
      <c r="BYZ122" s="1"/>
      <c r="BZA122" s="1"/>
      <c r="BZB122" s="1"/>
      <c r="BZC122" s="1"/>
      <c r="BZD122" s="1"/>
      <c r="BZE122" s="1"/>
      <c r="BZF122" s="1"/>
      <c r="BZG122" s="1"/>
      <c r="BZH122" s="1"/>
      <c r="BZI122" s="1"/>
      <c r="BZJ122" s="1"/>
      <c r="BZK122" s="1"/>
      <c r="BZL122" s="1"/>
      <c r="BZM122" s="1"/>
      <c r="BZN122" s="1"/>
      <c r="BZO122" s="1"/>
      <c r="BZP122" s="1"/>
      <c r="BZQ122" s="1"/>
      <c r="BZR122" s="1"/>
      <c r="BZS122" s="1"/>
      <c r="BZT122" s="1"/>
      <c r="BZU122" s="1"/>
      <c r="BZV122" s="1"/>
      <c r="BZW122" s="1"/>
      <c r="BZX122" s="1"/>
      <c r="BZY122" s="1"/>
      <c r="BZZ122" s="1"/>
      <c r="CAA122" s="1"/>
      <c r="CAB122" s="1"/>
      <c r="CAC122" s="1"/>
      <c r="CAD122" s="1"/>
      <c r="CAE122" s="1"/>
      <c r="CAF122" s="1"/>
      <c r="CAG122" s="1"/>
      <c r="CAH122" s="1"/>
      <c r="CAI122" s="1"/>
      <c r="CAJ122" s="1"/>
      <c r="CAK122" s="1"/>
      <c r="CAL122" s="1"/>
      <c r="CAM122" s="1"/>
      <c r="CAN122" s="1"/>
      <c r="CAO122" s="1"/>
      <c r="CAP122" s="1"/>
      <c r="CAQ122" s="1"/>
      <c r="CAR122" s="1"/>
      <c r="CAS122" s="1"/>
      <c r="CAT122" s="1"/>
      <c r="CAU122" s="1"/>
      <c r="CAV122" s="1"/>
      <c r="CAW122" s="1"/>
      <c r="CAX122" s="1"/>
      <c r="CAY122" s="1"/>
      <c r="CAZ122" s="1"/>
      <c r="CBA122" s="1"/>
      <c r="CBB122" s="1"/>
      <c r="CBC122" s="1"/>
      <c r="CBD122" s="1"/>
      <c r="CBE122" s="1"/>
      <c r="CBF122" s="1"/>
      <c r="CBG122" s="1"/>
      <c r="CBH122" s="1"/>
      <c r="CBI122" s="1"/>
      <c r="CBJ122" s="1"/>
      <c r="CBK122" s="1"/>
      <c r="CBL122" s="1"/>
      <c r="CBM122" s="1"/>
      <c r="CBN122" s="1"/>
      <c r="CBO122" s="1"/>
      <c r="CBP122" s="1"/>
      <c r="CBQ122" s="1"/>
      <c r="CBR122" s="1"/>
      <c r="CBS122" s="1"/>
      <c r="CBT122" s="1"/>
      <c r="CBU122" s="1"/>
      <c r="CBV122" s="1"/>
      <c r="CBW122" s="1"/>
      <c r="CBX122" s="1"/>
      <c r="CBY122" s="1"/>
      <c r="CBZ122" s="1"/>
      <c r="CCA122" s="1"/>
      <c r="CCB122" s="1"/>
      <c r="CCC122" s="1"/>
      <c r="CCD122" s="1"/>
      <c r="CCE122" s="1"/>
      <c r="CCF122" s="1"/>
      <c r="CCG122" s="1"/>
      <c r="CCH122" s="1"/>
      <c r="CCI122" s="1"/>
      <c r="CCJ122" s="1"/>
      <c r="CCK122" s="1"/>
      <c r="CCL122" s="1"/>
      <c r="CCM122" s="1"/>
      <c r="CCN122" s="1"/>
      <c r="CCO122" s="1"/>
      <c r="CCP122" s="1"/>
      <c r="CCQ122" s="1"/>
      <c r="CCR122" s="1"/>
      <c r="CCS122" s="1"/>
      <c r="CCT122" s="1"/>
      <c r="CCU122" s="1"/>
      <c r="CCV122" s="1"/>
      <c r="CCW122" s="1"/>
      <c r="CCX122" s="1"/>
      <c r="CCY122" s="1"/>
      <c r="CCZ122" s="1"/>
      <c r="CDA122" s="1"/>
      <c r="CDB122" s="1"/>
      <c r="CDC122" s="1"/>
      <c r="CDD122" s="1"/>
      <c r="CDE122" s="1"/>
      <c r="CDF122" s="1"/>
      <c r="CDG122" s="1"/>
      <c r="CDH122" s="1"/>
      <c r="CDI122" s="1"/>
      <c r="CDJ122" s="1"/>
      <c r="CDK122" s="1"/>
      <c r="CDL122" s="1"/>
      <c r="CDM122" s="1"/>
      <c r="CDN122" s="1"/>
      <c r="CDO122" s="1"/>
      <c r="CDP122" s="1"/>
      <c r="CDQ122" s="1"/>
      <c r="CDR122" s="1"/>
      <c r="CDS122" s="1"/>
      <c r="CDT122" s="1"/>
      <c r="CDU122" s="1"/>
      <c r="CDV122" s="1"/>
      <c r="CDW122" s="1"/>
      <c r="CDX122" s="1"/>
      <c r="CDY122" s="1"/>
      <c r="CDZ122" s="1"/>
      <c r="CEA122" s="1"/>
      <c r="CEB122" s="1"/>
      <c r="CEC122" s="1"/>
      <c r="CED122" s="1"/>
      <c r="CEE122" s="1"/>
      <c r="CEF122" s="1"/>
      <c r="CEG122" s="1"/>
      <c r="CEH122" s="1"/>
      <c r="CEI122" s="1"/>
      <c r="CEJ122" s="1"/>
      <c r="CEK122" s="1"/>
      <c r="CEL122" s="1"/>
      <c r="CEM122" s="1"/>
      <c r="CEN122" s="1"/>
      <c r="CEO122" s="1"/>
      <c r="CEP122" s="1"/>
      <c r="CEQ122" s="1"/>
      <c r="CER122" s="1"/>
      <c r="CES122" s="1"/>
      <c r="CET122" s="1"/>
      <c r="CEU122" s="1"/>
      <c r="CEV122" s="1"/>
      <c r="CEW122" s="1"/>
      <c r="CEX122" s="1"/>
      <c r="CEY122" s="1"/>
      <c r="CEZ122" s="1"/>
      <c r="CFA122" s="1"/>
      <c r="CFB122" s="1"/>
      <c r="CFC122" s="1"/>
      <c r="CFD122" s="1"/>
      <c r="CFE122" s="1"/>
      <c r="CFF122" s="1"/>
      <c r="CFG122" s="1"/>
      <c r="CFH122" s="1"/>
      <c r="CFI122" s="1"/>
      <c r="CFJ122" s="1"/>
      <c r="CFK122" s="1"/>
      <c r="CFL122" s="1"/>
      <c r="CFM122" s="1"/>
      <c r="CFN122" s="1"/>
      <c r="CFO122" s="1"/>
      <c r="CFP122" s="1"/>
      <c r="CFQ122" s="1"/>
      <c r="CFR122" s="1"/>
      <c r="CFS122" s="1"/>
      <c r="CFT122" s="1"/>
      <c r="CFU122" s="1"/>
      <c r="CFV122" s="1"/>
      <c r="CFW122" s="1"/>
      <c r="CFX122" s="1"/>
      <c r="CFY122" s="1"/>
      <c r="CFZ122" s="1"/>
      <c r="CGA122" s="1"/>
      <c r="CGB122" s="1"/>
      <c r="CGC122" s="1"/>
      <c r="CGD122" s="1"/>
      <c r="CGE122" s="1"/>
      <c r="CGF122" s="1"/>
      <c r="CGG122" s="1"/>
      <c r="CGH122" s="1"/>
      <c r="CGI122" s="1"/>
      <c r="CGJ122" s="1"/>
      <c r="CGK122" s="1"/>
      <c r="CGL122" s="1"/>
      <c r="CGM122" s="1"/>
      <c r="CGN122" s="1"/>
      <c r="CGO122" s="1"/>
      <c r="CGP122" s="1"/>
      <c r="CGQ122" s="1"/>
      <c r="CGR122" s="1"/>
      <c r="CGS122" s="1"/>
      <c r="CGT122" s="1"/>
      <c r="CGU122" s="1"/>
      <c r="CGV122" s="1"/>
      <c r="CGW122" s="1"/>
      <c r="CGX122" s="1"/>
      <c r="CGY122" s="1"/>
      <c r="CGZ122" s="1"/>
      <c r="CHA122" s="1"/>
      <c r="CHB122" s="1"/>
      <c r="CHC122" s="1"/>
      <c r="CHD122" s="1"/>
      <c r="CHE122" s="1"/>
      <c r="CHF122" s="1"/>
      <c r="CHG122" s="1"/>
      <c r="CHH122" s="1"/>
      <c r="CHI122" s="1"/>
      <c r="CHJ122" s="1"/>
      <c r="CHK122" s="1"/>
      <c r="CHL122" s="1"/>
      <c r="CHM122" s="1"/>
      <c r="CHN122" s="1"/>
      <c r="CHO122" s="1"/>
      <c r="CHP122" s="1"/>
      <c r="CHQ122" s="1"/>
      <c r="CHR122" s="1"/>
      <c r="CHS122" s="1"/>
      <c r="CHT122" s="1"/>
      <c r="CHU122" s="1"/>
      <c r="CHV122" s="1"/>
      <c r="CHW122" s="1"/>
      <c r="CHX122" s="1"/>
      <c r="CHY122" s="1"/>
      <c r="CHZ122" s="1"/>
      <c r="CIA122" s="1"/>
      <c r="CIB122" s="1"/>
      <c r="CIC122" s="1"/>
      <c r="CID122" s="1"/>
      <c r="CIE122" s="1"/>
      <c r="CIF122" s="1"/>
      <c r="CIG122" s="1"/>
      <c r="CIH122" s="1"/>
      <c r="CII122" s="1"/>
      <c r="CIJ122" s="1"/>
      <c r="CIK122" s="1"/>
      <c r="CIL122" s="1"/>
      <c r="CIM122" s="1"/>
      <c r="CIN122" s="1"/>
      <c r="CIO122" s="1"/>
      <c r="CIP122" s="1"/>
      <c r="CIQ122" s="1"/>
      <c r="CIR122" s="1"/>
      <c r="CIS122" s="1"/>
      <c r="CIT122" s="1"/>
      <c r="CIU122" s="1"/>
      <c r="CIV122" s="1"/>
      <c r="CIW122" s="1"/>
      <c r="CIX122" s="1"/>
      <c r="CIY122" s="1"/>
      <c r="CIZ122" s="1"/>
      <c r="CJA122" s="1"/>
      <c r="CJB122" s="1"/>
      <c r="CJC122" s="1"/>
      <c r="CJD122" s="1"/>
      <c r="CJE122" s="1"/>
      <c r="CJF122" s="1"/>
      <c r="CJG122" s="1"/>
      <c r="CJH122" s="1"/>
      <c r="CJI122" s="1"/>
      <c r="CJJ122" s="1"/>
      <c r="CJK122" s="1"/>
      <c r="CJL122" s="1"/>
      <c r="CJM122" s="1"/>
      <c r="CJN122" s="1"/>
      <c r="CJO122" s="1"/>
      <c r="CJP122" s="1"/>
      <c r="CJQ122" s="1"/>
      <c r="CJR122" s="1"/>
      <c r="CJS122" s="1"/>
      <c r="CJT122" s="1"/>
      <c r="CJU122" s="1"/>
      <c r="CJV122" s="1"/>
      <c r="CJW122" s="1"/>
      <c r="CJX122" s="1"/>
      <c r="CJY122" s="1"/>
      <c r="CJZ122" s="1"/>
      <c r="CKA122" s="1"/>
      <c r="CKB122" s="1"/>
      <c r="CKC122" s="1"/>
      <c r="CKD122" s="1"/>
      <c r="CKE122" s="1"/>
      <c r="CKF122" s="1"/>
      <c r="CKG122" s="1"/>
      <c r="CKH122" s="1"/>
      <c r="CKI122" s="1"/>
      <c r="CKJ122" s="1"/>
      <c r="CKK122" s="1"/>
      <c r="CKL122" s="1"/>
      <c r="CKM122" s="1"/>
      <c r="CKN122" s="1"/>
      <c r="CKO122" s="1"/>
      <c r="CKP122" s="1"/>
      <c r="CKQ122" s="1"/>
      <c r="CKR122" s="1"/>
      <c r="CKS122" s="1"/>
      <c r="CKT122" s="1"/>
      <c r="CKU122" s="1"/>
      <c r="CKV122" s="1"/>
      <c r="CKW122" s="1"/>
      <c r="CKX122" s="1"/>
      <c r="CKY122" s="1"/>
      <c r="CKZ122" s="1"/>
      <c r="CLA122" s="1"/>
      <c r="CLB122" s="1"/>
      <c r="CLC122" s="1"/>
      <c r="CLD122" s="1"/>
      <c r="CLE122" s="1"/>
      <c r="CLF122" s="1"/>
      <c r="CLG122" s="1"/>
      <c r="CLH122" s="1"/>
      <c r="CLI122" s="1"/>
      <c r="CLJ122" s="1"/>
      <c r="CLK122" s="1"/>
      <c r="CLL122" s="1"/>
      <c r="CLM122" s="1"/>
      <c r="CLN122" s="1"/>
      <c r="CLO122" s="1"/>
      <c r="CLP122" s="1"/>
      <c r="CLQ122" s="1"/>
      <c r="CLR122" s="1"/>
      <c r="CLS122" s="1"/>
      <c r="CLT122" s="1"/>
      <c r="CLU122" s="1"/>
      <c r="CLV122" s="1"/>
      <c r="CLW122" s="1"/>
      <c r="CLX122" s="1"/>
      <c r="CLY122" s="1"/>
      <c r="CLZ122" s="1"/>
      <c r="CMA122" s="1"/>
      <c r="CMB122" s="1"/>
      <c r="CMC122" s="1"/>
      <c r="CMD122" s="1"/>
      <c r="CME122" s="1"/>
      <c r="CMF122" s="1"/>
      <c r="CMG122" s="1"/>
      <c r="CMH122" s="1"/>
      <c r="CMI122" s="1"/>
      <c r="CMJ122" s="1"/>
      <c r="CMK122" s="1"/>
      <c r="CML122" s="1"/>
      <c r="CMM122" s="1"/>
      <c r="CMN122" s="1"/>
      <c r="CMO122" s="1"/>
      <c r="CMP122" s="1"/>
      <c r="CMQ122" s="1"/>
      <c r="CMR122" s="1"/>
      <c r="CMS122" s="1"/>
      <c r="CMT122" s="1"/>
      <c r="CMU122" s="1"/>
      <c r="CMV122" s="1"/>
      <c r="CMW122" s="1"/>
      <c r="CMX122" s="1"/>
      <c r="CMY122" s="1"/>
      <c r="CMZ122" s="1"/>
      <c r="CNA122" s="1"/>
      <c r="CNB122" s="1"/>
      <c r="CNC122" s="1"/>
      <c r="CND122" s="1"/>
      <c r="CNE122" s="1"/>
      <c r="CNF122" s="1"/>
      <c r="CNG122" s="1"/>
      <c r="CNH122" s="1"/>
      <c r="CNI122" s="1"/>
      <c r="CNJ122" s="1"/>
      <c r="CNK122" s="1"/>
      <c r="CNL122" s="1"/>
      <c r="CNM122" s="1"/>
      <c r="CNN122" s="1"/>
      <c r="CNO122" s="1"/>
      <c r="CNP122" s="1"/>
      <c r="CNQ122" s="1"/>
      <c r="CNR122" s="1"/>
      <c r="CNS122" s="1"/>
      <c r="CNT122" s="1"/>
      <c r="CNU122" s="1"/>
      <c r="CNV122" s="1"/>
      <c r="CNW122" s="1"/>
      <c r="CNX122" s="1"/>
      <c r="CNY122" s="1"/>
      <c r="CNZ122" s="1"/>
      <c r="COA122" s="1"/>
      <c r="COB122" s="1"/>
      <c r="COC122" s="1"/>
      <c r="COD122" s="1"/>
      <c r="COE122" s="1"/>
      <c r="COF122" s="1"/>
      <c r="COG122" s="1"/>
      <c r="COH122" s="1"/>
      <c r="COI122" s="1"/>
      <c r="COJ122" s="1"/>
      <c r="COK122" s="1"/>
      <c r="COL122" s="1"/>
      <c r="COM122" s="1"/>
      <c r="CON122" s="1"/>
      <c r="COO122" s="1"/>
      <c r="COP122" s="1"/>
      <c r="COQ122" s="1"/>
      <c r="COR122" s="1"/>
      <c r="COS122" s="1"/>
      <c r="COT122" s="1"/>
      <c r="COU122" s="1"/>
      <c r="COV122" s="1"/>
      <c r="COW122" s="1"/>
      <c r="COX122" s="1"/>
      <c r="COY122" s="1"/>
      <c r="COZ122" s="1"/>
      <c r="CPA122" s="1"/>
      <c r="CPB122" s="1"/>
      <c r="CPC122" s="1"/>
      <c r="CPD122" s="1"/>
      <c r="CPE122" s="1"/>
      <c r="CPF122" s="1"/>
      <c r="CPG122" s="1"/>
      <c r="CPH122" s="1"/>
      <c r="CPI122" s="1"/>
      <c r="CPJ122" s="1"/>
      <c r="CPK122" s="1"/>
      <c r="CPL122" s="1"/>
      <c r="CPM122" s="1"/>
      <c r="CPN122" s="1"/>
      <c r="CPO122" s="1"/>
      <c r="CPP122" s="1"/>
      <c r="CPQ122" s="1"/>
      <c r="CPR122" s="1"/>
      <c r="CPS122" s="1"/>
      <c r="CPT122" s="1"/>
      <c r="CPU122" s="1"/>
      <c r="CPV122" s="1"/>
      <c r="CPW122" s="1"/>
      <c r="CPX122" s="1"/>
      <c r="CPY122" s="1"/>
      <c r="CPZ122" s="1"/>
      <c r="CQA122" s="1"/>
      <c r="CQB122" s="1"/>
      <c r="CQC122" s="1"/>
      <c r="CQD122" s="1"/>
      <c r="CQE122" s="1"/>
      <c r="CQF122" s="1"/>
      <c r="CQG122" s="1"/>
      <c r="CQH122" s="1"/>
      <c r="CQI122" s="1"/>
      <c r="CQJ122" s="1"/>
      <c r="CQK122" s="1"/>
      <c r="CQL122" s="1"/>
      <c r="CQM122" s="1"/>
      <c r="CQN122" s="1"/>
      <c r="CQO122" s="1"/>
      <c r="CQP122" s="1"/>
      <c r="CQQ122" s="1"/>
      <c r="CQR122" s="1"/>
      <c r="CQS122" s="1"/>
      <c r="CQT122" s="1"/>
      <c r="CQU122" s="1"/>
      <c r="CQV122" s="1"/>
      <c r="CQW122" s="1"/>
      <c r="CQX122" s="1"/>
      <c r="CQY122" s="1"/>
      <c r="CQZ122" s="1"/>
      <c r="CRA122" s="1"/>
      <c r="CRB122" s="1"/>
      <c r="CRC122" s="1"/>
      <c r="CRD122" s="1"/>
      <c r="CRE122" s="1"/>
      <c r="CRF122" s="1"/>
      <c r="CRG122" s="1"/>
      <c r="CRH122" s="1"/>
      <c r="CRI122" s="1"/>
      <c r="CRJ122" s="1"/>
      <c r="CRK122" s="1"/>
      <c r="CRL122" s="1"/>
      <c r="CRM122" s="1"/>
      <c r="CRN122" s="1"/>
      <c r="CRO122" s="1"/>
      <c r="CRP122" s="1"/>
      <c r="CRQ122" s="1"/>
      <c r="CRR122" s="1"/>
      <c r="CRS122" s="1"/>
      <c r="CRT122" s="1"/>
      <c r="CRU122" s="1"/>
      <c r="CRV122" s="1"/>
      <c r="CRW122" s="1"/>
      <c r="CRX122" s="1"/>
      <c r="CRY122" s="1"/>
      <c r="CRZ122" s="1"/>
      <c r="CSA122" s="1"/>
      <c r="CSB122" s="1"/>
      <c r="CSC122" s="1"/>
      <c r="CSD122" s="1"/>
      <c r="CSE122" s="1"/>
      <c r="CSF122" s="1"/>
      <c r="CSG122" s="1"/>
      <c r="CSH122" s="1"/>
      <c r="CSI122" s="1"/>
      <c r="CSJ122" s="1"/>
      <c r="CSK122" s="1"/>
      <c r="CSL122" s="1"/>
      <c r="CSM122" s="1"/>
      <c r="CSN122" s="1"/>
      <c r="CSO122" s="1"/>
      <c r="CSP122" s="1"/>
      <c r="CSQ122" s="1"/>
      <c r="CSR122" s="1"/>
      <c r="CSS122" s="1"/>
      <c r="CST122" s="1"/>
      <c r="CSU122" s="1"/>
      <c r="CSV122" s="1"/>
      <c r="CSW122" s="1"/>
      <c r="CSX122" s="1"/>
      <c r="CSY122" s="1"/>
      <c r="CSZ122" s="1"/>
      <c r="CTA122" s="1"/>
      <c r="CTB122" s="1"/>
      <c r="CTC122" s="1"/>
      <c r="CTD122" s="1"/>
      <c r="CTE122" s="1"/>
      <c r="CTF122" s="1"/>
      <c r="CTG122" s="1"/>
      <c r="CTH122" s="1"/>
      <c r="CTI122" s="1"/>
      <c r="CTJ122" s="1"/>
      <c r="CTK122" s="1"/>
      <c r="CTL122" s="1"/>
      <c r="CTM122" s="1"/>
      <c r="CTN122" s="1"/>
      <c r="CTO122" s="1"/>
      <c r="CTP122" s="1"/>
      <c r="CTQ122" s="1"/>
      <c r="CTR122" s="1"/>
      <c r="CTS122" s="1"/>
      <c r="CTT122" s="1"/>
      <c r="CTU122" s="1"/>
      <c r="CTV122" s="1"/>
      <c r="CTW122" s="1"/>
      <c r="CTX122" s="1"/>
      <c r="CTY122" s="1"/>
      <c r="CTZ122" s="1"/>
      <c r="CUA122" s="1"/>
      <c r="CUB122" s="1"/>
      <c r="CUC122" s="1"/>
      <c r="CUD122" s="1"/>
      <c r="CUE122" s="1"/>
      <c r="CUF122" s="1"/>
      <c r="CUG122" s="1"/>
      <c r="CUH122" s="1"/>
      <c r="CUI122" s="1"/>
      <c r="CUJ122" s="1"/>
      <c r="CUK122" s="1"/>
      <c r="CUL122" s="1"/>
      <c r="CUM122" s="1"/>
      <c r="CUN122" s="1"/>
      <c r="CUO122" s="1"/>
      <c r="CUP122" s="1"/>
      <c r="CUQ122" s="1"/>
      <c r="CUR122" s="1"/>
      <c r="CUS122" s="1"/>
      <c r="CUT122" s="1"/>
      <c r="CUU122" s="1"/>
      <c r="CUV122" s="1"/>
      <c r="CUW122" s="1"/>
      <c r="CUX122" s="1"/>
      <c r="CUY122" s="1"/>
      <c r="CUZ122" s="1"/>
      <c r="CVA122" s="1"/>
      <c r="CVB122" s="1"/>
      <c r="CVC122" s="1"/>
      <c r="CVD122" s="1"/>
      <c r="CVE122" s="1"/>
      <c r="CVF122" s="1"/>
      <c r="CVG122" s="1"/>
      <c r="CVH122" s="1"/>
      <c r="CVI122" s="1"/>
      <c r="CVJ122" s="1"/>
      <c r="CVK122" s="1"/>
      <c r="CVL122" s="1"/>
      <c r="CVM122" s="1"/>
      <c r="CVN122" s="1"/>
      <c r="CVO122" s="1"/>
      <c r="CVP122" s="1"/>
      <c r="CVQ122" s="1"/>
      <c r="CVR122" s="1"/>
      <c r="CVS122" s="1"/>
      <c r="CVT122" s="1"/>
      <c r="CVU122" s="1"/>
      <c r="CVV122" s="1"/>
      <c r="CVW122" s="1"/>
      <c r="CVX122" s="1"/>
      <c r="CVY122" s="1"/>
      <c r="CVZ122" s="1"/>
      <c r="CWA122" s="1"/>
      <c r="CWB122" s="1"/>
      <c r="CWC122" s="1"/>
      <c r="CWD122" s="1"/>
      <c r="CWE122" s="1"/>
      <c r="CWF122" s="1"/>
      <c r="CWG122" s="1"/>
      <c r="CWH122" s="1"/>
      <c r="CWI122" s="1"/>
      <c r="CWJ122" s="1"/>
      <c r="CWK122" s="1"/>
      <c r="CWL122" s="1"/>
      <c r="CWM122" s="1"/>
      <c r="CWN122" s="1"/>
      <c r="CWO122" s="1"/>
      <c r="CWP122" s="1"/>
      <c r="CWQ122" s="1"/>
      <c r="CWR122" s="1"/>
      <c r="CWS122" s="1"/>
      <c r="CWT122" s="1"/>
      <c r="CWU122" s="1"/>
      <c r="CWV122" s="1"/>
      <c r="CWW122" s="1"/>
      <c r="CWX122" s="1"/>
      <c r="CWY122" s="1"/>
      <c r="CWZ122" s="1"/>
      <c r="CXA122" s="1"/>
      <c r="CXB122" s="1"/>
      <c r="CXC122" s="1"/>
      <c r="CXD122" s="1"/>
      <c r="CXE122" s="1"/>
      <c r="CXF122" s="1"/>
      <c r="CXG122" s="1"/>
      <c r="CXH122" s="1"/>
      <c r="CXI122" s="1"/>
      <c r="CXJ122" s="1"/>
      <c r="CXK122" s="1"/>
      <c r="CXL122" s="1"/>
      <c r="CXM122" s="1"/>
      <c r="CXN122" s="1"/>
      <c r="CXO122" s="1"/>
      <c r="CXP122" s="1"/>
      <c r="CXQ122" s="1"/>
      <c r="CXR122" s="1"/>
      <c r="CXS122" s="1"/>
      <c r="CXT122" s="1"/>
      <c r="CXU122" s="1"/>
      <c r="CXV122" s="1"/>
      <c r="CXW122" s="1"/>
      <c r="CXX122" s="1"/>
      <c r="CXY122" s="1"/>
      <c r="CXZ122" s="1"/>
      <c r="CYA122" s="1"/>
      <c r="CYB122" s="1"/>
      <c r="CYC122" s="1"/>
      <c r="CYD122" s="1"/>
      <c r="CYE122" s="1"/>
      <c r="CYF122" s="1"/>
      <c r="CYG122" s="1"/>
      <c r="CYH122" s="1"/>
      <c r="CYI122" s="1"/>
      <c r="CYJ122" s="1"/>
      <c r="CYK122" s="1"/>
      <c r="CYL122" s="1"/>
      <c r="CYM122" s="1"/>
      <c r="CYN122" s="1"/>
      <c r="CYO122" s="1"/>
      <c r="CYP122" s="1"/>
      <c r="CYQ122" s="1"/>
      <c r="CYR122" s="1"/>
      <c r="CYS122" s="1"/>
      <c r="CYT122" s="1"/>
      <c r="CYU122" s="1"/>
      <c r="CYV122" s="1"/>
      <c r="CYW122" s="1"/>
      <c r="CYX122" s="1"/>
      <c r="CYY122" s="1"/>
      <c r="CYZ122" s="1"/>
      <c r="CZA122" s="1"/>
      <c r="CZB122" s="1"/>
      <c r="CZC122" s="1"/>
      <c r="CZD122" s="1"/>
      <c r="CZE122" s="1"/>
      <c r="CZF122" s="1"/>
      <c r="CZG122" s="1"/>
      <c r="CZH122" s="1"/>
      <c r="CZI122" s="1"/>
      <c r="CZJ122" s="1"/>
      <c r="CZK122" s="1"/>
      <c r="CZL122" s="1"/>
      <c r="CZM122" s="1"/>
      <c r="CZN122" s="1"/>
      <c r="CZO122" s="1"/>
      <c r="CZP122" s="1"/>
      <c r="CZQ122" s="1"/>
      <c r="CZR122" s="1"/>
      <c r="CZS122" s="1"/>
      <c r="CZT122" s="1"/>
      <c r="CZU122" s="1"/>
      <c r="CZV122" s="1"/>
      <c r="CZW122" s="1"/>
      <c r="CZX122" s="1"/>
      <c r="CZY122" s="1"/>
      <c r="CZZ122" s="1"/>
      <c r="DAA122" s="1"/>
      <c r="DAB122" s="1"/>
      <c r="DAC122" s="1"/>
      <c r="DAD122" s="1"/>
      <c r="DAE122" s="1"/>
      <c r="DAF122" s="1"/>
      <c r="DAG122" s="1"/>
      <c r="DAH122" s="1"/>
      <c r="DAI122" s="1"/>
      <c r="DAJ122" s="1"/>
      <c r="DAK122" s="1"/>
      <c r="DAL122" s="1"/>
      <c r="DAM122" s="1"/>
      <c r="DAN122" s="1"/>
      <c r="DAO122" s="1"/>
      <c r="DAP122" s="1"/>
      <c r="DAQ122" s="1"/>
      <c r="DAR122" s="1"/>
      <c r="DAS122" s="1"/>
      <c r="DAT122" s="1"/>
      <c r="DAU122" s="1"/>
      <c r="DAV122" s="1"/>
      <c r="DAW122" s="1"/>
      <c r="DAX122" s="1"/>
      <c r="DAY122" s="1"/>
      <c r="DAZ122" s="1"/>
      <c r="DBA122" s="1"/>
      <c r="DBB122" s="1"/>
      <c r="DBC122" s="1"/>
      <c r="DBD122" s="1"/>
      <c r="DBE122" s="1"/>
      <c r="DBF122" s="1"/>
      <c r="DBG122" s="1"/>
      <c r="DBH122" s="1"/>
      <c r="DBI122" s="1"/>
      <c r="DBJ122" s="1"/>
      <c r="DBK122" s="1"/>
      <c r="DBL122" s="1"/>
      <c r="DBM122" s="1"/>
      <c r="DBN122" s="1"/>
      <c r="DBO122" s="1"/>
      <c r="DBP122" s="1"/>
      <c r="DBQ122" s="1"/>
      <c r="DBR122" s="1"/>
      <c r="DBS122" s="1"/>
      <c r="DBT122" s="1"/>
      <c r="DBU122" s="1"/>
      <c r="DBV122" s="1"/>
      <c r="DBW122" s="1"/>
      <c r="DBX122" s="1"/>
      <c r="DBY122" s="1"/>
      <c r="DBZ122" s="1"/>
      <c r="DCA122" s="1"/>
      <c r="DCB122" s="1"/>
      <c r="DCC122" s="1"/>
      <c r="DCD122" s="1"/>
      <c r="DCE122" s="1"/>
      <c r="DCF122" s="1"/>
      <c r="DCG122" s="1"/>
      <c r="DCH122" s="1"/>
      <c r="DCI122" s="1"/>
      <c r="DCJ122" s="1"/>
      <c r="DCK122" s="1"/>
      <c r="DCL122" s="1"/>
      <c r="DCM122" s="1"/>
      <c r="DCN122" s="1"/>
      <c r="DCO122" s="1"/>
      <c r="DCP122" s="1"/>
      <c r="DCQ122" s="1"/>
      <c r="DCR122" s="1"/>
      <c r="DCS122" s="1"/>
      <c r="DCT122" s="1"/>
      <c r="DCU122" s="1"/>
      <c r="DCV122" s="1"/>
      <c r="DCW122" s="1"/>
      <c r="DCX122" s="1"/>
      <c r="DCY122" s="1"/>
      <c r="DCZ122" s="1"/>
      <c r="DDA122" s="1"/>
      <c r="DDB122" s="1"/>
      <c r="DDC122" s="1"/>
      <c r="DDD122" s="1"/>
      <c r="DDE122" s="1"/>
      <c r="DDF122" s="1"/>
      <c r="DDG122" s="1"/>
      <c r="DDH122" s="1"/>
      <c r="DDI122" s="1"/>
      <c r="DDJ122" s="1"/>
      <c r="DDK122" s="1"/>
      <c r="DDL122" s="1"/>
      <c r="DDM122" s="1"/>
      <c r="DDN122" s="1"/>
      <c r="DDO122" s="1"/>
      <c r="DDP122" s="1"/>
      <c r="DDQ122" s="1"/>
      <c r="DDR122" s="1"/>
      <c r="DDS122" s="1"/>
      <c r="DDT122" s="1"/>
      <c r="DDU122" s="1"/>
      <c r="DDV122" s="1"/>
      <c r="DDW122" s="1"/>
      <c r="DDX122" s="1"/>
      <c r="DDY122" s="1"/>
      <c r="DDZ122" s="1"/>
      <c r="DEA122" s="1"/>
      <c r="DEB122" s="1"/>
      <c r="DEC122" s="1"/>
      <c r="DED122" s="1"/>
      <c r="DEE122" s="1"/>
      <c r="DEF122" s="1"/>
      <c r="DEG122" s="1"/>
      <c r="DEH122" s="1"/>
      <c r="DEI122" s="1"/>
      <c r="DEJ122" s="1"/>
      <c r="DEK122" s="1"/>
      <c r="DEL122" s="1"/>
      <c r="DEM122" s="1"/>
      <c r="DEN122" s="1"/>
      <c r="DEO122" s="1"/>
      <c r="DEP122" s="1"/>
      <c r="DEQ122" s="1"/>
      <c r="DER122" s="1"/>
      <c r="DES122" s="1"/>
      <c r="DET122" s="1"/>
      <c r="DEU122" s="1"/>
      <c r="DEV122" s="1"/>
      <c r="DEW122" s="1"/>
      <c r="DEX122" s="1"/>
      <c r="DEY122" s="1"/>
      <c r="DEZ122" s="1"/>
      <c r="DFA122" s="1"/>
      <c r="DFB122" s="1"/>
      <c r="DFC122" s="1"/>
      <c r="DFD122" s="1"/>
      <c r="DFE122" s="1"/>
      <c r="DFF122" s="1"/>
      <c r="DFG122" s="1"/>
      <c r="DFH122" s="1"/>
      <c r="DFI122" s="1"/>
      <c r="DFJ122" s="1"/>
      <c r="DFK122" s="1"/>
      <c r="DFL122" s="1"/>
      <c r="DFM122" s="1"/>
      <c r="DFN122" s="1"/>
      <c r="DFO122" s="1"/>
      <c r="DFP122" s="1"/>
      <c r="DFQ122" s="1"/>
      <c r="DFR122" s="1"/>
      <c r="DFS122" s="1"/>
      <c r="DFT122" s="1"/>
      <c r="DFU122" s="1"/>
      <c r="DFV122" s="1"/>
      <c r="DFW122" s="1"/>
      <c r="DFX122" s="1"/>
      <c r="DFY122" s="1"/>
      <c r="DFZ122" s="1"/>
      <c r="DGA122" s="1"/>
      <c r="DGB122" s="1"/>
      <c r="DGC122" s="1"/>
      <c r="DGD122" s="1"/>
      <c r="DGE122" s="1"/>
      <c r="DGF122" s="1"/>
      <c r="DGG122" s="1"/>
      <c r="DGH122" s="1"/>
      <c r="DGI122" s="1"/>
      <c r="DGJ122" s="1"/>
      <c r="DGK122" s="1"/>
      <c r="DGL122" s="1"/>
      <c r="DGM122" s="1"/>
      <c r="DGN122" s="1"/>
      <c r="DGO122" s="1"/>
      <c r="DGP122" s="1"/>
      <c r="DGQ122" s="1"/>
      <c r="DGR122" s="1"/>
      <c r="DGS122" s="1"/>
      <c r="DGT122" s="1"/>
      <c r="DGU122" s="1"/>
      <c r="DGV122" s="1"/>
      <c r="DGW122" s="1"/>
      <c r="DGX122" s="1"/>
      <c r="DGY122" s="1"/>
      <c r="DGZ122" s="1"/>
      <c r="DHA122" s="1"/>
      <c r="DHB122" s="1"/>
      <c r="DHC122" s="1"/>
      <c r="DHD122" s="1"/>
      <c r="DHE122" s="1"/>
      <c r="DHF122" s="1"/>
      <c r="DHG122" s="1"/>
      <c r="DHH122" s="1"/>
      <c r="DHI122" s="1"/>
      <c r="DHJ122" s="1"/>
      <c r="DHK122" s="1"/>
      <c r="DHL122" s="1"/>
      <c r="DHM122" s="1"/>
      <c r="DHN122" s="1"/>
      <c r="DHO122" s="1"/>
      <c r="DHP122" s="1"/>
      <c r="DHQ122" s="1"/>
      <c r="DHR122" s="1"/>
      <c r="DHS122" s="1"/>
      <c r="DHT122" s="1"/>
      <c r="DHU122" s="1"/>
      <c r="DHV122" s="1"/>
      <c r="DHW122" s="1"/>
      <c r="DHX122" s="1"/>
      <c r="DHY122" s="1"/>
      <c r="DHZ122" s="1"/>
      <c r="DIA122" s="1"/>
      <c r="DIB122" s="1"/>
      <c r="DIC122" s="1"/>
      <c r="DID122" s="1"/>
      <c r="DIE122" s="1"/>
      <c r="DIF122" s="1"/>
      <c r="DIG122" s="1"/>
      <c r="DIH122" s="1"/>
      <c r="DII122" s="1"/>
      <c r="DIJ122" s="1"/>
      <c r="DIK122" s="1"/>
      <c r="DIL122" s="1"/>
      <c r="DIM122" s="1"/>
      <c r="DIN122" s="1"/>
      <c r="DIO122" s="1"/>
      <c r="DIP122" s="1"/>
      <c r="DIQ122" s="1"/>
      <c r="DIR122" s="1"/>
      <c r="DIS122" s="1"/>
      <c r="DIT122" s="1"/>
      <c r="DIU122" s="1"/>
      <c r="DIV122" s="1"/>
      <c r="DIW122" s="1"/>
      <c r="DIX122" s="1"/>
      <c r="DIY122" s="1"/>
      <c r="DIZ122" s="1"/>
      <c r="DJA122" s="1"/>
      <c r="DJB122" s="1"/>
      <c r="DJC122" s="1"/>
      <c r="DJD122" s="1"/>
      <c r="DJE122" s="1"/>
      <c r="DJF122" s="1"/>
      <c r="DJG122" s="1"/>
      <c r="DJH122" s="1"/>
      <c r="DJI122" s="1"/>
      <c r="DJJ122" s="1"/>
      <c r="DJK122" s="1"/>
      <c r="DJL122" s="1"/>
      <c r="DJM122" s="1"/>
      <c r="DJN122" s="1"/>
      <c r="DJO122" s="1"/>
      <c r="DJP122" s="1"/>
      <c r="DJQ122" s="1"/>
      <c r="DJR122" s="1"/>
      <c r="DJS122" s="1"/>
      <c r="DJT122" s="1"/>
      <c r="DJU122" s="1"/>
      <c r="DJV122" s="1"/>
      <c r="DJW122" s="1"/>
      <c r="DJX122" s="1"/>
      <c r="DJY122" s="1"/>
      <c r="DJZ122" s="1"/>
      <c r="DKA122" s="1"/>
      <c r="DKB122" s="1"/>
      <c r="DKC122" s="1"/>
      <c r="DKD122" s="1"/>
      <c r="DKE122" s="1"/>
      <c r="DKF122" s="1"/>
      <c r="DKG122" s="1"/>
      <c r="DKH122" s="1"/>
      <c r="DKI122" s="1"/>
      <c r="DKJ122" s="1"/>
      <c r="DKK122" s="1"/>
      <c r="DKL122" s="1"/>
      <c r="DKM122" s="1"/>
      <c r="DKN122" s="1"/>
      <c r="DKO122" s="1"/>
      <c r="DKP122" s="1"/>
      <c r="DKQ122" s="1"/>
      <c r="DKR122" s="1"/>
      <c r="DKS122" s="1"/>
      <c r="DKT122" s="1"/>
      <c r="DKU122" s="1"/>
      <c r="DKV122" s="1"/>
      <c r="DKW122" s="1"/>
      <c r="DKX122" s="1"/>
      <c r="DKY122" s="1"/>
      <c r="DKZ122" s="1"/>
      <c r="DLA122" s="1"/>
      <c r="DLB122" s="1"/>
      <c r="DLC122" s="1"/>
      <c r="DLD122" s="1"/>
      <c r="DLE122" s="1"/>
      <c r="DLF122" s="1"/>
      <c r="DLG122" s="1"/>
      <c r="DLH122" s="1"/>
      <c r="DLI122" s="1"/>
      <c r="DLJ122" s="1"/>
      <c r="DLK122" s="1"/>
      <c r="DLL122" s="1"/>
      <c r="DLM122" s="1"/>
      <c r="DLN122" s="1"/>
      <c r="DLO122" s="1"/>
      <c r="DLP122" s="1"/>
      <c r="DLQ122" s="1"/>
      <c r="DLR122" s="1"/>
      <c r="DLS122" s="1"/>
      <c r="DLT122" s="1"/>
      <c r="DLU122" s="1"/>
      <c r="DLV122" s="1"/>
      <c r="DLW122" s="1"/>
      <c r="DLX122" s="1"/>
      <c r="DLY122" s="1"/>
      <c r="DLZ122" s="1"/>
      <c r="DMA122" s="1"/>
      <c r="DMB122" s="1"/>
      <c r="DMC122" s="1"/>
      <c r="DMD122" s="1"/>
      <c r="DME122" s="1"/>
      <c r="DMF122" s="1"/>
      <c r="DMG122" s="1"/>
      <c r="DMH122" s="1"/>
      <c r="DMI122" s="1"/>
      <c r="DMJ122" s="1"/>
      <c r="DMK122" s="1"/>
      <c r="DML122" s="1"/>
      <c r="DMM122" s="1"/>
      <c r="DMN122" s="1"/>
      <c r="DMO122" s="1"/>
      <c r="DMP122" s="1"/>
      <c r="DMQ122" s="1"/>
      <c r="DMR122" s="1"/>
      <c r="DMS122" s="1"/>
      <c r="DMT122" s="1"/>
      <c r="DMU122" s="1"/>
      <c r="DMV122" s="1"/>
      <c r="DMW122" s="1"/>
      <c r="DMX122" s="1"/>
      <c r="DMY122" s="1"/>
      <c r="DMZ122" s="1"/>
      <c r="DNA122" s="1"/>
      <c r="DNB122" s="1"/>
      <c r="DNC122" s="1"/>
      <c r="DND122" s="1"/>
      <c r="DNE122" s="1"/>
      <c r="DNF122" s="1"/>
      <c r="DNG122" s="1"/>
      <c r="DNH122" s="1"/>
      <c r="DNI122" s="1"/>
      <c r="DNJ122" s="1"/>
      <c r="DNK122" s="1"/>
      <c r="DNL122" s="1"/>
      <c r="DNM122" s="1"/>
      <c r="DNN122" s="1"/>
      <c r="DNO122" s="1"/>
      <c r="DNP122" s="1"/>
      <c r="DNQ122" s="1"/>
      <c r="DNR122" s="1"/>
      <c r="DNS122" s="1"/>
      <c r="DNT122" s="1"/>
      <c r="DNU122" s="1"/>
      <c r="DNV122" s="1"/>
      <c r="DNW122" s="1"/>
      <c r="DNX122" s="1"/>
      <c r="DNY122" s="1"/>
      <c r="DNZ122" s="1"/>
      <c r="DOA122" s="1"/>
      <c r="DOB122" s="1"/>
      <c r="DOC122" s="1"/>
      <c r="DOD122" s="1"/>
      <c r="DOE122" s="1"/>
      <c r="DOF122" s="1"/>
      <c r="DOG122" s="1"/>
      <c r="DOH122" s="1"/>
      <c r="DOI122" s="1"/>
      <c r="DOJ122" s="1"/>
      <c r="DOK122" s="1"/>
      <c r="DOL122" s="1"/>
      <c r="DOM122" s="1"/>
      <c r="DON122" s="1"/>
      <c r="DOO122" s="1"/>
      <c r="DOP122" s="1"/>
      <c r="DOQ122" s="1"/>
      <c r="DOR122" s="1"/>
      <c r="DOS122" s="1"/>
      <c r="DOT122" s="1"/>
      <c r="DOU122" s="1"/>
      <c r="DOV122" s="1"/>
      <c r="DOW122" s="1"/>
      <c r="DOX122" s="1"/>
      <c r="DOY122" s="1"/>
      <c r="DOZ122" s="1"/>
      <c r="DPA122" s="1"/>
      <c r="DPB122" s="1"/>
      <c r="DPC122" s="1"/>
      <c r="DPD122" s="1"/>
      <c r="DPE122" s="1"/>
      <c r="DPF122" s="1"/>
      <c r="DPG122" s="1"/>
      <c r="DPH122" s="1"/>
      <c r="DPI122" s="1"/>
      <c r="DPJ122" s="1"/>
      <c r="DPK122" s="1"/>
      <c r="DPL122" s="1"/>
      <c r="DPM122" s="1"/>
      <c r="DPN122" s="1"/>
      <c r="DPO122" s="1"/>
      <c r="DPP122" s="1"/>
      <c r="DPQ122" s="1"/>
      <c r="DPR122" s="1"/>
      <c r="DPS122" s="1"/>
      <c r="DPT122" s="1"/>
      <c r="DPU122" s="1"/>
      <c r="DPV122" s="1"/>
      <c r="DPW122" s="1"/>
      <c r="DPX122" s="1"/>
      <c r="DPY122" s="1"/>
      <c r="DPZ122" s="1"/>
      <c r="DQA122" s="1"/>
      <c r="DQB122" s="1"/>
      <c r="DQC122" s="1"/>
      <c r="DQD122" s="1"/>
      <c r="DQE122" s="1"/>
      <c r="DQF122" s="1"/>
      <c r="DQG122" s="1"/>
      <c r="DQH122" s="1"/>
      <c r="DQI122" s="1"/>
      <c r="DQJ122" s="1"/>
      <c r="DQK122" s="1"/>
      <c r="DQL122" s="1"/>
      <c r="DQM122" s="1"/>
      <c r="DQN122" s="1"/>
      <c r="DQO122" s="1"/>
      <c r="DQP122" s="1"/>
      <c r="DQQ122" s="1"/>
      <c r="DQR122" s="1"/>
      <c r="DQS122" s="1"/>
      <c r="DQT122" s="1"/>
      <c r="DQU122" s="1"/>
      <c r="DQV122" s="1"/>
      <c r="DQW122" s="1"/>
      <c r="DQX122" s="1"/>
      <c r="DQY122" s="1"/>
      <c r="DQZ122" s="1"/>
      <c r="DRA122" s="1"/>
      <c r="DRB122" s="1"/>
      <c r="DRC122" s="1"/>
      <c r="DRD122" s="1"/>
      <c r="DRE122" s="1"/>
      <c r="DRF122" s="1"/>
      <c r="DRG122" s="1"/>
      <c r="DRH122" s="1"/>
      <c r="DRI122" s="1"/>
      <c r="DRJ122" s="1"/>
      <c r="DRK122" s="1"/>
      <c r="DRL122" s="1"/>
      <c r="DRM122" s="1"/>
      <c r="DRN122" s="1"/>
      <c r="DRO122" s="1"/>
      <c r="DRP122" s="1"/>
      <c r="DRQ122" s="1"/>
      <c r="DRR122" s="1"/>
      <c r="DRS122" s="1"/>
      <c r="DRT122" s="1"/>
      <c r="DRU122" s="1"/>
      <c r="DRV122" s="1"/>
      <c r="DRW122" s="1"/>
      <c r="DRX122" s="1"/>
      <c r="DRY122" s="1"/>
      <c r="DRZ122" s="1"/>
      <c r="DSA122" s="1"/>
      <c r="DSB122" s="1"/>
      <c r="DSC122" s="1"/>
      <c r="DSD122" s="1"/>
      <c r="DSE122" s="1"/>
      <c r="DSF122" s="1"/>
      <c r="DSG122" s="1"/>
      <c r="DSH122" s="1"/>
      <c r="DSI122" s="1"/>
      <c r="DSJ122" s="1"/>
      <c r="DSK122" s="1"/>
      <c r="DSL122" s="1"/>
      <c r="DSM122" s="1"/>
      <c r="DSN122" s="1"/>
      <c r="DSO122" s="1"/>
      <c r="DSP122" s="1"/>
      <c r="DSQ122" s="1"/>
      <c r="DSR122" s="1"/>
      <c r="DSS122" s="1"/>
      <c r="DST122" s="1"/>
      <c r="DSU122" s="1"/>
      <c r="DSV122" s="1"/>
      <c r="DSW122" s="1"/>
      <c r="DSX122" s="1"/>
      <c r="DSY122" s="1"/>
      <c r="DSZ122" s="1"/>
      <c r="DTA122" s="1"/>
      <c r="DTB122" s="1"/>
      <c r="DTC122" s="1"/>
      <c r="DTD122" s="1"/>
      <c r="DTE122" s="1"/>
      <c r="DTF122" s="1"/>
      <c r="DTG122" s="1"/>
      <c r="DTH122" s="1"/>
      <c r="DTI122" s="1"/>
      <c r="DTJ122" s="1"/>
      <c r="DTK122" s="1"/>
      <c r="DTL122" s="1"/>
      <c r="DTM122" s="1"/>
      <c r="DTN122" s="1"/>
      <c r="DTO122" s="1"/>
      <c r="DTP122" s="1"/>
      <c r="DTQ122" s="1"/>
      <c r="DTR122" s="1"/>
      <c r="DTS122" s="1"/>
      <c r="DTT122" s="1"/>
      <c r="DTU122" s="1"/>
      <c r="DTV122" s="1"/>
      <c r="DTW122" s="1"/>
      <c r="DTX122" s="1"/>
      <c r="DTY122" s="1"/>
      <c r="DTZ122" s="1"/>
      <c r="DUA122" s="1"/>
      <c r="DUB122" s="1"/>
      <c r="DUC122" s="1"/>
      <c r="DUD122" s="1"/>
      <c r="DUE122" s="1"/>
      <c r="DUF122" s="1"/>
      <c r="DUG122" s="1"/>
      <c r="DUH122" s="1"/>
      <c r="DUI122" s="1"/>
      <c r="DUJ122" s="1"/>
      <c r="DUK122" s="1"/>
      <c r="DUL122" s="1"/>
      <c r="DUM122" s="1"/>
      <c r="DUN122" s="1"/>
      <c r="DUO122" s="1"/>
      <c r="DUP122" s="1"/>
      <c r="DUQ122" s="1"/>
      <c r="DUR122" s="1"/>
      <c r="DUS122" s="1"/>
      <c r="DUT122" s="1"/>
      <c r="DUU122" s="1"/>
      <c r="DUV122" s="1"/>
      <c r="DUW122" s="1"/>
      <c r="DUX122" s="1"/>
      <c r="DUY122" s="1"/>
      <c r="DUZ122" s="1"/>
      <c r="DVA122" s="1"/>
      <c r="DVB122" s="1"/>
      <c r="DVC122" s="1"/>
      <c r="DVD122" s="1"/>
      <c r="DVE122" s="1"/>
      <c r="DVF122" s="1"/>
      <c r="DVG122" s="1"/>
      <c r="DVH122" s="1"/>
      <c r="DVI122" s="1"/>
      <c r="DVJ122" s="1"/>
      <c r="DVK122" s="1"/>
      <c r="DVL122" s="1"/>
      <c r="DVM122" s="1"/>
      <c r="DVN122" s="1"/>
      <c r="DVO122" s="1"/>
      <c r="DVP122" s="1"/>
      <c r="DVQ122" s="1"/>
      <c r="DVR122" s="1"/>
      <c r="DVS122" s="1"/>
      <c r="DVT122" s="1"/>
      <c r="DVU122" s="1"/>
      <c r="DVV122" s="1"/>
      <c r="DVW122" s="1"/>
      <c r="DVX122" s="1"/>
      <c r="DVY122" s="1"/>
      <c r="DVZ122" s="1"/>
      <c r="DWA122" s="1"/>
      <c r="DWB122" s="1"/>
      <c r="DWC122" s="1"/>
      <c r="DWD122" s="1"/>
      <c r="DWE122" s="1"/>
      <c r="DWF122" s="1"/>
      <c r="DWG122" s="1"/>
      <c r="DWH122" s="1"/>
      <c r="DWI122" s="1"/>
      <c r="DWJ122" s="1"/>
      <c r="DWK122" s="1"/>
      <c r="DWL122" s="1"/>
      <c r="DWM122" s="1"/>
      <c r="DWN122" s="1"/>
      <c r="DWO122" s="1"/>
      <c r="DWP122" s="1"/>
      <c r="DWQ122" s="1"/>
      <c r="DWR122" s="1"/>
      <c r="DWS122" s="1"/>
      <c r="DWT122" s="1"/>
      <c r="DWU122" s="1"/>
      <c r="DWV122" s="1"/>
      <c r="DWW122" s="1"/>
      <c r="DWX122" s="1"/>
      <c r="DWY122" s="1"/>
      <c r="DWZ122" s="1"/>
      <c r="DXA122" s="1"/>
      <c r="DXB122" s="1"/>
      <c r="DXC122" s="1"/>
      <c r="DXD122" s="1"/>
      <c r="DXE122" s="1"/>
      <c r="DXF122" s="1"/>
      <c r="DXG122" s="1"/>
      <c r="DXH122" s="1"/>
      <c r="DXI122" s="1"/>
      <c r="DXJ122" s="1"/>
      <c r="DXK122" s="1"/>
      <c r="DXL122" s="1"/>
      <c r="DXM122" s="1"/>
      <c r="DXN122" s="1"/>
      <c r="DXO122" s="1"/>
      <c r="DXP122" s="1"/>
      <c r="DXQ122" s="1"/>
      <c r="DXR122" s="1"/>
      <c r="DXS122" s="1"/>
      <c r="DXT122" s="1"/>
      <c r="DXU122" s="1"/>
      <c r="DXV122" s="1"/>
      <c r="DXW122" s="1"/>
      <c r="DXX122" s="1"/>
      <c r="DXY122" s="1"/>
      <c r="DXZ122" s="1"/>
      <c r="DYA122" s="1"/>
      <c r="DYB122" s="1"/>
      <c r="DYC122" s="1"/>
      <c r="DYD122" s="1"/>
      <c r="DYE122" s="1"/>
      <c r="DYF122" s="1"/>
      <c r="DYG122" s="1"/>
      <c r="DYH122" s="1"/>
      <c r="DYI122" s="1"/>
      <c r="DYJ122" s="1"/>
      <c r="DYK122" s="1"/>
      <c r="DYL122" s="1"/>
      <c r="DYM122" s="1"/>
      <c r="DYN122" s="1"/>
      <c r="DYO122" s="1"/>
      <c r="DYP122" s="1"/>
      <c r="DYQ122" s="1"/>
      <c r="DYR122" s="1"/>
      <c r="DYS122" s="1"/>
      <c r="DYT122" s="1"/>
      <c r="DYU122" s="1"/>
      <c r="DYV122" s="1"/>
      <c r="DYW122" s="1"/>
      <c r="DYX122" s="1"/>
      <c r="DYY122" s="1"/>
      <c r="DYZ122" s="1"/>
      <c r="DZA122" s="1"/>
      <c r="DZB122" s="1"/>
      <c r="DZC122" s="1"/>
      <c r="DZD122" s="1"/>
      <c r="DZE122" s="1"/>
      <c r="DZF122" s="1"/>
      <c r="DZG122" s="1"/>
      <c r="DZH122" s="1"/>
      <c r="DZI122" s="1"/>
      <c r="DZJ122" s="1"/>
      <c r="DZK122" s="1"/>
      <c r="DZL122" s="1"/>
      <c r="DZM122" s="1"/>
      <c r="DZN122" s="1"/>
      <c r="DZO122" s="1"/>
      <c r="DZP122" s="1"/>
      <c r="DZQ122" s="1"/>
      <c r="DZR122" s="1"/>
      <c r="DZS122" s="1"/>
      <c r="DZT122" s="1"/>
      <c r="DZU122" s="1"/>
      <c r="DZV122" s="1"/>
      <c r="DZW122" s="1"/>
      <c r="DZX122" s="1"/>
      <c r="DZY122" s="1"/>
      <c r="DZZ122" s="1"/>
      <c r="EAA122" s="1"/>
      <c r="EAB122" s="1"/>
      <c r="EAC122" s="1"/>
      <c r="EAD122" s="1"/>
      <c r="EAE122" s="1"/>
      <c r="EAF122" s="1"/>
      <c r="EAG122" s="1"/>
      <c r="EAH122" s="1"/>
      <c r="EAI122" s="1"/>
      <c r="EAJ122" s="1"/>
      <c r="EAK122" s="1"/>
      <c r="EAL122" s="1"/>
      <c r="EAM122" s="1"/>
      <c r="EAN122" s="1"/>
      <c r="EAO122" s="1"/>
      <c r="EAP122" s="1"/>
      <c r="EAQ122" s="1"/>
      <c r="EAR122" s="1"/>
      <c r="EAS122" s="1"/>
      <c r="EAT122" s="1"/>
      <c r="EAU122" s="1"/>
      <c r="EAV122" s="1"/>
      <c r="EAW122" s="1"/>
      <c r="EAX122" s="1"/>
      <c r="EAY122" s="1"/>
      <c r="EAZ122" s="1"/>
      <c r="EBA122" s="1"/>
      <c r="EBB122" s="1"/>
      <c r="EBC122" s="1"/>
      <c r="EBD122" s="1"/>
      <c r="EBE122" s="1"/>
      <c r="EBF122" s="1"/>
      <c r="EBG122" s="1"/>
      <c r="EBH122" s="1"/>
      <c r="EBI122" s="1"/>
      <c r="EBJ122" s="1"/>
      <c r="EBK122" s="1"/>
      <c r="EBL122" s="1"/>
      <c r="EBM122" s="1"/>
      <c r="EBN122" s="1"/>
      <c r="EBO122" s="1"/>
      <c r="EBP122" s="1"/>
      <c r="EBQ122" s="1"/>
      <c r="EBR122" s="1"/>
      <c r="EBS122" s="1"/>
      <c r="EBT122" s="1"/>
      <c r="EBU122" s="1"/>
      <c r="EBV122" s="1"/>
      <c r="EBW122" s="1"/>
      <c r="EBX122" s="1"/>
      <c r="EBY122" s="1"/>
      <c r="EBZ122" s="1"/>
      <c r="ECA122" s="1"/>
      <c r="ECB122" s="1"/>
      <c r="ECC122" s="1"/>
      <c r="ECD122" s="1"/>
      <c r="ECE122" s="1"/>
      <c r="ECF122" s="1"/>
      <c r="ECG122" s="1"/>
      <c r="ECH122" s="1"/>
      <c r="ECI122" s="1"/>
      <c r="ECJ122" s="1"/>
      <c r="ECK122" s="1"/>
      <c r="ECL122" s="1"/>
      <c r="ECM122" s="1"/>
      <c r="ECN122" s="1"/>
      <c r="ECO122" s="1"/>
      <c r="ECP122" s="1"/>
      <c r="ECQ122" s="1"/>
      <c r="ECR122" s="1"/>
      <c r="ECS122" s="1"/>
      <c r="ECT122" s="1"/>
      <c r="ECU122" s="1"/>
      <c r="ECV122" s="1"/>
      <c r="ECW122" s="1"/>
      <c r="ECX122" s="1"/>
      <c r="ECY122" s="1"/>
      <c r="ECZ122" s="1"/>
      <c r="EDA122" s="1"/>
      <c r="EDB122" s="1"/>
      <c r="EDC122" s="1"/>
      <c r="EDD122" s="1"/>
      <c r="EDE122" s="1"/>
      <c r="EDF122" s="1"/>
      <c r="EDG122" s="1"/>
      <c r="EDH122" s="1"/>
      <c r="EDI122" s="1"/>
      <c r="EDJ122" s="1"/>
      <c r="EDK122" s="1"/>
      <c r="EDL122" s="1"/>
      <c r="EDM122" s="1"/>
      <c r="EDN122" s="1"/>
      <c r="EDO122" s="1"/>
      <c r="EDP122" s="1"/>
      <c r="EDQ122" s="1"/>
      <c r="EDR122" s="1"/>
      <c r="EDS122" s="1"/>
      <c r="EDT122" s="1"/>
      <c r="EDU122" s="1"/>
      <c r="EDV122" s="1"/>
      <c r="EDW122" s="1"/>
      <c r="EDX122" s="1"/>
      <c r="EDY122" s="1"/>
      <c r="EDZ122" s="1"/>
      <c r="EEA122" s="1"/>
      <c r="EEB122" s="1"/>
      <c r="EEC122" s="1"/>
      <c r="EED122" s="1"/>
      <c r="EEE122" s="1"/>
      <c r="EEF122" s="1"/>
      <c r="EEG122" s="1"/>
      <c r="EEH122" s="1"/>
      <c r="EEI122" s="1"/>
      <c r="EEJ122" s="1"/>
      <c r="EEK122" s="1"/>
      <c r="EEL122" s="1"/>
      <c r="EEM122" s="1"/>
      <c r="EEN122" s="1"/>
      <c r="EEO122" s="1"/>
      <c r="EEP122" s="1"/>
      <c r="EEQ122" s="1"/>
      <c r="EER122" s="1"/>
      <c r="EES122" s="1"/>
      <c r="EET122" s="1"/>
      <c r="EEU122" s="1"/>
      <c r="EEV122" s="1"/>
      <c r="EEW122" s="1"/>
      <c r="EEX122" s="1"/>
      <c r="EEY122" s="1"/>
      <c r="EEZ122" s="1"/>
      <c r="EFA122" s="1"/>
      <c r="EFB122" s="1"/>
      <c r="EFC122" s="1"/>
      <c r="EFD122" s="1"/>
      <c r="EFE122" s="1"/>
      <c r="EFF122" s="1"/>
      <c r="EFG122" s="1"/>
      <c r="EFH122" s="1"/>
      <c r="EFI122" s="1"/>
      <c r="EFJ122" s="1"/>
      <c r="EFK122" s="1"/>
      <c r="EFL122" s="1"/>
      <c r="EFM122" s="1"/>
      <c r="EFN122" s="1"/>
      <c r="EFO122" s="1"/>
      <c r="EFP122" s="1"/>
      <c r="EFQ122" s="1"/>
      <c r="EFR122" s="1"/>
      <c r="EFS122" s="1"/>
      <c r="EFT122" s="1"/>
      <c r="EFU122" s="1"/>
      <c r="EFV122" s="1"/>
      <c r="EFW122" s="1"/>
      <c r="EFX122" s="1"/>
      <c r="EFY122" s="1"/>
      <c r="EFZ122" s="1"/>
      <c r="EGA122" s="1"/>
      <c r="EGB122" s="1"/>
      <c r="EGC122" s="1"/>
      <c r="EGD122" s="1"/>
      <c r="EGE122" s="1"/>
      <c r="EGF122" s="1"/>
      <c r="EGG122" s="1"/>
      <c r="EGH122" s="1"/>
      <c r="EGI122" s="1"/>
      <c r="EGJ122" s="1"/>
      <c r="EGK122" s="1"/>
      <c r="EGL122" s="1"/>
      <c r="EGM122" s="1"/>
      <c r="EGN122" s="1"/>
      <c r="EGO122" s="1"/>
      <c r="EGP122" s="1"/>
      <c r="EGQ122" s="1"/>
      <c r="EGR122" s="1"/>
      <c r="EGS122" s="1"/>
      <c r="EGT122" s="1"/>
      <c r="EGU122" s="1"/>
      <c r="EGV122" s="1"/>
      <c r="EGW122" s="1"/>
      <c r="EGX122" s="1"/>
      <c r="EGY122" s="1"/>
      <c r="EGZ122" s="1"/>
      <c r="EHA122" s="1"/>
      <c r="EHB122" s="1"/>
      <c r="EHC122" s="1"/>
      <c r="EHD122" s="1"/>
      <c r="EHE122" s="1"/>
      <c r="EHF122" s="1"/>
      <c r="EHG122" s="1"/>
      <c r="EHH122" s="1"/>
      <c r="EHI122" s="1"/>
      <c r="EHJ122" s="1"/>
      <c r="EHK122" s="1"/>
      <c r="EHL122" s="1"/>
      <c r="EHM122" s="1"/>
      <c r="EHN122" s="1"/>
      <c r="EHO122" s="1"/>
      <c r="EHP122" s="1"/>
      <c r="EHQ122" s="1"/>
      <c r="EHR122" s="1"/>
      <c r="EHS122" s="1"/>
      <c r="EHT122" s="1"/>
      <c r="EHU122" s="1"/>
      <c r="EHV122" s="1"/>
      <c r="EHW122" s="1"/>
      <c r="EHX122" s="1"/>
      <c r="EHY122" s="1"/>
      <c r="EHZ122" s="1"/>
      <c r="EIA122" s="1"/>
      <c r="EIB122" s="1"/>
      <c r="EIC122" s="1"/>
      <c r="EID122" s="1"/>
      <c r="EIE122" s="1"/>
      <c r="EIF122" s="1"/>
      <c r="EIG122" s="1"/>
      <c r="EIH122" s="1"/>
      <c r="EII122" s="1"/>
      <c r="EIJ122" s="1"/>
      <c r="EIK122" s="1"/>
      <c r="EIL122" s="1"/>
      <c r="EIM122" s="1"/>
      <c r="EIN122" s="1"/>
      <c r="EIO122" s="1"/>
      <c r="EIP122" s="1"/>
      <c r="EIQ122" s="1"/>
      <c r="EIR122" s="1"/>
      <c r="EIS122" s="1"/>
      <c r="EIT122" s="1"/>
      <c r="EIU122" s="1"/>
      <c r="EIV122" s="1"/>
      <c r="EIW122" s="1"/>
      <c r="EIX122" s="1"/>
      <c r="EIY122" s="1"/>
      <c r="EIZ122" s="1"/>
      <c r="EJA122" s="1"/>
      <c r="EJB122" s="1"/>
      <c r="EJC122" s="1"/>
      <c r="EJD122" s="1"/>
      <c r="EJE122" s="1"/>
      <c r="EJF122" s="1"/>
      <c r="EJG122" s="1"/>
      <c r="EJH122" s="1"/>
      <c r="EJI122" s="1"/>
      <c r="EJJ122" s="1"/>
      <c r="EJK122" s="1"/>
      <c r="EJL122" s="1"/>
      <c r="EJM122" s="1"/>
      <c r="EJN122" s="1"/>
      <c r="EJO122" s="1"/>
      <c r="EJP122" s="1"/>
      <c r="EJQ122" s="1"/>
      <c r="EJR122" s="1"/>
      <c r="EJS122" s="1"/>
      <c r="EJT122" s="1"/>
      <c r="EJU122" s="1"/>
      <c r="EJV122" s="1"/>
      <c r="EJW122" s="1"/>
      <c r="EJX122" s="1"/>
      <c r="EJY122" s="1"/>
      <c r="EJZ122" s="1"/>
      <c r="EKA122" s="1"/>
      <c r="EKB122" s="1"/>
      <c r="EKC122" s="1"/>
      <c r="EKD122" s="1"/>
      <c r="EKE122" s="1"/>
      <c r="EKF122" s="1"/>
      <c r="EKG122" s="1"/>
      <c r="EKH122" s="1"/>
      <c r="EKI122" s="1"/>
      <c r="EKJ122" s="1"/>
      <c r="EKK122" s="1"/>
      <c r="EKL122" s="1"/>
      <c r="EKM122" s="1"/>
      <c r="EKN122" s="1"/>
      <c r="EKO122" s="1"/>
      <c r="EKP122" s="1"/>
      <c r="EKQ122" s="1"/>
      <c r="EKR122" s="1"/>
      <c r="EKS122" s="1"/>
      <c r="EKT122" s="1"/>
      <c r="EKU122" s="1"/>
      <c r="EKV122" s="1"/>
      <c r="EKW122" s="1"/>
      <c r="EKX122" s="1"/>
      <c r="EKY122" s="1"/>
      <c r="EKZ122" s="1"/>
      <c r="ELA122" s="1"/>
      <c r="ELB122" s="1"/>
      <c r="ELC122" s="1"/>
      <c r="ELD122" s="1"/>
      <c r="ELE122" s="1"/>
      <c r="ELF122" s="1"/>
      <c r="ELG122" s="1"/>
      <c r="ELH122" s="1"/>
      <c r="ELI122" s="1"/>
      <c r="ELJ122" s="1"/>
      <c r="ELK122" s="1"/>
      <c r="ELL122" s="1"/>
      <c r="ELM122" s="1"/>
      <c r="ELN122" s="1"/>
      <c r="ELO122" s="1"/>
      <c r="ELP122" s="1"/>
      <c r="ELQ122" s="1"/>
      <c r="ELR122" s="1"/>
      <c r="ELS122" s="1"/>
      <c r="ELT122" s="1"/>
      <c r="ELU122" s="1"/>
      <c r="ELV122" s="1"/>
      <c r="ELW122" s="1"/>
      <c r="ELX122" s="1"/>
      <c r="ELY122" s="1"/>
      <c r="ELZ122" s="1"/>
      <c r="EMA122" s="1"/>
      <c r="EMB122" s="1"/>
      <c r="EMC122" s="1"/>
      <c r="EMD122" s="1"/>
      <c r="EME122" s="1"/>
      <c r="EMF122" s="1"/>
      <c r="EMG122" s="1"/>
      <c r="EMH122" s="1"/>
      <c r="EMI122" s="1"/>
      <c r="EMJ122" s="1"/>
      <c r="EMK122" s="1"/>
      <c r="EML122" s="1"/>
      <c r="EMM122" s="1"/>
      <c r="EMN122" s="1"/>
      <c r="EMO122" s="1"/>
      <c r="EMP122" s="1"/>
      <c r="EMQ122" s="1"/>
      <c r="EMR122" s="1"/>
      <c r="EMS122" s="1"/>
      <c r="EMT122" s="1"/>
      <c r="EMU122" s="1"/>
      <c r="EMV122" s="1"/>
      <c r="EMW122" s="1"/>
      <c r="EMX122" s="1"/>
      <c r="EMY122" s="1"/>
      <c r="EMZ122" s="1"/>
      <c r="ENA122" s="1"/>
      <c r="ENB122" s="1"/>
      <c r="ENC122" s="1"/>
      <c r="END122" s="1"/>
      <c r="ENE122" s="1"/>
      <c r="ENF122" s="1"/>
      <c r="ENG122" s="1"/>
      <c r="ENH122" s="1"/>
      <c r="ENI122" s="1"/>
      <c r="ENJ122" s="1"/>
      <c r="ENK122" s="1"/>
      <c r="ENL122" s="1"/>
      <c r="ENM122" s="1"/>
      <c r="ENN122" s="1"/>
      <c r="ENO122" s="1"/>
      <c r="ENP122" s="1"/>
      <c r="ENQ122" s="1"/>
      <c r="ENR122" s="1"/>
      <c r="ENS122" s="1"/>
      <c r="ENT122" s="1"/>
      <c r="ENU122" s="1"/>
      <c r="ENV122" s="1"/>
      <c r="ENW122" s="1"/>
      <c r="ENX122" s="1"/>
      <c r="ENY122" s="1"/>
      <c r="ENZ122" s="1"/>
      <c r="EOA122" s="1"/>
      <c r="EOB122" s="1"/>
      <c r="EOC122" s="1"/>
      <c r="EOD122" s="1"/>
      <c r="EOE122" s="1"/>
      <c r="EOF122" s="1"/>
      <c r="EOG122" s="1"/>
      <c r="EOH122" s="1"/>
      <c r="EOI122" s="1"/>
      <c r="EOJ122" s="1"/>
      <c r="EOK122" s="1"/>
      <c r="EOL122" s="1"/>
      <c r="EOM122" s="1"/>
      <c r="EON122" s="1"/>
      <c r="EOO122" s="1"/>
      <c r="EOP122" s="1"/>
      <c r="EOQ122" s="1"/>
      <c r="EOR122" s="1"/>
      <c r="EOS122" s="1"/>
      <c r="EOT122" s="1"/>
      <c r="EOU122" s="1"/>
      <c r="EOV122" s="1"/>
      <c r="EOW122" s="1"/>
      <c r="EOX122" s="1"/>
      <c r="EOY122" s="1"/>
      <c r="EOZ122" s="1"/>
      <c r="EPA122" s="1"/>
      <c r="EPB122" s="1"/>
      <c r="EPC122" s="1"/>
      <c r="EPD122" s="1"/>
      <c r="EPE122" s="1"/>
      <c r="EPF122" s="1"/>
      <c r="EPG122" s="1"/>
      <c r="EPH122" s="1"/>
      <c r="EPI122" s="1"/>
      <c r="EPJ122" s="1"/>
      <c r="EPK122" s="1"/>
      <c r="EPL122" s="1"/>
      <c r="EPM122" s="1"/>
      <c r="EPN122" s="1"/>
      <c r="EPO122" s="1"/>
      <c r="EPP122" s="1"/>
      <c r="EPQ122" s="1"/>
      <c r="EPR122" s="1"/>
      <c r="EPS122" s="1"/>
      <c r="EPT122" s="1"/>
      <c r="EPU122" s="1"/>
      <c r="EPV122" s="1"/>
      <c r="EPW122" s="1"/>
      <c r="EPX122" s="1"/>
      <c r="EPY122" s="1"/>
      <c r="EPZ122" s="1"/>
      <c r="EQA122" s="1"/>
      <c r="EQB122" s="1"/>
      <c r="EQC122" s="1"/>
      <c r="EQD122" s="1"/>
      <c r="EQE122" s="1"/>
      <c r="EQF122" s="1"/>
      <c r="EQG122" s="1"/>
      <c r="EQH122" s="1"/>
      <c r="EQI122" s="1"/>
      <c r="EQJ122" s="1"/>
      <c r="EQK122" s="1"/>
      <c r="EQL122" s="1"/>
      <c r="EQM122" s="1"/>
      <c r="EQN122" s="1"/>
      <c r="EQO122" s="1"/>
      <c r="EQP122" s="1"/>
      <c r="EQQ122" s="1"/>
      <c r="EQR122" s="1"/>
      <c r="EQS122" s="1"/>
      <c r="EQT122" s="1"/>
      <c r="EQU122" s="1"/>
      <c r="EQV122" s="1"/>
      <c r="EQW122" s="1"/>
      <c r="EQX122" s="1"/>
      <c r="EQY122" s="1"/>
      <c r="EQZ122" s="1"/>
      <c r="ERA122" s="1"/>
      <c r="ERB122" s="1"/>
      <c r="ERC122" s="1"/>
      <c r="ERD122" s="1"/>
      <c r="ERE122" s="1"/>
      <c r="ERF122" s="1"/>
      <c r="ERG122" s="1"/>
      <c r="ERH122" s="1"/>
      <c r="ERI122" s="1"/>
      <c r="ERJ122" s="1"/>
      <c r="ERK122" s="1"/>
      <c r="ERL122" s="1"/>
      <c r="ERM122" s="1"/>
      <c r="ERN122" s="1"/>
      <c r="ERO122" s="1"/>
      <c r="ERP122" s="1"/>
      <c r="ERQ122" s="1"/>
      <c r="ERR122" s="1"/>
      <c r="ERS122" s="1"/>
      <c r="ERT122" s="1"/>
      <c r="ERU122" s="1"/>
      <c r="ERV122" s="1"/>
      <c r="ERW122" s="1"/>
      <c r="ERX122" s="1"/>
      <c r="ERY122" s="1"/>
      <c r="ERZ122" s="1"/>
      <c r="ESA122" s="1"/>
      <c r="ESB122" s="1"/>
      <c r="ESC122" s="1"/>
      <c r="ESD122" s="1"/>
      <c r="ESE122" s="1"/>
      <c r="ESF122" s="1"/>
      <c r="ESG122" s="1"/>
      <c r="ESH122" s="1"/>
      <c r="ESI122" s="1"/>
      <c r="ESJ122" s="1"/>
      <c r="ESK122" s="1"/>
      <c r="ESL122" s="1"/>
      <c r="ESM122" s="1"/>
      <c r="ESN122" s="1"/>
      <c r="ESO122" s="1"/>
      <c r="ESP122" s="1"/>
      <c r="ESQ122" s="1"/>
      <c r="ESR122" s="1"/>
      <c r="ESS122" s="1"/>
      <c r="EST122" s="1"/>
      <c r="ESU122" s="1"/>
      <c r="ESV122" s="1"/>
      <c r="ESW122" s="1"/>
      <c r="ESX122" s="1"/>
      <c r="ESY122" s="1"/>
      <c r="ESZ122" s="1"/>
      <c r="ETA122" s="1"/>
      <c r="ETB122" s="1"/>
      <c r="ETC122" s="1"/>
      <c r="ETD122" s="1"/>
      <c r="ETE122" s="1"/>
      <c r="ETF122" s="1"/>
      <c r="ETG122" s="1"/>
      <c r="ETH122" s="1"/>
      <c r="ETI122" s="1"/>
      <c r="ETJ122" s="1"/>
      <c r="ETK122" s="1"/>
      <c r="ETL122" s="1"/>
      <c r="ETM122" s="1"/>
      <c r="ETN122" s="1"/>
      <c r="ETO122" s="1"/>
      <c r="ETP122" s="1"/>
      <c r="ETQ122" s="1"/>
      <c r="ETR122" s="1"/>
      <c r="ETS122" s="1"/>
      <c r="ETT122" s="1"/>
      <c r="ETU122" s="1"/>
      <c r="ETV122" s="1"/>
      <c r="ETW122" s="1"/>
      <c r="ETX122" s="1"/>
      <c r="ETY122" s="1"/>
      <c r="ETZ122" s="1"/>
      <c r="EUA122" s="1"/>
      <c r="EUB122" s="1"/>
      <c r="EUC122" s="1"/>
      <c r="EUD122" s="1"/>
      <c r="EUE122" s="1"/>
      <c r="EUF122" s="1"/>
      <c r="EUG122" s="1"/>
      <c r="EUH122" s="1"/>
      <c r="EUI122" s="1"/>
      <c r="EUJ122" s="1"/>
      <c r="EUK122" s="1"/>
      <c r="EUL122" s="1"/>
      <c r="EUM122" s="1"/>
      <c r="EUN122" s="1"/>
      <c r="EUO122" s="1"/>
      <c r="EUP122" s="1"/>
      <c r="EUQ122" s="1"/>
      <c r="EUR122" s="1"/>
      <c r="EUS122" s="1"/>
      <c r="EUT122" s="1"/>
      <c r="EUU122" s="1"/>
      <c r="EUV122" s="1"/>
      <c r="EUW122" s="1"/>
      <c r="EUX122" s="1"/>
      <c r="EUY122" s="1"/>
      <c r="EUZ122" s="1"/>
      <c r="EVA122" s="1"/>
      <c r="EVB122" s="1"/>
      <c r="EVC122" s="1"/>
      <c r="EVD122" s="1"/>
      <c r="EVE122" s="1"/>
      <c r="EVF122" s="1"/>
      <c r="EVG122" s="1"/>
      <c r="EVH122" s="1"/>
      <c r="EVI122" s="1"/>
      <c r="EVJ122" s="1"/>
      <c r="EVK122" s="1"/>
      <c r="EVL122" s="1"/>
      <c r="EVM122" s="1"/>
      <c r="EVN122" s="1"/>
      <c r="EVO122" s="1"/>
      <c r="EVP122" s="1"/>
      <c r="EVQ122" s="1"/>
      <c r="EVR122" s="1"/>
      <c r="EVS122" s="1"/>
      <c r="EVT122" s="1"/>
      <c r="EVU122" s="1"/>
      <c r="EVV122" s="1"/>
      <c r="EVW122" s="1"/>
      <c r="EVX122" s="1"/>
      <c r="EVY122" s="1"/>
      <c r="EVZ122" s="1"/>
      <c r="EWA122" s="1"/>
      <c r="EWB122" s="1"/>
      <c r="EWC122" s="1"/>
      <c r="EWD122" s="1"/>
      <c r="EWE122" s="1"/>
      <c r="EWF122" s="1"/>
      <c r="EWG122" s="1"/>
      <c r="EWH122" s="1"/>
      <c r="EWI122" s="1"/>
      <c r="EWJ122" s="1"/>
      <c r="EWK122" s="1"/>
      <c r="EWL122" s="1"/>
      <c r="EWM122" s="1"/>
      <c r="EWN122" s="1"/>
      <c r="EWO122" s="1"/>
      <c r="EWP122" s="1"/>
      <c r="EWQ122" s="1"/>
      <c r="EWR122" s="1"/>
      <c r="EWS122" s="1"/>
      <c r="EWT122" s="1"/>
      <c r="EWU122" s="1"/>
      <c r="EWV122" s="1"/>
      <c r="EWW122" s="1"/>
      <c r="EWX122" s="1"/>
      <c r="EWY122" s="1"/>
      <c r="EWZ122" s="1"/>
      <c r="EXA122" s="1"/>
      <c r="EXB122" s="1"/>
      <c r="EXC122" s="1"/>
      <c r="EXD122" s="1"/>
      <c r="EXE122" s="1"/>
      <c r="EXF122" s="1"/>
      <c r="EXG122" s="1"/>
      <c r="EXH122" s="1"/>
      <c r="EXI122" s="1"/>
      <c r="EXJ122" s="1"/>
      <c r="EXK122" s="1"/>
      <c r="EXL122" s="1"/>
      <c r="EXM122" s="1"/>
      <c r="EXN122" s="1"/>
      <c r="EXO122" s="1"/>
      <c r="EXP122" s="1"/>
      <c r="EXQ122" s="1"/>
      <c r="EXR122" s="1"/>
      <c r="EXS122" s="1"/>
      <c r="EXT122" s="1"/>
      <c r="EXU122" s="1"/>
      <c r="EXV122" s="1"/>
      <c r="EXW122" s="1"/>
      <c r="EXX122" s="1"/>
      <c r="EXY122" s="1"/>
      <c r="EXZ122" s="1"/>
      <c r="EYA122" s="1"/>
      <c r="EYB122" s="1"/>
      <c r="EYC122" s="1"/>
      <c r="EYD122" s="1"/>
      <c r="EYE122" s="1"/>
      <c r="EYF122" s="1"/>
      <c r="EYG122" s="1"/>
      <c r="EYH122" s="1"/>
      <c r="EYI122" s="1"/>
      <c r="EYJ122" s="1"/>
      <c r="EYK122" s="1"/>
      <c r="EYL122" s="1"/>
      <c r="EYM122" s="1"/>
      <c r="EYN122" s="1"/>
      <c r="EYO122" s="1"/>
      <c r="EYP122" s="1"/>
      <c r="EYQ122" s="1"/>
      <c r="EYR122" s="1"/>
      <c r="EYS122" s="1"/>
      <c r="EYT122" s="1"/>
      <c r="EYU122" s="1"/>
      <c r="EYV122" s="1"/>
      <c r="EYW122" s="1"/>
      <c r="EYX122" s="1"/>
      <c r="EYY122" s="1"/>
      <c r="EYZ122" s="1"/>
      <c r="EZA122" s="1"/>
      <c r="EZB122" s="1"/>
      <c r="EZC122" s="1"/>
      <c r="EZD122" s="1"/>
      <c r="EZE122" s="1"/>
      <c r="EZF122" s="1"/>
      <c r="EZG122" s="1"/>
      <c r="EZH122" s="1"/>
      <c r="EZI122" s="1"/>
      <c r="EZJ122" s="1"/>
      <c r="EZK122" s="1"/>
      <c r="EZL122" s="1"/>
      <c r="EZM122" s="1"/>
      <c r="EZN122" s="1"/>
      <c r="EZO122" s="1"/>
      <c r="EZP122" s="1"/>
      <c r="EZQ122" s="1"/>
      <c r="EZR122" s="1"/>
      <c r="EZS122" s="1"/>
      <c r="EZT122" s="1"/>
      <c r="EZU122" s="1"/>
      <c r="EZV122" s="1"/>
      <c r="EZW122" s="1"/>
      <c r="EZX122" s="1"/>
      <c r="EZY122" s="1"/>
      <c r="EZZ122" s="1"/>
      <c r="FAA122" s="1"/>
      <c r="FAB122" s="1"/>
      <c r="FAC122" s="1"/>
      <c r="FAD122" s="1"/>
      <c r="FAE122" s="1"/>
      <c r="FAF122" s="1"/>
      <c r="FAG122" s="1"/>
      <c r="FAH122" s="1"/>
      <c r="FAI122" s="1"/>
      <c r="FAJ122" s="1"/>
      <c r="FAK122" s="1"/>
      <c r="FAL122" s="1"/>
      <c r="FAM122" s="1"/>
      <c r="FAN122" s="1"/>
      <c r="FAO122" s="1"/>
      <c r="FAP122" s="1"/>
      <c r="FAQ122" s="1"/>
      <c r="FAR122" s="1"/>
      <c r="FAS122" s="1"/>
      <c r="FAT122" s="1"/>
      <c r="FAU122" s="1"/>
      <c r="FAV122" s="1"/>
      <c r="FAW122" s="1"/>
      <c r="FAX122" s="1"/>
      <c r="FAY122" s="1"/>
      <c r="FAZ122" s="1"/>
      <c r="FBA122" s="1"/>
      <c r="FBB122" s="1"/>
      <c r="FBC122" s="1"/>
      <c r="FBD122" s="1"/>
      <c r="FBE122" s="1"/>
      <c r="FBF122" s="1"/>
      <c r="FBG122" s="1"/>
      <c r="FBH122" s="1"/>
      <c r="FBI122" s="1"/>
      <c r="FBJ122" s="1"/>
      <c r="FBK122" s="1"/>
      <c r="FBL122" s="1"/>
      <c r="FBM122" s="1"/>
      <c r="FBN122" s="1"/>
      <c r="FBO122" s="1"/>
      <c r="FBP122" s="1"/>
      <c r="FBQ122" s="1"/>
      <c r="FBR122" s="1"/>
      <c r="FBS122" s="1"/>
      <c r="FBT122" s="1"/>
      <c r="FBU122" s="1"/>
      <c r="FBV122" s="1"/>
      <c r="FBW122" s="1"/>
      <c r="FBX122" s="1"/>
      <c r="FBY122" s="1"/>
      <c r="FBZ122" s="1"/>
      <c r="FCA122" s="1"/>
      <c r="FCB122" s="1"/>
      <c r="FCC122" s="1"/>
      <c r="FCD122" s="1"/>
      <c r="FCE122" s="1"/>
      <c r="FCF122" s="1"/>
      <c r="FCG122" s="1"/>
      <c r="FCH122" s="1"/>
      <c r="FCI122" s="1"/>
      <c r="FCJ122" s="1"/>
      <c r="FCK122" s="1"/>
      <c r="FCL122" s="1"/>
      <c r="FCM122" s="1"/>
      <c r="FCN122" s="1"/>
      <c r="FCO122" s="1"/>
      <c r="FCP122" s="1"/>
      <c r="FCQ122" s="1"/>
      <c r="FCR122" s="1"/>
      <c r="FCS122" s="1"/>
      <c r="FCT122" s="1"/>
      <c r="FCU122" s="1"/>
      <c r="FCV122" s="1"/>
      <c r="FCW122" s="1"/>
      <c r="FCX122" s="1"/>
      <c r="FCY122" s="1"/>
      <c r="FCZ122" s="1"/>
      <c r="FDA122" s="1"/>
      <c r="FDB122" s="1"/>
      <c r="FDC122" s="1"/>
      <c r="FDD122" s="1"/>
      <c r="FDE122" s="1"/>
      <c r="FDF122" s="1"/>
      <c r="FDG122" s="1"/>
      <c r="FDH122" s="1"/>
      <c r="FDI122" s="1"/>
      <c r="FDJ122" s="1"/>
      <c r="FDK122" s="1"/>
      <c r="FDL122" s="1"/>
      <c r="FDM122" s="1"/>
      <c r="FDN122" s="1"/>
      <c r="FDO122" s="1"/>
      <c r="FDP122" s="1"/>
      <c r="FDQ122" s="1"/>
      <c r="FDR122" s="1"/>
      <c r="FDS122" s="1"/>
      <c r="FDT122" s="1"/>
      <c r="FDU122" s="1"/>
      <c r="FDV122" s="1"/>
      <c r="FDW122" s="1"/>
      <c r="FDX122" s="1"/>
      <c r="FDY122" s="1"/>
      <c r="FDZ122" s="1"/>
      <c r="FEA122" s="1"/>
      <c r="FEB122" s="1"/>
      <c r="FEC122" s="1"/>
      <c r="FED122" s="1"/>
      <c r="FEE122" s="1"/>
      <c r="FEF122" s="1"/>
      <c r="FEG122" s="1"/>
      <c r="FEH122" s="1"/>
      <c r="FEI122" s="1"/>
      <c r="FEJ122" s="1"/>
      <c r="FEK122" s="1"/>
      <c r="FEL122" s="1"/>
      <c r="FEM122" s="1"/>
      <c r="FEN122" s="1"/>
      <c r="FEO122" s="1"/>
      <c r="FEP122" s="1"/>
      <c r="FEQ122" s="1"/>
      <c r="FER122" s="1"/>
      <c r="FES122" s="1"/>
      <c r="FET122" s="1"/>
      <c r="FEU122" s="1"/>
      <c r="FEV122" s="1"/>
      <c r="FEW122" s="1"/>
      <c r="FEX122" s="1"/>
      <c r="FEY122" s="1"/>
      <c r="FEZ122" s="1"/>
      <c r="FFA122" s="1"/>
      <c r="FFB122" s="1"/>
      <c r="FFC122" s="1"/>
      <c r="FFD122" s="1"/>
      <c r="FFE122" s="1"/>
      <c r="FFF122" s="1"/>
      <c r="FFG122" s="1"/>
      <c r="FFH122" s="1"/>
      <c r="FFI122" s="1"/>
      <c r="FFJ122" s="1"/>
      <c r="FFK122" s="1"/>
      <c r="FFL122" s="1"/>
      <c r="FFM122" s="1"/>
      <c r="FFN122" s="1"/>
      <c r="FFO122" s="1"/>
      <c r="FFP122" s="1"/>
      <c r="FFQ122" s="1"/>
      <c r="FFR122" s="1"/>
      <c r="FFS122" s="1"/>
      <c r="FFT122" s="1"/>
      <c r="FFU122" s="1"/>
      <c r="FFV122" s="1"/>
      <c r="FFW122" s="1"/>
      <c r="FFX122" s="1"/>
      <c r="FFY122" s="1"/>
      <c r="FFZ122" s="1"/>
      <c r="FGA122" s="1"/>
      <c r="FGB122" s="1"/>
      <c r="FGC122" s="1"/>
      <c r="FGD122" s="1"/>
      <c r="FGE122" s="1"/>
      <c r="FGF122" s="1"/>
      <c r="FGG122" s="1"/>
      <c r="FGH122" s="1"/>
      <c r="FGI122" s="1"/>
      <c r="FGJ122" s="1"/>
      <c r="FGK122" s="1"/>
      <c r="FGL122" s="1"/>
      <c r="FGM122" s="1"/>
      <c r="FGN122" s="1"/>
      <c r="FGO122" s="1"/>
      <c r="FGP122" s="1"/>
      <c r="FGQ122" s="1"/>
      <c r="FGR122" s="1"/>
      <c r="FGS122" s="1"/>
      <c r="FGT122" s="1"/>
      <c r="FGU122" s="1"/>
      <c r="FGV122" s="1"/>
      <c r="FGW122" s="1"/>
      <c r="FGX122" s="1"/>
      <c r="FGY122" s="1"/>
      <c r="FGZ122" s="1"/>
      <c r="FHA122" s="1"/>
      <c r="FHB122" s="1"/>
      <c r="FHC122" s="1"/>
      <c r="FHD122" s="1"/>
      <c r="FHE122" s="1"/>
      <c r="FHF122" s="1"/>
      <c r="FHG122" s="1"/>
      <c r="FHH122" s="1"/>
      <c r="FHI122" s="1"/>
      <c r="FHJ122" s="1"/>
      <c r="FHK122" s="1"/>
      <c r="FHL122" s="1"/>
      <c r="FHM122" s="1"/>
      <c r="FHN122" s="1"/>
      <c r="FHO122" s="1"/>
      <c r="FHP122" s="1"/>
      <c r="FHQ122" s="1"/>
      <c r="FHR122" s="1"/>
      <c r="FHS122" s="1"/>
      <c r="FHT122" s="1"/>
      <c r="FHU122" s="1"/>
      <c r="FHV122" s="1"/>
      <c r="FHW122" s="1"/>
      <c r="FHX122" s="1"/>
      <c r="FHY122" s="1"/>
      <c r="FHZ122" s="1"/>
      <c r="FIA122" s="1"/>
      <c r="FIB122" s="1"/>
      <c r="FIC122" s="1"/>
      <c r="FID122" s="1"/>
      <c r="FIE122" s="1"/>
      <c r="FIF122" s="1"/>
      <c r="FIG122" s="1"/>
      <c r="FIH122" s="1"/>
      <c r="FII122" s="1"/>
      <c r="FIJ122" s="1"/>
      <c r="FIK122" s="1"/>
      <c r="FIL122" s="1"/>
      <c r="FIM122" s="1"/>
      <c r="FIN122" s="1"/>
      <c r="FIO122" s="1"/>
      <c r="FIP122" s="1"/>
      <c r="FIQ122" s="1"/>
      <c r="FIR122" s="1"/>
      <c r="FIS122" s="1"/>
      <c r="FIT122" s="1"/>
      <c r="FIU122" s="1"/>
      <c r="FIV122" s="1"/>
      <c r="FIW122" s="1"/>
      <c r="FIX122" s="1"/>
      <c r="FIY122" s="1"/>
      <c r="FIZ122" s="1"/>
      <c r="FJA122" s="1"/>
      <c r="FJB122" s="1"/>
      <c r="FJC122" s="1"/>
      <c r="FJD122" s="1"/>
      <c r="FJE122" s="1"/>
      <c r="FJF122" s="1"/>
      <c r="FJG122" s="1"/>
      <c r="FJH122" s="1"/>
      <c r="FJI122" s="1"/>
      <c r="FJJ122" s="1"/>
      <c r="FJK122" s="1"/>
      <c r="FJL122" s="1"/>
      <c r="FJM122" s="1"/>
      <c r="FJN122" s="1"/>
      <c r="FJO122" s="1"/>
      <c r="FJP122" s="1"/>
      <c r="FJQ122" s="1"/>
      <c r="FJR122" s="1"/>
      <c r="FJS122" s="1"/>
      <c r="FJT122" s="1"/>
      <c r="FJU122" s="1"/>
      <c r="FJV122" s="1"/>
      <c r="FJW122" s="1"/>
      <c r="FJX122" s="1"/>
      <c r="FJY122" s="1"/>
      <c r="FJZ122" s="1"/>
      <c r="FKA122" s="1"/>
      <c r="FKB122" s="1"/>
      <c r="FKC122" s="1"/>
      <c r="FKD122" s="1"/>
      <c r="FKE122" s="1"/>
      <c r="FKF122" s="1"/>
      <c r="FKG122" s="1"/>
      <c r="FKH122" s="1"/>
      <c r="FKI122" s="1"/>
      <c r="FKJ122" s="1"/>
      <c r="FKK122" s="1"/>
      <c r="FKL122" s="1"/>
      <c r="FKM122" s="1"/>
      <c r="FKN122" s="1"/>
      <c r="FKO122" s="1"/>
      <c r="FKP122" s="1"/>
      <c r="FKQ122" s="1"/>
      <c r="FKR122" s="1"/>
      <c r="FKS122" s="1"/>
      <c r="FKT122" s="1"/>
      <c r="FKU122" s="1"/>
      <c r="FKV122" s="1"/>
      <c r="FKW122" s="1"/>
      <c r="FKX122" s="1"/>
      <c r="FKY122" s="1"/>
      <c r="FKZ122" s="1"/>
      <c r="FLA122" s="1"/>
      <c r="FLB122" s="1"/>
      <c r="FLC122" s="1"/>
      <c r="FLD122" s="1"/>
      <c r="FLE122" s="1"/>
      <c r="FLF122" s="1"/>
      <c r="FLG122" s="1"/>
      <c r="FLH122" s="1"/>
      <c r="FLI122" s="1"/>
      <c r="FLJ122" s="1"/>
      <c r="FLK122" s="1"/>
      <c r="FLL122" s="1"/>
      <c r="FLM122" s="1"/>
      <c r="FLN122" s="1"/>
      <c r="FLO122" s="1"/>
      <c r="FLP122" s="1"/>
      <c r="FLQ122" s="1"/>
      <c r="FLR122" s="1"/>
      <c r="FLS122" s="1"/>
      <c r="FLT122" s="1"/>
      <c r="FLU122" s="1"/>
      <c r="FLV122" s="1"/>
      <c r="FLW122" s="1"/>
      <c r="FLX122" s="1"/>
      <c r="FLY122" s="1"/>
      <c r="FLZ122" s="1"/>
      <c r="FMA122" s="1"/>
      <c r="FMB122" s="1"/>
      <c r="FMC122" s="1"/>
      <c r="FMD122" s="1"/>
      <c r="FME122" s="1"/>
      <c r="FMF122" s="1"/>
      <c r="FMG122" s="1"/>
      <c r="FMH122" s="1"/>
      <c r="FMI122" s="1"/>
      <c r="FMJ122" s="1"/>
      <c r="FMK122" s="1"/>
      <c r="FML122" s="1"/>
      <c r="FMM122" s="1"/>
      <c r="FMN122" s="1"/>
      <c r="FMO122" s="1"/>
      <c r="FMP122" s="1"/>
      <c r="FMQ122" s="1"/>
      <c r="FMR122" s="1"/>
      <c r="FMS122" s="1"/>
      <c r="FMT122" s="1"/>
      <c r="FMU122" s="1"/>
      <c r="FMV122" s="1"/>
      <c r="FMW122" s="1"/>
      <c r="FMX122" s="1"/>
      <c r="FMY122" s="1"/>
      <c r="FMZ122" s="1"/>
      <c r="FNA122" s="1"/>
      <c r="FNB122" s="1"/>
      <c r="FNC122" s="1"/>
      <c r="FND122" s="1"/>
      <c r="FNE122" s="1"/>
      <c r="FNF122" s="1"/>
      <c r="FNG122" s="1"/>
      <c r="FNH122" s="1"/>
      <c r="FNI122" s="1"/>
      <c r="FNJ122" s="1"/>
      <c r="FNK122" s="1"/>
      <c r="FNL122" s="1"/>
      <c r="FNM122" s="1"/>
      <c r="FNN122" s="1"/>
      <c r="FNO122" s="1"/>
      <c r="FNP122" s="1"/>
      <c r="FNQ122" s="1"/>
      <c r="FNR122" s="1"/>
      <c r="FNS122" s="1"/>
      <c r="FNT122" s="1"/>
      <c r="FNU122" s="1"/>
      <c r="FNV122" s="1"/>
      <c r="FNW122" s="1"/>
      <c r="FNX122" s="1"/>
      <c r="FNY122" s="1"/>
      <c r="FNZ122" s="1"/>
      <c r="FOA122" s="1"/>
      <c r="FOB122" s="1"/>
      <c r="FOC122" s="1"/>
      <c r="FOD122" s="1"/>
      <c r="FOE122" s="1"/>
      <c r="FOF122" s="1"/>
      <c r="FOG122" s="1"/>
      <c r="FOH122" s="1"/>
      <c r="FOI122" s="1"/>
      <c r="FOJ122" s="1"/>
      <c r="FOK122" s="1"/>
      <c r="FOL122" s="1"/>
      <c r="FOM122" s="1"/>
      <c r="FON122" s="1"/>
      <c r="FOO122" s="1"/>
      <c r="FOP122" s="1"/>
      <c r="FOQ122" s="1"/>
      <c r="FOR122" s="1"/>
      <c r="FOS122" s="1"/>
      <c r="FOT122" s="1"/>
      <c r="FOU122" s="1"/>
      <c r="FOV122" s="1"/>
      <c r="FOW122" s="1"/>
      <c r="FOX122" s="1"/>
      <c r="FOY122" s="1"/>
      <c r="FOZ122" s="1"/>
      <c r="FPA122" s="1"/>
      <c r="FPB122" s="1"/>
      <c r="FPC122" s="1"/>
      <c r="FPD122" s="1"/>
      <c r="FPE122" s="1"/>
      <c r="FPF122" s="1"/>
      <c r="FPG122" s="1"/>
      <c r="FPH122" s="1"/>
      <c r="FPI122" s="1"/>
      <c r="FPJ122" s="1"/>
      <c r="FPK122" s="1"/>
      <c r="FPL122" s="1"/>
      <c r="FPM122" s="1"/>
      <c r="FPN122" s="1"/>
      <c r="FPO122" s="1"/>
      <c r="FPP122" s="1"/>
      <c r="FPQ122" s="1"/>
      <c r="FPR122" s="1"/>
      <c r="FPS122" s="1"/>
      <c r="FPT122" s="1"/>
      <c r="FPU122" s="1"/>
      <c r="FPV122" s="1"/>
      <c r="FPW122" s="1"/>
      <c r="FPX122" s="1"/>
      <c r="FPY122" s="1"/>
      <c r="FPZ122" s="1"/>
      <c r="FQA122" s="1"/>
      <c r="FQB122" s="1"/>
      <c r="FQC122" s="1"/>
      <c r="FQD122" s="1"/>
      <c r="FQE122" s="1"/>
      <c r="FQF122" s="1"/>
      <c r="FQG122" s="1"/>
      <c r="FQH122" s="1"/>
      <c r="FQI122" s="1"/>
      <c r="FQJ122" s="1"/>
      <c r="FQK122" s="1"/>
      <c r="FQL122" s="1"/>
      <c r="FQM122" s="1"/>
      <c r="FQN122" s="1"/>
      <c r="FQO122" s="1"/>
      <c r="FQP122" s="1"/>
      <c r="FQQ122" s="1"/>
      <c r="FQR122" s="1"/>
      <c r="FQS122" s="1"/>
      <c r="FQT122" s="1"/>
      <c r="FQU122" s="1"/>
      <c r="FQV122" s="1"/>
      <c r="FQW122" s="1"/>
      <c r="FQX122" s="1"/>
      <c r="FQY122" s="1"/>
      <c r="FQZ122" s="1"/>
      <c r="FRA122" s="1"/>
      <c r="FRB122" s="1"/>
      <c r="FRC122" s="1"/>
      <c r="FRD122" s="1"/>
      <c r="FRE122" s="1"/>
      <c r="FRF122" s="1"/>
      <c r="FRG122" s="1"/>
      <c r="FRH122" s="1"/>
      <c r="FRI122" s="1"/>
      <c r="FRJ122" s="1"/>
      <c r="FRK122" s="1"/>
      <c r="FRL122" s="1"/>
      <c r="FRM122" s="1"/>
      <c r="FRN122" s="1"/>
      <c r="FRO122" s="1"/>
      <c r="FRP122" s="1"/>
      <c r="FRQ122" s="1"/>
      <c r="FRR122" s="1"/>
      <c r="FRS122" s="1"/>
      <c r="FRT122" s="1"/>
      <c r="FRU122" s="1"/>
      <c r="FRV122" s="1"/>
      <c r="FRW122" s="1"/>
      <c r="FRX122" s="1"/>
      <c r="FRY122" s="1"/>
      <c r="FRZ122" s="1"/>
      <c r="FSA122" s="1"/>
      <c r="FSB122" s="1"/>
      <c r="FSC122" s="1"/>
      <c r="FSD122" s="1"/>
      <c r="FSE122" s="1"/>
      <c r="FSF122" s="1"/>
      <c r="FSG122" s="1"/>
      <c r="FSH122" s="1"/>
      <c r="FSI122" s="1"/>
      <c r="FSJ122" s="1"/>
      <c r="FSK122" s="1"/>
      <c r="FSL122" s="1"/>
      <c r="FSM122" s="1"/>
      <c r="FSN122" s="1"/>
      <c r="FSO122" s="1"/>
      <c r="FSP122" s="1"/>
      <c r="FSQ122" s="1"/>
      <c r="FSR122" s="1"/>
      <c r="FSS122" s="1"/>
      <c r="FST122" s="1"/>
      <c r="FSU122" s="1"/>
      <c r="FSV122" s="1"/>
      <c r="FSW122" s="1"/>
      <c r="FSX122" s="1"/>
      <c r="FSY122" s="1"/>
      <c r="FSZ122" s="1"/>
      <c r="FTA122" s="1"/>
      <c r="FTB122" s="1"/>
      <c r="FTC122" s="1"/>
      <c r="FTD122" s="1"/>
      <c r="FTE122" s="1"/>
      <c r="FTF122" s="1"/>
      <c r="FTG122" s="1"/>
      <c r="FTH122" s="1"/>
      <c r="FTI122" s="1"/>
      <c r="FTJ122" s="1"/>
      <c r="FTK122" s="1"/>
      <c r="FTL122" s="1"/>
      <c r="FTM122" s="1"/>
      <c r="FTN122" s="1"/>
      <c r="FTO122" s="1"/>
      <c r="FTP122" s="1"/>
      <c r="FTQ122" s="1"/>
      <c r="FTR122" s="1"/>
      <c r="FTS122" s="1"/>
      <c r="FTT122" s="1"/>
      <c r="FTU122" s="1"/>
      <c r="FTV122" s="1"/>
      <c r="FTW122" s="1"/>
      <c r="FTX122" s="1"/>
      <c r="FTY122" s="1"/>
      <c r="FTZ122" s="1"/>
      <c r="FUA122" s="1"/>
      <c r="FUB122" s="1"/>
      <c r="FUC122" s="1"/>
      <c r="FUD122" s="1"/>
      <c r="FUE122" s="1"/>
      <c r="FUF122" s="1"/>
      <c r="FUG122" s="1"/>
      <c r="FUH122" s="1"/>
      <c r="FUI122" s="1"/>
      <c r="FUJ122" s="1"/>
      <c r="FUK122" s="1"/>
      <c r="FUL122" s="1"/>
      <c r="FUM122" s="1"/>
      <c r="FUN122" s="1"/>
      <c r="FUO122" s="1"/>
      <c r="FUP122" s="1"/>
      <c r="FUQ122" s="1"/>
      <c r="FUR122" s="1"/>
      <c r="FUS122" s="1"/>
      <c r="FUT122" s="1"/>
      <c r="FUU122" s="1"/>
      <c r="FUV122" s="1"/>
      <c r="FUW122" s="1"/>
      <c r="FUX122" s="1"/>
      <c r="FUY122" s="1"/>
      <c r="FUZ122" s="1"/>
      <c r="FVA122" s="1"/>
      <c r="FVB122" s="1"/>
      <c r="FVC122" s="1"/>
      <c r="FVD122" s="1"/>
      <c r="FVE122" s="1"/>
      <c r="FVF122" s="1"/>
      <c r="FVG122" s="1"/>
      <c r="FVH122" s="1"/>
      <c r="FVI122" s="1"/>
      <c r="FVJ122" s="1"/>
      <c r="FVK122" s="1"/>
      <c r="FVL122" s="1"/>
      <c r="FVM122" s="1"/>
      <c r="FVN122" s="1"/>
      <c r="FVO122" s="1"/>
      <c r="FVP122" s="1"/>
      <c r="FVQ122" s="1"/>
      <c r="FVR122" s="1"/>
      <c r="FVS122" s="1"/>
      <c r="FVT122" s="1"/>
      <c r="FVU122" s="1"/>
      <c r="FVV122" s="1"/>
      <c r="FVW122" s="1"/>
      <c r="FVX122" s="1"/>
      <c r="FVY122" s="1"/>
      <c r="FVZ122" s="1"/>
      <c r="FWA122" s="1"/>
      <c r="FWB122" s="1"/>
      <c r="FWC122" s="1"/>
      <c r="FWD122" s="1"/>
      <c r="FWE122" s="1"/>
      <c r="FWF122" s="1"/>
      <c r="FWG122" s="1"/>
      <c r="FWH122" s="1"/>
      <c r="FWI122" s="1"/>
      <c r="FWJ122" s="1"/>
      <c r="FWK122" s="1"/>
      <c r="FWL122" s="1"/>
      <c r="FWM122" s="1"/>
      <c r="FWN122" s="1"/>
      <c r="FWO122" s="1"/>
      <c r="FWP122" s="1"/>
      <c r="FWQ122" s="1"/>
      <c r="FWR122" s="1"/>
      <c r="FWS122" s="1"/>
      <c r="FWT122" s="1"/>
      <c r="FWU122" s="1"/>
      <c r="FWV122" s="1"/>
      <c r="FWW122" s="1"/>
      <c r="FWX122" s="1"/>
      <c r="FWY122" s="1"/>
      <c r="FWZ122" s="1"/>
      <c r="FXA122" s="1"/>
      <c r="FXB122" s="1"/>
      <c r="FXC122" s="1"/>
      <c r="FXD122" s="1"/>
      <c r="FXE122" s="1"/>
      <c r="FXF122" s="1"/>
      <c r="FXG122" s="1"/>
      <c r="FXH122" s="1"/>
      <c r="FXI122" s="1"/>
      <c r="FXJ122" s="1"/>
      <c r="FXK122" s="1"/>
      <c r="FXL122" s="1"/>
      <c r="FXM122" s="1"/>
      <c r="FXN122" s="1"/>
      <c r="FXO122" s="1"/>
      <c r="FXP122" s="1"/>
      <c r="FXQ122" s="1"/>
      <c r="FXR122" s="1"/>
      <c r="FXS122" s="1"/>
      <c r="FXT122" s="1"/>
      <c r="FXU122" s="1"/>
      <c r="FXV122" s="1"/>
      <c r="FXW122" s="1"/>
      <c r="FXX122" s="1"/>
      <c r="FXY122" s="1"/>
      <c r="FXZ122" s="1"/>
      <c r="FYA122" s="1"/>
      <c r="FYB122" s="1"/>
      <c r="FYC122" s="1"/>
      <c r="FYD122" s="1"/>
      <c r="FYE122" s="1"/>
      <c r="FYF122" s="1"/>
      <c r="FYG122" s="1"/>
      <c r="FYH122" s="1"/>
      <c r="FYI122" s="1"/>
      <c r="FYJ122" s="1"/>
      <c r="FYK122" s="1"/>
      <c r="FYL122" s="1"/>
      <c r="FYM122" s="1"/>
      <c r="FYN122" s="1"/>
      <c r="FYO122" s="1"/>
      <c r="FYP122" s="1"/>
      <c r="FYQ122" s="1"/>
      <c r="FYR122" s="1"/>
      <c r="FYS122" s="1"/>
      <c r="FYT122" s="1"/>
      <c r="FYU122" s="1"/>
      <c r="FYV122" s="1"/>
      <c r="FYW122" s="1"/>
      <c r="FYX122" s="1"/>
      <c r="FYY122" s="1"/>
      <c r="FYZ122" s="1"/>
      <c r="FZA122" s="1"/>
      <c r="FZB122" s="1"/>
      <c r="FZC122" s="1"/>
      <c r="FZD122" s="1"/>
      <c r="FZE122" s="1"/>
      <c r="FZF122" s="1"/>
      <c r="FZG122" s="1"/>
      <c r="FZH122" s="1"/>
      <c r="FZI122" s="1"/>
      <c r="FZJ122" s="1"/>
      <c r="FZK122" s="1"/>
      <c r="FZL122" s="1"/>
      <c r="FZM122" s="1"/>
      <c r="FZN122" s="1"/>
      <c r="FZO122" s="1"/>
      <c r="FZP122" s="1"/>
      <c r="FZQ122" s="1"/>
      <c r="FZR122" s="1"/>
      <c r="FZS122" s="1"/>
      <c r="FZT122" s="1"/>
      <c r="FZU122" s="1"/>
      <c r="FZV122" s="1"/>
      <c r="FZW122" s="1"/>
      <c r="FZX122" s="1"/>
      <c r="FZY122" s="1"/>
      <c r="FZZ122" s="1"/>
      <c r="GAA122" s="1"/>
      <c r="GAB122" s="1"/>
      <c r="GAC122" s="1"/>
      <c r="GAD122" s="1"/>
      <c r="GAE122" s="1"/>
      <c r="GAF122" s="1"/>
      <c r="GAG122" s="1"/>
      <c r="GAH122" s="1"/>
      <c r="GAI122" s="1"/>
      <c r="GAJ122" s="1"/>
      <c r="GAK122" s="1"/>
      <c r="GAL122" s="1"/>
      <c r="GAM122" s="1"/>
      <c r="GAN122" s="1"/>
      <c r="GAO122" s="1"/>
      <c r="GAP122" s="1"/>
      <c r="GAQ122" s="1"/>
      <c r="GAR122" s="1"/>
      <c r="GAS122" s="1"/>
      <c r="GAT122" s="1"/>
      <c r="GAU122" s="1"/>
      <c r="GAV122" s="1"/>
      <c r="GAW122" s="1"/>
      <c r="GAX122" s="1"/>
      <c r="GAY122" s="1"/>
      <c r="GAZ122" s="1"/>
      <c r="GBA122" s="1"/>
      <c r="GBB122" s="1"/>
      <c r="GBC122" s="1"/>
      <c r="GBD122" s="1"/>
      <c r="GBE122" s="1"/>
      <c r="GBF122" s="1"/>
      <c r="GBG122" s="1"/>
      <c r="GBH122" s="1"/>
      <c r="GBI122" s="1"/>
      <c r="GBJ122" s="1"/>
      <c r="GBK122" s="1"/>
      <c r="GBL122" s="1"/>
      <c r="GBM122" s="1"/>
      <c r="GBN122" s="1"/>
      <c r="GBO122" s="1"/>
      <c r="GBP122" s="1"/>
      <c r="GBQ122" s="1"/>
      <c r="GBR122" s="1"/>
      <c r="GBS122" s="1"/>
      <c r="GBT122" s="1"/>
      <c r="GBU122" s="1"/>
      <c r="GBV122" s="1"/>
      <c r="GBW122" s="1"/>
      <c r="GBX122" s="1"/>
      <c r="GBY122" s="1"/>
      <c r="GBZ122" s="1"/>
      <c r="GCA122" s="1"/>
      <c r="GCB122" s="1"/>
      <c r="GCC122" s="1"/>
      <c r="GCD122" s="1"/>
      <c r="GCE122" s="1"/>
      <c r="GCF122" s="1"/>
      <c r="GCG122" s="1"/>
      <c r="GCH122" s="1"/>
      <c r="GCI122" s="1"/>
      <c r="GCJ122" s="1"/>
      <c r="GCK122" s="1"/>
      <c r="GCL122" s="1"/>
      <c r="GCM122" s="1"/>
      <c r="GCN122" s="1"/>
      <c r="GCO122" s="1"/>
      <c r="GCP122" s="1"/>
      <c r="GCQ122" s="1"/>
      <c r="GCR122" s="1"/>
      <c r="GCS122" s="1"/>
      <c r="GCT122" s="1"/>
      <c r="GCU122" s="1"/>
      <c r="GCV122" s="1"/>
      <c r="GCW122" s="1"/>
      <c r="GCX122" s="1"/>
      <c r="GCY122" s="1"/>
      <c r="GCZ122" s="1"/>
      <c r="GDA122" s="1"/>
      <c r="GDB122" s="1"/>
      <c r="GDC122" s="1"/>
      <c r="GDD122" s="1"/>
      <c r="GDE122" s="1"/>
      <c r="GDF122" s="1"/>
      <c r="GDG122" s="1"/>
      <c r="GDH122" s="1"/>
      <c r="GDI122" s="1"/>
      <c r="GDJ122" s="1"/>
      <c r="GDK122" s="1"/>
      <c r="GDL122" s="1"/>
      <c r="GDM122" s="1"/>
      <c r="GDN122" s="1"/>
      <c r="GDO122" s="1"/>
      <c r="GDP122" s="1"/>
      <c r="GDQ122" s="1"/>
      <c r="GDR122" s="1"/>
      <c r="GDS122" s="1"/>
      <c r="GDT122" s="1"/>
      <c r="GDU122" s="1"/>
      <c r="GDV122" s="1"/>
      <c r="GDW122" s="1"/>
      <c r="GDX122" s="1"/>
      <c r="GDY122" s="1"/>
      <c r="GDZ122" s="1"/>
      <c r="GEA122" s="1"/>
      <c r="GEB122" s="1"/>
      <c r="GEC122" s="1"/>
      <c r="GED122" s="1"/>
      <c r="GEE122" s="1"/>
      <c r="GEF122" s="1"/>
      <c r="GEG122" s="1"/>
      <c r="GEH122" s="1"/>
      <c r="GEI122" s="1"/>
      <c r="GEJ122" s="1"/>
      <c r="GEK122" s="1"/>
      <c r="GEL122" s="1"/>
      <c r="GEM122" s="1"/>
      <c r="GEN122" s="1"/>
      <c r="GEO122" s="1"/>
      <c r="GEP122" s="1"/>
      <c r="GEQ122" s="1"/>
      <c r="GER122" s="1"/>
      <c r="GES122" s="1"/>
      <c r="GET122" s="1"/>
      <c r="GEU122" s="1"/>
      <c r="GEV122" s="1"/>
      <c r="GEW122" s="1"/>
      <c r="GEX122" s="1"/>
      <c r="GEY122" s="1"/>
      <c r="GEZ122" s="1"/>
      <c r="GFA122" s="1"/>
      <c r="GFB122" s="1"/>
      <c r="GFC122" s="1"/>
      <c r="GFD122" s="1"/>
      <c r="GFE122" s="1"/>
      <c r="GFF122" s="1"/>
      <c r="GFG122" s="1"/>
      <c r="GFH122" s="1"/>
      <c r="GFI122" s="1"/>
      <c r="GFJ122" s="1"/>
      <c r="GFK122" s="1"/>
      <c r="GFL122" s="1"/>
      <c r="GFM122" s="1"/>
      <c r="GFN122" s="1"/>
      <c r="GFO122" s="1"/>
      <c r="GFP122" s="1"/>
      <c r="GFQ122" s="1"/>
      <c r="GFR122" s="1"/>
      <c r="GFS122" s="1"/>
      <c r="GFT122" s="1"/>
      <c r="GFU122" s="1"/>
      <c r="GFV122" s="1"/>
      <c r="GFW122" s="1"/>
      <c r="GFX122" s="1"/>
      <c r="GFY122" s="1"/>
      <c r="GFZ122" s="1"/>
      <c r="GGA122" s="1"/>
      <c r="GGB122" s="1"/>
      <c r="GGC122" s="1"/>
      <c r="GGD122" s="1"/>
      <c r="GGE122" s="1"/>
      <c r="GGF122" s="1"/>
      <c r="GGG122" s="1"/>
      <c r="GGH122" s="1"/>
      <c r="GGI122" s="1"/>
      <c r="GGJ122" s="1"/>
      <c r="GGK122" s="1"/>
      <c r="GGL122" s="1"/>
      <c r="GGM122" s="1"/>
      <c r="GGN122" s="1"/>
      <c r="GGO122" s="1"/>
      <c r="GGP122" s="1"/>
      <c r="GGQ122" s="1"/>
      <c r="GGR122" s="1"/>
      <c r="GGS122" s="1"/>
      <c r="GGT122" s="1"/>
      <c r="GGU122" s="1"/>
      <c r="GGV122" s="1"/>
      <c r="GGW122" s="1"/>
      <c r="GGX122" s="1"/>
      <c r="GGY122" s="1"/>
      <c r="GGZ122" s="1"/>
      <c r="GHA122" s="1"/>
      <c r="GHB122" s="1"/>
      <c r="GHC122" s="1"/>
      <c r="GHD122" s="1"/>
      <c r="GHE122" s="1"/>
      <c r="GHF122" s="1"/>
      <c r="GHG122" s="1"/>
      <c r="GHH122" s="1"/>
      <c r="GHI122" s="1"/>
      <c r="GHJ122" s="1"/>
      <c r="GHK122" s="1"/>
      <c r="GHL122" s="1"/>
      <c r="GHM122" s="1"/>
      <c r="GHN122" s="1"/>
      <c r="GHO122" s="1"/>
      <c r="GHP122" s="1"/>
      <c r="GHQ122" s="1"/>
      <c r="GHR122" s="1"/>
      <c r="GHS122" s="1"/>
      <c r="GHT122" s="1"/>
      <c r="GHU122" s="1"/>
      <c r="GHV122" s="1"/>
      <c r="GHW122" s="1"/>
      <c r="GHX122" s="1"/>
      <c r="GHY122" s="1"/>
      <c r="GHZ122" s="1"/>
      <c r="GIA122" s="1"/>
      <c r="GIB122" s="1"/>
      <c r="GIC122" s="1"/>
      <c r="GID122" s="1"/>
      <c r="GIE122" s="1"/>
      <c r="GIF122" s="1"/>
      <c r="GIG122" s="1"/>
      <c r="GIH122" s="1"/>
      <c r="GII122" s="1"/>
      <c r="GIJ122" s="1"/>
      <c r="GIK122" s="1"/>
      <c r="GIL122" s="1"/>
      <c r="GIM122" s="1"/>
      <c r="GIN122" s="1"/>
      <c r="GIO122" s="1"/>
      <c r="GIP122" s="1"/>
      <c r="GIQ122" s="1"/>
      <c r="GIR122" s="1"/>
      <c r="GIS122" s="1"/>
      <c r="GIT122" s="1"/>
      <c r="GIU122" s="1"/>
      <c r="GIV122" s="1"/>
      <c r="GIW122" s="1"/>
      <c r="GIX122" s="1"/>
      <c r="GIY122" s="1"/>
      <c r="GIZ122" s="1"/>
      <c r="GJA122" s="1"/>
      <c r="GJB122" s="1"/>
      <c r="GJC122" s="1"/>
      <c r="GJD122" s="1"/>
      <c r="GJE122" s="1"/>
      <c r="GJF122" s="1"/>
      <c r="GJG122" s="1"/>
      <c r="GJH122" s="1"/>
      <c r="GJI122" s="1"/>
      <c r="GJJ122" s="1"/>
      <c r="GJK122" s="1"/>
      <c r="GJL122" s="1"/>
      <c r="GJM122" s="1"/>
      <c r="GJN122" s="1"/>
      <c r="GJO122" s="1"/>
      <c r="GJP122" s="1"/>
      <c r="GJQ122" s="1"/>
      <c r="GJR122" s="1"/>
      <c r="GJS122" s="1"/>
      <c r="GJT122" s="1"/>
      <c r="GJU122" s="1"/>
      <c r="GJV122" s="1"/>
      <c r="GJW122" s="1"/>
      <c r="GJX122" s="1"/>
      <c r="GJY122" s="1"/>
      <c r="GJZ122" s="1"/>
      <c r="GKA122" s="1"/>
      <c r="GKB122" s="1"/>
      <c r="GKC122" s="1"/>
      <c r="GKD122" s="1"/>
      <c r="GKE122" s="1"/>
      <c r="GKF122" s="1"/>
      <c r="GKG122" s="1"/>
      <c r="GKH122" s="1"/>
      <c r="GKI122" s="1"/>
      <c r="GKJ122" s="1"/>
      <c r="GKK122" s="1"/>
      <c r="GKL122" s="1"/>
      <c r="GKM122" s="1"/>
      <c r="GKN122" s="1"/>
      <c r="GKO122" s="1"/>
      <c r="GKP122" s="1"/>
      <c r="GKQ122" s="1"/>
      <c r="GKR122" s="1"/>
      <c r="GKS122" s="1"/>
      <c r="GKT122" s="1"/>
      <c r="GKU122" s="1"/>
      <c r="GKV122" s="1"/>
      <c r="GKW122" s="1"/>
      <c r="GKX122" s="1"/>
      <c r="GKY122" s="1"/>
      <c r="GKZ122" s="1"/>
      <c r="GLA122" s="1"/>
      <c r="GLB122" s="1"/>
      <c r="GLC122" s="1"/>
      <c r="GLD122" s="1"/>
      <c r="GLE122" s="1"/>
      <c r="GLF122" s="1"/>
      <c r="GLG122" s="1"/>
      <c r="GLH122" s="1"/>
      <c r="GLI122" s="1"/>
      <c r="GLJ122" s="1"/>
      <c r="GLK122" s="1"/>
      <c r="GLL122" s="1"/>
      <c r="GLM122" s="1"/>
      <c r="GLN122" s="1"/>
      <c r="GLO122" s="1"/>
      <c r="GLP122" s="1"/>
      <c r="GLQ122" s="1"/>
      <c r="GLR122" s="1"/>
      <c r="GLS122" s="1"/>
      <c r="GLT122" s="1"/>
      <c r="GLU122" s="1"/>
      <c r="GLV122" s="1"/>
      <c r="GLW122" s="1"/>
      <c r="GLX122" s="1"/>
      <c r="GLY122" s="1"/>
      <c r="GLZ122" s="1"/>
      <c r="GMA122" s="1"/>
      <c r="GMB122" s="1"/>
      <c r="GMC122" s="1"/>
      <c r="GMD122" s="1"/>
      <c r="GME122" s="1"/>
      <c r="GMF122" s="1"/>
      <c r="GMG122" s="1"/>
      <c r="GMH122" s="1"/>
      <c r="GMI122" s="1"/>
      <c r="GMJ122" s="1"/>
      <c r="GMK122" s="1"/>
      <c r="GML122" s="1"/>
      <c r="GMM122" s="1"/>
      <c r="GMN122" s="1"/>
      <c r="GMO122" s="1"/>
      <c r="GMP122" s="1"/>
      <c r="GMQ122" s="1"/>
      <c r="GMR122" s="1"/>
      <c r="GMS122" s="1"/>
      <c r="GMT122" s="1"/>
      <c r="GMU122" s="1"/>
      <c r="GMV122" s="1"/>
      <c r="GMW122" s="1"/>
      <c r="GMX122" s="1"/>
      <c r="GMY122" s="1"/>
      <c r="GMZ122" s="1"/>
      <c r="GNA122" s="1"/>
      <c r="GNB122" s="1"/>
      <c r="GNC122" s="1"/>
      <c r="GND122" s="1"/>
      <c r="GNE122" s="1"/>
      <c r="GNF122" s="1"/>
      <c r="GNG122" s="1"/>
      <c r="GNH122" s="1"/>
      <c r="GNI122" s="1"/>
      <c r="GNJ122" s="1"/>
      <c r="GNK122" s="1"/>
      <c r="GNL122" s="1"/>
      <c r="GNM122" s="1"/>
      <c r="GNN122" s="1"/>
      <c r="GNO122" s="1"/>
      <c r="GNP122" s="1"/>
      <c r="GNQ122" s="1"/>
      <c r="GNR122" s="1"/>
      <c r="GNS122" s="1"/>
      <c r="GNT122" s="1"/>
      <c r="GNU122" s="1"/>
      <c r="GNV122" s="1"/>
      <c r="GNW122" s="1"/>
      <c r="GNX122" s="1"/>
      <c r="GNY122" s="1"/>
      <c r="GNZ122" s="1"/>
      <c r="GOA122" s="1"/>
      <c r="GOB122" s="1"/>
      <c r="GOC122" s="1"/>
      <c r="GOD122" s="1"/>
      <c r="GOE122" s="1"/>
      <c r="GOF122" s="1"/>
      <c r="GOG122" s="1"/>
      <c r="GOH122" s="1"/>
      <c r="GOI122" s="1"/>
      <c r="GOJ122" s="1"/>
      <c r="GOK122" s="1"/>
      <c r="GOL122" s="1"/>
      <c r="GOM122" s="1"/>
      <c r="GON122" s="1"/>
      <c r="GOO122" s="1"/>
      <c r="GOP122" s="1"/>
      <c r="GOQ122" s="1"/>
      <c r="GOR122" s="1"/>
      <c r="GOS122" s="1"/>
      <c r="GOT122" s="1"/>
      <c r="GOU122" s="1"/>
      <c r="GOV122" s="1"/>
      <c r="GOW122" s="1"/>
      <c r="GOX122" s="1"/>
      <c r="GOY122" s="1"/>
      <c r="GOZ122" s="1"/>
      <c r="GPA122" s="1"/>
      <c r="GPB122" s="1"/>
      <c r="GPC122" s="1"/>
      <c r="GPD122" s="1"/>
      <c r="GPE122" s="1"/>
      <c r="GPF122" s="1"/>
      <c r="GPG122" s="1"/>
      <c r="GPH122" s="1"/>
      <c r="GPI122" s="1"/>
      <c r="GPJ122" s="1"/>
      <c r="GPK122" s="1"/>
      <c r="GPL122" s="1"/>
      <c r="GPM122" s="1"/>
      <c r="GPN122" s="1"/>
      <c r="GPO122" s="1"/>
      <c r="GPP122" s="1"/>
      <c r="GPQ122" s="1"/>
      <c r="GPR122" s="1"/>
      <c r="GPS122" s="1"/>
      <c r="GPT122" s="1"/>
      <c r="GPU122" s="1"/>
      <c r="GPV122" s="1"/>
      <c r="GPW122" s="1"/>
      <c r="GPX122" s="1"/>
      <c r="GPY122" s="1"/>
      <c r="GPZ122" s="1"/>
      <c r="GQA122" s="1"/>
      <c r="GQB122" s="1"/>
      <c r="GQC122" s="1"/>
      <c r="GQD122" s="1"/>
      <c r="GQE122" s="1"/>
      <c r="GQF122" s="1"/>
      <c r="GQG122" s="1"/>
      <c r="GQH122" s="1"/>
      <c r="GQI122" s="1"/>
      <c r="GQJ122" s="1"/>
      <c r="GQK122" s="1"/>
      <c r="GQL122" s="1"/>
      <c r="GQM122" s="1"/>
      <c r="GQN122" s="1"/>
      <c r="GQO122" s="1"/>
      <c r="GQP122" s="1"/>
      <c r="GQQ122" s="1"/>
      <c r="GQR122" s="1"/>
      <c r="GQS122" s="1"/>
      <c r="GQT122" s="1"/>
      <c r="GQU122" s="1"/>
      <c r="GQV122" s="1"/>
      <c r="GQW122" s="1"/>
      <c r="GQX122" s="1"/>
      <c r="GQY122" s="1"/>
      <c r="GQZ122" s="1"/>
      <c r="GRA122" s="1"/>
      <c r="GRB122" s="1"/>
      <c r="GRC122" s="1"/>
      <c r="GRD122" s="1"/>
      <c r="GRE122" s="1"/>
      <c r="GRF122" s="1"/>
      <c r="GRG122" s="1"/>
      <c r="GRH122" s="1"/>
      <c r="GRI122" s="1"/>
      <c r="GRJ122" s="1"/>
      <c r="GRK122" s="1"/>
      <c r="GRL122" s="1"/>
      <c r="GRM122" s="1"/>
      <c r="GRN122" s="1"/>
      <c r="GRO122" s="1"/>
      <c r="GRP122" s="1"/>
      <c r="GRQ122" s="1"/>
      <c r="GRR122" s="1"/>
      <c r="GRS122" s="1"/>
      <c r="GRT122" s="1"/>
      <c r="GRU122" s="1"/>
      <c r="GRV122" s="1"/>
      <c r="GRW122" s="1"/>
      <c r="GRX122" s="1"/>
      <c r="GRY122" s="1"/>
      <c r="GRZ122" s="1"/>
      <c r="GSA122" s="1"/>
      <c r="GSB122" s="1"/>
      <c r="GSC122" s="1"/>
      <c r="GSD122" s="1"/>
      <c r="GSE122" s="1"/>
      <c r="GSF122" s="1"/>
      <c r="GSG122" s="1"/>
      <c r="GSH122" s="1"/>
      <c r="GSI122" s="1"/>
      <c r="GSJ122" s="1"/>
      <c r="GSK122" s="1"/>
      <c r="GSL122" s="1"/>
      <c r="GSM122" s="1"/>
      <c r="GSN122" s="1"/>
      <c r="GSO122" s="1"/>
      <c r="GSP122" s="1"/>
      <c r="GSQ122" s="1"/>
      <c r="GSR122" s="1"/>
      <c r="GSS122" s="1"/>
      <c r="GST122" s="1"/>
      <c r="GSU122" s="1"/>
      <c r="GSV122" s="1"/>
      <c r="GSW122" s="1"/>
      <c r="GSX122" s="1"/>
      <c r="GSY122" s="1"/>
      <c r="GSZ122" s="1"/>
      <c r="GTA122" s="1"/>
      <c r="GTB122" s="1"/>
      <c r="GTC122" s="1"/>
      <c r="GTD122" s="1"/>
      <c r="GTE122" s="1"/>
      <c r="GTF122" s="1"/>
      <c r="GTG122" s="1"/>
      <c r="GTH122" s="1"/>
      <c r="GTI122" s="1"/>
      <c r="GTJ122" s="1"/>
      <c r="GTK122" s="1"/>
      <c r="GTL122" s="1"/>
      <c r="GTM122" s="1"/>
      <c r="GTN122" s="1"/>
      <c r="GTO122" s="1"/>
      <c r="GTP122" s="1"/>
      <c r="GTQ122" s="1"/>
      <c r="GTR122" s="1"/>
      <c r="GTS122" s="1"/>
      <c r="GTT122" s="1"/>
      <c r="GTU122" s="1"/>
      <c r="GTV122" s="1"/>
      <c r="GTW122" s="1"/>
      <c r="GTX122" s="1"/>
      <c r="GTY122" s="1"/>
      <c r="GTZ122" s="1"/>
      <c r="GUA122" s="1"/>
      <c r="GUB122" s="1"/>
      <c r="GUC122" s="1"/>
      <c r="GUD122" s="1"/>
      <c r="GUE122" s="1"/>
      <c r="GUF122" s="1"/>
      <c r="GUG122" s="1"/>
      <c r="GUH122" s="1"/>
      <c r="GUI122" s="1"/>
      <c r="GUJ122" s="1"/>
      <c r="GUK122" s="1"/>
      <c r="GUL122" s="1"/>
      <c r="GUM122" s="1"/>
      <c r="GUN122" s="1"/>
      <c r="GUO122" s="1"/>
      <c r="GUP122" s="1"/>
      <c r="GUQ122" s="1"/>
      <c r="GUR122" s="1"/>
      <c r="GUS122" s="1"/>
      <c r="GUT122" s="1"/>
      <c r="GUU122" s="1"/>
      <c r="GUV122" s="1"/>
      <c r="GUW122" s="1"/>
      <c r="GUX122" s="1"/>
      <c r="GUY122" s="1"/>
      <c r="GUZ122" s="1"/>
      <c r="GVA122" s="1"/>
      <c r="GVB122" s="1"/>
      <c r="GVC122" s="1"/>
      <c r="GVD122" s="1"/>
      <c r="GVE122" s="1"/>
      <c r="GVF122" s="1"/>
      <c r="GVG122" s="1"/>
      <c r="GVH122" s="1"/>
      <c r="GVI122" s="1"/>
      <c r="GVJ122" s="1"/>
      <c r="GVK122" s="1"/>
      <c r="GVL122" s="1"/>
      <c r="GVM122" s="1"/>
      <c r="GVN122" s="1"/>
      <c r="GVO122" s="1"/>
      <c r="GVP122" s="1"/>
      <c r="GVQ122" s="1"/>
      <c r="GVR122" s="1"/>
      <c r="GVS122" s="1"/>
      <c r="GVT122" s="1"/>
      <c r="GVU122" s="1"/>
      <c r="GVV122" s="1"/>
      <c r="GVW122" s="1"/>
      <c r="GVX122" s="1"/>
      <c r="GVY122" s="1"/>
      <c r="GVZ122" s="1"/>
      <c r="GWA122" s="1"/>
      <c r="GWB122" s="1"/>
      <c r="GWC122" s="1"/>
      <c r="GWD122" s="1"/>
      <c r="GWE122" s="1"/>
      <c r="GWF122" s="1"/>
      <c r="GWG122" s="1"/>
      <c r="GWH122" s="1"/>
      <c r="GWI122" s="1"/>
      <c r="GWJ122" s="1"/>
      <c r="GWK122" s="1"/>
      <c r="GWL122" s="1"/>
      <c r="GWM122" s="1"/>
      <c r="GWN122" s="1"/>
      <c r="GWO122" s="1"/>
      <c r="GWP122" s="1"/>
      <c r="GWQ122" s="1"/>
      <c r="GWR122" s="1"/>
      <c r="GWS122" s="1"/>
      <c r="GWT122" s="1"/>
      <c r="GWU122" s="1"/>
      <c r="GWV122" s="1"/>
      <c r="GWW122" s="1"/>
      <c r="GWX122" s="1"/>
      <c r="GWY122" s="1"/>
      <c r="GWZ122" s="1"/>
      <c r="GXA122" s="1"/>
      <c r="GXB122" s="1"/>
      <c r="GXC122" s="1"/>
      <c r="GXD122" s="1"/>
      <c r="GXE122" s="1"/>
      <c r="GXF122" s="1"/>
      <c r="GXG122" s="1"/>
      <c r="GXH122" s="1"/>
      <c r="GXI122" s="1"/>
      <c r="GXJ122" s="1"/>
      <c r="GXK122" s="1"/>
      <c r="GXL122" s="1"/>
      <c r="GXM122" s="1"/>
      <c r="GXN122" s="1"/>
      <c r="GXO122" s="1"/>
      <c r="GXP122" s="1"/>
      <c r="GXQ122" s="1"/>
      <c r="GXR122" s="1"/>
      <c r="GXS122" s="1"/>
      <c r="GXT122" s="1"/>
      <c r="GXU122" s="1"/>
      <c r="GXV122" s="1"/>
      <c r="GXW122" s="1"/>
      <c r="GXX122" s="1"/>
      <c r="GXY122" s="1"/>
      <c r="GXZ122" s="1"/>
      <c r="GYA122" s="1"/>
      <c r="GYB122" s="1"/>
      <c r="GYC122" s="1"/>
      <c r="GYD122" s="1"/>
      <c r="GYE122" s="1"/>
      <c r="GYF122" s="1"/>
      <c r="GYG122" s="1"/>
      <c r="GYH122" s="1"/>
      <c r="GYI122" s="1"/>
      <c r="GYJ122" s="1"/>
      <c r="GYK122" s="1"/>
      <c r="GYL122" s="1"/>
      <c r="GYM122" s="1"/>
      <c r="GYN122" s="1"/>
      <c r="GYO122" s="1"/>
      <c r="GYP122" s="1"/>
      <c r="GYQ122" s="1"/>
      <c r="GYR122" s="1"/>
      <c r="GYS122" s="1"/>
      <c r="GYT122" s="1"/>
      <c r="GYU122" s="1"/>
      <c r="GYV122" s="1"/>
      <c r="GYW122" s="1"/>
      <c r="GYX122" s="1"/>
      <c r="GYY122" s="1"/>
      <c r="GYZ122" s="1"/>
      <c r="GZA122" s="1"/>
      <c r="GZB122" s="1"/>
      <c r="GZC122" s="1"/>
      <c r="GZD122" s="1"/>
      <c r="GZE122" s="1"/>
      <c r="GZF122" s="1"/>
      <c r="GZG122" s="1"/>
      <c r="GZH122" s="1"/>
      <c r="GZI122" s="1"/>
      <c r="GZJ122" s="1"/>
      <c r="GZK122" s="1"/>
      <c r="GZL122" s="1"/>
      <c r="GZM122" s="1"/>
      <c r="GZN122" s="1"/>
      <c r="GZO122" s="1"/>
      <c r="GZP122" s="1"/>
      <c r="GZQ122" s="1"/>
      <c r="GZR122" s="1"/>
      <c r="GZS122" s="1"/>
      <c r="GZT122" s="1"/>
      <c r="GZU122" s="1"/>
      <c r="GZV122" s="1"/>
      <c r="GZW122" s="1"/>
      <c r="GZX122" s="1"/>
      <c r="GZY122" s="1"/>
      <c r="GZZ122" s="1"/>
      <c r="HAA122" s="1"/>
      <c r="HAB122" s="1"/>
      <c r="HAC122" s="1"/>
      <c r="HAD122" s="1"/>
      <c r="HAE122" s="1"/>
      <c r="HAF122" s="1"/>
      <c r="HAG122" s="1"/>
      <c r="HAH122" s="1"/>
      <c r="HAI122" s="1"/>
      <c r="HAJ122" s="1"/>
      <c r="HAK122" s="1"/>
      <c r="HAL122" s="1"/>
      <c r="HAM122" s="1"/>
      <c r="HAN122" s="1"/>
      <c r="HAO122" s="1"/>
      <c r="HAP122" s="1"/>
      <c r="HAQ122" s="1"/>
      <c r="HAR122" s="1"/>
      <c r="HAS122" s="1"/>
      <c r="HAT122" s="1"/>
      <c r="HAU122" s="1"/>
      <c r="HAV122" s="1"/>
      <c r="HAW122" s="1"/>
      <c r="HAX122" s="1"/>
      <c r="HAY122" s="1"/>
      <c r="HAZ122" s="1"/>
      <c r="HBA122" s="1"/>
      <c r="HBB122" s="1"/>
      <c r="HBC122" s="1"/>
      <c r="HBD122" s="1"/>
      <c r="HBE122" s="1"/>
      <c r="HBF122" s="1"/>
      <c r="HBG122" s="1"/>
      <c r="HBH122" s="1"/>
      <c r="HBI122" s="1"/>
      <c r="HBJ122" s="1"/>
      <c r="HBK122" s="1"/>
      <c r="HBL122" s="1"/>
      <c r="HBM122" s="1"/>
      <c r="HBN122" s="1"/>
      <c r="HBO122" s="1"/>
      <c r="HBP122" s="1"/>
      <c r="HBQ122" s="1"/>
      <c r="HBR122" s="1"/>
      <c r="HBS122" s="1"/>
      <c r="HBT122" s="1"/>
      <c r="HBU122" s="1"/>
      <c r="HBV122" s="1"/>
      <c r="HBW122" s="1"/>
      <c r="HBX122" s="1"/>
      <c r="HBY122" s="1"/>
      <c r="HBZ122" s="1"/>
      <c r="HCA122" s="1"/>
      <c r="HCB122" s="1"/>
      <c r="HCC122" s="1"/>
      <c r="HCD122" s="1"/>
      <c r="HCE122" s="1"/>
      <c r="HCF122" s="1"/>
      <c r="HCG122" s="1"/>
      <c r="HCH122" s="1"/>
      <c r="HCI122" s="1"/>
      <c r="HCJ122" s="1"/>
      <c r="HCK122" s="1"/>
      <c r="HCL122" s="1"/>
      <c r="HCM122" s="1"/>
      <c r="HCN122" s="1"/>
      <c r="HCO122" s="1"/>
      <c r="HCP122" s="1"/>
      <c r="HCQ122" s="1"/>
      <c r="HCR122" s="1"/>
      <c r="HCS122" s="1"/>
      <c r="HCT122" s="1"/>
      <c r="HCU122" s="1"/>
      <c r="HCV122" s="1"/>
      <c r="HCW122" s="1"/>
      <c r="HCX122" s="1"/>
      <c r="HCY122" s="1"/>
      <c r="HCZ122" s="1"/>
      <c r="HDA122" s="1"/>
      <c r="HDB122" s="1"/>
      <c r="HDC122" s="1"/>
      <c r="HDD122" s="1"/>
      <c r="HDE122" s="1"/>
      <c r="HDF122" s="1"/>
      <c r="HDG122" s="1"/>
      <c r="HDH122" s="1"/>
      <c r="HDI122" s="1"/>
      <c r="HDJ122" s="1"/>
      <c r="HDK122" s="1"/>
      <c r="HDL122" s="1"/>
      <c r="HDM122" s="1"/>
      <c r="HDN122" s="1"/>
      <c r="HDO122" s="1"/>
      <c r="HDP122" s="1"/>
      <c r="HDQ122" s="1"/>
      <c r="HDR122" s="1"/>
      <c r="HDS122" s="1"/>
      <c r="HDT122" s="1"/>
      <c r="HDU122" s="1"/>
      <c r="HDV122" s="1"/>
      <c r="HDW122" s="1"/>
      <c r="HDX122" s="1"/>
      <c r="HDY122" s="1"/>
      <c r="HDZ122" s="1"/>
      <c r="HEA122" s="1"/>
      <c r="HEB122" s="1"/>
      <c r="HEC122" s="1"/>
      <c r="HED122" s="1"/>
      <c r="HEE122" s="1"/>
      <c r="HEF122" s="1"/>
      <c r="HEG122" s="1"/>
      <c r="HEH122" s="1"/>
      <c r="HEI122" s="1"/>
      <c r="HEJ122" s="1"/>
      <c r="HEK122" s="1"/>
      <c r="HEL122" s="1"/>
      <c r="HEM122" s="1"/>
      <c r="HEN122" s="1"/>
      <c r="HEO122" s="1"/>
      <c r="HEP122" s="1"/>
      <c r="HEQ122" s="1"/>
      <c r="HER122" s="1"/>
      <c r="HES122" s="1"/>
      <c r="HET122" s="1"/>
      <c r="HEU122" s="1"/>
      <c r="HEV122" s="1"/>
      <c r="HEW122" s="1"/>
      <c r="HEX122" s="1"/>
      <c r="HEY122" s="1"/>
      <c r="HEZ122" s="1"/>
      <c r="HFA122" s="1"/>
      <c r="HFB122" s="1"/>
      <c r="HFC122" s="1"/>
      <c r="HFD122" s="1"/>
      <c r="HFE122" s="1"/>
      <c r="HFF122" s="1"/>
      <c r="HFG122" s="1"/>
      <c r="HFH122" s="1"/>
      <c r="HFI122" s="1"/>
      <c r="HFJ122" s="1"/>
      <c r="HFK122" s="1"/>
      <c r="HFL122" s="1"/>
      <c r="HFM122" s="1"/>
      <c r="HFN122" s="1"/>
      <c r="HFO122" s="1"/>
      <c r="HFP122" s="1"/>
      <c r="HFQ122" s="1"/>
      <c r="HFR122" s="1"/>
      <c r="HFS122" s="1"/>
      <c r="HFT122" s="1"/>
      <c r="HFU122" s="1"/>
      <c r="HFV122" s="1"/>
      <c r="HFW122" s="1"/>
      <c r="HFX122" s="1"/>
      <c r="HFY122" s="1"/>
      <c r="HFZ122" s="1"/>
      <c r="HGA122" s="1"/>
      <c r="HGB122" s="1"/>
      <c r="HGC122" s="1"/>
      <c r="HGD122" s="1"/>
      <c r="HGE122" s="1"/>
      <c r="HGF122" s="1"/>
      <c r="HGG122" s="1"/>
      <c r="HGH122" s="1"/>
      <c r="HGI122" s="1"/>
      <c r="HGJ122" s="1"/>
      <c r="HGK122" s="1"/>
      <c r="HGL122" s="1"/>
      <c r="HGM122" s="1"/>
      <c r="HGN122" s="1"/>
      <c r="HGO122" s="1"/>
      <c r="HGP122" s="1"/>
      <c r="HGQ122" s="1"/>
      <c r="HGR122" s="1"/>
      <c r="HGS122" s="1"/>
      <c r="HGT122" s="1"/>
      <c r="HGU122" s="1"/>
      <c r="HGV122" s="1"/>
      <c r="HGW122" s="1"/>
      <c r="HGX122" s="1"/>
      <c r="HGY122" s="1"/>
      <c r="HGZ122" s="1"/>
      <c r="HHA122" s="1"/>
      <c r="HHB122" s="1"/>
      <c r="HHC122" s="1"/>
      <c r="HHD122" s="1"/>
      <c r="HHE122" s="1"/>
      <c r="HHF122" s="1"/>
      <c r="HHG122" s="1"/>
      <c r="HHH122" s="1"/>
      <c r="HHI122" s="1"/>
      <c r="HHJ122" s="1"/>
      <c r="HHK122" s="1"/>
      <c r="HHL122" s="1"/>
      <c r="HHM122" s="1"/>
      <c r="HHN122" s="1"/>
      <c r="HHO122" s="1"/>
      <c r="HHP122" s="1"/>
      <c r="HHQ122" s="1"/>
      <c r="HHR122" s="1"/>
      <c r="HHS122" s="1"/>
      <c r="HHT122" s="1"/>
      <c r="HHU122" s="1"/>
      <c r="HHV122" s="1"/>
      <c r="HHW122" s="1"/>
      <c r="HHX122" s="1"/>
      <c r="HHY122" s="1"/>
      <c r="HHZ122" s="1"/>
      <c r="HIA122" s="1"/>
      <c r="HIB122" s="1"/>
      <c r="HIC122" s="1"/>
      <c r="HID122" s="1"/>
      <c r="HIE122" s="1"/>
      <c r="HIF122" s="1"/>
      <c r="HIG122" s="1"/>
      <c r="HIH122" s="1"/>
      <c r="HII122" s="1"/>
      <c r="HIJ122" s="1"/>
      <c r="HIK122" s="1"/>
      <c r="HIL122" s="1"/>
      <c r="HIM122" s="1"/>
      <c r="HIN122" s="1"/>
      <c r="HIO122" s="1"/>
      <c r="HIP122" s="1"/>
      <c r="HIQ122" s="1"/>
      <c r="HIR122" s="1"/>
      <c r="HIS122" s="1"/>
      <c r="HIT122" s="1"/>
      <c r="HIU122" s="1"/>
      <c r="HIV122" s="1"/>
      <c r="HIW122" s="1"/>
      <c r="HIX122" s="1"/>
      <c r="HIY122" s="1"/>
      <c r="HIZ122" s="1"/>
      <c r="HJA122" s="1"/>
      <c r="HJB122" s="1"/>
      <c r="HJC122" s="1"/>
      <c r="HJD122" s="1"/>
      <c r="HJE122" s="1"/>
      <c r="HJF122" s="1"/>
      <c r="HJG122" s="1"/>
      <c r="HJH122" s="1"/>
      <c r="HJI122" s="1"/>
      <c r="HJJ122" s="1"/>
      <c r="HJK122" s="1"/>
      <c r="HJL122" s="1"/>
      <c r="HJM122" s="1"/>
      <c r="HJN122" s="1"/>
      <c r="HJO122" s="1"/>
      <c r="HJP122" s="1"/>
      <c r="HJQ122" s="1"/>
      <c r="HJR122" s="1"/>
      <c r="HJS122" s="1"/>
      <c r="HJT122" s="1"/>
      <c r="HJU122" s="1"/>
      <c r="HJV122" s="1"/>
      <c r="HJW122" s="1"/>
      <c r="HJX122" s="1"/>
      <c r="HJY122" s="1"/>
      <c r="HJZ122" s="1"/>
      <c r="HKA122" s="1"/>
      <c r="HKB122" s="1"/>
      <c r="HKC122" s="1"/>
      <c r="HKD122" s="1"/>
      <c r="HKE122" s="1"/>
      <c r="HKF122" s="1"/>
      <c r="HKG122" s="1"/>
      <c r="HKH122" s="1"/>
      <c r="HKI122" s="1"/>
      <c r="HKJ122" s="1"/>
      <c r="HKK122" s="1"/>
      <c r="HKL122" s="1"/>
      <c r="HKM122" s="1"/>
      <c r="HKN122" s="1"/>
      <c r="HKO122" s="1"/>
      <c r="HKP122" s="1"/>
      <c r="HKQ122" s="1"/>
      <c r="HKR122" s="1"/>
      <c r="HKS122" s="1"/>
      <c r="HKT122" s="1"/>
      <c r="HKU122" s="1"/>
      <c r="HKV122" s="1"/>
      <c r="HKW122" s="1"/>
      <c r="HKX122" s="1"/>
      <c r="HKY122" s="1"/>
      <c r="HKZ122" s="1"/>
      <c r="HLA122" s="1"/>
      <c r="HLB122" s="1"/>
      <c r="HLC122" s="1"/>
      <c r="HLD122" s="1"/>
      <c r="HLE122" s="1"/>
      <c r="HLF122" s="1"/>
      <c r="HLG122" s="1"/>
      <c r="HLH122" s="1"/>
      <c r="HLI122" s="1"/>
      <c r="HLJ122" s="1"/>
      <c r="HLK122" s="1"/>
      <c r="HLL122" s="1"/>
      <c r="HLM122" s="1"/>
      <c r="HLN122" s="1"/>
      <c r="HLO122" s="1"/>
      <c r="HLP122" s="1"/>
      <c r="HLQ122" s="1"/>
      <c r="HLR122" s="1"/>
      <c r="HLS122" s="1"/>
      <c r="HLT122" s="1"/>
      <c r="HLU122" s="1"/>
      <c r="HLV122" s="1"/>
      <c r="HLW122" s="1"/>
      <c r="HLX122" s="1"/>
      <c r="HLY122" s="1"/>
      <c r="HLZ122" s="1"/>
      <c r="HMA122" s="1"/>
      <c r="HMB122" s="1"/>
      <c r="HMC122" s="1"/>
      <c r="HMD122" s="1"/>
      <c r="HME122" s="1"/>
      <c r="HMF122" s="1"/>
      <c r="HMG122" s="1"/>
      <c r="HMH122" s="1"/>
      <c r="HMI122" s="1"/>
      <c r="HMJ122" s="1"/>
      <c r="HMK122" s="1"/>
      <c r="HML122" s="1"/>
      <c r="HMM122" s="1"/>
      <c r="HMN122" s="1"/>
      <c r="HMO122" s="1"/>
      <c r="HMP122" s="1"/>
      <c r="HMQ122" s="1"/>
      <c r="HMR122" s="1"/>
      <c r="HMS122" s="1"/>
      <c r="HMT122" s="1"/>
      <c r="HMU122" s="1"/>
      <c r="HMV122" s="1"/>
      <c r="HMW122" s="1"/>
      <c r="HMX122" s="1"/>
      <c r="HMY122" s="1"/>
      <c r="HMZ122" s="1"/>
      <c r="HNA122" s="1"/>
      <c r="HNB122" s="1"/>
      <c r="HNC122" s="1"/>
      <c r="HND122" s="1"/>
      <c r="HNE122" s="1"/>
      <c r="HNF122" s="1"/>
      <c r="HNG122" s="1"/>
      <c r="HNH122" s="1"/>
      <c r="HNI122" s="1"/>
      <c r="HNJ122" s="1"/>
      <c r="HNK122" s="1"/>
      <c r="HNL122" s="1"/>
      <c r="HNM122" s="1"/>
      <c r="HNN122" s="1"/>
      <c r="HNO122" s="1"/>
      <c r="HNP122" s="1"/>
      <c r="HNQ122" s="1"/>
      <c r="HNR122" s="1"/>
      <c r="HNS122" s="1"/>
      <c r="HNT122" s="1"/>
      <c r="HNU122" s="1"/>
      <c r="HNV122" s="1"/>
      <c r="HNW122" s="1"/>
      <c r="HNX122" s="1"/>
      <c r="HNY122" s="1"/>
      <c r="HNZ122" s="1"/>
      <c r="HOA122" s="1"/>
      <c r="HOB122" s="1"/>
      <c r="HOC122" s="1"/>
      <c r="HOD122" s="1"/>
      <c r="HOE122" s="1"/>
      <c r="HOF122" s="1"/>
      <c r="HOG122" s="1"/>
      <c r="HOH122" s="1"/>
      <c r="HOI122" s="1"/>
      <c r="HOJ122" s="1"/>
      <c r="HOK122" s="1"/>
      <c r="HOL122" s="1"/>
      <c r="HOM122" s="1"/>
      <c r="HON122" s="1"/>
      <c r="HOO122" s="1"/>
      <c r="HOP122" s="1"/>
      <c r="HOQ122" s="1"/>
      <c r="HOR122" s="1"/>
      <c r="HOS122" s="1"/>
      <c r="HOT122" s="1"/>
      <c r="HOU122" s="1"/>
      <c r="HOV122" s="1"/>
      <c r="HOW122" s="1"/>
      <c r="HOX122" s="1"/>
      <c r="HOY122" s="1"/>
      <c r="HOZ122" s="1"/>
      <c r="HPA122" s="1"/>
      <c r="HPB122" s="1"/>
      <c r="HPC122" s="1"/>
      <c r="HPD122" s="1"/>
      <c r="HPE122" s="1"/>
      <c r="HPF122" s="1"/>
      <c r="HPG122" s="1"/>
      <c r="HPH122" s="1"/>
      <c r="HPI122" s="1"/>
      <c r="HPJ122" s="1"/>
      <c r="HPK122" s="1"/>
      <c r="HPL122" s="1"/>
      <c r="HPM122" s="1"/>
      <c r="HPN122" s="1"/>
      <c r="HPO122" s="1"/>
      <c r="HPP122" s="1"/>
      <c r="HPQ122" s="1"/>
      <c r="HPR122" s="1"/>
      <c r="HPS122" s="1"/>
      <c r="HPT122" s="1"/>
      <c r="HPU122" s="1"/>
      <c r="HPV122" s="1"/>
      <c r="HPW122" s="1"/>
      <c r="HPX122" s="1"/>
      <c r="HPY122" s="1"/>
      <c r="HPZ122" s="1"/>
      <c r="HQA122" s="1"/>
      <c r="HQB122" s="1"/>
      <c r="HQC122" s="1"/>
      <c r="HQD122" s="1"/>
      <c r="HQE122" s="1"/>
      <c r="HQF122" s="1"/>
      <c r="HQG122" s="1"/>
      <c r="HQH122" s="1"/>
      <c r="HQI122" s="1"/>
      <c r="HQJ122" s="1"/>
      <c r="HQK122" s="1"/>
      <c r="HQL122" s="1"/>
      <c r="HQM122" s="1"/>
      <c r="HQN122" s="1"/>
      <c r="HQO122" s="1"/>
      <c r="HQP122" s="1"/>
      <c r="HQQ122" s="1"/>
      <c r="HQR122" s="1"/>
      <c r="HQS122" s="1"/>
      <c r="HQT122" s="1"/>
      <c r="HQU122" s="1"/>
      <c r="HQV122" s="1"/>
      <c r="HQW122" s="1"/>
      <c r="HQX122" s="1"/>
      <c r="HQY122" s="1"/>
      <c r="HQZ122" s="1"/>
      <c r="HRA122" s="1"/>
      <c r="HRB122" s="1"/>
      <c r="HRC122" s="1"/>
      <c r="HRD122" s="1"/>
      <c r="HRE122" s="1"/>
      <c r="HRF122" s="1"/>
      <c r="HRG122" s="1"/>
      <c r="HRH122" s="1"/>
      <c r="HRI122" s="1"/>
      <c r="HRJ122" s="1"/>
      <c r="HRK122" s="1"/>
      <c r="HRL122" s="1"/>
      <c r="HRM122" s="1"/>
      <c r="HRN122" s="1"/>
      <c r="HRO122" s="1"/>
      <c r="HRP122" s="1"/>
      <c r="HRQ122" s="1"/>
      <c r="HRR122" s="1"/>
      <c r="HRS122" s="1"/>
      <c r="HRT122" s="1"/>
      <c r="HRU122" s="1"/>
      <c r="HRV122" s="1"/>
      <c r="HRW122" s="1"/>
      <c r="HRX122" s="1"/>
      <c r="HRY122" s="1"/>
      <c r="HRZ122" s="1"/>
      <c r="HSA122" s="1"/>
      <c r="HSB122" s="1"/>
      <c r="HSC122" s="1"/>
      <c r="HSD122" s="1"/>
      <c r="HSE122" s="1"/>
      <c r="HSF122" s="1"/>
      <c r="HSG122" s="1"/>
      <c r="HSH122" s="1"/>
      <c r="HSI122" s="1"/>
      <c r="HSJ122" s="1"/>
      <c r="HSK122" s="1"/>
      <c r="HSL122" s="1"/>
      <c r="HSM122" s="1"/>
      <c r="HSN122" s="1"/>
      <c r="HSO122" s="1"/>
      <c r="HSP122" s="1"/>
      <c r="HSQ122" s="1"/>
      <c r="HSR122" s="1"/>
      <c r="HSS122" s="1"/>
      <c r="HST122" s="1"/>
      <c r="HSU122" s="1"/>
      <c r="HSV122" s="1"/>
      <c r="HSW122" s="1"/>
      <c r="HSX122" s="1"/>
      <c r="HSY122" s="1"/>
      <c r="HSZ122" s="1"/>
      <c r="HTA122" s="1"/>
      <c r="HTB122" s="1"/>
      <c r="HTC122" s="1"/>
      <c r="HTD122" s="1"/>
      <c r="HTE122" s="1"/>
      <c r="HTF122" s="1"/>
      <c r="HTG122" s="1"/>
      <c r="HTH122" s="1"/>
      <c r="HTI122" s="1"/>
      <c r="HTJ122" s="1"/>
      <c r="HTK122" s="1"/>
      <c r="HTL122" s="1"/>
      <c r="HTM122" s="1"/>
      <c r="HTN122" s="1"/>
      <c r="HTO122" s="1"/>
      <c r="HTP122" s="1"/>
      <c r="HTQ122" s="1"/>
      <c r="HTR122" s="1"/>
      <c r="HTS122" s="1"/>
      <c r="HTT122" s="1"/>
      <c r="HTU122" s="1"/>
      <c r="HTV122" s="1"/>
      <c r="HTW122" s="1"/>
      <c r="HTX122" s="1"/>
      <c r="HTY122" s="1"/>
      <c r="HTZ122" s="1"/>
      <c r="HUA122" s="1"/>
      <c r="HUB122" s="1"/>
      <c r="HUC122" s="1"/>
      <c r="HUD122" s="1"/>
      <c r="HUE122" s="1"/>
      <c r="HUF122" s="1"/>
      <c r="HUG122" s="1"/>
      <c r="HUH122" s="1"/>
      <c r="HUI122" s="1"/>
      <c r="HUJ122" s="1"/>
      <c r="HUK122" s="1"/>
      <c r="HUL122" s="1"/>
      <c r="HUM122" s="1"/>
      <c r="HUN122" s="1"/>
      <c r="HUO122" s="1"/>
      <c r="HUP122" s="1"/>
      <c r="HUQ122" s="1"/>
      <c r="HUR122" s="1"/>
      <c r="HUS122" s="1"/>
      <c r="HUT122" s="1"/>
      <c r="HUU122" s="1"/>
      <c r="HUV122" s="1"/>
      <c r="HUW122" s="1"/>
      <c r="HUX122" s="1"/>
      <c r="HUY122" s="1"/>
      <c r="HUZ122" s="1"/>
      <c r="HVA122" s="1"/>
      <c r="HVB122" s="1"/>
      <c r="HVC122" s="1"/>
      <c r="HVD122" s="1"/>
      <c r="HVE122" s="1"/>
      <c r="HVF122" s="1"/>
      <c r="HVG122" s="1"/>
      <c r="HVH122" s="1"/>
      <c r="HVI122" s="1"/>
      <c r="HVJ122" s="1"/>
      <c r="HVK122" s="1"/>
      <c r="HVL122" s="1"/>
      <c r="HVM122" s="1"/>
      <c r="HVN122" s="1"/>
      <c r="HVO122" s="1"/>
      <c r="HVP122" s="1"/>
      <c r="HVQ122" s="1"/>
      <c r="HVR122" s="1"/>
      <c r="HVS122" s="1"/>
      <c r="HVT122" s="1"/>
      <c r="HVU122" s="1"/>
      <c r="HVV122" s="1"/>
      <c r="HVW122" s="1"/>
      <c r="HVX122" s="1"/>
      <c r="HVY122" s="1"/>
      <c r="HVZ122" s="1"/>
      <c r="HWA122" s="1"/>
      <c r="HWB122" s="1"/>
      <c r="HWC122" s="1"/>
      <c r="HWD122" s="1"/>
      <c r="HWE122" s="1"/>
      <c r="HWF122" s="1"/>
      <c r="HWG122" s="1"/>
      <c r="HWH122" s="1"/>
      <c r="HWI122" s="1"/>
      <c r="HWJ122" s="1"/>
      <c r="HWK122" s="1"/>
      <c r="HWL122" s="1"/>
      <c r="HWM122" s="1"/>
      <c r="HWN122" s="1"/>
      <c r="HWO122" s="1"/>
      <c r="HWP122" s="1"/>
      <c r="HWQ122" s="1"/>
      <c r="HWR122" s="1"/>
      <c r="HWS122" s="1"/>
      <c r="HWT122" s="1"/>
      <c r="HWU122" s="1"/>
      <c r="HWV122" s="1"/>
      <c r="HWW122" s="1"/>
      <c r="HWX122" s="1"/>
      <c r="HWY122" s="1"/>
      <c r="HWZ122" s="1"/>
      <c r="HXA122" s="1"/>
      <c r="HXB122" s="1"/>
      <c r="HXC122" s="1"/>
      <c r="HXD122" s="1"/>
      <c r="HXE122" s="1"/>
      <c r="HXF122" s="1"/>
      <c r="HXG122" s="1"/>
      <c r="HXH122" s="1"/>
      <c r="HXI122" s="1"/>
      <c r="HXJ122" s="1"/>
      <c r="HXK122" s="1"/>
      <c r="HXL122" s="1"/>
      <c r="HXM122" s="1"/>
      <c r="HXN122" s="1"/>
      <c r="HXO122" s="1"/>
      <c r="HXP122" s="1"/>
      <c r="HXQ122" s="1"/>
      <c r="HXR122" s="1"/>
      <c r="HXS122" s="1"/>
      <c r="HXT122" s="1"/>
      <c r="HXU122" s="1"/>
      <c r="HXV122" s="1"/>
      <c r="HXW122" s="1"/>
      <c r="HXX122" s="1"/>
      <c r="HXY122" s="1"/>
      <c r="HXZ122" s="1"/>
      <c r="HYA122" s="1"/>
      <c r="HYB122" s="1"/>
      <c r="HYC122" s="1"/>
      <c r="HYD122" s="1"/>
      <c r="HYE122" s="1"/>
      <c r="HYF122" s="1"/>
      <c r="HYG122" s="1"/>
      <c r="HYH122" s="1"/>
      <c r="HYI122" s="1"/>
      <c r="HYJ122" s="1"/>
      <c r="HYK122" s="1"/>
      <c r="HYL122" s="1"/>
      <c r="HYM122" s="1"/>
      <c r="HYN122" s="1"/>
      <c r="HYO122" s="1"/>
      <c r="HYP122" s="1"/>
      <c r="HYQ122" s="1"/>
      <c r="HYR122" s="1"/>
      <c r="HYS122" s="1"/>
      <c r="HYT122" s="1"/>
      <c r="HYU122" s="1"/>
      <c r="HYV122" s="1"/>
      <c r="HYW122" s="1"/>
      <c r="HYX122" s="1"/>
      <c r="HYY122" s="1"/>
      <c r="HYZ122" s="1"/>
      <c r="HZA122" s="1"/>
      <c r="HZB122" s="1"/>
      <c r="HZC122" s="1"/>
      <c r="HZD122" s="1"/>
      <c r="HZE122" s="1"/>
      <c r="HZF122" s="1"/>
      <c r="HZG122" s="1"/>
      <c r="HZH122" s="1"/>
      <c r="HZI122" s="1"/>
      <c r="HZJ122" s="1"/>
      <c r="HZK122" s="1"/>
      <c r="HZL122" s="1"/>
      <c r="HZM122" s="1"/>
      <c r="HZN122" s="1"/>
      <c r="HZO122" s="1"/>
      <c r="HZP122" s="1"/>
      <c r="HZQ122" s="1"/>
      <c r="HZR122" s="1"/>
      <c r="HZS122" s="1"/>
      <c r="HZT122" s="1"/>
      <c r="HZU122" s="1"/>
      <c r="HZV122" s="1"/>
      <c r="HZW122" s="1"/>
      <c r="HZX122" s="1"/>
      <c r="HZY122" s="1"/>
      <c r="HZZ122" s="1"/>
      <c r="IAA122" s="1"/>
      <c r="IAB122" s="1"/>
      <c r="IAC122" s="1"/>
      <c r="IAD122" s="1"/>
      <c r="IAE122" s="1"/>
      <c r="IAF122" s="1"/>
      <c r="IAG122" s="1"/>
      <c r="IAH122" s="1"/>
      <c r="IAI122" s="1"/>
      <c r="IAJ122" s="1"/>
      <c r="IAK122" s="1"/>
      <c r="IAL122" s="1"/>
      <c r="IAM122" s="1"/>
      <c r="IAN122" s="1"/>
      <c r="IAO122" s="1"/>
      <c r="IAP122" s="1"/>
      <c r="IAQ122" s="1"/>
      <c r="IAR122" s="1"/>
      <c r="IAS122" s="1"/>
      <c r="IAT122" s="1"/>
      <c r="IAU122" s="1"/>
      <c r="IAV122" s="1"/>
      <c r="IAW122" s="1"/>
      <c r="IAX122" s="1"/>
      <c r="IAY122" s="1"/>
      <c r="IAZ122" s="1"/>
      <c r="IBA122" s="1"/>
      <c r="IBB122" s="1"/>
      <c r="IBC122" s="1"/>
      <c r="IBD122" s="1"/>
      <c r="IBE122" s="1"/>
      <c r="IBF122" s="1"/>
      <c r="IBG122" s="1"/>
      <c r="IBH122" s="1"/>
      <c r="IBI122" s="1"/>
      <c r="IBJ122" s="1"/>
      <c r="IBK122" s="1"/>
      <c r="IBL122" s="1"/>
      <c r="IBM122" s="1"/>
      <c r="IBN122" s="1"/>
      <c r="IBO122" s="1"/>
      <c r="IBP122" s="1"/>
      <c r="IBQ122" s="1"/>
      <c r="IBR122" s="1"/>
      <c r="IBS122" s="1"/>
      <c r="IBT122" s="1"/>
      <c r="IBU122" s="1"/>
      <c r="IBV122" s="1"/>
      <c r="IBW122" s="1"/>
      <c r="IBX122" s="1"/>
      <c r="IBY122" s="1"/>
      <c r="IBZ122" s="1"/>
      <c r="ICA122" s="1"/>
      <c r="ICB122" s="1"/>
      <c r="ICC122" s="1"/>
      <c r="ICD122" s="1"/>
      <c r="ICE122" s="1"/>
      <c r="ICF122" s="1"/>
      <c r="ICG122" s="1"/>
      <c r="ICH122" s="1"/>
      <c r="ICI122" s="1"/>
      <c r="ICJ122" s="1"/>
      <c r="ICK122" s="1"/>
      <c r="ICL122" s="1"/>
      <c r="ICM122" s="1"/>
      <c r="ICN122" s="1"/>
      <c r="ICO122" s="1"/>
      <c r="ICP122" s="1"/>
      <c r="ICQ122" s="1"/>
      <c r="ICR122" s="1"/>
      <c r="ICS122" s="1"/>
      <c r="ICT122" s="1"/>
      <c r="ICU122" s="1"/>
      <c r="ICV122" s="1"/>
      <c r="ICW122" s="1"/>
      <c r="ICX122" s="1"/>
      <c r="ICY122" s="1"/>
      <c r="ICZ122" s="1"/>
      <c r="IDA122" s="1"/>
      <c r="IDB122" s="1"/>
      <c r="IDC122" s="1"/>
      <c r="IDD122" s="1"/>
      <c r="IDE122" s="1"/>
      <c r="IDF122" s="1"/>
      <c r="IDG122" s="1"/>
      <c r="IDH122" s="1"/>
      <c r="IDI122" s="1"/>
      <c r="IDJ122" s="1"/>
      <c r="IDK122" s="1"/>
      <c r="IDL122" s="1"/>
      <c r="IDM122" s="1"/>
      <c r="IDN122" s="1"/>
      <c r="IDO122" s="1"/>
      <c r="IDP122" s="1"/>
      <c r="IDQ122" s="1"/>
      <c r="IDR122" s="1"/>
      <c r="IDS122" s="1"/>
      <c r="IDT122" s="1"/>
      <c r="IDU122" s="1"/>
      <c r="IDV122" s="1"/>
      <c r="IDW122" s="1"/>
      <c r="IDX122" s="1"/>
      <c r="IDY122" s="1"/>
      <c r="IDZ122" s="1"/>
      <c r="IEA122" s="1"/>
      <c r="IEB122" s="1"/>
      <c r="IEC122" s="1"/>
      <c r="IED122" s="1"/>
      <c r="IEE122" s="1"/>
      <c r="IEF122" s="1"/>
      <c r="IEG122" s="1"/>
      <c r="IEH122" s="1"/>
      <c r="IEI122" s="1"/>
      <c r="IEJ122" s="1"/>
      <c r="IEK122" s="1"/>
      <c r="IEL122" s="1"/>
      <c r="IEM122" s="1"/>
      <c r="IEN122" s="1"/>
      <c r="IEO122" s="1"/>
      <c r="IEP122" s="1"/>
      <c r="IEQ122" s="1"/>
      <c r="IER122" s="1"/>
      <c r="IES122" s="1"/>
      <c r="IET122" s="1"/>
      <c r="IEU122" s="1"/>
      <c r="IEV122" s="1"/>
      <c r="IEW122" s="1"/>
      <c r="IEX122" s="1"/>
      <c r="IEY122" s="1"/>
      <c r="IEZ122" s="1"/>
      <c r="IFA122" s="1"/>
      <c r="IFB122" s="1"/>
      <c r="IFC122" s="1"/>
      <c r="IFD122" s="1"/>
      <c r="IFE122" s="1"/>
      <c r="IFF122" s="1"/>
      <c r="IFG122" s="1"/>
      <c r="IFH122" s="1"/>
      <c r="IFI122" s="1"/>
      <c r="IFJ122" s="1"/>
      <c r="IFK122" s="1"/>
      <c r="IFL122" s="1"/>
      <c r="IFM122" s="1"/>
      <c r="IFN122" s="1"/>
      <c r="IFO122" s="1"/>
      <c r="IFP122" s="1"/>
      <c r="IFQ122" s="1"/>
      <c r="IFR122" s="1"/>
      <c r="IFS122" s="1"/>
      <c r="IFT122" s="1"/>
      <c r="IFU122" s="1"/>
      <c r="IFV122" s="1"/>
      <c r="IFW122" s="1"/>
      <c r="IFX122" s="1"/>
      <c r="IFY122" s="1"/>
      <c r="IFZ122" s="1"/>
      <c r="IGA122" s="1"/>
      <c r="IGB122" s="1"/>
      <c r="IGC122" s="1"/>
      <c r="IGD122" s="1"/>
      <c r="IGE122" s="1"/>
      <c r="IGF122" s="1"/>
      <c r="IGG122" s="1"/>
      <c r="IGH122" s="1"/>
      <c r="IGI122" s="1"/>
      <c r="IGJ122" s="1"/>
      <c r="IGK122" s="1"/>
      <c r="IGL122" s="1"/>
      <c r="IGM122" s="1"/>
      <c r="IGN122" s="1"/>
      <c r="IGO122" s="1"/>
      <c r="IGP122" s="1"/>
      <c r="IGQ122" s="1"/>
      <c r="IGR122" s="1"/>
      <c r="IGS122" s="1"/>
      <c r="IGT122" s="1"/>
      <c r="IGU122" s="1"/>
      <c r="IGV122" s="1"/>
      <c r="IGW122" s="1"/>
      <c r="IGX122" s="1"/>
      <c r="IGY122" s="1"/>
      <c r="IGZ122" s="1"/>
      <c r="IHA122" s="1"/>
      <c r="IHB122" s="1"/>
      <c r="IHC122" s="1"/>
      <c r="IHD122" s="1"/>
      <c r="IHE122" s="1"/>
      <c r="IHF122" s="1"/>
      <c r="IHG122" s="1"/>
      <c r="IHH122" s="1"/>
      <c r="IHI122" s="1"/>
      <c r="IHJ122" s="1"/>
      <c r="IHK122" s="1"/>
      <c r="IHL122" s="1"/>
      <c r="IHM122" s="1"/>
      <c r="IHN122" s="1"/>
      <c r="IHO122" s="1"/>
      <c r="IHP122" s="1"/>
      <c r="IHQ122" s="1"/>
      <c r="IHR122" s="1"/>
      <c r="IHS122" s="1"/>
      <c r="IHT122" s="1"/>
      <c r="IHU122" s="1"/>
      <c r="IHV122" s="1"/>
      <c r="IHW122" s="1"/>
      <c r="IHX122" s="1"/>
      <c r="IHY122" s="1"/>
      <c r="IHZ122" s="1"/>
      <c r="IIA122" s="1"/>
      <c r="IIB122" s="1"/>
      <c r="IIC122" s="1"/>
      <c r="IID122" s="1"/>
      <c r="IIE122" s="1"/>
      <c r="IIF122" s="1"/>
      <c r="IIG122" s="1"/>
      <c r="IIH122" s="1"/>
      <c r="III122" s="1"/>
      <c r="IIJ122" s="1"/>
      <c r="IIK122" s="1"/>
      <c r="IIL122" s="1"/>
      <c r="IIM122" s="1"/>
      <c r="IIN122" s="1"/>
      <c r="IIO122" s="1"/>
      <c r="IIP122" s="1"/>
      <c r="IIQ122" s="1"/>
      <c r="IIR122" s="1"/>
      <c r="IIS122" s="1"/>
      <c r="IIT122" s="1"/>
      <c r="IIU122" s="1"/>
      <c r="IIV122" s="1"/>
      <c r="IIW122" s="1"/>
      <c r="IIX122" s="1"/>
      <c r="IIY122" s="1"/>
      <c r="IIZ122" s="1"/>
      <c r="IJA122" s="1"/>
      <c r="IJB122" s="1"/>
      <c r="IJC122" s="1"/>
      <c r="IJD122" s="1"/>
      <c r="IJE122" s="1"/>
      <c r="IJF122" s="1"/>
      <c r="IJG122" s="1"/>
      <c r="IJH122" s="1"/>
      <c r="IJI122" s="1"/>
      <c r="IJJ122" s="1"/>
      <c r="IJK122" s="1"/>
      <c r="IJL122" s="1"/>
      <c r="IJM122" s="1"/>
      <c r="IJN122" s="1"/>
      <c r="IJO122" s="1"/>
      <c r="IJP122" s="1"/>
      <c r="IJQ122" s="1"/>
      <c r="IJR122" s="1"/>
      <c r="IJS122" s="1"/>
      <c r="IJT122" s="1"/>
      <c r="IJU122" s="1"/>
      <c r="IJV122" s="1"/>
      <c r="IJW122" s="1"/>
      <c r="IJX122" s="1"/>
      <c r="IJY122" s="1"/>
      <c r="IJZ122" s="1"/>
      <c r="IKA122" s="1"/>
      <c r="IKB122" s="1"/>
      <c r="IKC122" s="1"/>
      <c r="IKD122" s="1"/>
      <c r="IKE122" s="1"/>
      <c r="IKF122" s="1"/>
      <c r="IKG122" s="1"/>
      <c r="IKH122" s="1"/>
      <c r="IKI122" s="1"/>
      <c r="IKJ122" s="1"/>
      <c r="IKK122" s="1"/>
      <c r="IKL122" s="1"/>
      <c r="IKM122" s="1"/>
      <c r="IKN122" s="1"/>
      <c r="IKO122" s="1"/>
      <c r="IKP122" s="1"/>
      <c r="IKQ122" s="1"/>
      <c r="IKR122" s="1"/>
      <c r="IKS122" s="1"/>
      <c r="IKT122" s="1"/>
      <c r="IKU122" s="1"/>
      <c r="IKV122" s="1"/>
      <c r="IKW122" s="1"/>
      <c r="IKX122" s="1"/>
      <c r="IKY122" s="1"/>
      <c r="IKZ122" s="1"/>
      <c r="ILA122" s="1"/>
      <c r="ILB122" s="1"/>
      <c r="ILC122" s="1"/>
      <c r="ILD122" s="1"/>
      <c r="ILE122" s="1"/>
      <c r="ILF122" s="1"/>
      <c r="ILG122" s="1"/>
      <c r="ILH122" s="1"/>
      <c r="ILI122" s="1"/>
      <c r="ILJ122" s="1"/>
      <c r="ILK122" s="1"/>
      <c r="ILL122" s="1"/>
      <c r="ILM122" s="1"/>
      <c r="ILN122" s="1"/>
      <c r="ILO122" s="1"/>
      <c r="ILP122" s="1"/>
      <c r="ILQ122" s="1"/>
      <c r="ILR122" s="1"/>
      <c r="ILS122" s="1"/>
      <c r="ILT122" s="1"/>
      <c r="ILU122" s="1"/>
      <c r="ILV122" s="1"/>
      <c r="ILW122" s="1"/>
      <c r="ILX122" s="1"/>
      <c r="ILY122" s="1"/>
      <c r="ILZ122" s="1"/>
      <c r="IMA122" s="1"/>
      <c r="IMB122" s="1"/>
      <c r="IMC122" s="1"/>
      <c r="IMD122" s="1"/>
      <c r="IME122" s="1"/>
      <c r="IMF122" s="1"/>
      <c r="IMG122" s="1"/>
      <c r="IMH122" s="1"/>
      <c r="IMI122" s="1"/>
      <c r="IMJ122" s="1"/>
      <c r="IMK122" s="1"/>
      <c r="IML122" s="1"/>
      <c r="IMM122" s="1"/>
      <c r="IMN122" s="1"/>
      <c r="IMO122" s="1"/>
      <c r="IMP122" s="1"/>
      <c r="IMQ122" s="1"/>
      <c r="IMR122" s="1"/>
      <c r="IMS122" s="1"/>
      <c r="IMT122" s="1"/>
      <c r="IMU122" s="1"/>
      <c r="IMV122" s="1"/>
      <c r="IMW122" s="1"/>
      <c r="IMX122" s="1"/>
      <c r="IMY122" s="1"/>
      <c r="IMZ122" s="1"/>
      <c r="INA122" s="1"/>
      <c r="INB122" s="1"/>
      <c r="INC122" s="1"/>
      <c r="IND122" s="1"/>
      <c r="INE122" s="1"/>
      <c r="INF122" s="1"/>
      <c r="ING122" s="1"/>
      <c r="INH122" s="1"/>
      <c r="INI122" s="1"/>
      <c r="INJ122" s="1"/>
      <c r="INK122" s="1"/>
      <c r="INL122" s="1"/>
      <c r="INM122" s="1"/>
      <c r="INN122" s="1"/>
      <c r="INO122" s="1"/>
      <c r="INP122" s="1"/>
      <c r="INQ122" s="1"/>
      <c r="INR122" s="1"/>
      <c r="INS122" s="1"/>
      <c r="INT122" s="1"/>
      <c r="INU122" s="1"/>
      <c r="INV122" s="1"/>
      <c r="INW122" s="1"/>
      <c r="INX122" s="1"/>
      <c r="INY122" s="1"/>
      <c r="INZ122" s="1"/>
      <c r="IOA122" s="1"/>
      <c r="IOB122" s="1"/>
      <c r="IOC122" s="1"/>
      <c r="IOD122" s="1"/>
      <c r="IOE122" s="1"/>
      <c r="IOF122" s="1"/>
      <c r="IOG122" s="1"/>
      <c r="IOH122" s="1"/>
      <c r="IOI122" s="1"/>
      <c r="IOJ122" s="1"/>
      <c r="IOK122" s="1"/>
      <c r="IOL122" s="1"/>
      <c r="IOM122" s="1"/>
      <c r="ION122" s="1"/>
      <c r="IOO122" s="1"/>
      <c r="IOP122" s="1"/>
      <c r="IOQ122" s="1"/>
      <c r="IOR122" s="1"/>
      <c r="IOS122" s="1"/>
      <c r="IOT122" s="1"/>
      <c r="IOU122" s="1"/>
      <c r="IOV122" s="1"/>
      <c r="IOW122" s="1"/>
      <c r="IOX122" s="1"/>
      <c r="IOY122" s="1"/>
      <c r="IOZ122" s="1"/>
      <c r="IPA122" s="1"/>
      <c r="IPB122" s="1"/>
      <c r="IPC122" s="1"/>
      <c r="IPD122" s="1"/>
      <c r="IPE122" s="1"/>
      <c r="IPF122" s="1"/>
      <c r="IPG122" s="1"/>
      <c r="IPH122" s="1"/>
      <c r="IPI122" s="1"/>
      <c r="IPJ122" s="1"/>
      <c r="IPK122" s="1"/>
      <c r="IPL122" s="1"/>
      <c r="IPM122" s="1"/>
      <c r="IPN122" s="1"/>
      <c r="IPO122" s="1"/>
      <c r="IPP122" s="1"/>
      <c r="IPQ122" s="1"/>
      <c r="IPR122" s="1"/>
      <c r="IPS122" s="1"/>
      <c r="IPT122" s="1"/>
      <c r="IPU122" s="1"/>
      <c r="IPV122" s="1"/>
      <c r="IPW122" s="1"/>
      <c r="IPX122" s="1"/>
      <c r="IPY122" s="1"/>
      <c r="IPZ122" s="1"/>
      <c r="IQA122" s="1"/>
      <c r="IQB122" s="1"/>
      <c r="IQC122" s="1"/>
      <c r="IQD122" s="1"/>
      <c r="IQE122" s="1"/>
      <c r="IQF122" s="1"/>
      <c r="IQG122" s="1"/>
      <c r="IQH122" s="1"/>
      <c r="IQI122" s="1"/>
      <c r="IQJ122" s="1"/>
      <c r="IQK122" s="1"/>
      <c r="IQL122" s="1"/>
      <c r="IQM122" s="1"/>
      <c r="IQN122" s="1"/>
      <c r="IQO122" s="1"/>
      <c r="IQP122" s="1"/>
      <c r="IQQ122" s="1"/>
      <c r="IQR122" s="1"/>
      <c r="IQS122" s="1"/>
      <c r="IQT122" s="1"/>
      <c r="IQU122" s="1"/>
      <c r="IQV122" s="1"/>
      <c r="IQW122" s="1"/>
      <c r="IQX122" s="1"/>
      <c r="IQY122" s="1"/>
      <c r="IQZ122" s="1"/>
      <c r="IRA122" s="1"/>
      <c r="IRB122" s="1"/>
      <c r="IRC122" s="1"/>
      <c r="IRD122" s="1"/>
      <c r="IRE122" s="1"/>
      <c r="IRF122" s="1"/>
      <c r="IRG122" s="1"/>
      <c r="IRH122" s="1"/>
      <c r="IRI122" s="1"/>
      <c r="IRJ122" s="1"/>
      <c r="IRK122" s="1"/>
      <c r="IRL122" s="1"/>
      <c r="IRM122" s="1"/>
      <c r="IRN122" s="1"/>
      <c r="IRO122" s="1"/>
      <c r="IRP122" s="1"/>
      <c r="IRQ122" s="1"/>
      <c r="IRR122" s="1"/>
      <c r="IRS122" s="1"/>
      <c r="IRT122" s="1"/>
      <c r="IRU122" s="1"/>
      <c r="IRV122" s="1"/>
      <c r="IRW122" s="1"/>
      <c r="IRX122" s="1"/>
      <c r="IRY122" s="1"/>
      <c r="IRZ122" s="1"/>
      <c r="ISA122" s="1"/>
      <c r="ISB122" s="1"/>
      <c r="ISC122" s="1"/>
      <c r="ISD122" s="1"/>
      <c r="ISE122" s="1"/>
      <c r="ISF122" s="1"/>
      <c r="ISG122" s="1"/>
      <c r="ISH122" s="1"/>
      <c r="ISI122" s="1"/>
      <c r="ISJ122" s="1"/>
      <c r="ISK122" s="1"/>
      <c r="ISL122" s="1"/>
      <c r="ISM122" s="1"/>
      <c r="ISN122" s="1"/>
      <c r="ISO122" s="1"/>
      <c r="ISP122" s="1"/>
      <c r="ISQ122" s="1"/>
      <c r="ISR122" s="1"/>
      <c r="ISS122" s="1"/>
      <c r="IST122" s="1"/>
      <c r="ISU122" s="1"/>
      <c r="ISV122" s="1"/>
      <c r="ISW122" s="1"/>
      <c r="ISX122" s="1"/>
      <c r="ISY122" s="1"/>
      <c r="ISZ122" s="1"/>
      <c r="ITA122" s="1"/>
      <c r="ITB122" s="1"/>
      <c r="ITC122" s="1"/>
      <c r="ITD122" s="1"/>
      <c r="ITE122" s="1"/>
      <c r="ITF122" s="1"/>
      <c r="ITG122" s="1"/>
      <c r="ITH122" s="1"/>
      <c r="ITI122" s="1"/>
      <c r="ITJ122" s="1"/>
      <c r="ITK122" s="1"/>
      <c r="ITL122" s="1"/>
      <c r="ITM122" s="1"/>
      <c r="ITN122" s="1"/>
      <c r="ITO122" s="1"/>
      <c r="ITP122" s="1"/>
      <c r="ITQ122" s="1"/>
      <c r="ITR122" s="1"/>
      <c r="ITS122" s="1"/>
      <c r="ITT122" s="1"/>
      <c r="ITU122" s="1"/>
      <c r="ITV122" s="1"/>
      <c r="ITW122" s="1"/>
      <c r="ITX122" s="1"/>
      <c r="ITY122" s="1"/>
      <c r="ITZ122" s="1"/>
      <c r="IUA122" s="1"/>
      <c r="IUB122" s="1"/>
      <c r="IUC122" s="1"/>
      <c r="IUD122" s="1"/>
      <c r="IUE122" s="1"/>
      <c r="IUF122" s="1"/>
      <c r="IUG122" s="1"/>
      <c r="IUH122" s="1"/>
      <c r="IUI122" s="1"/>
      <c r="IUJ122" s="1"/>
      <c r="IUK122" s="1"/>
      <c r="IUL122" s="1"/>
      <c r="IUM122" s="1"/>
      <c r="IUN122" s="1"/>
      <c r="IUO122" s="1"/>
      <c r="IUP122" s="1"/>
      <c r="IUQ122" s="1"/>
      <c r="IUR122" s="1"/>
      <c r="IUS122" s="1"/>
      <c r="IUT122" s="1"/>
      <c r="IUU122" s="1"/>
      <c r="IUV122" s="1"/>
      <c r="IUW122" s="1"/>
      <c r="IUX122" s="1"/>
      <c r="IUY122" s="1"/>
      <c r="IUZ122" s="1"/>
      <c r="IVA122" s="1"/>
      <c r="IVB122" s="1"/>
      <c r="IVC122" s="1"/>
      <c r="IVD122" s="1"/>
      <c r="IVE122" s="1"/>
      <c r="IVF122" s="1"/>
      <c r="IVG122" s="1"/>
      <c r="IVH122" s="1"/>
      <c r="IVI122" s="1"/>
      <c r="IVJ122" s="1"/>
      <c r="IVK122" s="1"/>
      <c r="IVL122" s="1"/>
      <c r="IVM122" s="1"/>
      <c r="IVN122" s="1"/>
      <c r="IVO122" s="1"/>
      <c r="IVP122" s="1"/>
      <c r="IVQ122" s="1"/>
      <c r="IVR122" s="1"/>
      <c r="IVS122" s="1"/>
      <c r="IVT122" s="1"/>
      <c r="IVU122" s="1"/>
      <c r="IVV122" s="1"/>
      <c r="IVW122" s="1"/>
      <c r="IVX122" s="1"/>
      <c r="IVY122" s="1"/>
      <c r="IVZ122" s="1"/>
      <c r="IWA122" s="1"/>
      <c r="IWB122" s="1"/>
      <c r="IWC122" s="1"/>
      <c r="IWD122" s="1"/>
      <c r="IWE122" s="1"/>
      <c r="IWF122" s="1"/>
      <c r="IWG122" s="1"/>
      <c r="IWH122" s="1"/>
      <c r="IWI122" s="1"/>
      <c r="IWJ122" s="1"/>
      <c r="IWK122" s="1"/>
      <c r="IWL122" s="1"/>
      <c r="IWM122" s="1"/>
      <c r="IWN122" s="1"/>
      <c r="IWO122" s="1"/>
      <c r="IWP122" s="1"/>
      <c r="IWQ122" s="1"/>
      <c r="IWR122" s="1"/>
      <c r="IWS122" s="1"/>
      <c r="IWT122" s="1"/>
      <c r="IWU122" s="1"/>
      <c r="IWV122" s="1"/>
      <c r="IWW122" s="1"/>
      <c r="IWX122" s="1"/>
      <c r="IWY122" s="1"/>
      <c r="IWZ122" s="1"/>
      <c r="IXA122" s="1"/>
      <c r="IXB122" s="1"/>
      <c r="IXC122" s="1"/>
      <c r="IXD122" s="1"/>
      <c r="IXE122" s="1"/>
      <c r="IXF122" s="1"/>
      <c r="IXG122" s="1"/>
      <c r="IXH122" s="1"/>
      <c r="IXI122" s="1"/>
      <c r="IXJ122" s="1"/>
      <c r="IXK122" s="1"/>
      <c r="IXL122" s="1"/>
      <c r="IXM122" s="1"/>
      <c r="IXN122" s="1"/>
      <c r="IXO122" s="1"/>
      <c r="IXP122" s="1"/>
      <c r="IXQ122" s="1"/>
      <c r="IXR122" s="1"/>
      <c r="IXS122" s="1"/>
      <c r="IXT122" s="1"/>
      <c r="IXU122" s="1"/>
      <c r="IXV122" s="1"/>
      <c r="IXW122" s="1"/>
      <c r="IXX122" s="1"/>
      <c r="IXY122" s="1"/>
      <c r="IXZ122" s="1"/>
      <c r="IYA122" s="1"/>
      <c r="IYB122" s="1"/>
      <c r="IYC122" s="1"/>
      <c r="IYD122" s="1"/>
      <c r="IYE122" s="1"/>
      <c r="IYF122" s="1"/>
      <c r="IYG122" s="1"/>
      <c r="IYH122" s="1"/>
      <c r="IYI122" s="1"/>
      <c r="IYJ122" s="1"/>
      <c r="IYK122" s="1"/>
      <c r="IYL122" s="1"/>
      <c r="IYM122" s="1"/>
      <c r="IYN122" s="1"/>
      <c r="IYO122" s="1"/>
      <c r="IYP122" s="1"/>
      <c r="IYQ122" s="1"/>
      <c r="IYR122" s="1"/>
      <c r="IYS122" s="1"/>
      <c r="IYT122" s="1"/>
      <c r="IYU122" s="1"/>
      <c r="IYV122" s="1"/>
      <c r="IYW122" s="1"/>
      <c r="IYX122" s="1"/>
      <c r="IYY122" s="1"/>
      <c r="IYZ122" s="1"/>
      <c r="IZA122" s="1"/>
      <c r="IZB122" s="1"/>
      <c r="IZC122" s="1"/>
      <c r="IZD122" s="1"/>
      <c r="IZE122" s="1"/>
      <c r="IZF122" s="1"/>
      <c r="IZG122" s="1"/>
      <c r="IZH122" s="1"/>
      <c r="IZI122" s="1"/>
      <c r="IZJ122" s="1"/>
      <c r="IZK122" s="1"/>
      <c r="IZL122" s="1"/>
      <c r="IZM122" s="1"/>
      <c r="IZN122" s="1"/>
      <c r="IZO122" s="1"/>
      <c r="IZP122" s="1"/>
      <c r="IZQ122" s="1"/>
      <c r="IZR122" s="1"/>
      <c r="IZS122" s="1"/>
      <c r="IZT122" s="1"/>
      <c r="IZU122" s="1"/>
      <c r="IZV122" s="1"/>
      <c r="IZW122" s="1"/>
      <c r="IZX122" s="1"/>
      <c r="IZY122" s="1"/>
      <c r="IZZ122" s="1"/>
      <c r="JAA122" s="1"/>
      <c r="JAB122" s="1"/>
      <c r="JAC122" s="1"/>
      <c r="JAD122" s="1"/>
      <c r="JAE122" s="1"/>
      <c r="JAF122" s="1"/>
      <c r="JAG122" s="1"/>
      <c r="JAH122" s="1"/>
      <c r="JAI122" s="1"/>
      <c r="JAJ122" s="1"/>
      <c r="JAK122" s="1"/>
      <c r="JAL122" s="1"/>
      <c r="JAM122" s="1"/>
      <c r="JAN122" s="1"/>
      <c r="JAO122" s="1"/>
      <c r="JAP122" s="1"/>
      <c r="JAQ122" s="1"/>
      <c r="JAR122" s="1"/>
      <c r="JAS122" s="1"/>
      <c r="JAT122" s="1"/>
      <c r="JAU122" s="1"/>
      <c r="JAV122" s="1"/>
      <c r="JAW122" s="1"/>
      <c r="JAX122" s="1"/>
      <c r="JAY122" s="1"/>
      <c r="JAZ122" s="1"/>
      <c r="JBA122" s="1"/>
      <c r="JBB122" s="1"/>
      <c r="JBC122" s="1"/>
      <c r="JBD122" s="1"/>
      <c r="JBE122" s="1"/>
      <c r="JBF122" s="1"/>
      <c r="JBG122" s="1"/>
      <c r="JBH122" s="1"/>
      <c r="JBI122" s="1"/>
      <c r="JBJ122" s="1"/>
      <c r="JBK122" s="1"/>
      <c r="JBL122" s="1"/>
      <c r="JBM122" s="1"/>
      <c r="JBN122" s="1"/>
      <c r="JBO122" s="1"/>
      <c r="JBP122" s="1"/>
      <c r="JBQ122" s="1"/>
      <c r="JBR122" s="1"/>
      <c r="JBS122" s="1"/>
      <c r="JBT122" s="1"/>
      <c r="JBU122" s="1"/>
      <c r="JBV122" s="1"/>
      <c r="JBW122" s="1"/>
      <c r="JBX122" s="1"/>
      <c r="JBY122" s="1"/>
      <c r="JBZ122" s="1"/>
      <c r="JCA122" s="1"/>
      <c r="JCB122" s="1"/>
      <c r="JCC122" s="1"/>
      <c r="JCD122" s="1"/>
      <c r="JCE122" s="1"/>
      <c r="JCF122" s="1"/>
      <c r="JCG122" s="1"/>
      <c r="JCH122" s="1"/>
      <c r="JCI122" s="1"/>
      <c r="JCJ122" s="1"/>
      <c r="JCK122" s="1"/>
      <c r="JCL122" s="1"/>
      <c r="JCM122" s="1"/>
      <c r="JCN122" s="1"/>
      <c r="JCO122" s="1"/>
      <c r="JCP122" s="1"/>
      <c r="JCQ122" s="1"/>
      <c r="JCR122" s="1"/>
      <c r="JCS122" s="1"/>
      <c r="JCT122" s="1"/>
      <c r="JCU122" s="1"/>
      <c r="JCV122" s="1"/>
      <c r="JCW122" s="1"/>
      <c r="JCX122" s="1"/>
      <c r="JCY122" s="1"/>
      <c r="JCZ122" s="1"/>
      <c r="JDA122" s="1"/>
      <c r="JDB122" s="1"/>
      <c r="JDC122" s="1"/>
      <c r="JDD122" s="1"/>
      <c r="JDE122" s="1"/>
      <c r="JDF122" s="1"/>
      <c r="JDG122" s="1"/>
      <c r="JDH122" s="1"/>
      <c r="JDI122" s="1"/>
      <c r="JDJ122" s="1"/>
      <c r="JDK122" s="1"/>
      <c r="JDL122" s="1"/>
      <c r="JDM122" s="1"/>
      <c r="JDN122" s="1"/>
      <c r="JDO122" s="1"/>
      <c r="JDP122" s="1"/>
      <c r="JDQ122" s="1"/>
      <c r="JDR122" s="1"/>
      <c r="JDS122" s="1"/>
      <c r="JDT122" s="1"/>
      <c r="JDU122" s="1"/>
      <c r="JDV122" s="1"/>
      <c r="JDW122" s="1"/>
      <c r="JDX122" s="1"/>
      <c r="JDY122" s="1"/>
      <c r="JDZ122" s="1"/>
      <c r="JEA122" s="1"/>
      <c r="JEB122" s="1"/>
      <c r="JEC122" s="1"/>
      <c r="JED122" s="1"/>
      <c r="JEE122" s="1"/>
      <c r="JEF122" s="1"/>
      <c r="JEG122" s="1"/>
      <c r="JEH122" s="1"/>
      <c r="JEI122" s="1"/>
      <c r="JEJ122" s="1"/>
      <c r="JEK122" s="1"/>
      <c r="JEL122" s="1"/>
      <c r="JEM122" s="1"/>
      <c r="JEN122" s="1"/>
      <c r="JEO122" s="1"/>
      <c r="JEP122" s="1"/>
      <c r="JEQ122" s="1"/>
      <c r="JER122" s="1"/>
      <c r="JES122" s="1"/>
      <c r="JET122" s="1"/>
      <c r="JEU122" s="1"/>
      <c r="JEV122" s="1"/>
      <c r="JEW122" s="1"/>
      <c r="JEX122" s="1"/>
      <c r="JEY122" s="1"/>
      <c r="JEZ122" s="1"/>
      <c r="JFA122" s="1"/>
      <c r="JFB122" s="1"/>
      <c r="JFC122" s="1"/>
      <c r="JFD122" s="1"/>
      <c r="JFE122" s="1"/>
      <c r="JFF122" s="1"/>
      <c r="JFG122" s="1"/>
      <c r="JFH122" s="1"/>
      <c r="JFI122" s="1"/>
      <c r="JFJ122" s="1"/>
      <c r="JFK122" s="1"/>
      <c r="JFL122" s="1"/>
      <c r="JFM122" s="1"/>
      <c r="JFN122" s="1"/>
      <c r="JFO122" s="1"/>
      <c r="JFP122" s="1"/>
      <c r="JFQ122" s="1"/>
      <c r="JFR122" s="1"/>
      <c r="JFS122" s="1"/>
      <c r="JFT122" s="1"/>
      <c r="JFU122" s="1"/>
      <c r="JFV122" s="1"/>
      <c r="JFW122" s="1"/>
      <c r="JFX122" s="1"/>
      <c r="JFY122" s="1"/>
      <c r="JFZ122" s="1"/>
      <c r="JGA122" s="1"/>
      <c r="JGB122" s="1"/>
      <c r="JGC122" s="1"/>
      <c r="JGD122" s="1"/>
      <c r="JGE122" s="1"/>
      <c r="JGF122" s="1"/>
      <c r="JGG122" s="1"/>
      <c r="JGH122" s="1"/>
      <c r="JGI122" s="1"/>
      <c r="JGJ122" s="1"/>
      <c r="JGK122" s="1"/>
      <c r="JGL122" s="1"/>
      <c r="JGM122" s="1"/>
      <c r="JGN122" s="1"/>
      <c r="JGO122" s="1"/>
      <c r="JGP122" s="1"/>
      <c r="JGQ122" s="1"/>
      <c r="JGR122" s="1"/>
      <c r="JGS122" s="1"/>
      <c r="JGT122" s="1"/>
      <c r="JGU122" s="1"/>
      <c r="JGV122" s="1"/>
      <c r="JGW122" s="1"/>
      <c r="JGX122" s="1"/>
      <c r="JGY122" s="1"/>
      <c r="JGZ122" s="1"/>
      <c r="JHA122" s="1"/>
      <c r="JHB122" s="1"/>
      <c r="JHC122" s="1"/>
      <c r="JHD122" s="1"/>
      <c r="JHE122" s="1"/>
      <c r="JHF122" s="1"/>
      <c r="JHG122" s="1"/>
      <c r="JHH122" s="1"/>
      <c r="JHI122" s="1"/>
      <c r="JHJ122" s="1"/>
      <c r="JHK122" s="1"/>
      <c r="JHL122" s="1"/>
      <c r="JHM122" s="1"/>
      <c r="JHN122" s="1"/>
      <c r="JHO122" s="1"/>
      <c r="JHP122" s="1"/>
      <c r="JHQ122" s="1"/>
      <c r="JHR122" s="1"/>
      <c r="JHS122" s="1"/>
      <c r="JHT122" s="1"/>
      <c r="JHU122" s="1"/>
      <c r="JHV122" s="1"/>
      <c r="JHW122" s="1"/>
      <c r="JHX122" s="1"/>
      <c r="JHY122" s="1"/>
      <c r="JHZ122" s="1"/>
      <c r="JIA122" s="1"/>
      <c r="JIB122" s="1"/>
      <c r="JIC122" s="1"/>
      <c r="JID122" s="1"/>
      <c r="JIE122" s="1"/>
      <c r="JIF122" s="1"/>
      <c r="JIG122" s="1"/>
      <c r="JIH122" s="1"/>
      <c r="JII122" s="1"/>
      <c r="JIJ122" s="1"/>
      <c r="JIK122" s="1"/>
      <c r="JIL122" s="1"/>
      <c r="JIM122" s="1"/>
      <c r="JIN122" s="1"/>
      <c r="JIO122" s="1"/>
      <c r="JIP122" s="1"/>
      <c r="JIQ122" s="1"/>
      <c r="JIR122" s="1"/>
      <c r="JIS122" s="1"/>
      <c r="JIT122" s="1"/>
      <c r="JIU122" s="1"/>
      <c r="JIV122" s="1"/>
      <c r="JIW122" s="1"/>
      <c r="JIX122" s="1"/>
      <c r="JIY122" s="1"/>
      <c r="JIZ122" s="1"/>
      <c r="JJA122" s="1"/>
      <c r="JJB122" s="1"/>
      <c r="JJC122" s="1"/>
      <c r="JJD122" s="1"/>
      <c r="JJE122" s="1"/>
      <c r="JJF122" s="1"/>
      <c r="JJG122" s="1"/>
      <c r="JJH122" s="1"/>
      <c r="JJI122" s="1"/>
      <c r="JJJ122" s="1"/>
      <c r="JJK122" s="1"/>
      <c r="JJL122" s="1"/>
      <c r="JJM122" s="1"/>
      <c r="JJN122" s="1"/>
      <c r="JJO122" s="1"/>
      <c r="JJP122" s="1"/>
      <c r="JJQ122" s="1"/>
      <c r="JJR122" s="1"/>
      <c r="JJS122" s="1"/>
      <c r="JJT122" s="1"/>
      <c r="JJU122" s="1"/>
      <c r="JJV122" s="1"/>
      <c r="JJW122" s="1"/>
      <c r="JJX122" s="1"/>
      <c r="JJY122" s="1"/>
      <c r="JJZ122" s="1"/>
      <c r="JKA122" s="1"/>
      <c r="JKB122" s="1"/>
      <c r="JKC122" s="1"/>
      <c r="JKD122" s="1"/>
      <c r="JKE122" s="1"/>
      <c r="JKF122" s="1"/>
      <c r="JKG122" s="1"/>
      <c r="JKH122" s="1"/>
      <c r="JKI122" s="1"/>
      <c r="JKJ122" s="1"/>
      <c r="JKK122" s="1"/>
      <c r="JKL122" s="1"/>
      <c r="JKM122" s="1"/>
      <c r="JKN122" s="1"/>
      <c r="JKO122" s="1"/>
      <c r="JKP122" s="1"/>
      <c r="JKQ122" s="1"/>
      <c r="JKR122" s="1"/>
      <c r="JKS122" s="1"/>
      <c r="JKT122" s="1"/>
      <c r="JKU122" s="1"/>
      <c r="JKV122" s="1"/>
      <c r="JKW122" s="1"/>
      <c r="JKX122" s="1"/>
      <c r="JKY122" s="1"/>
      <c r="JKZ122" s="1"/>
      <c r="JLA122" s="1"/>
      <c r="JLB122" s="1"/>
      <c r="JLC122" s="1"/>
      <c r="JLD122" s="1"/>
      <c r="JLE122" s="1"/>
      <c r="JLF122" s="1"/>
      <c r="JLG122" s="1"/>
      <c r="JLH122" s="1"/>
      <c r="JLI122" s="1"/>
      <c r="JLJ122" s="1"/>
      <c r="JLK122" s="1"/>
      <c r="JLL122" s="1"/>
      <c r="JLM122" s="1"/>
      <c r="JLN122" s="1"/>
      <c r="JLO122" s="1"/>
      <c r="JLP122" s="1"/>
      <c r="JLQ122" s="1"/>
      <c r="JLR122" s="1"/>
      <c r="JLS122" s="1"/>
      <c r="JLT122" s="1"/>
      <c r="JLU122" s="1"/>
      <c r="JLV122" s="1"/>
      <c r="JLW122" s="1"/>
      <c r="JLX122" s="1"/>
      <c r="JLY122" s="1"/>
      <c r="JLZ122" s="1"/>
      <c r="JMA122" s="1"/>
      <c r="JMB122" s="1"/>
      <c r="JMC122" s="1"/>
      <c r="JMD122" s="1"/>
      <c r="JME122" s="1"/>
      <c r="JMF122" s="1"/>
      <c r="JMG122" s="1"/>
      <c r="JMH122" s="1"/>
      <c r="JMI122" s="1"/>
      <c r="JMJ122" s="1"/>
      <c r="JMK122" s="1"/>
      <c r="JML122" s="1"/>
      <c r="JMM122" s="1"/>
      <c r="JMN122" s="1"/>
      <c r="JMO122" s="1"/>
      <c r="JMP122" s="1"/>
      <c r="JMQ122" s="1"/>
      <c r="JMR122" s="1"/>
      <c r="JMS122" s="1"/>
      <c r="JMT122" s="1"/>
      <c r="JMU122" s="1"/>
      <c r="JMV122" s="1"/>
      <c r="JMW122" s="1"/>
      <c r="JMX122" s="1"/>
      <c r="JMY122" s="1"/>
      <c r="JMZ122" s="1"/>
      <c r="JNA122" s="1"/>
      <c r="JNB122" s="1"/>
      <c r="JNC122" s="1"/>
      <c r="JND122" s="1"/>
      <c r="JNE122" s="1"/>
      <c r="JNF122" s="1"/>
      <c r="JNG122" s="1"/>
      <c r="JNH122" s="1"/>
      <c r="JNI122" s="1"/>
      <c r="JNJ122" s="1"/>
      <c r="JNK122" s="1"/>
      <c r="JNL122" s="1"/>
      <c r="JNM122" s="1"/>
      <c r="JNN122" s="1"/>
      <c r="JNO122" s="1"/>
      <c r="JNP122" s="1"/>
      <c r="JNQ122" s="1"/>
      <c r="JNR122" s="1"/>
      <c r="JNS122" s="1"/>
      <c r="JNT122" s="1"/>
      <c r="JNU122" s="1"/>
      <c r="JNV122" s="1"/>
      <c r="JNW122" s="1"/>
      <c r="JNX122" s="1"/>
      <c r="JNY122" s="1"/>
      <c r="JNZ122" s="1"/>
      <c r="JOA122" s="1"/>
      <c r="JOB122" s="1"/>
      <c r="JOC122" s="1"/>
      <c r="JOD122" s="1"/>
      <c r="JOE122" s="1"/>
      <c r="JOF122" s="1"/>
      <c r="JOG122" s="1"/>
      <c r="JOH122" s="1"/>
      <c r="JOI122" s="1"/>
      <c r="JOJ122" s="1"/>
      <c r="JOK122" s="1"/>
      <c r="JOL122" s="1"/>
      <c r="JOM122" s="1"/>
      <c r="JON122" s="1"/>
      <c r="JOO122" s="1"/>
      <c r="JOP122" s="1"/>
      <c r="JOQ122" s="1"/>
      <c r="JOR122" s="1"/>
      <c r="JOS122" s="1"/>
      <c r="JOT122" s="1"/>
      <c r="JOU122" s="1"/>
      <c r="JOV122" s="1"/>
      <c r="JOW122" s="1"/>
      <c r="JOX122" s="1"/>
      <c r="JOY122" s="1"/>
      <c r="JOZ122" s="1"/>
      <c r="JPA122" s="1"/>
      <c r="JPB122" s="1"/>
      <c r="JPC122" s="1"/>
      <c r="JPD122" s="1"/>
      <c r="JPE122" s="1"/>
      <c r="JPF122" s="1"/>
      <c r="JPG122" s="1"/>
      <c r="JPH122" s="1"/>
      <c r="JPI122" s="1"/>
      <c r="JPJ122" s="1"/>
      <c r="JPK122" s="1"/>
      <c r="JPL122" s="1"/>
      <c r="JPM122" s="1"/>
      <c r="JPN122" s="1"/>
      <c r="JPO122" s="1"/>
      <c r="JPP122" s="1"/>
      <c r="JPQ122" s="1"/>
      <c r="JPR122" s="1"/>
      <c r="JPS122" s="1"/>
      <c r="JPT122" s="1"/>
      <c r="JPU122" s="1"/>
      <c r="JPV122" s="1"/>
      <c r="JPW122" s="1"/>
      <c r="JPX122" s="1"/>
      <c r="JPY122" s="1"/>
      <c r="JPZ122" s="1"/>
      <c r="JQA122" s="1"/>
      <c r="JQB122" s="1"/>
      <c r="JQC122" s="1"/>
      <c r="JQD122" s="1"/>
      <c r="JQE122" s="1"/>
      <c r="JQF122" s="1"/>
      <c r="JQG122" s="1"/>
      <c r="JQH122" s="1"/>
      <c r="JQI122" s="1"/>
      <c r="JQJ122" s="1"/>
      <c r="JQK122" s="1"/>
      <c r="JQL122" s="1"/>
      <c r="JQM122" s="1"/>
      <c r="JQN122" s="1"/>
      <c r="JQO122" s="1"/>
      <c r="JQP122" s="1"/>
      <c r="JQQ122" s="1"/>
      <c r="JQR122" s="1"/>
      <c r="JQS122" s="1"/>
      <c r="JQT122" s="1"/>
      <c r="JQU122" s="1"/>
      <c r="JQV122" s="1"/>
      <c r="JQW122" s="1"/>
      <c r="JQX122" s="1"/>
      <c r="JQY122" s="1"/>
      <c r="JQZ122" s="1"/>
      <c r="JRA122" s="1"/>
      <c r="JRB122" s="1"/>
      <c r="JRC122" s="1"/>
      <c r="JRD122" s="1"/>
      <c r="JRE122" s="1"/>
      <c r="JRF122" s="1"/>
      <c r="JRG122" s="1"/>
      <c r="JRH122" s="1"/>
      <c r="JRI122" s="1"/>
      <c r="JRJ122" s="1"/>
      <c r="JRK122" s="1"/>
      <c r="JRL122" s="1"/>
      <c r="JRM122" s="1"/>
      <c r="JRN122" s="1"/>
      <c r="JRO122" s="1"/>
      <c r="JRP122" s="1"/>
      <c r="JRQ122" s="1"/>
      <c r="JRR122" s="1"/>
      <c r="JRS122" s="1"/>
      <c r="JRT122" s="1"/>
      <c r="JRU122" s="1"/>
      <c r="JRV122" s="1"/>
      <c r="JRW122" s="1"/>
      <c r="JRX122" s="1"/>
      <c r="JRY122" s="1"/>
      <c r="JRZ122" s="1"/>
      <c r="JSA122" s="1"/>
      <c r="JSB122" s="1"/>
      <c r="JSC122" s="1"/>
      <c r="JSD122" s="1"/>
      <c r="JSE122" s="1"/>
      <c r="JSF122" s="1"/>
      <c r="JSG122" s="1"/>
      <c r="JSH122" s="1"/>
      <c r="JSI122" s="1"/>
      <c r="JSJ122" s="1"/>
      <c r="JSK122" s="1"/>
      <c r="JSL122" s="1"/>
      <c r="JSM122" s="1"/>
      <c r="JSN122" s="1"/>
      <c r="JSO122" s="1"/>
      <c r="JSP122" s="1"/>
      <c r="JSQ122" s="1"/>
      <c r="JSR122" s="1"/>
      <c r="JSS122" s="1"/>
      <c r="JST122" s="1"/>
      <c r="JSU122" s="1"/>
      <c r="JSV122" s="1"/>
      <c r="JSW122" s="1"/>
      <c r="JSX122" s="1"/>
      <c r="JSY122" s="1"/>
      <c r="JSZ122" s="1"/>
      <c r="JTA122" s="1"/>
      <c r="JTB122" s="1"/>
      <c r="JTC122" s="1"/>
      <c r="JTD122" s="1"/>
      <c r="JTE122" s="1"/>
      <c r="JTF122" s="1"/>
      <c r="JTG122" s="1"/>
      <c r="JTH122" s="1"/>
      <c r="JTI122" s="1"/>
      <c r="JTJ122" s="1"/>
      <c r="JTK122" s="1"/>
      <c r="JTL122" s="1"/>
      <c r="JTM122" s="1"/>
      <c r="JTN122" s="1"/>
      <c r="JTO122" s="1"/>
      <c r="JTP122" s="1"/>
      <c r="JTQ122" s="1"/>
      <c r="JTR122" s="1"/>
      <c r="JTS122" s="1"/>
      <c r="JTT122" s="1"/>
      <c r="JTU122" s="1"/>
      <c r="JTV122" s="1"/>
      <c r="JTW122" s="1"/>
      <c r="JTX122" s="1"/>
      <c r="JTY122" s="1"/>
      <c r="JTZ122" s="1"/>
      <c r="JUA122" s="1"/>
      <c r="JUB122" s="1"/>
      <c r="JUC122" s="1"/>
      <c r="JUD122" s="1"/>
      <c r="JUE122" s="1"/>
      <c r="JUF122" s="1"/>
      <c r="JUG122" s="1"/>
      <c r="JUH122" s="1"/>
      <c r="JUI122" s="1"/>
      <c r="JUJ122" s="1"/>
      <c r="JUK122" s="1"/>
      <c r="JUL122" s="1"/>
      <c r="JUM122" s="1"/>
      <c r="JUN122" s="1"/>
      <c r="JUO122" s="1"/>
      <c r="JUP122" s="1"/>
      <c r="JUQ122" s="1"/>
      <c r="JUR122" s="1"/>
      <c r="JUS122" s="1"/>
      <c r="JUT122" s="1"/>
      <c r="JUU122" s="1"/>
      <c r="JUV122" s="1"/>
      <c r="JUW122" s="1"/>
      <c r="JUX122" s="1"/>
      <c r="JUY122" s="1"/>
      <c r="JUZ122" s="1"/>
      <c r="JVA122" s="1"/>
      <c r="JVB122" s="1"/>
      <c r="JVC122" s="1"/>
      <c r="JVD122" s="1"/>
      <c r="JVE122" s="1"/>
      <c r="JVF122" s="1"/>
      <c r="JVG122" s="1"/>
      <c r="JVH122" s="1"/>
      <c r="JVI122" s="1"/>
      <c r="JVJ122" s="1"/>
      <c r="JVK122" s="1"/>
      <c r="JVL122" s="1"/>
      <c r="JVM122" s="1"/>
      <c r="JVN122" s="1"/>
      <c r="JVO122" s="1"/>
      <c r="JVP122" s="1"/>
      <c r="JVQ122" s="1"/>
      <c r="JVR122" s="1"/>
      <c r="JVS122" s="1"/>
      <c r="JVT122" s="1"/>
      <c r="JVU122" s="1"/>
      <c r="JVV122" s="1"/>
      <c r="JVW122" s="1"/>
      <c r="JVX122" s="1"/>
      <c r="JVY122" s="1"/>
      <c r="JVZ122" s="1"/>
      <c r="JWA122" s="1"/>
      <c r="JWB122" s="1"/>
      <c r="JWC122" s="1"/>
      <c r="JWD122" s="1"/>
      <c r="JWE122" s="1"/>
      <c r="JWF122" s="1"/>
      <c r="JWG122" s="1"/>
      <c r="JWH122" s="1"/>
      <c r="JWI122" s="1"/>
      <c r="JWJ122" s="1"/>
      <c r="JWK122" s="1"/>
      <c r="JWL122" s="1"/>
      <c r="JWM122" s="1"/>
      <c r="JWN122" s="1"/>
      <c r="JWO122" s="1"/>
      <c r="JWP122" s="1"/>
      <c r="JWQ122" s="1"/>
      <c r="JWR122" s="1"/>
      <c r="JWS122" s="1"/>
      <c r="JWT122" s="1"/>
      <c r="JWU122" s="1"/>
      <c r="JWV122" s="1"/>
      <c r="JWW122" s="1"/>
      <c r="JWX122" s="1"/>
      <c r="JWY122" s="1"/>
      <c r="JWZ122" s="1"/>
      <c r="JXA122" s="1"/>
      <c r="JXB122" s="1"/>
      <c r="JXC122" s="1"/>
      <c r="JXD122" s="1"/>
      <c r="JXE122" s="1"/>
      <c r="JXF122" s="1"/>
      <c r="JXG122" s="1"/>
      <c r="JXH122" s="1"/>
      <c r="JXI122" s="1"/>
      <c r="JXJ122" s="1"/>
      <c r="JXK122" s="1"/>
      <c r="JXL122" s="1"/>
      <c r="JXM122" s="1"/>
      <c r="JXN122" s="1"/>
      <c r="JXO122" s="1"/>
      <c r="JXP122" s="1"/>
      <c r="JXQ122" s="1"/>
      <c r="JXR122" s="1"/>
      <c r="JXS122" s="1"/>
      <c r="JXT122" s="1"/>
      <c r="JXU122" s="1"/>
      <c r="JXV122" s="1"/>
      <c r="JXW122" s="1"/>
      <c r="JXX122" s="1"/>
      <c r="JXY122" s="1"/>
      <c r="JXZ122" s="1"/>
      <c r="JYA122" s="1"/>
      <c r="JYB122" s="1"/>
      <c r="JYC122" s="1"/>
      <c r="JYD122" s="1"/>
      <c r="JYE122" s="1"/>
      <c r="JYF122" s="1"/>
      <c r="JYG122" s="1"/>
      <c r="JYH122" s="1"/>
      <c r="JYI122" s="1"/>
      <c r="JYJ122" s="1"/>
      <c r="JYK122" s="1"/>
      <c r="JYL122" s="1"/>
      <c r="JYM122" s="1"/>
      <c r="JYN122" s="1"/>
      <c r="JYO122" s="1"/>
      <c r="JYP122" s="1"/>
      <c r="JYQ122" s="1"/>
      <c r="JYR122" s="1"/>
      <c r="JYS122" s="1"/>
      <c r="JYT122" s="1"/>
      <c r="JYU122" s="1"/>
      <c r="JYV122" s="1"/>
      <c r="JYW122" s="1"/>
      <c r="JYX122" s="1"/>
      <c r="JYY122" s="1"/>
      <c r="JYZ122" s="1"/>
      <c r="JZA122" s="1"/>
      <c r="JZB122" s="1"/>
      <c r="JZC122" s="1"/>
      <c r="JZD122" s="1"/>
      <c r="JZE122" s="1"/>
      <c r="JZF122" s="1"/>
      <c r="JZG122" s="1"/>
      <c r="JZH122" s="1"/>
      <c r="JZI122" s="1"/>
      <c r="JZJ122" s="1"/>
      <c r="JZK122" s="1"/>
      <c r="JZL122" s="1"/>
      <c r="JZM122" s="1"/>
      <c r="JZN122" s="1"/>
      <c r="JZO122" s="1"/>
      <c r="JZP122" s="1"/>
      <c r="JZQ122" s="1"/>
      <c r="JZR122" s="1"/>
      <c r="JZS122" s="1"/>
      <c r="JZT122" s="1"/>
      <c r="JZU122" s="1"/>
      <c r="JZV122" s="1"/>
      <c r="JZW122" s="1"/>
      <c r="JZX122" s="1"/>
      <c r="JZY122" s="1"/>
      <c r="JZZ122" s="1"/>
      <c r="KAA122" s="1"/>
      <c r="KAB122" s="1"/>
      <c r="KAC122" s="1"/>
      <c r="KAD122" s="1"/>
      <c r="KAE122" s="1"/>
      <c r="KAF122" s="1"/>
      <c r="KAG122" s="1"/>
      <c r="KAH122" s="1"/>
      <c r="KAI122" s="1"/>
      <c r="KAJ122" s="1"/>
      <c r="KAK122" s="1"/>
      <c r="KAL122" s="1"/>
      <c r="KAM122" s="1"/>
      <c r="KAN122" s="1"/>
      <c r="KAO122" s="1"/>
      <c r="KAP122" s="1"/>
      <c r="KAQ122" s="1"/>
      <c r="KAR122" s="1"/>
      <c r="KAS122" s="1"/>
      <c r="KAT122" s="1"/>
      <c r="KAU122" s="1"/>
      <c r="KAV122" s="1"/>
      <c r="KAW122" s="1"/>
      <c r="KAX122" s="1"/>
      <c r="KAY122" s="1"/>
      <c r="KAZ122" s="1"/>
      <c r="KBA122" s="1"/>
      <c r="KBB122" s="1"/>
      <c r="KBC122" s="1"/>
      <c r="KBD122" s="1"/>
      <c r="KBE122" s="1"/>
      <c r="KBF122" s="1"/>
      <c r="KBG122" s="1"/>
      <c r="KBH122" s="1"/>
      <c r="KBI122" s="1"/>
      <c r="KBJ122" s="1"/>
      <c r="KBK122" s="1"/>
      <c r="KBL122" s="1"/>
      <c r="KBM122" s="1"/>
      <c r="KBN122" s="1"/>
      <c r="KBO122" s="1"/>
      <c r="KBP122" s="1"/>
      <c r="KBQ122" s="1"/>
      <c r="KBR122" s="1"/>
      <c r="KBS122" s="1"/>
      <c r="KBT122" s="1"/>
      <c r="KBU122" s="1"/>
      <c r="KBV122" s="1"/>
      <c r="KBW122" s="1"/>
      <c r="KBX122" s="1"/>
      <c r="KBY122" s="1"/>
      <c r="KBZ122" s="1"/>
      <c r="KCA122" s="1"/>
      <c r="KCB122" s="1"/>
      <c r="KCC122" s="1"/>
      <c r="KCD122" s="1"/>
      <c r="KCE122" s="1"/>
      <c r="KCF122" s="1"/>
      <c r="KCG122" s="1"/>
      <c r="KCH122" s="1"/>
      <c r="KCI122" s="1"/>
      <c r="KCJ122" s="1"/>
      <c r="KCK122" s="1"/>
      <c r="KCL122" s="1"/>
      <c r="KCM122" s="1"/>
      <c r="KCN122" s="1"/>
      <c r="KCO122" s="1"/>
      <c r="KCP122" s="1"/>
      <c r="KCQ122" s="1"/>
      <c r="KCR122" s="1"/>
      <c r="KCS122" s="1"/>
      <c r="KCT122" s="1"/>
      <c r="KCU122" s="1"/>
      <c r="KCV122" s="1"/>
      <c r="KCW122" s="1"/>
      <c r="KCX122" s="1"/>
      <c r="KCY122" s="1"/>
      <c r="KCZ122" s="1"/>
      <c r="KDA122" s="1"/>
      <c r="KDB122" s="1"/>
      <c r="KDC122" s="1"/>
      <c r="KDD122" s="1"/>
      <c r="KDE122" s="1"/>
      <c r="KDF122" s="1"/>
      <c r="KDG122" s="1"/>
      <c r="KDH122" s="1"/>
      <c r="KDI122" s="1"/>
      <c r="KDJ122" s="1"/>
      <c r="KDK122" s="1"/>
      <c r="KDL122" s="1"/>
      <c r="KDM122" s="1"/>
      <c r="KDN122" s="1"/>
      <c r="KDO122" s="1"/>
      <c r="KDP122" s="1"/>
      <c r="KDQ122" s="1"/>
      <c r="KDR122" s="1"/>
      <c r="KDS122" s="1"/>
      <c r="KDT122" s="1"/>
      <c r="KDU122" s="1"/>
      <c r="KDV122" s="1"/>
      <c r="KDW122" s="1"/>
      <c r="KDX122" s="1"/>
      <c r="KDY122" s="1"/>
      <c r="KDZ122" s="1"/>
      <c r="KEA122" s="1"/>
      <c r="KEB122" s="1"/>
      <c r="KEC122" s="1"/>
      <c r="KED122" s="1"/>
      <c r="KEE122" s="1"/>
      <c r="KEF122" s="1"/>
      <c r="KEG122" s="1"/>
      <c r="KEH122" s="1"/>
      <c r="KEI122" s="1"/>
      <c r="KEJ122" s="1"/>
      <c r="KEK122" s="1"/>
      <c r="KEL122" s="1"/>
      <c r="KEM122" s="1"/>
      <c r="KEN122" s="1"/>
      <c r="KEO122" s="1"/>
      <c r="KEP122" s="1"/>
      <c r="KEQ122" s="1"/>
      <c r="KER122" s="1"/>
      <c r="KES122" s="1"/>
      <c r="KET122" s="1"/>
      <c r="KEU122" s="1"/>
      <c r="KEV122" s="1"/>
      <c r="KEW122" s="1"/>
      <c r="KEX122" s="1"/>
      <c r="KEY122" s="1"/>
      <c r="KEZ122" s="1"/>
      <c r="KFA122" s="1"/>
      <c r="KFB122" s="1"/>
      <c r="KFC122" s="1"/>
      <c r="KFD122" s="1"/>
      <c r="KFE122" s="1"/>
      <c r="KFF122" s="1"/>
      <c r="KFG122" s="1"/>
      <c r="KFH122" s="1"/>
      <c r="KFI122" s="1"/>
      <c r="KFJ122" s="1"/>
      <c r="KFK122" s="1"/>
      <c r="KFL122" s="1"/>
      <c r="KFM122" s="1"/>
      <c r="KFN122" s="1"/>
      <c r="KFO122" s="1"/>
      <c r="KFP122" s="1"/>
      <c r="KFQ122" s="1"/>
      <c r="KFR122" s="1"/>
      <c r="KFS122" s="1"/>
      <c r="KFT122" s="1"/>
      <c r="KFU122" s="1"/>
      <c r="KFV122" s="1"/>
      <c r="KFW122" s="1"/>
      <c r="KFX122" s="1"/>
      <c r="KFY122" s="1"/>
      <c r="KFZ122" s="1"/>
      <c r="KGA122" s="1"/>
      <c r="KGB122" s="1"/>
      <c r="KGC122" s="1"/>
      <c r="KGD122" s="1"/>
      <c r="KGE122" s="1"/>
      <c r="KGF122" s="1"/>
      <c r="KGG122" s="1"/>
      <c r="KGH122" s="1"/>
      <c r="KGI122" s="1"/>
      <c r="KGJ122" s="1"/>
      <c r="KGK122" s="1"/>
      <c r="KGL122" s="1"/>
      <c r="KGM122" s="1"/>
      <c r="KGN122" s="1"/>
      <c r="KGO122" s="1"/>
      <c r="KGP122" s="1"/>
      <c r="KGQ122" s="1"/>
      <c r="KGR122" s="1"/>
      <c r="KGS122" s="1"/>
      <c r="KGT122" s="1"/>
      <c r="KGU122" s="1"/>
      <c r="KGV122" s="1"/>
      <c r="KGW122" s="1"/>
      <c r="KGX122" s="1"/>
      <c r="KGY122" s="1"/>
      <c r="KGZ122" s="1"/>
      <c r="KHA122" s="1"/>
      <c r="KHB122" s="1"/>
      <c r="KHC122" s="1"/>
      <c r="KHD122" s="1"/>
      <c r="KHE122" s="1"/>
      <c r="KHF122" s="1"/>
      <c r="KHG122" s="1"/>
      <c r="KHH122" s="1"/>
      <c r="KHI122" s="1"/>
      <c r="KHJ122" s="1"/>
      <c r="KHK122" s="1"/>
      <c r="KHL122" s="1"/>
      <c r="KHM122" s="1"/>
      <c r="KHN122" s="1"/>
      <c r="KHO122" s="1"/>
      <c r="KHP122" s="1"/>
      <c r="KHQ122" s="1"/>
      <c r="KHR122" s="1"/>
      <c r="KHS122" s="1"/>
      <c r="KHT122" s="1"/>
      <c r="KHU122" s="1"/>
      <c r="KHV122" s="1"/>
      <c r="KHW122" s="1"/>
      <c r="KHX122" s="1"/>
      <c r="KHY122" s="1"/>
      <c r="KHZ122" s="1"/>
      <c r="KIA122" s="1"/>
      <c r="KIB122" s="1"/>
      <c r="KIC122" s="1"/>
      <c r="KID122" s="1"/>
      <c r="KIE122" s="1"/>
      <c r="KIF122" s="1"/>
      <c r="KIG122" s="1"/>
      <c r="KIH122" s="1"/>
      <c r="KII122" s="1"/>
      <c r="KIJ122" s="1"/>
      <c r="KIK122" s="1"/>
      <c r="KIL122" s="1"/>
      <c r="KIM122" s="1"/>
      <c r="KIN122" s="1"/>
      <c r="KIO122" s="1"/>
      <c r="KIP122" s="1"/>
      <c r="KIQ122" s="1"/>
      <c r="KIR122" s="1"/>
      <c r="KIS122" s="1"/>
      <c r="KIT122" s="1"/>
      <c r="KIU122" s="1"/>
      <c r="KIV122" s="1"/>
      <c r="KIW122" s="1"/>
      <c r="KIX122" s="1"/>
      <c r="KIY122" s="1"/>
      <c r="KIZ122" s="1"/>
      <c r="KJA122" s="1"/>
      <c r="KJB122" s="1"/>
      <c r="KJC122" s="1"/>
      <c r="KJD122" s="1"/>
      <c r="KJE122" s="1"/>
      <c r="KJF122" s="1"/>
      <c r="KJG122" s="1"/>
      <c r="KJH122" s="1"/>
      <c r="KJI122" s="1"/>
      <c r="KJJ122" s="1"/>
      <c r="KJK122" s="1"/>
      <c r="KJL122" s="1"/>
      <c r="KJM122" s="1"/>
      <c r="KJN122" s="1"/>
      <c r="KJO122" s="1"/>
      <c r="KJP122" s="1"/>
      <c r="KJQ122" s="1"/>
      <c r="KJR122" s="1"/>
      <c r="KJS122" s="1"/>
      <c r="KJT122" s="1"/>
      <c r="KJU122" s="1"/>
      <c r="KJV122" s="1"/>
      <c r="KJW122" s="1"/>
      <c r="KJX122" s="1"/>
      <c r="KJY122" s="1"/>
      <c r="KJZ122" s="1"/>
      <c r="KKA122" s="1"/>
      <c r="KKB122" s="1"/>
      <c r="KKC122" s="1"/>
      <c r="KKD122" s="1"/>
      <c r="KKE122" s="1"/>
      <c r="KKF122" s="1"/>
      <c r="KKG122" s="1"/>
      <c r="KKH122" s="1"/>
      <c r="KKI122" s="1"/>
      <c r="KKJ122" s="1"/>
      <c r="KKK122" s="1"/>
      <c r="KKL122" s="1"/>
      <c r="KKM122" s="1"/>
      <c r="KKN122" s="1"/>
      <c r="KKO122" s="1"/>
      <c r="KKP122" s="1"/>
      <c r="KKQ122" s="1"/>
      <c r="KKR122" s="1"/>
      <c r="KKS122" s="1"/>
      <c r="KKT122" s="1"/>
      <c r="KKU122" s="1"/>
      <c r="KKV122" s="1"/>
      <c r="KKW122" s="1"/>
      <c r="KKX122" s="1"/>
      <c r="KKY122" s="1"/>
      <c r="KKZ122" s="1"/>
      <c r="KLA122" s="1"/>
      <c r="KLB122" s="1"/>
      <c r="KLC122" s="1"/>
      <c r="KLD122" s="1"/>
      <c r="KLE122" s="1"/>
      <c r="KLF122" s="1"/>
      <c r="KLG122" s="1"/>
      <c r="KLH122" s="1"/>
      <c r="KLI122" s="1"/>
      <c r="KLJ122" s="1"/>
      <c r="KLK122" s="1"/>
      <c r="KLL122" s="1"/>
      <c r="KLM122" s="1"/>
      <c r="KLN122" s="1"/>
      <c r="KLO122" s="1"/>
      <c r="KLP122" s="1"/>
      <c r="KLQ122" s="1"/>
      <c r="KLR122" s="1"/>
      <c r="KLS122" s="1"/>
      <c r="KLT122" s="1"/>
      <c r="KLU122" s="1"/>
      <c r="KLV122" s="1"/>
      <c r="KLW122" s="1"/>
      <c r="KLX122" s="1"/>
      <c r="KLY122" s="1"/>
      <c r="KLZ122" s="1"/>
      <c r="KMA122" s="1"/>
      <c r="KMB122" s="1"/>
      <c r="KMC122" s="1"/>
      <c r="KMD122" s="1"/>
      <c r="KME122" s="1"/>
      <c r="KMF122" s="1"/>
      <c r="KMG122" s="1"/>
      <c r="KMH122" s="1"/>
      <c r="KMI122" s="1"/>
      <c r="KMJ122" s="1"/>
      <c r="KMK122" s="1"/>
      <c r="KML122" s="1"/>
      <c r="KMM122" s="1"/>
      <c r="KMN122" s="1"/>
      <c r="KMO122" s="1"/>
      <c r="KMP122" s="1"/>
      <c r="KMQ122" s="1"/>
      <c r="KMR122" s="1"/>
      <c r="KMS122" s="1"/>
      <c r="KMT122" s="1"/>
      <c r="KMU122" s="1"/>
      <c r="KMV122" s="1"/>
      <c r="KMW122" s="1"/>
      <c r="KMX122" s="1"/>
      <c r="KMY122" s="1"/>
      <c r="KMZ122" s="1"/>
      <c r="KNA122" s="1"/>
      <c r="KNB122" s="1"/>
      <c r="KNC122" s="1"/>
      <c r="KND122" s="1"/>
      <c r="KNE122" s="1"/>
      <c r="KNF122" s="1"/>
      <c r="KNG122" s="1"/>
      <c r="KNH122" s="1"/>
      <c r="KNI122" s="1"/>
      <c r="KNJ122" s="1"/>
      <c r="KNK122" s="1"/>
      <c r="KNL122" s="1"/>
      <c r="KNM122" s="1"/>
      <c r="KNN122" s="1"/>
      <c r="KNO122" s="1"/>
      <c r="KNP122" s="1"/>
      <c r="KNQ122" s="1"/>
      <c r="KNR122" s="1"/>
      <c r="KNS122" s="1"/>
      <c r="KNT122" s="1"/>
      <c r="KNU122" s="1"/>
      <c r="KNV122" s="1"/>
      <c r="KNW122" s="1"/>
      <c r="KNX122" s="1"/>
      <c r="KNY122" s="1"/>
      <c r="KNZ122" s="1"/>
      <c r="KOA122" s="1"/>
      <c r="KOB122" s="1"/>
      <c r="KOC122" s="1"/>
      <c r="KOD122" s="1"/>
      <c r="KOE122" s="1"/>
      <c r="KOF122" s="1"/>
      <c r="KOG122" s="1"/>
      <c r="KOH122" s="1"/>
      <c r="KOI122" s="1"/>
      <c r="KOJ122" s="1"/>
      <c r="KOK122" s="1"/>
      <c r="KOL122" s="1"/>
      <c r="KOM122" s="1"/>
      <c r="KON122" s="1"/>
      <c r="KOO122" s="1"/>
      <c r="KOP122" s="1"/>
      <c r="KOQ122" s="1"/>
      <c r="KOR122" s="1"/>
      <c r="KOS122" s="1"/>
      <c r="KOT122" s="1"/>
      <c r="KOU122" s="1"/>
      <c r="KOV122" s="1"/>
      <c r="KOW122" s="1"/>
      <c r="KOX122" s="1"/>
      <c r="KOY122" s="1"/>
      <c r="KOZ122" s="1"/>
      <c r="KPA122" s="1"/>
      <c r="KPB122" s="1"/>
      <c r="KPC122" s="1"/>
      <c r="KPD122" s="1"/>
      <c r="KPE122" s="1"/>
      <c r="KPF122" s="1"/>
      <c r="KPG122" s="1"/>
      <c r="KPH122" s="1"/>
      <c r="KPI122" s="1"/>
      <c r="KPJ122" s="1"/>
      <c r="KPK122" s="1"/>
      <c r="KPL122" s="1"/>
      <c r="KPM122" s="1"/>
      <c r="KPN122" s="1"/>
      <c r="KPO122" s="1"/>
      <c r="KPP122" s="1"/>
      <c r="KPQ122" s="1"/>
      <c r="KPR122" s="1"/>
      <c r="KPS122" s="1"/>
      <c r="KPT122" s="1"/>
      <c r="KPU122" s="1"/>
      <c r="KPV122" s="1"/>
      <c r="KPW122" s="1"/>
      <c r="KPX122" s="1"/>
      <c r="KPY122" s="1"/>
      <c r="KPZ122" s="1"/>
      <c r="KQA122" s="1"/>
      <c r="KQB122" s="1"/>
      <c r="KQC122" s="1"/>
      <c r="KQD122" s="1"/>
      <c r="KQE122" s="1"/>
      <c r="KQF122" s="1"/>
      <c r="KQG122" s="1"/>
      <c r="KQH122" s="1"/>
      <c r="KQI122" s="1"/>
      <c r="KQJ122" s="1"/>
      <c r="KQK122" s="1"/>
      <c r="KQL122" s="1"/>
      <c r="KQM122" s="1"/>
      <c r="KQN122" s="1"/>
      <c r="KQO122" s="1"/>
      <c r="KQP122" s="1"/>
      <c r="KQQ122" s="1"/>
      <c r="KQR122" s="1"/>
      <c r="KQS122" s="1"/>
      <c r="KQT122" s="1"/>
      <c r="KQU122" s="1"/>
      <c r="KQV122" s="1"/>
      <c r="KQW122" s="1"/>
      <c r="KQX122" s="1"/>
      <c r="KQY122" s="1"/>
      <c r="KQZ122" s="1"/>
      <c r="KRA122" s="1"/>
      <c r="KRB122" s="1"/>
      <c r="KRC122" s="1"/>
      <c r="KRD122" s="1"/>
      <c r="KRE122" s="1"/>
      <c r="KRF122" s="1"/>
      <c r="KRG122" s="1"/>
      <c r="KRH122" s="1"/>
      <c r="KRI122" s="1"/>
      <c r="KRJ122" s="1"/>
      <c r="KRK122" s="1"/>
      <c r="KRL122" s="1"/>
      <c r="KRM122" s="1"/>
      <c r="KRN122" s="1"/>
      <c r="KRO122" s="1"/>
      <c r="KRP122" s="1"/>
      <c r="KRQ122" s="1"/>
      <c r="KRR122" s="1"/>
      <c r="KRS122" s="1"/>
      <c r="KRT122" s="1"/>
      <c r="KRU122" s="1"/>
      <c r="KRV122" s="1"/>
      <c r="KRW122" s="1"/>
      <c r="KRX122" s="1"/>
      <c r="KRY122" s="1"/>
      <c r="KRZ122" s="1"/>
      <c r="KSA122" s="1"/>
      <c r="KSB122" s="1"/>
      <c r="KSC122" s="1"/>
      <c r="KSD122" s="1"/>
      <c r="KSE122" s="1"/>
      <c r="KSF122" s="1"/>
      <c r="KSG122" s="1"/>
      <c r="KSH122" s="1"/>
      <c r="KSI122" s="1"/>
      <c r="KSJ122" s="1"/>
      <c r="KSK122" s="1"/>
      <c r="KSL122" s="1"/>
      <c r="KSM122" s="1"/>
      <c r="KSN122" s="1"/>
      <c r="KSO122" s="1"/>
      <c r="KSP122" s="1"/>
      <c r="KSQ122" s="1"/>
      <c r="KSR122" s="1"/>
      <c r="KSS122" s="1"/>
      <c r="KST122" s="1"/>
      <c r="KSU122" s="1"/>
      <c r="KSV122" s="1"/>
      <c r="KSW122" s="1"/>
      <c r="KSX122" s="1"/>
      <c r="KSY122" s="1"/>
      <c r="KSZ122" s="1"/>
      <c r="KTA122" s="1"/>
      <c r="KTB122" s="1"/>
      <c r="KTC122" s="1"/>
      <c r="KTD122" s="1"/>
      <c r="KTE122" s="1"/>
      <c r="KTF122" s="1"/>
      <c r="KTG122" s="1"/>
      <c r="KTH122" s="1"/>
      <c r="KTI122" s="1"/>
      <c r="KTJ122" s="1"/>
      <c r="KTK122" s="1"/>
      <c r="KTL122" s="1"/>
      <c r="KTM122" s="1"/>
      <c r="KTN122" s="1"/>
      <c r="KTO122" s="1"/>
      <c r="KTP122" s="1"/>
      <c r="KTQ122" s="1"/>
      <c r="KTR122" s="1"/>
      <c r="KTS122" s="1"/>
      <c r="KTT122" s="1"/>
      <c r="KTU122" s="1"/>
      <c r="KTV122" s="1"/>
      <c r="KTW122" s="1"/>
      <c r="KTX122" s="1"/>
      <c r="KTY122" s="1"/>
      <c r="KTZ122" s="1"/>
      <c r="KUA122" s="1"/>
      <c r="KUB122" s="1"/>
      <c r="KUC122" s="1"/>
      <c r="KUD122" s="1"/>
      <c r="KUE122" s="1"/>
      <c r="KUF122" s="1"/>
      <c r="KUG122" s="1"/>
      <c r="KUH122" s="1"/>
      <c r="KUI122" s="1"/>
      <c r="KUJ122" s="1"/>
      <c r="KUK122" s="1"/>
      <c r="KUL122" s="1"/>
      <c r="KUM122" s="1"/>
      <c r="KUN122" s="1"/>
      <c r="KUO122" s="1"/>
      <c r="KUP122" s="1"/>
      <c r="KUQ122" s="1"/>
      <c r="KUR122" s="1"/>
      <c r="KUS122" s="1"/>
      <c r="KUT122" s="1"/>
      <c r="KUU122" s="1"/>
      <c r="KUV122" s="1"/>
      <c r="KUW122" s="1"/>
      <c r="KUX122" s="1"/>
      <c r="KUY122" s="1"/>
      <c r="KUZ122" s="1"/>
      <c r="KVA122" s="1"/>
      <c r="KVB122" s="1"/>
      <c r="KVC122" s="1"/>
      <c r="KVD122" s="1"/>
      <c r="KVE122" s="1"/>
      <c r="KVF122" s="1"/>
      <c r="KVG122" s="1"/>
      <c r="KVH122" s="1"/>
      <c r="KVI122" s="1"/>
      <c r="KVJ122" s="1"/>
      <c r="KVK122" s="1"/>
      <c r="KVL122" s="1"/>
      <c r="KVM122" s="1"/>
      <c r="KVN122" s="1"/>
      <c r="KVO122" s="1"/>
      <c r="KVP122" s="1"/>
      <c r="KVQ122" s="1"/>
      <c r="KVR122" s="1"/>
      <c r="KVS122" s="1"/>
      <c r="KVT122" s="1"/>
      <c r="KVU122" s="1"/>
      <c r="KVV122" s="1"/>
      <c r="KVW122" s="1"/>
      <c r="KVX122" s="1"/>
      <c r="KVY122" s="1"/>
      <c r="KVZ122" s="1"/>
      <c r="KWA122" s="1"/>
      <c r="KWB122" s="1"/>
      <c r="KWC122" s="1"/>
      <c r="KWD122" s="1"/>
      <c r="KWE122" s="1"/>
      <c r="KWF122" s="1"/>
      <c r="KWG122" s="1"/>
      <c r="KWH122" s="1"/>
      <c r="KWI122" s="1"/>
      <c r="KWJ122" s="1"/>
      <c r="KWK122" s="1"/>
      <c r="KWL122" s="1"/>
      <c r="KWM122" s="1"/>
      <c r="KWN122" s="1"/>
      <c r="KWO122" s="1"/>
      <c r="KWP122" s="1"/>
      <c r="KWQ122" s="1"/>
      <c r="KWR122" s="1"/>
      <c r="KWS122" s="1"/>
      <c r="KWT122" s="1"/>
      <c r="KWU122" s="1"/>
      <c r="KWV122" s="1"/>
      <c r="KWW122" s="1"/>
      <c r="KWX122" s="1"/>
      <c r="KWY122" s="1"/>
      <c r="KWZ122" s="1"/>
      <c r="KXA122" s="1"/>
      <c r="KXB122" s="1"/>
      <c r="KXC122" s="1"/>
      <c r="KXD122" s="1"/>
      <c r="KXE122" s="1"/>
      <c r="KXF122" s="1"/>
      <c r="KXG122" s="1"/>
      <c r="KXH122" s="1"/>
      <c r="KXI122" s="1"/>
      <c r="KXJ122" s="1"/>
      <c r="KXK122" s="1"/>
      <c r="KXL122" s="1"/>
      <c r="KXM122" s="1"/>
      <c r="KXN122" s="1"/>
      <c r="KXO122" s="1"/>
      <c r="KXP122" s="1"/>
      <c r="KXQ122" s="1"/>
      <c r="KXR122" s="1"/>
      <c r="KXS122" s="1"/>
      <c r="KXT122" s="1"/>
      <c r="KXU122" s="1"/>
      <c r="KXV122" s="1"/>
      <c r="KXW122" s="1"/>
      <c r="KXX122" s="1"/>
      <c r="KXY122" s="1"/>
      <c r="KXZ122" s="1"/>
      <c r="KYA122" s="1"/>
      <c r="KYB122" s="1"/>
      <c r="KYC122" s="1"/>
      <c r="KYD122" s="1"/>
      <c r="KYE122" s="1"/>
      <c r="KYF122" s="1"/>
      <c r="KYG122" s="1"/>
      <c r="KYH122" s="1"/>
      <c r="KYI122" s="1"/>
      <c r="KYJ122" s="1"/>
      <c r="KYK122" s="1"/>
      <c r="KYL122" s="1"/>
      <c r="KYM122" s="1"/>
      <c r="KYN122" s="1"/>
      <c r="KYO122" s="1"/>
      <c r="KYP122" s="1"/>
      <c r="KYQ122" s="1"/>
      <c r="KYR122" s="1"/>
      <c r="KYS122" s="1"/>
      <c r="KYT122" s="1"/>
      <c r="KYU122" s="1"/>
      <c r="KYV122" s="1"/>
      <c r="KYW122" s="1"/>
      <c r="KYX122" s="1"/>
      <c r="KYY122" s="1"/>
      <c r="KYZ122" s="1"/>
      <c r="KZA122" s="1"/>
      <c r="KZB122" s="1"/>
      <c r="KZC122" s="1"/>
      <c r="KZD122" s="1"/>
      <c r="KZE122" s="1"/>
      <c r="KZF122" s="1"/>
      <c r="KZG122" s="1"/>
      <c r="KZH122" s="1"/>
      <c r="KZI122" s="1"/>
      <c r="KZJ122" s="1"/>
      <c r="KZK122" s="1"/>
      <c r="KZL122" s="1"/>
      <c r="KZM122" s="1"/>
      <c r="KZN122" s="1"/>
      <c r="KZO122" s="1"/>
      <c r="KZP122" s="1"/>
      <c r="KZQ122" s="1"/>
      <c r="KZR122" s="1"/>
      <c r="KZS122" s="1"/>
      <c r="KZT122" s="1"/>
      <c r="KZU122" s="1"/>
      <c r="KZV122" s="1"/>
      <c r="KZW122" s="1"/>
      <c r="KZX122" s="1"/>
      <c r="KZY122" s="1"/>
      <c r="KZZ122" s="1"/>
      <c r="LAA122" s="1"/>
      <c r="LAB122" s="1"/>
      <c r="LAC122" s="1"/>
      <c r="LAD122" s="1"/>
      <c r="LAE122" s="1"/>
      <c r="LAF122" s="1"/>
      <c r="LAG122" s="1"/>
      <c r="LAH122" s="1"/>
      <c r="LAI122" s="1"/>
      <c r="LAJ122" s="1"/>
      <c r="LAK122" s="1"/>
      <c r="LAL122" s="1"/>
      <c r="LAM122" s="1"/>
      <c r="LAN122" s="1"/>
      <c r="LAO122" s="1"/>
      <c r="LAP122" s="1"/>
      <c r="LAQ122" s="1"/>
      <c r="LAR122" s="1"/>
      <c r="LAS122" s="1"/>
      <c r="LAT122" s="1"/>
      <c r="LAU122" s="1"/>
      <c r="LAV122" s="1"/>
      <c r="LAW122" s="1"/>
      <c r="LAX122" s="1"/>
      <c r="LAY122" s="1"/>
      <c r="LAZ122" s="1"/>
      <c r="LBA122" s="1"/>
      <c r="LBB122" s="1"/>
      <c r="LBC122" s="1"/>
      <c r="LBD122" s="1"/>
      <c r="LBE122" s="1"/>
      <c r="LBF122" s="1"/>
      <c r="LBG122" s="1"/>
      <c r="LBH122" s="1"/>
      <c r="LBI122" s="1"/>
      <c r="LBJ122" s="1"/>
      <c r="LBK122" s="1"/>
      <c r="LBL122" s="1"/>
      <c r="LBM122" s="1"/>
      <c r="LBN122" s="1"/>
      <c r="LBO122" s="1"/>
      <c r="LBP122" s="1"/>
      <c r="LBQ122" s="1"/>
      <c r="LBR122" s="1"/>
      <c r="LBS122" s="1"/>
      <c r="LBT122" s="1"/>
      <c r="LBU122" s="1"/>
      <c r="LBV122" s="1"/>
      <c r="LBW122" s="1"/>
      <c r="LBX122" s="1"/>
      <c r="LBY122" s="1"/>
      <c r="LBZ122" s="1"/>
      <c r="LCA122" s="1"/>
      <c r="LCB122" s="1"/>
      <c r="LCC122" s="1"/>
      <c r="LCD122" s="1"/>
      <c r="LCE122" s="1"/>
      <c r="LCF122" s="1"/>
      <c r="LCG122" s="1"/>
      <c r="LCH122" s="1"/>
      <c r="LCI122" s="1"/>
      <c r="LCJ122" s="1"/>
      <c r="LCK122" s="1"/>
      <c r="LCL122" s="1"/>
      <c r="LCM122" s="1"/>
      <c r="LCN122" s="1"/>
      <c r="LCO122" s="1"/>
      <c r="LCP122" s="1"/>
      <c r="LCQ122" s="1"/>
      <c r="LCR122" s="1"/>
      <c r="LCS122" s="1"/>
      <c r="LCT122" s="1"/>
      <c r="LCU122" s="1"/>
      <c r="LCV122" s="1"/>
      <c r="LCW122" s="1"/>
      <c r="LCX122" s="1"/>
      <c r="LCY122" s="1"/>
      <c r="LCZ122" s="1"/>
      <c r="LDA122" s="1"/>
      <c r="LDB122" s="1"/>
      <c r="LDC122" s="1"/>
      <c r="LDD122" s="1"/>
      <c r="LDE122" s="1"/>
      <c r="LDF122" s="1"/>
      <c r="LDG122" s="1"/>
      <c r="LDH122" s="1"/>
      <c r="LDI122" s="1"/>
      <c r="LDJ122" s="1"/>
      <c r="LDK122" s="1"/>
      <c r="LDL122" s="1"/>
      <c r="LDM122" s="1"/>
      <c r="LDN122" s="1"/>
      <c r="LDO122" s="1"/>
      <c r="LDP122" s="1"/>
      <c r="LDQ122" s="1"/>
      <c r="LDR122" s="1"/>
      <c r="LDS122" s="1"/>
      <c r="LDT122" s="1"/>
      <c r="LDU122" s="1"/>
      <c r="LDV122" s="1"/>
      <c r="LDW122" s="1"/>
      <c r="LDX122" s="1"/>
      <c r="LDY122" s="1"/>
      <c r="LDZ122" s="1"/>
      <c r="LEA122" s="1"/>
      <c r="LEB122" s="1"/>
      <c r="LEC122" s="1"/>
      <c r="LED122" s="1"/>
      <c r="LEE122" s="1"/>
      <c r="LEF122" s="1"/>
      <c r="LEG122" s="1"/>
      <c r="LEH122" s="1"/>
      <c r="LEI122" s="1"/>
      <c r="LEJ122" s="1"/>
      <c r="LEK122" s="1"/>
      <c r="LEL122" s="1"/>
      <c r="LEM122" s="1"/>
      <c r="LEN122" s="1"/>
      <c r="LEO122" s="1"/>
      <c r="LEP122" s="1"/>
      <c r="LEQ122" s="1"/>
      <c r="LER122" s="1"/>
      <c r="LES122" s="1"/>
      <c r="LET122" s="1"/>
      <c r="LEU122" s="1"/>
      <c r="LEV122" s="1"/>
      <c r="LEW122" s="1"/>
      <c r="LEX122" s="1"/>
      <c r="LEY122" s="1"/>
      <c r="LEZ122" s="1"/>
      <c r="LFA122" s="1"/>
      <c r="LFB122" s="1"/>
      <c r="LFC122" s="1"/>
      <c r="LFD122" s="1"/>
      <c r="LFE122" s="1"/>
      <c r="LFF122" s="1"/>
      <c r="LFG122" s="1"/>
      <c r="LFH122" s="1"/>
      <c r="LFI122" s="1"/>
      <c r="LFJ122" s="1"/>
      <c r="LFK122" s="1"/>
      <c r="LFL122" s="1"/>
      <c r="LFM122" s="1"/>
      <c r="LFN122" s="1"/>
      <c r="LFO122" s="1"/>
      <c r="LFP122" s="1"/>
      <c r="LFQ122" s="1"/>
      <c r="LFR122" s="1"/>
      <c r="LFS122" s="1"/>
      <c r="LFT122" s="1"/>
      <c r="LFU122" s="1"/>
      <c r="LFV122" s="1"/>
      <c r="LFW122" s="1"/>
      <c r="LFX122" s="1"/>
      <c r="LFY122" s="1"/>
      <c r="LFZ122" s="1"/>
      <c r="LGA122" s="1"/>
      <c r="LGB122" s="1"/>
      <c r="LGC122" s="1"/>
      <c r="LGD122" s="1"/>
      <c r="LGE122" s="1"/>
      <c r="LGF122" s="1"/>
      <c r="LGG122" s="1"/>
      <c r="LGH122" s="1"/>
      <c r="LGI122" s="1"/>
      <c r="LGJ122" s="1"/>
      <c r="LGK122" s="1"/>
      <c r="LGL122" s="1"/>
      <c r="LGM122" s="1"/>
      <c r="LGN122" s="1"/>
      <c r="LGO122" s="1"/>
      <c r="LGP122" s="1"/>
      <c r="LGQ122" s="1"/>
      <c r="LGR122" s="1"/>
      <c r="LGS122" s="1"/>
      <c r="LGT122" s="1"/>
      <c r="LGU122" s="1"/>
      <c r="LGV122" s="1"/>
      <c r="LGW122" s="1"/>
      <c r="LGX122" s="1"/>
      <c r="LGY122" s="1"/>
      <c r="LGZ122" s="1"/>
      <c r="LHA122" s="1"/>
      <c r="LHB122" s="1"/>
      <c r="LHC122" s="1"/>
      <c r="LHD122" s="1"/>
      <c r="LHE122" s="1"/>
      <c r="LHF122" s="1"/>
      <c r="LHG122" s="1"/>
      <c r="LHH122" s="1"/>
      <c r="LHI122" s="1"/>
      <c r="LHJ122" s="1"/>
      <c r="LHK122" s="1"/>
      <c r="LHL122" s="1"/>
      <c r="LHM122" s="1"/>
      <c r="LHN122" s="1"/>
      <c r="LHO122" s="1"/>
      <c r="LHP122" s="1"/>
      <c r="LHQ122" s="1"/>
      <c r="LHR122" s="1"/>
      <c r="LHS122" s="1"/>
      <c r="LHT122" s="1"/>
      <c r="LHU122" s="1"/>
      <c r="LHV122" s="1"/>
      <c r="LHW122" s="1"/>
      <c r="LHX122" s="1"/>
      <c r="LHY122" s="1"/>
      <c r="LHZ122" s="1"/>
      <c r="LIA122" s="1"/>
      <c r="LIB122" s="1"/>
      <c r="LIC122" s="1"/>
      <c r="LID122" s="1"/>
      <c r="LIE122" s="1"/>
      <c r="LIF122" s="1"/>
      <c r="LIG122" s="1"/>
      <c r="LIH122" s="1"/>
      <c r="LII122" s="1"/>
      <c r="LIJ122" s="1"/>
      <c r="LIK122" s="1"/>
      <c r="LIL122" s="1"/>
      <c r="LIM122" s="1"/>
      <c r="LIN122" s="1"/>
      <c r="LIO122" s="1"/>
      <c r="LIP122" s="1"/>
      <c r="LIQ122" s="1"/>
      <c r="LIR122" s="1"/>
      <c r="LIS122" s="1"/>
      <c r="LIT122" s="1"/>
      <c r="LIU122" s="1"/>
      <c r="LIV122" s="1"/>
      <c r="LIW122" s="1"/>
      <c r="LIX122" s="1"/>
      <c r="LIY122" s="1"/>
      <c r="LIZ122" s="1"/>
      <c r="LJA122" s="1"/>
      <c r="LJB122" s="1"/>
      <c r="LJC122" s="1"/>
      <c r="LJD122" s="1"/>
      <c r="LJE122" s="1"/>
      <c r="LJF122" s="1"/>
      <c r="LJG122" s="1"/>
      <c r="LJH122" s="1"/>
      <c r="LJI122" s="1"/>
      <c r="LJJ122" s="1"/>
      <c r="LJK122" s="1"/>
      <c r="LJL122" s="1"/>
      <c r="LJM122" s="1"/>
      <c r="LJN122" s="1"/>
      <c r="LJO122" s="1"/>
      <c r="LJP122" s="1"/>
      <c r="LJQ122" s="1"/>
      <c r="LJR122" s="1"/>
      <c r="LJS122" s="1"/>
      <c r="LJT122" s="1"/>
      <c r="LJU122" s="1"/>
      <c r="LJV122" s="1"/>
      <c r="LJW122" s="1"/>
      <c r="LJX122" s="1"/>
      <c r="LJY122" s="1"/>
      <c r="LJZ122" s="1"/>
      <c r="LKA122" s="1"/>
      <c r="LKB122" s="1"/>
      <c r="LKC122" s="1"/>
      <c r="LKD122" s="1"/>
      <c r="LKE122" s="1"/>
      <c r="LKF122" s="1"/>
      <c r="LKG122" s="1"/>
      <c r="LKH122" s="1"/>
      <c r="LKI122" s="1"/>
      <c r="LKJ122" s="1"/>
      <c r="LKK122" s="1"/>
      <c r="LKL122" s="1"/>
      <c r="LKM122" s="1"/>
      <c r="LKN122" s="1"/>
      <c r="LKO122" s="1"/>
      <c r="LKP122" s="1"/>
      <c r="LKQ122" s="1"/>
      <c r="LKR122" s="1"/>
      <c r="LKS122" s="1"/>
      <c r="LKT122" s="1"/>
      <c r="LKU122" s="1"/>
      <c r="LKV122" s="1"/>
      <c r="LKW122" s="1"/>
      <c r="LKX122" s="1"/>
      <c r="LKY122" s="1"/>
      <c r="LKZ122" s="1"/>
      <c r="LLA122" s="1"/>
      <c r="LLB122" s="1"/>
      <c r="LLC122" s="1"/>
      <c r="LLD122" s="1"/>
      <c r="LLE122" s="1"/>
      <c r="LLF122" s="1"/>
      <c r="LLG122" s="1"/>
      <c r="LLH122" s="1"/>
      <c r="LLI122" s="1"/>
      <c r="LLJ122" s="1"/>
      <c r="LLK122" s="1"/>
      <c r="LLL122" s="1"/>
      <c r="LLM122" s="1"/>
      <c r="LLN122" s="1"/>
      <c r="LLO122" s="1"/>
      <c r="LLP122" s="1"/>
      <c r="LLQ122" s="1"/>
      <c r="LLR122" s="1"/>
      <c r="LLS122" s="1"/>
      <c r="LLT122" s="1"/>
      <c r="LLU122" s="1"/>
      <c r="LLV122" s="1"/>
      <c r="LLW122" s="1"/>
      <c r="LLX122" s="1"/>
      <c r="LLY122" s="1"/>
      <c r="LLZ122" s="1"/>
      <c r="LMA122" s="1"/>
      <c r="LMB122" s="1"/>
      <c r="LMC122" s="1"/>
      <c r="LMD122" s="1"/>
      <c r="LME122" s="1"/>
      <c r="LMF122" s="1"/>
      <c r="LMG122" s="1"/>
      <c r="LMH122" s="1"/>
      <c r="LMI122" s="1"/>
      <c r="LMJ122" s="1"/>
      <c r="LMK122" s="1"/>
      <c r="LML122" s="1"/>
      <c r="LMM122" s="1"/>
      <c r="LMN122" s="1"/>
      <c r="LMO122" s="1"/>
      <c r="LMP122" s="1"/>
      <c r="LMQ122" s="1"/>
      <c r="LMR122" s="1"/>
      <c r="LMS122" s="1"/>
      <c r="LMT122" s="1"/>
      <c r="LMU122" s="1"/>
      <c r="LMV122" s="1"/>
      <c r="LMW122" s="1"/>
      <c r="LMX122" s="1"/>
      <c r="LMY122" s="1"/>
      <c r="LMZ122" s="1"/>
      <c r="LNA122" s="1"/>
      <c r="LNB122" s="1"/>
      <c r="LNC122" s="1"/>
      <c r="LND122" s="1"/>
      <c r="LNE122" s="1"/>
      <c r="LNF122" s="1"/>
      <c r="LNG122" s="1"/>
      <c r="LNH122" s="1"/>
      <c r="LNI122" s="1"/>
      <c r="LNJ122" s="1"/>
      <c r="LNK122" s="1"/>
      <c r="LNL122" s="1"/>
      <c r="LNM122" s="1"/>
      <c r="LNN122" s="1"/>
      <c r="LNO122" s="1"/>
      <c r="LNP122" s="1"/>
      <c r="LNQ122" s="1"/>
      <c r="LNR122" s="1"/>
      <c r="LNS122" s="1"/>
      <c r="LNT122" s="1"/>
      <c r="LNU122" s="1"/>
      <c r="LNV122" s="1"/>
      <c r="LNW122" s="1"/>
      <c r="LNX122" s="1"/>
      <c r="LNY122" s="1"/>
      <c r="LNZ122" s="1"/>
      <c r="LOA122" s="1"/>
      <c r="LOB122" s="1"/>
      <c r="LOC122" s="1"/>
      <c r="LOD122" s="1"/>
      <c r="LOE122" s="1"/>
      <c r="LOF122" s="1"/>
      <c r="LOG122" s="1"/>
      <c r="LOH122" s="1"/>
      <c r="LOI122" s="1"/>
      <c r="LOJ122" s="1"/>
      <c r="LOK122" s="1"/>
      <c r="LOL122" s="1"/>
      <c r="LOM122" s="1"/>
      <c r="LON122" s="1"/>
      <c r="LOO122" s="1"/>
      <c r="LOP122" s="1"/>
      <c r="LOQ122" s="1"/>
      <c r="LOR122" s="1"/>
      <c r="LOS122" s="1"/>
      <c r="LOT122" s="1"/>
      <c r="LOU122" s="1"/>
      <c r="LOV122" s="1"/>
      <c r="LOW122" s="1"/>
      <c r="LOX122" s="1"/>
      <c r="LOY122" s="1"/>
      <c r="LOZ122" s="1"/>
      <c r="LPA122" s="1"/>
      <c r="LPB122" s="1"/>
      <c r="LPC122" s="1"/>
      <c r="LPD122" s="1"/>
      <c r="LPE122" s="1"/>
      <c r="LPF122" s="1"/>
      <c r="LPG122" s="1"/>
      <c r="LPH122" s="1"/>
      <c r="LPI122" s="1"/>
      <c r="LPJ122" s="1"/>
      <c r="LPK122" s="1"/>
      <c r="LPL122" s="1"/>
      <c r="LPM122" s="1"/>
      <c r="LPN122" s="1"/>
      <c r="LPO122" s="1"/>
      <c r="LPP122" s="1"/>
      <c r="LPQ122" s="1"/>
      <c r="LPR122" s="1"/>
      <c r="LPS122" s="1"/>
      <c r="LPT122" s="1"/>
      <c r="LPU122" s="1"/>
      <c r="LPV122" s="1"/>
      <c r="LPW122" s="1"/>
      <c r="LPX122" s="1"/>
      <c r="LPY122" s="1"/>
      <c r="LPZ122" s="1"/>
      <c r="LQA122" s="1"/>
      <c r="LQB122" s="1"/>
      <c r="LQC122" s="1"/>
      <c r="LQD122" s="1"/>
      <c r="LQE122" s="1"/>
      <c r="LQF122" s="1"/>
      <c r="LQG122" s="1"/>
      <c r="LQH122" s="1"/>
      <c r="LQI122" s="1"/>
      <c r="LQJ122" s="1"/>
      <c r="LQK122" s="1"/>
      <c r="LQL122" s="1"/>
      <c r="LQM122" s="1"/>
      <c r="LQN122" s="1"/>
      <c r="LQO122" s="1"/>
      <c r="LQP122" s="1"/>
      <c r="LQQ122" s="1"/>
      <c r="LQR122" s="1"/>
      <c r="LQS122" s="1"/>
      <c r="LQT122" s="1"/>
      <c r="LQU122" s="1"/>
      <c r="LQV122" s="1"/>
      <c r="LQW122" s="1"/>
      <c r="LQX122" s="1"/>
      <c r="LQY122" s="1"/>
      <c r="LQZ122" s="1"/>
      <c r="LRA122" s="1"/>
      <c r="LRB122" s="1"/>
      <c r="LRC122" s="1"/>
      <c r="LRD122" s="1"/>
      <c r="LRE122" s="1"/>
      <c r="LRF122" s="1"/>
      <c r="LRG122" s="1"/>
      <c r="LRH122" s="1"/>
      <c r="LRI122" s="1"/>
      <c r="LRJ122" s="1"/>
      <c r="LRK122" s="1"/>
      <c r="LRL122" s="1"/>
      <c r="LRM122" s="1"/>
      <c r="LRN122" s="1"/>
      <c r="LRO122" s="1"/>
      <c r="LRP122" s="1"/>
      <c r="LRQ122" s="1"/>
      <c r="LRR122" s="1"/>
      <c r="LRS122" s="1"/>
      <c r="LRT122" s="1"/>
      <c r="LRU122" s="1"/>
      <c r="LRV122" s="1"/>
      <c r="LRW122" s="1"/>
      <c r="LRX122" s="1"/>
      <c r="LRY122" s="1"/>
      <c r="LRZ122" s="1"/>
      <c r="LSA122" s="1"/>
      <c r="LSB122" s="1"/>
      <c r="LSC122" s="1"/>
      <c r="LSD122" s="1"/>
      <c r="LSE122" s="1"/>
      <c r="LSF122" s="1"/>
      <c r="LSG122" s="1"/>
      <c r="LSH122" s="1"/>
      <c r="LSI122" s="1"/>
      <c r="LSJ122" s="1"/>
      <c r="LSK122" s="1"/>
      <c r="LSL122" s="1"/>
      <c r="LSM122" s="1"/>
      <c r="LSN122" s="1"/>
      <c r="LSO122" s="1"/>
      <c r="LSP122" s="1"/>
      <c r="LSQ122" s="1"/>
      <c r="LSR122" s="1"/>
      <c r="LSS122" s="1"/>
      <c r="LST122" s="1"/>
      <c r="LSU122" s="1"/>
      <c r="LSV122" s="1"/>
      <c r="LSW122" s="1"/>
      <c r="LSX122" s="1"/>
      <c r="LSY122" s="1"/>
      <c r="LSZ122" s="1"/>
      <c r="LTA122" s="1"/>
      <c r="LTB122" s="1"/>
      <c r="LTC122" s="1"/>
      <c r="LTD122" s="1"/>
      <c r="LTE122" s="1"/>
      <c r="LTF122" s="1"/>
      <c r="LTG122" s="1"/>
      <c r="LTH122" s="1"/>
      <c r="LTI122" s="1"/>
      <c r="LTJ122" s="1"/>
      <c r="LTK122" s="1"/>
      <c r="LTL122" s="1"/>
      <c r="LTM122" s="1"/>
      <c r="LTN122" s="1"/>
      <c r="LTO122" s="1"/>
      <c r="LTP122" s="1"/>
      <c r="LTQ122" s="1"/>
      <c r="LTR122" s="1"/>
      <c r="LTS122" s="1"/>
      <c r="LTT122" s="1"/>
      <c r="LTU122" s="1"/>
      <c r="LTV122" s="1"/>
      <c r="LTW122" s="1"/>
      <c r="LTX122" s="1"/>
      <c r="LTY122" s="1"/>
      <c r="LTZ122" s="1"/>
      <c r="LUA122" s="1"/>
      <c r="LUB122" s="1"/>
      <c r="LUC122" s="1"/>
      <c r="LUD122" s="1"/>
      <c r="LUE122" s="1"/>
      <c r="LUF122" s="1"/>
      <c r="LUG122" s="1"/>
      <c r="LUH122" s="1"/>
      <c r="LUI122" s="1"/>
      <c r="LUJ122" s="1"/>
      <c r="LUK122" s="1"/>
      <c r="LUL122" s="1"/>
      <c r="LUM122" s="1"/>
      <c r="LUN122" s="1"/>
      <c r="LUO122" s="1"/>
      <c r="LUP122" s="1"/>
      <c r="LUQ122" s="1"/>
      <c r="LUR122" s="1"/>
      <c r="LUS122" s="1"/>
      <c r="LUT122" s="1"/>
      <c r="LUU122" s="1"/>
      <c r="LUV122" s="1"/>
      <c r="LUW122" s="1"/>
      <c r="LUX122" s="1"/>
      <c r="LUY122" s="1"/>
      <c r="LUZ122" s="1"/>
      <c r="LVA122" s="1"/>
      <c r="LVB122" s="1"/>
      <c r="LVC122" s="1"/>
      <c r="LVD122" s="1"/>
      <c r="LVE122" s="1"/>
      <c r="LVF122" s="1"/>
      <c r="LVG122" s="1"/>
      <c r="LVH122" s="1"/>
      <c r="LVI122" s="1"/>
      <c r="LVJ122" s="1"/>
      <c r="LVK122" s="1"/>
      <c r="LVL122" s="1"/>
      <c r="LVM122" s="1"/>
      <c r="LVN122" s="1"/>
      <c r="LVO122" s="1"/>
      <c r="LVP122" s="1"/>
      <c r="LVQ122" s="1"/>
      <c r="LVR122" s="1"/>
      <c r="LVS122" s="1"/>
      <c r="LVT122" s="1"/>
      <c r="LVU122" s="1"/>
      <c r="LVV122" s="1"/>
      <c r="LVW122" s="1"/>
      <c r="LVX122" s="1"/>
      <c r="LVY122" s="1"/>
      <c r="LVZ122" s="1"/>
      <c r="LWA122" s="1"/>
      <c r="LWB122" s="1"/>
      <c r="LWC122" s="1"/>
      <c r="LWD122" s="1"/>
      <c r="LWE122" s="1"/>
      <c r="LWF122" s="1"/>
      <c r="LWG122" s="1"/>
      <c r="LWH122" s="1"/>
      <c r="LWI122" s="1"/>
      <c r="LWJ122" s="1"/>
      <c r="LWK122" s="1"/>
      <c r="LWL122" s="1"/>
      <c r="LWM122" s="1"/>
      <c r="LWN122" s="1"/>
      <c r="LWO122" s="1"/>
      <c r="LWP122" s="1"/>
      <c r="LWQ122" s="1"/>
      <c r="LWR122" s="1"/>
      <c r="LWS122" s="1"/>
      <c r="LWT122" s="1"/>
      <c r="LWU122" s="1"/>
      <c r="LWV122" s="1"/>
      <c r="LWW122" s="1"/>
      <c r="LWX122" s="1"/>
      <c r="LWY122" s="1"/>
      <c r="LWZ122" s="1"/>
      <c r="LXA122" s="1"/>
      <c r="LXB122" s="1"/>
      <c r="LXC122" s="1"/>
      <c r="LXD122" s="1"/>
      <c r="LXE122" s="1"/>
      <c r="LXF122" s="1"/>
      <c r="LXG122" s="1"/>
      <c r="LXH122" s="1"/>
      <c r="LXI122" s="1"/>
      <c r="LXJ122" s="1"/>
      <c r="LXK122" s="1"/>
      <c r="LXL122" s="1"/>
      <c r="LXM122" s="1"/>
      <c r="LXN122" s="1"/>
      <c r="LXO122" s="1"/>
      <c r="LXP122" s="1"/>
      <c r="LXQ122" s="1"/>
      <c r="LXR122" s="1"/>
      <c r="LXS122" s="1"/>
      <c r="LXT122" s="1"/>
      <c r="LXU122" s="1"/>
      <c r="LXV122" s="1"/>
      <c r="LXW122" s="1"/>
      <c r="LXX122" s="1"/>
      <c r="LXY122" s="1"/>
      <c r="LXZ122" s="1"/>
      <c r="LYA122" s="1"/>
      <c r="LYB122" s="1"/>
      <c r="LYC122" s="1"/>
      <c r="LYD122" s="1"/>
      <c r="LYE122" s="1"/>
      <c r="LYF122" s="1"/>
      <c r="LYG122" s="1"/>
      <c r="LYH122" s="1"/>
      <c r="LYI122" s="1"/>
      <c r="LYJ122" s="1"/>
      <c r="LYK122" s="1"/>
      <c r="LYL122" s="1"/>
      <c r="LYM122" s="1"/>
      <c r="LYN122" s="1"/>
      <c r="LYO122" s="1"/>
      <c r="LYP122" s="1"/>
      <c r="LYQ122" s="1"/>
      <c r="LYR122" s="1"/>
      <c r="LYS122" s="1"/>
      <c r="LYT122" s="1"/>
      <c r="LYU122" s="1"/>
      <c r="LYV122" s="1"/>
      <c r="LYW122" s="1"/>
      <c r="LYX122" s="1"/>
      <c r="LYY122" s="1"/>
      <c r="LYZ122" s="1"/>
      <c r="LZA122" s="1"/>
      <c r="LZB122" s="1"/>
      <c r="LZC122" s="1"/>
      <c r="LZD122" s="1"/>
      <c r="LZE122" s="1"/>
      <c r="LZF122" s="1"/>
      <c r="LZG122" s="1"/>
      <c r="LZH122" s="1"/>
      <c r="LZI122" s="1"/>
      <c r="LZJ122" s="1"/>
      <c r="LZK122" s="1"/>
      <c r="LZL122" s="1"/>
      <c r="LZM122" s="1"/>
      <c r="LZN122" s="1"/>
      <c r="LZO122" s="1"/>
      <c r="LZP122" s="1"/>
      <c r="LZQ122" s="1"/>
      <c r="LZR122" s="1"/>
      <c r="LZS122" s="1"/>
      <c r="LZT122" s="1"/>
      <c r="LZU122" s="1"/>
      <c r="LZV122" s="1"/>
      <c r="LZW122" s="1"/>
      <c r="LZX122" s="1"/>
      <c r="LZY122" s="1"/>
      <c r="LZZ122" s="1"/>
      <c r="MAA122" s="1"/>
      <c r="MAB122" s="1"/>
      <c r="MAC122" s="1"/>
      <c r="MAD122" s="1"/>
      <c r="MAE122" s="1"/>
      <c r="MAF122" s="1"/>
      <c r="MAG122" s="1"/>
      <c r="MAH122" s="1"/>
      <c r="MAI122" s="1"/>
      <c r="MAJ122" s="1"/>
      <c r="MAK122" s="1"/>
      <c r="MAL122" s="1"/>
      <c r="MAM122" s="1"/>
      <c r="MAN122" s="1"/>
      <c r="MAO122" s="1"/>
      <c r="MAP122" s="1"/>
      <c r="MAQ122" s="1"/>
      <c r="MAR122" s="1"/>
      <c r="MAS122" s="1"/>
      <c r="MAT122" s="1"/>
      <c r="MAU122" s="1"/>
      <c r="MAV122" s="1"/>
      <c r="MAW122" s="1"/>
      <c r="MAX122" s="1"/>
      <c r="MAY122" s="1"/>
      <c r="MAZ122" s="1"/>
      <c r="MBA122" s="1"/>
      <c r="MBB122" s="1"/>
      <c r="MBC122" s="1"/>
      <c r="MBD122" s="1"/>
      <c r="MBE122" s="1"/>
      <c r="MBF122" s="1"/>
      <c r="MBG122" s="1"/>
      <c r="MBH122" s="1"/>
      <c r="MBI122" s="1"/>
      <c r="MBJ122" s="1"/>
      <c r="MBK122" s="1"/>
      <c r="MBL122" s="1"/>
      <c r="MBM122" s="1"/>
      <c r="MBN122" s="1"/>
      <c r="MBO122" s="1"/>
      <c r="MBP122" s="1"/>
      <c r="MBQ122" s="1"/>
      <c r="MBR122" s="1"/>
      <c r="MBS122" s="1"/>
      <c r="MBT122" s="1"/>
      <c r="MBU122" s="1"/>
      <c r="MBV122" s="1"/>
      <c r="MBW122" s="1"/>
      <c r="MBX122" s="1"/>
      <c r="MBY122" s="1"/>
      <c r="MBZ122" s="1"/>
      <c r="MCA122" s="1"/>
      <c r="MCB122" s="1"/>
      <c r="MCC122" s="1"/>
      <c r="MCD122" s="1"/>
      <c r="MCE122" s="1"/>
      <c r="MCF122" s="1"/>
      <c r="MCG122" s="1"/>
      <c r="MCH122" s="1"/>
      <c r="MCI122" s="1"/>
      <c r="MCJ122" s="1"/>
      <c r="MCK122" s="1"/>
      <c r="MCL122" s="1"/>
      <c r="MCM122" s="1"/>
      <c r="MCN122" s="1"/>
      <c r="MCO122" s="1"/>
      <c r="MCP122" s="1"/>
      <c r="MCQ122" s="1"/>
      <c r="MCR122" s="1"/>
      <c r="MCS122" s="1"/>
      <c r="MCT122" s="1"/>
      <c r="MCU122" s="1"/>
      <c r="MCV122" s="1"/>
      <c r="MCW122" s="1"/>
      <c r="MCX122" s="1"/>
      <c r="MCY122" s="1"/>
      <c r="MCZ122" s="1"/>
      <c r="MDA122" s="1"/>
      <c r="MDB122" s="1"/>
      <c r="MDC122" s="1"/>
      <c r="MDD122" s="1"/>
      <c r="MDE122" s="1"/>
      <c r="MDF122" s="1"/>
      <c r="MDG122" s="1"/>
      <c r="MDH122" s="1"/>
      <c r="MDI122" s="1"/>
      <c r="MDJ122" s="1"/>
      <c r="MDK122" s="1"/>
      <c r="MDL122" s="1"/>
      <c r="MDM122" s="1"/>
      <c r="MDN122" s="1"/>
      <c r="MDO122" s="1"/>
      <c r="MDP122" s="1"/>
      <c r="MDQ122" s="1"/>
      <c r="MDR122" s="1"/>
      <c r="MDS122" s="1"/>
      <c r="MDT122" s="1"/>
      <c r="MDU122" s="1"/>
      <c r="MDV122" s="1"/>
      <c r="MDW122" s="1"/>
      <c r="MDX122" s="1"/>
      <c r="MDY122" s="1"/>
      <c r="MDZ122" s="1"/>
      <c r="MEA122" s="1"/>
      <c r="MEB122" s="1"/>
      <c r="MEC122" s="1"/>
      <c r="MED122" s="1"/>
      <c r="MEE122" s="1"/>
      <c r="MEF122" s="1"/>
      <c r="MEG122" s="1"/>
      <c r="MEH122" s="1"/>
      <c r="MEI122" s="1"/>
      <c r="MEJ122" s="1"/>
      <c r="MEK122" s="1"/>
      <c r="MEL122" s="1"/>
      <c r="MEM122" s="1"/>
      <c r="MEN122" s="1"/>
      <c r="MEO122" s="1"/>
      <c r="MEP122" s="1"/>
      <c r="MEQ122" s="1"/>
      <c r="MER122" s="1"/>
      <c r="MES122" s="1"/>
      <c r="MET122" s="1"/>
      <c r="MEU122" s="1"/>
      <c r="MEV122" s="1"/>
      <c r="MEW122" s="1"/>
      <c r="MEX122" s="1"/>
      <c r="MEY122" s="1"/>
      <c r="MEZ122" s="1"/>
      <c r="MFA122" s="1"/>
      <c r="MFB122" s="1"/>
      <c r="MFC122" s="1"/>
      <c r="MFD122" s="1"/>
      <c r="MFE122" s="1"/>
      <c r="MFF122" s="1"/>
      <c r="MFG122" s="1"/>
      <c r="MFH122" s="1"/>
      <c r="MFI122" s="1"/>
      <c r="MFJ122" s="1"/>
      <c r="MFK122" s="1"/>
      <c r="MFL122" s="1"/>
      <c r="MFM122" s="1"/>
      <c r="MFN122" s="1"/>
      <c r="MFO122" s="1"/>
      <c r="MFP122" s="1"/>
      <c r="MFQ122" s="1"/>
      <c r="MFR122" s="1"/>
      <c r="MFS122" s="1"/>
      <c r="MFT122" s="1"/>
      <c r="MFU122" s="1"/>
      <c r="MFV122" s="1"/>
      <c r="MFW122" s="1"/>
      <c r="MFX122" s="1"/>
      <c r="MFY122" s="1"/>
      <c r="MFZ122" s="1"/>
      <c r="MGA122" s="1"/>
      <c r="MGB122" s="1"/>
      <c r="MGC122" s="1"/>
      <c r="MGD122" s="1"/>
      <c r="MGE122" s="1"/>
      <c r="MGF122" s="1"/>
      <c r="MGG122" s="1"/>
      <c r="MGH122" s="1"/>
      <c r="MGI122" s="1"/>
      <c r="MGJ122" s="1"/>
      <c r="MGK122" s="1"/>
      <c r="MGL122" s="1"/>
      <c r="MGM122" s="1"/>
      <c r="MGN122" s="1"/>
      <c r="MGO122" s="1"/>
      <c r="MGP122" s="1"/>
      <c r="MGQ122" s="1"/>
      <c r="MGR122" s="1"/>
      <c r="MGS122" s="1"/>
      <c r="MGT122" s="1"/>
      <c r="MGU122" s="1"/>
      <c r="MGV122" s="1"/>
      <c r="MGW122" s="1"/>
      <c r="MGX122" s="1"/>
      <c r="MGY122" s="1"/>
      <c r="MGZ122" s="1"/>
      <c r="MHA122" s="1"/>
      <c r="MHB122" s="1"/>
      <c r="MHC122" s="1"/>
      <c r="MHD122" s="1"/>
      <c r="MHE122" s="1"/>
      <c r="MHF122" s="1"/>
      <c r="MHG122" s="1"/>
      <c r="MHH122" s="1"/>
      <c r="MHI122" s="1"/>
      <c r="MHJ122" s="1"/>
      <c r="MHK122" s="1"/>
      <c r="MHL122" s="1"/>
      <c r="MHM122" s="1"/>
      <c r="MHN122" s="1"/>
      <c r="MHO122" s="1"/>
      <c r="MHP122" s="1"/>
      <c r="MHQ122" s="1"/>
      <c r="MHR122" s="1"/>
      <c r="MHS122" s="1"/>
      <c r="MHT122" s="1"/>
      <c r="MHU122" s="1"/>
      <c r="MHV122" s="1"/>
      <c r="MHW122" s="1"/>
      <c r="MHX122" s="1"/>
      <c r="MHY122" s="1"/>
      <c r="MHZ122" s="1"/>
      <c r="MIA122" s="1"/>
      <c r="MIB122" s="1"/>
      <c r="MIC122" s="1"/>
      <c r="MID122" s="1"/>
      <c r="MIE122" s="1"/>
      <c r="MIF122" s="1"/>
      <c r="MIG122" s="1"/>
      <c r="MIH122" s="1"/>
      <c r="MII122" s="1"/>
      <c r="MIJ122" s="1"/>
      <c r="MIK122" s="1"/>
      <c r="MIL122" s="1"/>
      <c r="MIM122" s="1"/>
      <c r="MIN122" s="1"/>
      <c r="MIO122" s="1"/>
      <c r="MIP122" s="1"/>
      <c r="MIQ122" s="1"/>
      <c r="MIR122" s="1"/>
      <c r="MIS122" s="1"/>
      <c r="MIT122" s="1"/>
      <c r="MIU122" s="1"/>
      <c r="MIV122" s="1"/>
      <c r="MIW122" s="1"/>
      <c r="MIX122" s="1"/>
      <c r="MIY122" s="1"/>
      <c r="MIZ122" s="1"/>
      <c r="MJA122" s="1"/>
      <c r="MJB122" s="1"/>
      <c r="MJC122" s="1"/>
      <c r="MJD122" s="1"/>
      <c r="MJE122" s="1"/>
      <c r="MJF122" s="1"/>
      <c r="MJG122" s="1"/>
      <c r="MJH122" s="1"/>
      <c r="MJI122" s="1"/>
      <c r="MJJ122" s="1"/>
      <c r="MJK122" s="1"/>
      <c r="MJL122" s="1"/>
      <c r="MJM122" s="1"/>
      <c r="MJN122" s="1"/>
      <c r="MJO122" s="1"/>
      <c r="MJP122" s="1"/>
      <c r="MJQ122" s="1"/>
      <c r="MJR122" s="1"/>
      <c r="MJS122" s="1"/>
      <c r="MJT122" s="1"/>
      <c r="MJU122" s="1"/>
      <c r="MJV122" s="1"/>
      <c r="MJW122" s="1"/>
      <c r="MJX122" s="1"/>
      <c r="MJY122" s="1"/>
      <c r="MJZ122" s="1"/>
      <c r="MKA122" s="1"/>
      <c r="MKB122" s="1"/>
      <c r="MKC122" s="1"/>
      <c r="MKD122" s="1"/>
      <c r="MKE122" s="1"/>
      <c r="MKF122" s="1"/>
      <c r="MKG122" s="1"/>
      <c r="MKH122" s="1"/>
      <c r="MKI122" s="1"/>
      <c r="MKJ122" s="1"/>
      <c r="MKK122" s="1"/>
      <c r="MKL122" s="1"/>
      <c r="MKM122" s="1"/>
      <c r="MKN122" s="1"/>
      <c r="MKO122" s="1"/>
      <c r="MKP122" s="1"/>
      <c r="MKQ122" s="1"/>
      <c r="MKR122" s="1"/>
      <c r="MKS122" s="1"/>
      <c r="MKT122" s="1"/>
      <c r="MKU122" s="1"/>
      <c r="MKV122" s="1"/>
      <c r="MKW122" s="1"/>
      <c r="MKX122" s="1"/>
      <c r="MKY122" s="1"/>
      <c r="MKZ122" s="1"/>
      <c r="MLA122" s="1"/>
      <c r="MLB122" s="1"/>
      <c r="MLC122" s="1"/>
      <c r="MLD122" s="1"/>
      <c r="MLE122" s="1"/>
      <c r="MLF122" s="1"/>
      <c r="MLG122" s="1"/>
      <c r="MLH122" s="1"/>
      <c r="MLI122" s="1"/>
      <c r="MLJ122" s="1"/>
      <c r="MLK122" s="1"/>
      <c r="MLL122" s="1"/>
      <c r="MLM122" s="1"/>
      <c r="MLN122" s="1"/>
      <c r="MLO122" s="1"/>
      <c r="MLP122" s="1"/>
      <c r="MLQ122" s="1"/>
      <c r="MLR122" s="1"/>
      <c r="MLS122" s="1"/>
      <c r="MLT122" s="1"/>
      <c r="MLU122" s="1"/>
      <c r="MLV122" s="1"/>
      <c r="MLW122" s="1"/>
      <c r="MLX122" s="1"/>
      <c r="MLY122" s="1"/>
      <c r="MLZ122" s="1"/>
      <c r="MMA122" s="1"/>
      <c r="MMB122" s="1"/>
      <c r="MMC122" s="1"/>
      <c r="MMD122" s="1"/>
      <c r="MME122" s="1"/>
      <c r="MMF122" s="1"/>
      <c r="MMG122" s="1"/>
      <c r="MMH122" s="1"/>
      <c r="MMI122" s="1"/>
      <c r="MMJ122" s="1"/>
      <c r="MMK122" s="1"/>
      <c r="MML122" s="1"/>
      <c r="MMM122" s="1"/>
      <c r="MMN122" s="1"/>
      <c r="MMO122" s="1"/>
      <c r="MMP122" s="1"/>
      <c r="MMQ122" s="1"/>
      <c r="MMR122" s="1"/>
      <c r="MMS122" s="1"/>
      <c r="MMT122" s="1"/>
      <c r="MMU122" s="1"/>
      <c r="MMV122" s="1"/>
      <c r="MMW122" s="1"/>
      <c r="MMX122" s="1"/>
      <c r="MMY122" s="1"/>
      <c r="MMZ122" s="1"/>
      <c r="MNA122" s="1"/>
      <c r="MNB122" s="1"/>
      <c r="MNC122" s="1"/>
      <c r="MND122" s="1"/>
      <c r="MNE122" s="1"/>
      <c r="MNF122" s="1"/>
      <c r="MNG122" s="1"/>
      <c r="MNH122" s="1"/>
      <c r="MNI122" s="1"/>
      <c r="MNJ122" s="1"/>
      <c r="MNK122" s="1"/>
      <c r="MNL122" s="1"/>
      <c r="MNM122" s="1"/>
      <c r="MNN122" s="1"/>
      <c r="MNO122" s="1"/>
      <c r="MNP122" s="1"/>
      <c r="MNQ122" s="1"/>
      <c r="MNR122" s="1"/>
      <c r="MNS122" s="1"/>
      <c r="MNT122" s="1"/>
      <c r="MNU122" s="1"/>
      <c r="MNV122" s="1"/>
      <c r="MNW122" s="1"/>
      <c r="MNX122" s="1"/>
      <c r="MNY122" s="1"/>
      <c r="MNZ122" s="1"/>
      <c r="MOA122" s="1"/>
      <c r="MOB122" s="1"/>
      <c r="MOC122" s="1"/>
      <c r="MOD122" s="1"/>
      <c r="MOE122" s="1"/>
      <c r="MOF122" s="1"/>
      <c r="MOG122" s="1"/>
      <c r="MOH122" s="1"/>
      <c r="MOI122" s="1"/>
      <c r="MOJ122" s="1"/>
      <c r="MOK122" s="1"/>
      <c r="MOL122" s="1"/>
      <c r="MOM122" s="1"/>
      <c r="MON122" s="1"/>
      <c r="MOO122" s="1"/>
      <c r="MOP122" s="1"/>
      <c r="MOQ122" s="1"/>
      <c r="MOR122" s="1"/>
      <c r="MOS122" s="1"/>
      <c r="MOT122" s="1"/>
      <c r="MOU122" s="1"/>
      <c r="MOV122" s="1"/>
      <c r="MOW122" s="1"/>
      <c r="MOX122" s="1"/>
      <c r="MOY122" s="1"/>
      <c r="MOZ122" s="1"/>
      <c r="MPA122" s="1"/>
      <c r="MPB122" s="1"/>
      <c r="MPC122" s="1"/>
      <c r="MPD122" s="1"/>
      <c r="MPE122" s="1"/>
      <c r="MPF122" s="1"/>
      <c r="MPG122" s="1"/>
      <c r="MPH122" s="1"/>
      <c r="MPI122" s="1"/>
      <c r="MPJ122" s="1"/>
      <c r="MPK122" s="1"/>
      <c r="MPL122" s="1"/>
      <c r="MPM122" s="1"/>
      <c r="MPN122" s="1"/>
      <c r="MPO122" s="1"/>
      <c r="MPP122" s="1"/>
      <c r="MPQ122" s="1"/>
      <c r="MPR122" s="1"/>
      <c r="MPS122" s="1"/>
      <c r="MPT122" s="1"/>
      <c r="MPU122" s="1"/>
      <c r="MPV122" s="1"/>
      <c r="MPW122" s="1"/>
      <c r="MPX122" s="1"/>
      <c r="MPY122" s="1"/>
      <c r="MPZ122" s="1"/>
      <c r="MQA122" s="1"/>
      <c r="MQB122" s="1"/>
      <c r="MQC122" s="1"/>
      <c r="MQD122" s="1"/>
      <c r="MQE122" s="1"/>
      <c r="MQF122" s="1"/>
      <c r="MQG122" s="1"/>
      <c r="MQH122" s="1"/>
      <c r="MQI122" s="1"/>
      <c r="MQJ122" s="1"/>
      <c r="MQK122" s="1"/>
      <c r="MQL122" s="1"/>
      <c r="MQM122" s="1"/>
      <c r="MQN122" s="1"/>
      <c r="MQO122" s="1"/>
      <c r="MQP122" s="1"/>
      <c r="MQQ122" s="1"/>
      <c r="MQR122" s="1"/>
      <c r="MQS122" s="1"/>
      <c r="MQT122" s="1"/>
      <c r="MQU122" s="1"/>
      <c r="MQV122" s="1"/>
      <c r="MQW122" s="1"/>
      <c r="MQX122" s="1"/>
      <c r="MQY122" s="1"/>
      <c r="MQZ122" s="1"/>
      <c r="MRA122" s="1"/>
      <c r="MRB122" s="1"/>
      <c r="MRC122" s="1"/>
      <c r="MRD122" s="1"/>
      <c r="MRE122" s="1"/>
      <c r="MRF122" s="1"/>
      <c r="MRG122" s="1"/>
      <c r="MRH122" s="1"/>
      <c r="MRI122" s="1"/>
      <c r="MRJ122" s="1"/>
      <c r="MRK122" s="1"/>
      <c r="MRL122" s="1"/>
      <c r="MRM122" s="1"/>
      <c r="MRN122" s="1"/>
      <c r="MRO122" s="1"/>
      <c r="MRP122" s="1"/>
      <c r="MRQ122" s="1"/>
      <c r="MRR122" s="1"/>
      <c r="MRS122" s="1"/>
      <c r="MRT122" s="1"/>
      <c r="MRU122" s="1"/>
      <c r="MRV122" s="1"/>
      <c r="MRW122" s="1"/>
      <c r="MRX122" s="1"/>
      <c r="MRY122" s="1"/>
      <c r="MRZ122" s="1"/>
      <c r="MSA122" s="1"/>
      <c r="MSB122" s="1"/>
      <c r="MSC122" s="1"/>
      <c r="MSD122" s="1"/>
      <c r="MSE122" s="1"/>
      <c r="MSF122" s="1"/>
      <c r="MSG122" s="1"/>
      <c r="MSH122" s="1"/>
      <c r="MSI122" s="1"/>
      <c r="MSJ122" s="1"/>
      <c r="MSK122" s="1"/>
      <c r="MSL122" s="1"/>
      <c r="MSM122" s="1"/>
      <c r="MSN122" s="1"/>
      <c r="MSO122" s="1"/>
      <c r="MSP122" s="1"/>
      <c r="MSQ122" s="1"/>
      <c r="MSR122" s="1"/>
      <c r="MSS122" s="1"/>
      <c r="MST122" s="1"/>
      <c r="MSU122" s="1"/>
      <c r="MSV122" s="1"/>
      <c r="MSW122" s="1"/>
      <c r="MSX122" s="1"/>
      <c r="MSY122" s="1"/>
      <c r="MSZ122" s="1"/>
      <c r="MTA122" s="1"/>
      <c r="MTB122" s="1"/>
      <c r="MTC122" s="1"/>
      <c r="MTD122" s="1"/>
      <c r="MTE122" s="1"/>
      <c r="MTF122" s="1"/>
      <c r="MTG122" s="1"/>
      <c r="MTH122" s="1"/>
      <c r="MTI122" s="1"/>
      <c r="MTJ122" s="1"/>
      <c r="MTK122" s="1"/>
      <c r="MTL122" s="1"/>
      <c r="MTM122" s="1"/>
      <c r="MTN122" s="1"/>
      <c r="MTO122" s="1"/>
      <c r="MTP122" s="1"/>
      <c r="MTQ122" s="1"/>
      <c r="MTR122" s="1"/>
      <c r="MTS122" s="1"/>
      <c r="MTT122" s="1"/>
      <c r="MTU122" s="1"/>
      <c r="MTV122" s="1"/>
      <c r="MTW122" s="1"/>
      <c r="MTX122" s="1"/>
      <c r="MTY122" s="1"/>
      <c r="MTZ122" s="1"/>
      <c r="MUA122" s="1"/>
      <c r="MUB122" s="1"/>
      <c r="MUC122" s="1"/>
      <c r="MUD122" s="1"/>
      <c r="MUE122" s="1"/>
      <c r="MUF122" s="1"/>
      <c r="MUG122" s="1"/>
      <c r="MUH122" s="1"/>
      <c r="MUI122" s="1"/>
      <c r="MUJ122" s="1"/>
      <c r="MUK122" s="1"/>
      <c r="MUL122" s="1"/>
      <c r="MUM122" s="1"/>
      <c r="MUN122" s="1"/>
      <c r="MUO122" s="1"/>
      <c r="MUP122" s="1"/>
      <c r="MUQ122" s="1"/>
      <c r="MUR122" s="1"/>
      <c r="MUS122" s="1"/>
      <c r="MUT122" s="1"/>
      <c r="MUU122" s="1"/>
      <c r="MUV122" s="1"/>
      <c r="MUW122" s="1"/>
      <c r="MUX122" s="1"/>
      <c r="MUY122" s="1"/>
      <c r="MUZ122" s="1"/>
      <c r="MVA122" s="1"/>
      <c r="MVB122" s="1"/>
      <c r="MVC122" s="1"/>
      <c r="MVD122" s="1"/>
      <c r="MVE122" s="1"/>
      <c r="MVF122" s="1"/>
      <c r="MVG122" s="1"/>
      <c r="MVH122" s="1"/>
      <c r="MVI122" s="1"/>
      <c r="MVJ122" s="1"/>
      <c r="MVK122" s="1"/>
      <c r="MVL122" s="1"/>
      <c r="MVM122" s="1"/>
      <c r="MVN122" s="1"/>
      <c r="MVO122" s="1"/>
      <c r="MVP122" s="1"/>
      <c r="MVQ122" s="1"/>
      <c r="MVR122" s="1"/>
      <c r="MVS122" s="1"/>
      <c r="MVT122" s="1"/>
      <c r="MVU122" s="1"/>
      <c r="MVV122" s="1"/>
      <c r="MVW122" s="1"/>
      <c r="MVX122" s="1"/>
      <c r="MVY122" s="1"/>
      <c r="MVZ122" s="1"/>
      <c r="MWA122" s="1"/>
      <c r="MWB122" s="1"/>
      <c r="MWC122" s="1"/>
      <c r="MWD122" s="1"/>
      <c r="MWE122" s="1"/>
      <c r="MWF122" s="1"/>
      <c r="MWG122" s="1"/>
      <c r="MWH122" s="1"/>
      <c r="MWI122" s="1"/>
      <c r="MWJ122" s="1"/>
      <c r="MWK122" s="1"/>
      <c r="MWL122" s="1"/>
      <c r="MWM122" s="1"/>
      <c r="MWN122" s="1"/>
      <c r="MWO122" s="1"/>
      <c r="MWP122" s="1"/>
      <c r="MWQ122" s="1"/>
      <c r="MWR122" s="1"/>
      <c r="MWS122" s="1"/>
      <c r="MWT122" s="1"/>
      <c r="MWU122" s="1"/>
      <c r="MWV122" s="1"/>
      <c r="MWW122" s="1"/>
      <c r="MWX122" s="1"/>
      <c r="MWY122" s="1"/>
      <c r="MWZ122" s="1"/>
      <c r="MXA122" s="1"/>
      <c r="MXB122" s="1"/>
      <c r="MXC122" s="1"/>
      <c r="MXD122" s="1"/>
      <c r="MXE122" s="1"/>
      <c r="MXF122" s="1"/>
      <c r="MXG122" s="1"/>
      <c r="MXH122" s="1"/>
      <c r="MXI122" s="1"/>
      <c r="MXJ122" s="1"/>
      <c r="MXK122" s="1"/>
      <c r="MXL122" s="1"/>
      <c r="MXM122" s="1"/>
      <c r="MXN122" s="1"/>
      <c r="MXO122" s="1"/>
      <c r="MXP122" s="1"/>
      <c r="MXQ122" s="1"/>
      <c r="MXR122" s="1"/>
      <c r="MXS122" s="1"/>
      <c r="MXT122" s="1"/>
      <c r="MXU122" s="1"/>
      <c r="MXV122" s="1"/>
      <c r="MXW122" s="1"/>
      <c r="MXX122" s="1"/>
      <c r="MXY122" s="1"/>
      <c r="MXZ122" s="1"/>
      <c r="MYA122" s="1"/>
      <c r="MYB122" s="1"/>
      <c r="MYC122" s="1"/>
      <c r="MYD122" s="1"/>
      <c r="MYE122" s="1"/>
      <c r="MYF122" s="1"/>
      <c r="MYG122" s="1"/>
      <c r="MYH122" s="1"/>
      <c r="MYI122" s="1"/>
      <c r="MYJ122" s="1"/>
      <c r="MYK122" s="1"/>
      <c r="MYL122" s="1"/>
      <c r="MYM122" s="1"/>
      <c r="MYN122" s="1"/>
      <c r="MYO122" s="1"/>
      <c r="MYP122" s="1"/>
      <c r="MYQ122" s="1"/>
      <c r="MYR122" s="1"/>
      <c r="MYS122" s="1"/>
      <c r="MYT122" s="1"/>
      <c r="MYU122" s="1"/>
      <c r="MYV122" s="1"/>
      <c r="MYW122" s="1"/>
      <c r="MYX122" s="1"/>
      <c r="MYY122" s="1"/>
      <c r="MYZ122" s="1"/>
      <c r="MZA122" s="1"/>
      <c r="MZB122" s="1"/>
      <c r="MZC122" s="1"/>
      <c r="MZD122" s="1"/>
      <c r="MZE122" s="1"/>
      <c r="MZF122" s="1"/>
      <c r="MZG122" s="1"/>
      <c r="MZH122" s="1"/>
      <c r="MZI122" s="1"/>
      <c r="MZJ122" s="1"/>
      <c r="MZK122" s="1"/>
      <c r="MZL122" s="1"/>
      <c r="MZM122" s="1"/>
      <c r="MZN122" s="1"/>
      <c r="MZO122" s="1"/>
      <c r="MZP122" s="1"/>
      <c r="MZQ122" s="1"/>
      <c r="MZR122" s="1"/>
      <c r="MZS122" s="1"/>
      <c r="MZT122" s="1"/>
      <c r="MZU122" s="1"/>
      <c r="MZV122" s="1"/>
      <c r="MZW122" s="1"/>
      <c r="MZX122" s="1"/>
      <c r="MZY122" s="1"/>
      <c r="MZZ122" s="1"/>
      <c r="NAA122" s="1"/>
      <c r="NAB122" s="1"/>
      <c r="NAC122" s="1"/>
      <c r="NAD122" s="1"/>
      <c r="NAE122" s="1"/>
      <c r="NAF122" s="1"/>
      <c r="NAG122" s="1"/>
      <c r="NAH122" s="1"/>
      <c r="NAI122" s="1"/>
      <c r="NAJ122" s="1"/>
      <c r="NAK122" s="1"/>
      <c r="NAL122" s="1"/>
      <c r="NAM122" s="1"/>
      <c r="NAN122" s="1"/>
      <c r="NAO122" s="1"/>
      <c r="NAP122" s="1"/>
      <c r="NAQ122" s="1"/>
      <c r="NAR122" s="1"/>
      <c r="NAS122" s="1"/>
      <c r="NAT122" s="1"/>
      <c r="NAU122" s="1"/>
      <c r="NAV122" s="1"/>
      <c r="NAW122" s="1"/>
      <c r="NAX122" s="1"/>
      <c r="NAY122" s="1"/>
      <c r="NAZ122" s="1"/>
      <c r="NBA122" s="1"/>
      <c r="NBB122" s="1"/>
      <c r="NBC122" s="1"/>
      <c r="NBD122" s="1"/>
      <c r="NBE122" s="1"/>
      <c r="NBF122" s="1"/>
      <c r="NBG122" s="1"/>
      <c r="NBH122" s="1"/>
      <c r="NBI122" s="1"/>
      <c r="NBJ122" s="1"/>
      <c r="NBK122" s="1"/>
      <c r="NBL122" s="1"/>
      <c r="NBM122" s="1"/>
      <c r="NBN122" s="1"/>
      <c r="NBO122" s="1"/>
      <c r="NBP122" s="1"/>
      <c r="NBQ122" s="1"/>
      <c r="NBR122" s="1"/>
      <c r="NBS122" s="1"/>
      <c r="NBT122" s="1"/>
      <c r="NBU122" s="1"/>
      <c r="NBV122" s="1"/>
      <c r="NBW122" s="1"/>
      <c r="NBX122" s="1"/>
      <c r="NBY122" s="1"/>
      <c r="NBZ122" s="1"/>
      <c r="NCA122" s="1"/>
      <c r="NCB122" s="1"/>
      <c r="NCC122" s="1"/>
      <c r="NCD122" s="1"/>
      <c r="NCE122" s="1"/>
      <c r="NCF122" s="1"/>
      <c r="NCG122" s="1"/>
      <c r="NCH122" s="1"/>
      <c r="NCI122" s="1"/>
      <c r="NCJ122" s="1"/>
      <c r="NCK122" s="1"/>
      <c r="NCL122" s="1"/>
      <c r="NCM122" s="1"/>
      <c r="NCN122" s="1"/>
      <c r="NCO122" s="1"/>
      <c r="NCP122" s="1"/>
      <c r="NCQ122" s="1"/>
      <c r="NCR122" s="1"/>
      <c r="NCS122" s="1"/>
      <c r="NCT122" s="1"/>
      <c r="NCU122" s="1"/>
      <c r="NCV122" s="1"/>
      <c r="NCW122" s="1"/>
      <c r="NCX122" s="1"/>
      <c r="NCY122" s="1"/>
      <c r="NCZ122" s="1"/>
      <c r="NDA122" s="1"/>
      <c r="NDB122" s="1"/>
      <c r="NDC122" s="1"/>
      <c r="NDD122" s="1"/>
      <c r="NDE122" s="1"/>
      <c r="NDF122" s="1"/>
      <c r="NDG122" s="1"/>
      <c r="NDH122" s="1"/>
      <c r="NDI122" s="1"/>
      <c r="NDJ122" s="1"/>
      <c r="NDK122" s="1"/>
      <c r="NDL122" s="1"/>
      <c r="NDM122" s="1"/>
      <c r="NDN122" s="1"/>
      <c r="NDO122" s="1"/>
      <c r="NDP122" s="1"/>
      <c r="NDQ122" s="1"/>
      <c r="NDR122" s="1"/>
      <c r="NDS122" s="1"/>
      <c r="NDT122" s="1"/>
      <c r="NDU122" s="1"/>
      <c r="NDV122" s="1"/>
      <c r="NDW122" s="1"/>
      <c r="NDX122" s="1"/>
      <c r="NDY122" s="1"/>
      <c r="NDZ122" s="1"/>
      <c r="NEA122" s="1"/>
      <c r="NEB122" s="1"/>
      <c r="NEC122" s="1"/>
      <c r="NED122" s="1"/>
      <c r="NEE122" s="1"/>
      <c r="NEF122" s="1"/>
      <c r="NEG122" s="1"/>
      <c r="NEH122" s="1"/>
      <c r="NEI122" s="1"/>
      <c r="NEJ122" s="1"/>
      <c r="NEK122" s="1"/>
      <c r="NEL122" s="1"/>
      <c r="NEM122" s="1"/>
      <c r="NEN122" s="1"/>
      <c r="NEO122" s="1"/>
      <c r="NEP122" s="1"/>
      <c r="NEQ122" s="1"/>
      <c r="NER122" s="1"/>
      <c r="NES122" s="1"/>
      <c r="NET122" s="1"/>
      <c r="NEU122" s="1"/>
      <c r="NEV122" s="1"/>
      <c r="NEW122" s="1"/>
      <c r="NEX122" s="1"/>
      <c r="NEY122" s="1"/>
      <c r="NEZ122" s="1"/>
      <c r="NFA122" s="1"/>
      <c r="NFB122" s="1"/>
      <c r="NFC122" s="1"/>
      <c r="NFD122" s="1"/>
      <c r="NFE122" s="1"/>
      <c r="NFF122" s="1"/>
      <c r="NFG122" s="1"/>
      <c r="NFH122" s="1"/>
      <c r="NFI122" s="1"/>
      <c r="NFJ122" s="1"/>
      <c r="NFK122" s="1"/>
      <c r="NFL122" s="1"/>
      <c r="NFM122" s="1"/>
      <c r="NFN122" s="1"/>
      <c r="NFO122" s="1"/>
      <c r="NFP122" s="1"/>
      <c r="NFQ122" s="1"/>
      <c r="NFR122" s="1"/>
      <c r="NFS122" s="1"/>
      <c r="NFT122" s="1"/>
      <c r="NFU122" s="1"/>
      <c r="NFV122" s="1"/>
      <c r="NFW122" s="1"/>
      <c r="NFX122" s="1"/>
      <c r="NFY122" s="1"/>
      <c r="NFZ122" s="1"/>
      <c r="NGA122" s="1"/>
      <c r="NGB122" s="1"/>
      <c r="NGC122" s="1"/>
      <c r="NGD122" s="1"/>
      <c r="NGE122" s="1"/>
      <c r="NGF122" s="1"/>
      <c r="NGG122" s="1"/>
      <c r="NGH122" s="1"/>
      <c r="NGI122" s="1"/>
      <c r="NGJ122" s="1"/>
      <c r="NGK122" s="1"/>
      <c r="NGL122" s="1"/>
      <c r="NGM122" s="1"/>
      <c r="NGN122" s="1"/>
      <c r="NGO122" s="1"/>
      <c r="NGP122" s="1"/>
      <c r="NGQ122" s="1"/>
      <c r="NGR122" s="1"/>
      <c r="NGS122" s="1"/>
      <c r="NGT122" s="1"/>
      <c r="NGU122" s="1"/>
      <c r="NGV122" s="1"/>
      <c r="NGW122" s="1"/>
      <c r="NGX122" s="1"/>
      <c r="NGY122" s="1"/>
      <c r="NGZ122" s="1"/>
      <c r="NHA122" s="1"/>
      <c r="NHB122" s="1"/>
      <c r="NHC122" s="1"/>
      <c r="NHD122" s="1"/>
      <c r="NHE122" s="1"/>
      <c r="NHF122" s="1"/>
      <c r="NHG122" s="1"/>
      <c r="NHH122" s="1"/>
      <c r="NHI122" s="1"/>
      <c r="NHJ122" s="1"/>
      <c r="NHK122" s="1"/>
      <c r="NHL122" s="1"/>
      <c r="NHM122" s="1"/>
      <c r="NHN122" s="1"/>
      <c r="NHO122" s="1"/>
      <c r="NHP122" s="1"/>
      <c r="NHQ122" s="1"/>
      <c r="NHR122" s="1"/>
      <c r="NHS122" s="1"/>
      <c r="NHT122" s="1"/>
      <c r="NHU122" s="1"/>
      <c r="NHV122" s="1"/>
      <c r="NHW122" s="1"/>
      <c r="NHX122" s="1"/>
      <c r="NHY122" s="1"/>
      <c r="NHZ122" s="1"/>
      <c r="NIA122" s="1"/>
      <c r="NIB122" s="1"/>
      <c r="NIC122" s="1"/>
      <c r="NID122" s="1"/>
      <c r="NIE122" s="1"/>
      <c r="NIF122" s="1"/>
      <c r="NIG122" s="1"/>
      <c r="NIH122" s="1"/>
      <c r="NII122" s="1"/>
      <c r="NIJ122" s="1"/>
      <c r="NIK122" s="1"/>
      <c r="NIL122" s="1"/>
      <c r="NIM122" s="1"/>
      <c r="NIN122" s="1"/>
      <c r="NIO122" s="1"/>
      <c r="NIP122" s="1"/>
      <c r="NIQ122" s="1"/>
      <c r="NIR122" s="1"/>
      <c r="NIS122" s="1"/>
      <c r="NIT122" s="1"/>
      <c r="NIU122" s="1"/>
      <c r="NIV122" s="1"/>
      <c r="NIW122" s="1"/>
      <c r="NIX122" s="1"/>
      <c r="NIY122" s="1"/>
      <c r="NIZ122" s="1"/>
      <c r="NJA122" s="1"/>
      <c r="NJB122" s="1"/>
      <c r="NJC122" s="1"/>
      <c r="NJD122" s="1"/>
      <c r="NJE122" s="1"/>
      <c r="NJF122" s="1"/>
      <c r="NJG122" s="1"/>
      <c r="NJH122" s="1"/>
      <c r="NJI122" s="1"/>
      <c r="NJJ122" s="1"/>
      <c r="NJK122" s="1"/>
      <c r="NJL122" s="1"/>
      <c r="NJM122" s="1"/>
      <c r="NJN122" s="1"/>
      <c r="NJO122" s="1"/>
      <c r="NJP122" s="1"/>
      <c r="NJQ122" s="1"/>
      <c r="NJR122" s="1"/>
      <c r="NJS122" s="1"/>
      <c r="NJT122" s="1"/>
      <c r="NJU122" s="1"/>
      <c r="NJV122" s="1"/>
      <c r="NJW122" s="1"/>
      <c r="NJX122" s="1"/>
      <c r="NJY122" s="1"/>
      <c r="NJZ122" s="1"/>
      <c r="NKA122" s="1"/>
      <c r="NKB122" s="1"/>
      <c r="NKC122" s="1"/>
      <c r="NKD122" s="1"/>
      <c r="NKE122" s="1"/>
      <c r="NKF122" s="1"/>
      <c r="NKG122" s="1"/>
      <c r="NKH122" s="1"/>
      <c r="NKI122" s="1"/>
      <c r="NKJ122" s="1"/>
      <c r="NKK122" s="1"/>
      <c r="NKL122" s="1"/>
      <c r="NKM122" s="1"/>
      <c r="NKN122" s="1"/>
      <c r="NKO122" s="1"/>
      <c r="NKP122" s="1"/>
      <c r="NKQ122" s="1"/>
      <c r="NKR122" s="1"/>
      <c r="NKS122" s="1"/>
      <c r="NKT122" s="1"/>
      <c r="NKU122" s="1"/>
      <c r="NKV122" s="1"/>
      <c r="NKW122" s="1"/>
      <c r="NKX122" s="1"/>
      <c r="NKY122" s="1"/>
      <c r="NKZ122" s="1"/>
      <c r="NLA122" s="1"/>
      <c r="NLB122" s="1"/>
      <c r="NLC122" s="1"/>
      <c r="NLD122" s="1"/>
      <c r="NLE122" s="1"/>
      <c r="NLF122" s="1"/>
      <c r="NLG122" s="1"/>
      <c r="NLH122" s="1"/>
      <c r="NLI122" s="1"/>
      <c r="NLJ122" s="1"/>
      <c r="NLK122" s="1"/>
      <c r="NLL122" s="1"/>
      <c r="NLM122" s="1"/>
      <c r="NLN122" s="1"/>
      <c r="NLO122" s="1"/>
      <c r="NLP122" s="1"/>
      <c r="NLQ122" s="1"/>
      <c r="NLR122" s="1"/>
      <c r="NLS122" s="1"/>
      <c r="NLT122" s="1"/>
      <c r="NLU122" s="1"/>
      <c r="NLV122" s="1"/>
      <c r="NLW122" s="1"/>
      <c r="NLX122" s="1"/>
      <c r="NLY122" s="1"/>
      <c r="NLZ122" s="1"/>
      <c r="NMA122" s="1"/>
      <c r="NMB122" s="1"/>
      <c r="NMC122" s="1"/>
      <c r="NMD122" s="1"/>
      <c r="NME122" s="1"/>
      <c r="NMF122" s="1"/>
      <c r="NMG122" s="1"/>
      <c r="NMH122" s="1"/>
      <c r="NMI122" s="1"/>
      <c r="NMJ122" s="1"/>
      <c r="NMK122" s="1"/>
      <c r="NML122" s="1"/>
      <c r="NMM122" s="1"/>
      <c r="NMN122" s="1"/>
      <c r="NMO122" s="1"/>
      <c r="NMP122" s="1"/>
      <c r="NMQ122" s="1"/>
      <c r="NMR122" s="1"/>
      <c r="NMS122" s="1"/>
      <c r="NMT122" s="1"/>
      <c r="NMU122" s="1"/>
      <c r="NMV122" s="1"/>
      <c r="NMW122" s="1"/>
      <c r="NMX122" s="1"/>
      <c r="NMY122" s="1"/>
      <c r="NMZ122" s="1"/>
      <c r="NNA122" s="1"/>
      <c r="NNB122" s="1"/>
      <c r="NNC122" s="1"/>
      <c r="NND122" s="1"/>
      <c r="NNE122" s="1"/>
      <c r="NNF122" s="1"/>
      <c r="NNG122" s="1"/>
      <c r="NNH122" s="1"/>
      <c r="NNI122" s="1"/>
      <c r="NNJ122" s="1"/>
      <c r="NNK122" s="1"/>
      <c r="NNL122" s="1"/>
      <c r="NNM122" s="1"/>
      <c r="NNN122" s="1"/>
      <c r="NNO122" s="1"/>
      <c r="NNP122" s="1"/>
      <c r="NNQ122" s="1"/>
      <c r="NNR122" s="1"/>
      <c r="NNS122" s="1"/>
      <c r="NNT122" s="1"/>
      <c r="NNU122" s="1"/>
      <c r="NNV122" s="1"/>
      <c r="NNW122" s="1"/>
      <c r="NNX122" s="1"/>
      <c r="NNY122" s="1"/>
      <c r="NNZ122" s="1"/>
      <c r="NOA122" s="1"/>
      <c r="NOB122" s="1"/>
      <c r="NOC122" s="1"/>
      <c r="NOD122" s="1"/>
      <c r="NOE122" s="1"/>
      <c r="NOF122" s="1"/>
      <c r="NOG122" s="1"/>
      <c r="NOH122" s="1"/>
      <c r="NOI122" s="1"/>
      <c r="NOJ122" s="1"/>
      <c r="NOK122" s="1"/>
      <c r="NOL122" s="1"/>
      <c r="NOM122" s="1"/>
      <c r="NON122" s="1"/>
      <c r="NOO122" s="1"/>
      <c r="NOP122" s="1"/>
      <c r="NOQ122" s="1"/>
      <c r="NOR122" s="1"/>
      <c r="NOS122" s="1"/>
      <c r="NOT122" s="1"/>
      <c r="NOU122" s="1"/>
      <c r="NOV122" s="1"/>
      <c r="NOW122" s="1"/>
      <c r="NOX122" s="1"/>
      <c r="NOY122" s="1"/>
      <c r="NOZ122" s="1"/>
      <c r="NPA122" s="1"/>
      <c r="NPB122" s="1"/>
      <c r="NPC122" s="1"/>
      <c r="NPD122" s="1"/>
      <c r="NPE122" s="1"/>
      <c r="NPF122" s="1"/>
      <c r="NPG122" s="1"/>
      <c r="NPH122" s="1"/>
      <c r="NPI122" s="1"/>
      <c r="NPJ122" s="1"/>
      <c r="NPK122" s="1"/>
      <c r="NPL122" s="1"/>
      <c r="NPM122" s="1"/>
      <c r="NPN122" s="1"/>
      <c r="NPO122" s="1"/>
      <c r="NPP122" s="1"/>
      <c r="NPQ122" s="1"/>
      <c r="NPR122" s="1"/>
      <c r="NPS122" s="1"/>
      <c r="NPT122" s="1"/>
      <c r="NPU122" s="1"/>
      <c r="NPV122" s="1"/>
      <c r="NPW122" s="1"/>
      <c r="NPX122" s="1"/>
      <c r="NPY122" s="1"/>
      <c r="NPZ122" s="1"/>
      <c r="NQA122" s="1"/>
      <c r="NQB122" s="1"/>
      <c r="NQC122" s="1"/>
      <c r="NQD122" s="1"/>
      <c r="NQE122" s="1"/>
      <c r="NQF122" s="1"/>
      <c r="NQG122" s="1"/>
      <c r="NQH122" s="1"/>
      <c r="NQI122" s="1"/>
      <c r="NQJ122" s="1"/>
      <c r="NQK122" s="1"/>
      <c r="NQL122" s="1"/>
      <c r="NQM122" s="1"/>
      <c r="NQN122" s="1"/>
      <c r="NQO122" s="1"/>
      <c r="NQP122" s="1"/>
      <c r="NQQ122" s="1"/>
      <c r="NQR122" s="1"/>
      <c r="NQS122" s="1"/>
      <c r="NQT122" s="1"/>
      <c r="NQU122" s="1"/>
      <c r="NQV122" s="1"/>
      <c r="NQW122" s="1"/>
      <c r="NQX122" s="1"/>
      <c r="NQY122" s="1"/>
      <c r="NQZ122" s="1"/>
      <c r="NRA122" s="1"/>
      <c r="NRB122" s="1"/>
      <c r="NRC122" s="1"/>
      <c r="NRD122" s="1"/>
      <c r="NRE122" s="1"/>
      <c r="NRF122" s="1"/>
      <c r="NRG122" s="1"/>
      <c r="NRH122" s="1"/>
      <c r="NRI122" s="1"/>
      <c r="NRJ122" s="1"/>
      <c r="NRK122" s="1"/>
      <c r="NRL122" s="1"/>
      <c r="NRM122" s="1"/>
      <c r="NRN122" s="1"/>
      <c r="NRO122" s="1"/>
      <c r="NRP122" s="1"/>
      <c r="NRQ122" s="1"/>
      <c r="NRR122" s="1"/>
      <c r="NRS122" s="1"/>
      <c r="NRT122" s="1"/>
      <c r="NRU122" s="1"/>
      <c r="NRV122" s="1"/>
      <c r="NRW122" s="1"/>
      <c r="NRX122" s="1"/>
      <c r="NRY122" s="1"/>
      <c r="NRZ122" s="1"/>
      <c r="NSA122" s="1"/>
      <c r="NSB122" s="1"/>
      <c r="NSC122" s="1"/>
      <c r="NSD122" s="1"/>
      <c r="NSE122" s="1"/>
      <c r="NSF122" s="1"/>
      <c r="NSG122" s="1"/>
      <c r="NSH122" s="1"/>
      <c r="NSI122" s="1"/>
      <c r="NSJ122" s="1"/>
      <c r="NSK122" s="1"/>
      <c r="NSL122" s="1"/>
      <c r="NSM122" s="1"/>
      <c r="NSN122" s="1"/>
      <c r="NSO122" s="1"/>
      <c r="NSP122" s="1"/>
      <c r="NSQ122" s="1"/>
      <c r="NSR122" s="1"/>
      <c r="NSS122" s="1"/>
      <c r="NST122" s="1"/>
      <c r="NSU122" s="1"/>
      <c r="NSV122" s="1"/>
      <c r="NSW122" s="1"/>
      <c r="NSX122" s="1"/>
      <c r="NSY122" s="1"/>
      <c r="NSZ122" s="1"/>
      <c r="NTA122" s="1"/>
      <c r="NTB122" s="1"/>
      <c r="NTC122" s="1"/>
      <c r="NTD122" s="1"/>
      <c r="NTE122" s="1"/>
      <c r="NTF122" s="1"/>
      <c r="NTG122" s="1"/>
      <c r="NTH122" s="1"/>
      <c r="NTI122" s="1"/>
      <c r="NTJ122" s="1"/>
      <c r="NTK122" s="1"/>
      <c r="NTL122" s="1"/>
      <c r="NTM122" s="1"/>
      <c r="NTN122" s="1"/>
      <c r="NTO122" s="1"/>
      <c r="NTP122" s="1"/>
      <c r="NTQ122" s="1"/>
      <c r="NTR122" s="1"/>
      <c r="NTS122" s="1"/>
      <c r="NTT122" s="1"/>
      <c r="NTU122" s="1"/>
      <c r="NTV122" s="1"/>
      <c r="NTW122" s="1"/>
      <c r="NTX122" s="1"/>
      <c r="NTY122" s="1"/>
      <c r="NTZ122" s="1"/>
      <c r="NUA122" s="1"/>
      <c r="NUB122" s="1"/>
      <c r="NUC122" s="1"/>
      <c r="NUD122" s="1"/>
      <c r="NUE122" s="1"/>
      <c r="NUF122" s="1"/>
      <c r="NUG122" s="1"/>
      <c r="NUH122" s="1"/>
      <c r="NUI122" s="1"/>
      <c r="NUJ122" s="1"/>
      <c r="NUK122" s="1"/>
      <c r="NUL122" s="1"/>
      <c r="NUM122" s="1"/>
      <c r="NUN122" s="1"/>
      <c r="NUO122" s="1"/>
      <c r="NUP122" s="1"/>
      <c r="NUQ122" s="1"/>
      <c r="NUR122" s="1"/>
      <c r="NUS122" s="1"/>
      <c r="NUT122" s="1"/>
      <c r="NUU122" s="1"/>
      <c r="NUV122" s="1"/>
      <c r="NUW122" s="1"/>
      <c r="NUX122" s="1"/>
      <c r="NUY122" s="1"/>
      <c r="NUZ122" s="1"/>
      <c r="NVA122" s="1"/>
      <c r="NVB122" s="1"/>
      <c r="NVC122" s="1"/>
      <c r="NVD122" s="1"/>
      <c r="NVE122" s="1"/>
      <c r="NVF122" s="1"/>
      <c r="NVG122" s="1"/>
      <c r="NVH122" s="1"/>
      <c r="NVI122" s="1"/>
      <c r="NVJ122" s="1"/>
      <c r="NVK122" s="1"/>
      <c r="NVL122" s="1"/>
      <c r="NVM122" s="1"/>
      <c r="NVN122" s="1"/>
      <c r="NVO122" s="1"/>
      <c r="NVP122" s="1"/>
      <c r="NVQ122" s="1"/>
      <c r="NVR122" s="1"/>
      <c r="NVS122" s="1"/>
      <c r="NVT122" s="1"/>
      <c r="NVU122" s="1"/>
      <c r="NVV122" s="1"/>
      <c r="NVW122" s="1"/>
      <c r="NVX122" s="1"/>
      <c r="NVY122" s="1"/>
      <c r="NVZ122" s="1"/>
      <c r="NWA122" s="1"/>
      <c r="NWB122" s="1"/>
      <c r="NWC122" s="1"/>
      <c r="NWD122" s="1"/>
      <c r="NWE122" s="1"/>
      <c r="NWF122" s="1"/>
      <c r="NWG122" s="1"/>
      <c r="NWH122" s="1"/>
      <c r="NWI122" s="1"/>
      <c r="NWJ122" s="1"/>
      <c r="NWK122" s="1"/>
      <c r="NWL122" s="1"/>
      <c r="NWM122" s="1"/>
      <c r="NWN122" s="1"/>
      <c r="NWO122" s="1"/>
      <c r="NWP122" s="1"/>
      <c r="NWQ122" s="1"/>
      <c r="NWR122" s="1"/>
      <c r="NWS122" s="1"/>
      <c r="NWT122" s="1"/>
      <c r="NWU122" s="1"/>
      <c r="NWV122" s="1"/>
      <c r="NWW122" s="1"/>
      <c r="NWX122" s="1"/>
      <c r="NWY122" s="1"/>
      <c r="NWZ122" s="1"/>
      <c r="NXA122" s="1"/>
      <c r="NXB122" s="1"/>
      <c r="NXC122" s="1"/>
      <c r="NXD122" s="1"/>
      <c r="NXE122" s="1"/>
      <c r="NXF122" s="1"/>
      <c r="NXG122" s="1"/>
      <c r="NXH122" s="1"/>
      <c r="NXI122" s="1"/>
      <c r="NXJ122" s="1"/>
      <c r="NXK122" s="1"/>
      <c r="NXL122" s="1"/>
      <c r="NXM122" s="1"/>
      <c r="NXN122" s="1"/>
      <c r="NXO122" s="1"/>
      <c r="NXP122" s="1"/>
      <c r="NXQ122" s="1"/>
      <c r="NXR122" s="1"/>
      <c r="NXS122" s="1"/>
      <c r="NXT122" s="1"/>
      <c r="NXU122" s="1"/>
      <c r="NXV122" s="1"/>
      <c r="NXW122" s="1"/>
      <c r="NXX122" s="1"/>
      <c r="NXY122" s="1"/>
      <c r="NXZ122" s="1"/>
      <c r="NYA122" s="1"/>
      <c r="NYB122" s="1"/>
      <c r="NYC122" s="1"/>
      <c r="NYD122" s="1"/>
      <c r="NYE122" s="1"/>
      <c r="NYF122" s="1"/>
      <c r="NYG122" s="1"/>
      <c r="NYH122" s="1"/>
      <c r="NYI122" s="1"/>
      <c r="NYJ122" s="1"/>
      <c r="NYK122" s="1"/>
      <c r="NYL122" s="1"/>
      <c r="NYM122" s="1"/>
      <c r="NYN122" s="1"/>
      <c r="NYO122" s="1"/>
      <c r="NYP122" s="1"/>
      <c r="NYQ122" s="1"/>
      <c r="NYR122" s="1"/>
      <c r="NYS122" s="1"/>
      <c r="NYT122" s="1"/>
      <c r="NYU122" s="1"/>
      <c r="NYV122" s="1"/>
      <c r="NYW122" s="1"/>
      <c r="NYX122" s="1"/>
      <c r="NYY122" s="1"/>
      <c r="NYZ122" s="1"/>
      <c r="NZA122" s="1"/>
      <c r="NZB122" s="1"/>
      <c r="NZC122" s="1"/>
      <c r="NZD122" s="1"/>
      <c r="NZE122" s="1"/>
      <c r="NZF122" s="1"/>
      <c r="NZG122" s="1"/>
      <c r="NZH122" s="1"/>
      <c r="NZI122" s="1"/>
      <c r="NZJ122" s="1"/>
      <c r="NZK122" s="1"/>
      <c r="NZL122" s="1"/>
      <c r="NZM122" s="1"/>
      <c r="NZN122" s="1"/>
      <c r="NZO122" s="1"/>
      <c r="NZP122" s="1"/>
      <c r="NZQ122" s="1"/>
      <c r="NZR122" s="1"/>
      <c r="NZS122" s="1"/>
      <c r="NZT122" s="1"/>
      <c r="NZU122" s="1"/>
      <c r="NZV122" s="1"/>
      <c r="NZW122" s="1"/>
      <c r="NZX122" s="1"/>
      <c r="NZY122" s="1"/>
      <c r="NZZ122" s="1"/>
      <c r="OAA122" s="1"/>
      <c r="OAB122" s="1"/>
      <c r="OAC122" s="1"/>
      <c r="OAD122" s="1"/>
      <c r="OAE122" s="1"/>
      <c r="OAF122" s="1"/>
      <c r="OAG122" s="1"/>
      <c r="OAH122" s="1"/>
      <c r="OAI122" s="1"/>
      <c r="OAJ122" s="1"/>
      <c r="OAK122" s="1"/>
      <c r="OAL122" s="1"/>
      <c r="OAM122" s="1"/>
      <c r="OAN122" s="1"/>
      <c r="OAO122" s="1"/>
      <c r="OAP122" s="1"/>
      <c r="OAQ122" s="1"/>
      <c r="OAR122" s="1"/>
      <c r="OAS122" s="1"/>
      <c r="OAT122" s="1"/>
      <c r="OAU122" s="1"/>
      <c r="OAV122" s="1"/>
      <c r="OAW122" s="1"/>
      <c r="OAX122" s="1"/>
      <c r="OAY122" s="1"/>
      <c r="OAZ122" s="1"/>
      <c r="OBA122" s="1"/>
      <c r="OBB122" s="1"/>
      <c r="OBC122" s="1"/>
      <c r="OBD122" s="1"/>
      <c r="OBE122" s="1"/>
      <c r="OBF122" s="1"/>
      <c r="OBG122" s="1"/>
      <c r="OBH122" s="1"/>
      <c r="OBI122" s="1"/>
      <c r="OBJ122" s="1"/>
      <c r="OBK122" s="1"/>
      <c r="OBL122" s="1"/>
      <c r="OBM122" s="1"/>
      <c r="OBN122" s="1"/>
      <c r="OBO122" s="1"/>
      <c r="OBP122" s="1"/>
      <c r="OBQ122" s="1"/>
      <c r="OBR122" s="1"/>
      <c r="OBS122" s="1"/>
      <c r="OBT122" s="1"/>
      <c r="OBU122" s="1"/>
      <c r="OBV122" s="1"/>
      <c r="OBW122" s="1"/>
      <c r="OBX122" s="1"/>
      <c r="OBY122" s="1"/>
      <c r="OBZ122" s="1"/>
      <c r="OCA122" s="1"/>
      <c r="OCB122" s="1"/>
      <c r="OCC122" s="1"/>
      <c r="OCD122" s="1"/>
      <c r="OCE122" s="1"/>
      <c r="OCF122" s="1"/>
      <c r="OCG122" s="1"/>
      <c r="OCH122" s="1"/>
      <c r="OCI122" s="1"/>
      <c r="OCJ122" s="1"/>
      <c r="OCK122" s="1"/>
      <c r="OCL122" s="1"/>
      <c r="OCM122" s="1"/>
      <c r="OCN122" s="1"/>
      <c r="OCO122" s="1"/>
      <c r="OCP122" s="1"/>
      <c r="OCQ122" s="1"/>
      <c r="OCR122" s="1"/>
      <c r="OCS122" s="1"/>
      <c r="OCT122" s="1"/>
      <c r="OCU122" s="1"/>
      <c r="OCV122" s="1"/>
      <c r="OCW122" s="1"/>
      <c r="OCX122" s="1"/>
      <c r="OCY122" s="1"/>
      <c r="OCZ122" s="1"/>
      <c r="ODA122" s="1"/>
      <c r="ODB122" s="1"/>
      <c r="ODC122" s="1"/>
      <c r="ODD122" s="1"/>
      <c r="ODE122" s="1"/>
      <c r="ODF122" s="1"/>
      <c r="ODG122" s="1"/>
      <c r="ODH122" s="1"/>
      <c r="ODI122" s="1"/>
      <c r="ODJ122" s="1"/>
      <c r="ODK122" s="1"/>
      <c r="ODL122" s="1"/>
      <c r="ODM122" s="1"/>
      <c r="ODN122" s="1"/>
      <c r="ODO122" s="1"/>
      <c r="ODP122" s="1"/>
      <c r="ODQ122" s="1"/>
      <c r="ODR122" s="1"/>
      <c r="ODS122" s="1"/>
      <c r="ODT122" s="1"/>
      <c r="ODU122" s="1"/>
      <c r="ODV122" s="1"/>
      <c r="ODW122" s="1"/>
      <c r="ODX122" s="1"/>
      <c r="ODY122" s="1"/>
      <c r="ODZ122" s="1"/>
      <c r="OEA122" s="1"/>
      <c r="OEB122" s="1"/>
      <c r="OEC122" s="1"/>
      <c r="OED122" s="1"/>
      <c r="OEE122" s="1"/>
      <c r="OEF122" s="1"/>
      <c r="OEG122" s="1"/>
      <c r="OEH122" s="1"/>
      <c r="OEI122" s="1"/>
      <c r="OEJ122" s="1"/>
      <c r="OEK122" s="1"/>
      <c r="OEL122" s="1"/>
      <c r="OEM122" s="1"/>
      <c r="OEN122" s="1"/>
      <c r="OEO122" s="1"/>
      <c r="OEP122" s="1"/>
      <c r="OEQ122" s="1"/>
      <c r="OER122" s="1"/>
      <c r="OES122" s="1"/>
      <c r="OET122" s="1"/>
      <c r="OEU122" s="1"/>
      <c r="OEV122" s="1"/>
      <c r="OEW122" s="1"/>
      <c r="OEX122" s="1"/>
      <c r="OEY122" s="1"/>
      <c r="OEZ122" s="1"/>
      <c r="OFA122" s="1"/>
      <c r="OFB122" s="1"/>
      <c r="OFC122" s="1"/>
      <c r="OFD122" s="1"/>
      <c r="OFE122" s="1"/>
      <c r="OFF122" s="1"/>
      <c r="OFG122" s="1"/>
      <c r="OFH122" s="1"/>
      <c r="OFI122" s="1"/>
      <c r="OFJ122" s="1"/>
      <c r="OFK122" s="1"/>
      <c r="OFL122" s="1"/>
      <c r="OFM122" s="1"/>
      <c r="OFN122" s="1"/>
      <c r="OFO122" s="1"/>
      <c r="OFP122" s="1"/>
      <c r="OFQ122" s="1"/>
      <c r="OFR122" s="1"/>
      <c r="OFS122" s="1"/>
      <c r="OFT122" s="1"/>
      <c r="OFU122" s="1"/>
      <c r="OFV122" s="1"/>
      <c r="OFW122" s="1"/>
      <c r="OFX122" s="1"/>
      <c r="OFY122" s="1"/>
      <c r="OFZ122" s="1"/>
      <c r="OGA122" s="1"/>
      <c r="OGB122" s="1"/>
      <c r="OGC122" s="1"/>
      <c r="OGD122" s="1"/>
      <c r="OGE122" s="1"/>
      <c r="OGF122" s="1"/>
      <c r="OGG122" s="1"/>
      <c r="OGH122" s="1"/>
      <c r="OGI122" s="1"/>
      <c r="OGJ122" s="1"/>
      <c r="OGK122" s="1"/>
      <c r="OGL122" s="1"/>
      <c r="OGM122" s="1"/>
      <c r="OGN122" s="1"/>
      <c r="OGO122" s="1"/>
      <c r="OGP122" s="1"/>
      <c r="OGQ122" s="1"/>
      <c r="OGR122" s="1"/>
      <c r="OGS122" s="1"/>
      <c r="OGT122" s="1"/>
      <c r="OGU122" s="1"/>
      <c r="OGV122" s="1"/>
      <c r="OGW122" s="1"/>
      <c r="OGX122" s="1"/>
      <c r="OGY122" s="1"/>
      <c r="OGZ122" s="1"/>
      <c r="OHA122" s="1"/>
      <c r="OHB122" s="1"/>
      <c r="OHC122" s="1"/>
      <c r="OHD122" s="1"/>
      <c r="OHE122" s="1"/>
      <c r="OHF122" s="1"/>
      <c r="OHG122" s="1"/>
      <c r="OHH122" s="1"/>
      <c r="OHI122" s="1"/>
      <c r="OHJ122" s="1"/>
      <c r="OHK122" s="1"/>
      <c r="OHL122" s="1"/>
      <c r="OHM122" s="1"/>
      <c r="OHN122" s="1"/>
      <c r="OHO122" s="1"/>
      <c r="OHP122" s="1"/>
      <c r="OHQ122" s="1"/>
      <c r="OHR122" s="1"/>
      <c r="OHS122" s="1"/>
      <c r="OHT122" s="1"/>
      <c r="OHU122" s="1"/>
      <c r="OHV122" s="1"/>
      <c r="OHW122" s="1"/>
      <c r="OHX122" s="1"/>
      <c r="OHY122" s="1"/>
      <c r="OHZ122" s="1"/>
      <c r="OIA122" s="1"/>
      <c r="OIB122" s="1"/>
      <c r="OIC122" s="1"/>
      <c r="OID122" s="1"/>
      <c r="OIE122" s="1"/>
      <c r="OIF122" s="1"/>
      <c r="OIG122" s="1"/>
      <c r="OIH122" s="1"/>
      <c r="OII122" s="1"/>
      <c r="OIJ122" s="1"/>
      <c r="OIK122" s="1"/>
      <c r="OIL122" s="1"/>
      <c r="OIM122" s="1"/>
      <c r="OIN122" s="1"/>
      <c r="OIO122" s="1"/>
      <c r="OIP122" s="1"/>
      <c r="OIQ122" s="1"/>
      <c r="OIR122" s="1"/>
      <c r="OIS122" s="1"/>
      <c r="OIT122" s="1"/>
      <c r="OIU122" s="1"/>
      <c r="OIV122" s="1"/>
      <c r="OIW122" s="1"/>
      <c r="OIX122" s="1"/>
      <c r="OIY122" s="1"/>
      <c r="OIZ122" s="1"/>
      <c r="OJA122" s="1"/>
      <c r="OJB122" s="1"/>
      <c r="OJC122" s="1"/>
      <c r="OJD122" s="1"/>
      <c r="OJE122" s="1"/>
      <c r="OJF122" s="1"/>
      <c r="OJG122" s="1"/>
      <c r="OJH122" s="1"/>
      <c r="OJI122" s="1"/>
      <c r="OJJ122" s="1"/>
      <c r="OJK122" s="1"/>
      <c r="OJL122" s="1"/>
      <c r="OJM122" s="1"/>
      <c r="OJN122" s="1"/>
      <c r="OJO122" s="1"/>
      <c r="OJP122" s="1"/>
      <c r="OJQ122" s="1"/>
      <c r="OJR122" s="1"/>
      <c r="OJS122" s="1"/>
      <c r="OJT122" s="1"/>
      <c r="OJU122" s="1"/>
      <c r="OJV122" s="1"/>
      <c r="OJW122" s="1"/>
      <c r="OJX122" s="1"/>
      <c r="OJY122" s="1"/>
      <c r="OJZ122" s="1"/>
      <c r="OKA122" s="1"/>
      <c r="OKB122" s="1"/>
      <c r="OKC122" s="1"/>
      <c r="OKD122" s="1"/>
      <c r="OKE122" s="1"/>
      <c r="OKF122" s="1"/>
      <c r="OKG122" s="1"/>
      <c r="OKH122" s="1"/>
      <c r="OKI122" s="1"/>
      <c r="OKJ122" s="1"/>
      <c r="OKK122" s="1"/>
      <c r="OKL122" s="1"/>
      <c r="OKM122" s="1"/>
      <c r="OKN122" s="1"/>
      <c r="OKO122" s="1"/>
      <c r="OKP122" s="1"/>
      <c r="OKQ122" s="1"/>
      <c r="OKR122" s="1"/>
      <c r="OKS122" s="1"/>
      <c r="OKT122" s="1"/>
      <c r="OKU122" s="1"/>
      <c r="OKV122" s="1"/>
      <c r="OKW122" s="1"/>
      <c r="OKX122" s="1"/>
      <c r="OKY122" s="1"/>
      <c r="OKZ122" s="1"/>
      <c r="OLA122" s="1"/>
      <c r="OLB122" s="1"/>
      <c r="OLC122" s="1"/>
      <c r="OLD122" s="1"/>
      <c r="OLE122" s="1"/>
      <c r="OLF122" s="1"/>
      <c r="OLG122" s="1"/>
      <c r="OLH122" s="1"/>
      <c r="OLI122" s="1"/>
      <c r="OLJ122" s="1"/>
      <c r="OLK122" s="1"/>
      <c r="OLL122" s="1"/>
      <c r="OLM122" s="1"/>
      <c r="OLN122" s="1"/>
      <c r="OLO122" s="1"/>
      <c r="OLP122" s="1"/>
      <c r="OLQ122" s="1"/>
      <c r="OLR122" s="1"/>
      <c r="OLS122" s="1"/>
      <c r="OLT122" s="1"/>
      <c r="OLU122" s="1"/>
      <c r="OLV122" s="1"/>
      <c r="OLW122" s="1"/>
      <c r="OLX122" s="1"/>
      <c r="OLY122" s="1"/>
      <c r="OLZ122" s="1"/>
      <c r="OMA122" s="1"/>
      <c r="OMB122" s="1"/>
      <c r="OMC122" s="1"/>
      <c r="OMD122" s="1"/>
      <c r="OME122" s="1"/>
      <c r="OMF122" s="1"/>
      <c r="OMG122" s="1"/>
      <c r="OMH122" s="1"/>
      <c r="OMI122" s="1"/>
      <c r="OMJ122" s="1"/>
      <c r="OMK122" s="1"/>
      <c r="OML122" s="1"/>
      <c r="OMM122" s="1"/>
      <c r="OMN122" s="1"/>
      <c r="OMO122" s="1"/>
      <c r="OMP122" s="1"/>
      <c r="OMQ122" s="1"/>
      <c r="OMR122" s="1"/>
      <c r="OMS122" s="1"/>
      <c r="OMT122" s="1"/>
      <c r="OMU122" s="1"/>
      <c r="OMV122" s="1"/>
      <c r="OMW122" s="1"/>
      <c r="OMX122" s="1"/>
      <c r="OMY122" s="1"/>
      <c r="OMZ122" s="1"/>
      <c r="ONA122" s="1"/>
      <c r="ONB122" s="1"/>
      <c r="ONC122" s="1"/>
      <c r="OND122" s="1"/>
      <c r="ONE122" s="1"/>
      <c r="ONF122" s="1"/>
      <c r="ONG122" s="1"/>
      <c r="ONH122" s="1"/>
      <c r="ONI122" s="1"/>
      <c r="ONJ122" s="1"/>
      <c r="ONK122" s="1"/>
      <c r="ONL122" s="1"/>
      <c r="ONM122" s="1"/>
      <c r="ONN122" s="1"/>
      <c r="ONO122" s="1"/>
      <c r="ONP122" s="1"/>
      <c r="ONQ122" s="1"/>
      <c r="ONR122" s="1"/>
      <c r="ONS122" s="1"/>
      <c r="ONT122" s="1"/>
      <c r="ONU122" s="1"/>
      <c r="ONV122" s="1"/>
      <c r="ONW122" s="1"/>
      <c r="ONX122" s="1"/>
      <c r="ONY122" s="1"/>
      <c r="ONZ122" s="1"/>
      <c r="OOA122" s="1"/>
      <c r="OOB122" s="1"/>
      <c r="OOC122" s="1"/>
      <c r="OOD122" s="1"/>
      <c r="OOE122" s="1"/>
      <c r="OOF122" s="1"/>
      <c r="OOG122" s="1"/>
      <c r="OOH122" s="1"/>
      <c r="OOI122" s="1"/>
      <c r="OOJ122" s="1"/>
      <c r="OOK122" s="1"/>
      <c r="OOL122" s="1"/>
      <c r="OOM122" s="1"/>
      <c r="OON122" s="1"/>
      <c r="OOO122" s="1"/>
      <c r="OOP122" s="1"/>
      <c r="OOQ122" s="1"/>
      <c r="OOR122" s="1"/>
      <c r="OOS122" s="1"/>
      <c r="OOT122" s="1"/>
      <c r="OOU122" s="1"/>
      <c r="OOV122" s="1"/>
      <c r="OOW122" s="1"/>
      <c r="OOX122" s="1"/>
      <c r="OOY122" s="1"/>
      <c r="OOZ122" s="1"/>
      <c r="OPA122" s="1"/>
      <c r="OPB122" s="1"/>
      <c r="OPC122" s="1"/>
      <c r="OPD122" s="1"/>
      <c r="OPE122" s="1"/>
      <c r="OPF122" s="1"/>
      <c r="OPG122" s="1"/>
      <c r="OPH122" s="1"/>
      <c r="OPI122" s="1"/>
      <c r="OPJ122" s="1"/>
      <c r="OPK122" s="1"/>
      <c r="OPL122" s="1"/>
      <c r="OPM122" s="1"/>
      <c r="OPN122" s="1"/>
      <c r="OPO122" s="1"/>
      <c r="OPP122" s="1"/>
      <c r="OPQ122" s="1"/>
      <c r="OPR122" s="1"/>
      <c r="OPS122" s="1"/>
      <c r="OPT122" s="1"/>
      <c r="OPU122" s="1"/>
      <c r="OPV122" s="1"/>
      <c r="OPW122" s="1"/>
      <c r="OPX122" s="1"/>
      <c r="OPY122" s="1"/>
      <c r="OPZ122" s="1"/>
      <c r="OQA122" s="1"/>
      <c r="OQB122" s="1"/>
      <c r="OQC122" s="1"/>
      <c r="OQD122" s="1"/>
      <c r="OQE122" s="1"/>
      <c r="OQF122" s="1"/>
      <c r="OQG122" s="1"/>
      <c r="OQH122" s="1"/>
      <c r="OQI122" s="1"/>
      <c r="OQJ122" s="1"/>
      <c r="OQK122" s="1"/>
      <c r="OQL122" s="1"/>
      <c r="OQM122" s="1"/>
      <c r="OQN122" s="1"/>
      <c r="OQO122" s="1"/>
      <c r="OQP122" s="1"/>
      <c r="OQQ122" s="1"/>
      <c r="OQR122" s="1"/>
      <c r="OQS122" s="1"/>
      <c r="OQT122" s="1"/>
      <c r="OQU122" s="1"/>
      <c r="OQV122" s="1"/>
      <c r="OQW122" s="1"/>
      <c r="OQX122" s="1"/>
      <c r="OQY122" s="1"/>
      <c r="OQZ122" s="1"/>
      <c r="ORA122" s="1"/>
      <c r="ORB122" s="1"/>
      <c r="ORC122" s="1"/>
      <c r="ORD122" s="1"/>
      <c r="ORE122" s="1"/>
      <c r="ORF122" s="1"/>
      <c r="ORG122" s="1"/>
      <c r="ORH122" s="1"/>
      <c r="ORI122" s="1"/>
      <c r="ORJ122" s="1"/>
      <c r="ORK122" s="1"/>
      <c r="ORL122" s="1"/>
      <c r="ORM122" s="1"/>
      <c r="ORN122" s="1"/>
      <c r="ORO122" s="1"/>
      <c r="ORP122" s="1"/>
      <c r="ORQ122" s="1"/>
      <c r="ORR122" s="1"/>
      <c r="ORS122" s="1"/>
      <c r="ORT122" s="1"/>
      <c r="ORU122" s="1"/>
      <c r="ORV122" s="1"/>
      <c r="ORW122" s="1"/>
      <c r="ORX122" s="1"/>
      <c r="ORY122" s="1"/>
      <c r="ORZ122" s="1"/>
      <c r="OSA122" s="1"/>
      <c r="OSB122" s="1"/>
      <c r="OSC122" s="1"/>
      <c r="OSD122" s="1"/>
      <c r="OSE122" s="1"/>
      <c r="OSF122" s="1"/>
      <c r="OSG122" s="1"/>
      <c r="OSH122" s="1"/>
      <c r="OSI122" s="1"/>
      <c r="OSJ122" s="1"/>
      <c r="OSK122" s="1"/>
      <c r="OSL122" s="1"/>
      <c r="OSM122" s="1"/>
      <c r="OSN122" s="1"/>
      <c r="OSO122" s="1"/>
      <c r="OSP122" s="1"/>
      <c r="OSQ122" s="1"/>
      <c r="OSR122" s="1"/>
      <c r="OSS122" s="1"/>
      <c r="OST122" s="1"/>
      <c r="OSU122" s="1"/>
      <c r="OSV122" s="1"/>
      <c r="OSW122" s="1"/>
      <c r="OSX122" s="1"/>
      <c r="OSY122" s="1"/>
      <c r="OSZ122" s="1"/>
      <c r="OTA122" s="1"/>
      <c r="OTB122" s="1"/>
      <c r="OTC122" s="1"/>
      <c r="OTD122" s="1"/>
      <c r="OTE122" s="1"/>
      <c r="OTF122" s="1"/>
      <c r="OTG122" s="1"/>
      <c r="OTH122" s="1"/>
      <c r="OTI122" s="1"/>
      <c r="OTJ122" s="1"/>
      <c r="OTK122" s="1"/>
      <c r="OTL122" s="1"/>
      <c r="OTM122" s="1"/>
      <c r="OTN122" s="1"/>
      <c r="OTO122" s="1"/>
      <c r="OTP122" s="1"/>
      <c r="OTQ122" s="1"/>
      <c r="OTR122" s="1"/>
      <c r="OTS122" s="1"/>
      <c r="OTT122" s="1"/>
      <c r="OTU122" s="1"/>
      <c r="OTV122" s="1"/>
      <c r="OTW122" s="1"/>
      <c r="OTX122" s="1"/>
      <c r="OTY122" s="1"/>
      <c r="OTZ122" s="1"/>
      <c r="OUA122" s="1"/>
      <c r="OUB122" s="1"/>
      <c r="OUC122" s="1"/>
      <c r="OUD122" s="1"/>
      <c r="OUE122" s="1"/>
      <c r="OUF122" s="1"/>
      <c r="OUG122" s="1"/>
      <c r="OUH122" s="1"/>
      <c r="OUI122" s="1"/>
      <c r="OUJ122" s="1"/>
      <c r="OUK122" s="1"/>
      <c r="OUL122" s="1"/>
      <c r="OUM122" s="1"/>
      <c r="OUN122" s="1"/>
      <c r="OUO122" s="1"/>
      <c r="OUP122" s="1"/>
      <c r="OUQ122" s="1"/>
      <c r="OUR122" s="1"/>
      <c r="OUS122" s="1"/>
      <c r="OUT122" s="1"/>
      <c r="OUU122" s="1"/>
      <c r="OUV122" s="1"/>
      <c r="OUW122" s="1"/>
      <c r="OUX122" s="1"/>
      <c r="OUY122" s="1"/>
      <c r="OUZ122" s="1"/>
      <c r="OVA122" s="1"/>
      <c r="OVB122" s="1"/>
      <c r="OVC122" s="1"/>
      <c r="OVD122" s="1"/>
      <c r="OVE122" s="1"/>
      <c r="OVF122" s="1"/>
      <c r="OVG122" s="1"/>
      <c r="OVH122" s="1"/>
      <c r="OVI122" s="1"/>
      <c r="OVJ122" s="1"/>
      <c r="OVK122" s="1"/>
      <c r="OVL122" s="1"/>
      <c r="OVM122" s="1"/>
      <c r="OVN122" s="1"/>
      <c r="OVO122" s="1"/>
      <c r="OVP122" s="1"/>
      <c r="OVQ122" s="1"/>
      <c r="OVR122" s="1"/>
      <c r="OVS122" s="1"/>
      <c r="OVT122" s="1"/>
      <c r="OVU122" s="1"/>
      <c r="OVV122" s="1"/>
      <c r="OVW122" s="1"/>
      <c r="OVX122" s="1"/>
      <c r="OVY122" s="1"/>
      <c r="OVZ122" s="1"/>
      <c r="OWA122" s="1"/>
      <c r="OWB122" s="1"/>
      <c r="OWC122" s="1"/>
      <c r="OWD122" s="1"/>
      <c r="OWE122" s="1"/>
      <c r="OWF122" s="1"/>
      <c r="OWG122" s="1"/>
      <c r="OWH122" s="1"/>
      <c r="OWI122" s="1"/>
      <c r="OWJ122" s="1"/>
      <c r="OWK122" s="1"/>
      <c r="OWL122" s="1"/>
      <c r="OWM122" s="1"/>
      <c r="OWN122" s="1"/>
      <c r="OWO122" s="1"/>
      <c r="OWP122" s="1"/>
      <c r="OWQ122" s="1"/>
      <c r="OWR122" s="1"/>
      <c r="OWS122" s="1"/>
      <c r="OWT122" s="1"/>
      <c r="OWU122" s="1"/>
      <c r="OWV122" s="1"/>
      <c r="OWW122" s="1"/>
      <c r="OWX122" s="1"/>
      <c r="OWY122" s="1"/>
      <c r="OWZ122" s="1"/>
      <c r="OXA122" s="1"/>
      <c r="OXB122" s="1"/>
      <c r="OXC122" s="1"/>
      <c r="OXD122" s="1"/>
      <c r="OXE122" s="1"/>
      <c r="OXF122" s="1"/>
      <c r="OXG122" s="1"/>
      <c r="OXH122" s="1"/>
      <c r="OXI122" s="1"/>
      <c r="OXJ122" s="1"/>
      <c r="OXK122" s="1"/>
      <c r="OXL122" s="1"/>
      <c r="OXM122" s="1"/>
      <c r="OXN122" s="1"/>
      <c r="OXO122" s="1"/>
      <c r="OXP122" s="1"/>
      <c r="OXQ122" s="1"/>
      <c r="OXR122" s="1"/>
      <c r="OXS122" s="1"/>
      <c r="OXT122" s="1"/>
      <c r="OXU122" s="1"/>
      <c r="OXV122" s="1"/>
      <c r="OXW122" s="1"/>
      <c r="OXX122" s="1"/>
      <c r="OXY122" s="1"/>
      <c r="OXZ122" s="1"/>
      <c r="OYA122" s="1"/>
      <c r="OYB122" s="1"/>
      <c r="OYC122" s="1"/>
      <c r="OYD122" s="1"/>
      <c r="OYE122" s="1"/>
      <c r="OYF122" s="1"/>
      <c r="OYG122" s="1"/>
      <c r="OYH122" s="1"/>
      <c r="OYI122" s="1"/>
      <c r="OYJ122" s="1"/>
      <c r="OYK122" s="1"/>
      <c r="OYL122" s="1"/>
      <c r="OYM122" s="1"/>
      <c r="OYN122" s="1"/>
      <c r="OYO122" s="1"/>
      <c r="OYP122" s="1"/>
      <c r="OYQ122" s="1"/>
      <c r="OYR122" s="1"/>
      <c r="OYS122" s="1"/>
      <c r="OYT122" s="1"/>
      <c r="OYU122" s="1"/>
      <c r="OYV122" s="1"/>
      <c r="OYW122" s="1"/>
      <c r="OYX122" s="1"/>
      <c r="OYY122" s="1"/>
      <c r="OYZ122" s="1"/>
      <c r="OZA122" s="1"/>
      <c r="OZB122" s="1"/>
      <c r="OZC122" s="1"/>
      <c r="OZD122" s="1"/>
      <c r="OZE122" s="1"/>
      <c r="OZF122" s="1"/>
      <c r="OZG122" s="1"/>
      <c r="OZH122" s="1"/>
      <c r="OZI122" s="1"/>
      <c r="OZJ122" s="1"/>
      <c r="OZK122" s="1"/>
      <c r="OZL122" s="1"/>
      <c r="OZM122" s="1"/>
      <c r="OZN122" s="1"/>
      <c r="OZO122" s="1"/>
      <c r="OZP122" s="1"/>
      <c r="OZQ122" s="1"/>
      <c r="OZR122" s="1"/>
      <c r="OZS122" s="1"/>
      <c r="OZT122" s="1"/>
      <c r="OZU122" s="1"/>
      <c r="OZV122" s="1"/>
      <c r="OZW122" s="1"/>
      <c r="OZX122" s="1"/>
      <c r="OZY122" s="1"/>
      <c r="OZZ122" s="1"/>
      <c r="PAA122" s="1"/>
      <c r="PAB122" s="1"/>
      <c r="PAC122" s="1"/>
      <c r="PAD122" s="1"/>
      <c r="PAE122" s="1"/>
      <c r="PAF122" s="1"/>
      <c r="PAG122" s="1"/>
      <c r="PAH122" s="1"/>
      <c r="PAI122" s="1"/>
      <c r="PAJ122" s="1"/>
      <c r="PAK122" s="1"/>
      <c r="PAL122" s="1"/>
      <c r="PAM122" s="1"/>
      <c r="PAN122" s="1"/>
      <c r="PAO122" s="1"/>
      <c r="PAP122" s="1"/>
      <c r="PAQ122" s="1"/>
      <c r="PAR122" s="1"/>
      <c r="PAS122" s="1"/>
      <c r="PAT122" s="1"/>
      <c r="PAU122" s="1"/>
      <c r="PAV122" s="1"/>
      <c r="PAW122" s="1"/>
      <c r="PAX122" s="1"/>
      <c r="PAY122" s="1"/>
      <c r="PAZ122" s="1"/>
      <c r="PBA122" s="1"/>
      <c r="PBB122" s="1"/>
      <c r="PBC122" s="1"/>
      <c r="PBD122" s="1"/>
      <c r="PBE122" s="1"/>
      <c r="PBF122" s="1"/>
      <c r="PBG122" s="1"/>
      <c r="PBH122" s="1"/>
      <c r="PBI122" s="1"/>
      <c r="PBJ122" s="1"/>
      <c r="PBK122" s="1"/>
      <c r="PBL122" s="1"/>
      <c r="PBM122" s="1"/>
      <c r="PBN122" s="1"/>
      <c r="PBO122" s="1"/>
      <c r="PBP122" s="1"/>
      <c r="PBQ122" s="1"/>
      <c r="PBR122" s="1"/>
      <c r="PBS122" s="1"/>
      <c r="PBT122" s="1"/>
      <c r="PBU122" s="1"/>
      <c r="PBV122" s="1"/>
      <c r="PBW122" s="1"/>
      <c r="PBX122" s="1"/>
      <c r="PBY122" s="1"/>
      <c r="PBZ122" s="1"/>
      <c r="PCA122" s="1"/>
      <c r="PCB122" s="1"/>
      <c r="PCC122" s="1"/>
      <c r="PCD122" s="1"/>
      <c r="PCE122" s="1"/>
      <c r="PCF122" s="1"/>
      <c r="PCG122" s="1"/>
      <c r="PCH122" s="1"/>
      <c r="PCI122" s="1"/>
      <c r="PCJ122" s="1"/>
      <c r="PCK122" s="1"/>
      <c r="PCL122" s="1"/>
      <c r="PCM122" s="1"/>
      <c r="PCN122" s="1"/>
      <c r="PCO122" s="1"/>
      <c r="PCP122" s="1"/>
      <c r="PCQ122" s="1"/>
      <c r="PCR122" s="1"/>
      <c r="PCS122" s="1"/>
      <c r="PCT122" s="1"/>
      <c r="PCU122" s="1"/>
      <c r="PCV122" s="1"/>
      <c r="PCW122" s="1"/>
      <c r="PCX122" s="1"/>
      <c r="PCY122" s="1"/>
      <c r="PCZ122" s="1"/>
      <c r="PDA122" s="1"/>
      <c r="PDB122" s="1"/>
      <c r="PDC122" s="1"/>
      <c r="PDD122" s="1"/>
      <c r="PDE122" s="1"/>
      <c r="PDF122" s="1"/>
      <c r="PDG122" s="1"/>
      <c r="PDH122" s="1"/>
      <c r="PDI122" s="1"/>
      <c r="PDJ122" s="1"/>
      <c r="PDK122" s="1"/>
      <c r="PDL122" s="1"/>
      <c r="PDM122" s="1"/>
      <c r="PDN122" s="1"/>
      <c r="PDO122" s="1"/>
      <c r="PDP122" s="1"/>
      <c r="PDQ122" s="1"/>
      <c r="PDR122" s="1"/>
      <c r="PDS122" s="1"/>
      <c r="PDT122" s="1"/>
      <c r="PDU122" s="1"/>
      <c r="PDV122" s="1"/>
      <c r="PDW122" s="1"/>
      <c r="PDX122" s="1"/>
      <c r="PDY122" s="1"/>
      <c r="PDZ122" s="1"/>
      <c r="PEA122" s="1"/>
      <c r="PEB122" s="1"/>
      <c r="PEC122" s="1"/>
      <c r="PED122" s="1"/>
      <c r="PEE122" s="1"/>
      <c r="PEF122" s="1"/>
      <c r="PEG122" s="1"/>
      <c r="PEH122" s="1"/>
      <c r="PEI122" s="1"/>
      <c r="PEJ122" s="1"/>
      <c r="PEK122" s="1"/>
      <c r="PEL122" s="1"/>
      <c r="PEM122" s="1"/>
      <c r="PEN122" s="1"/>
      <c r="PEO122" s="1"/>
      <c r="PEP122" s="1"/>
      <c r="PEQ122" s="1"/>
      <c r="PER122" s="1"/>
      <c r="PES122" s="1"/>
      <c r="PET122" s="1"/>
      <c r="PEU122" s="1"/>
      <c r="PEV122" s="1"/>
      <c r="PEW122" s="1"/>
      <c r="PEX122" s="1"/>
      <c r="PEY122" s="1"/>
      <c r="PEZ122" s="1"/>
      <c r="PFA122" s="1"/>
      <c r="PFB122" s="1"/>
      <c r="PFC122" s="1"/>
      <c r="PFD122" s="1"/>
      <c r="PFE122" s="1"/>
      <c r="PFF122" s="1"/>
      <c r="PFG122" s="1"/>
      <c r="PFH122" s="1"/>
      <c r="PFI122" s="1"/>
      <c r="PFJ122" s="1"/>
      <c r="PFK122" s="1"/>
      <c r="PFL122" s="1"/>
      <c r="PFM122" s="1"/>
      <c r="PFN122" s="1"/>
      <c r="PFO122" s="1"/>
      <c r="PFP122" s="1"/>
      <c r="PFQ122" s="1"/>
      <c r="PFR122" s="1"/>
      <c r="PFS122" s="1"/>
      <c r="PFT122" s="1"/>
      <c r="PFU122" s="1"/>
      <c r="PFV122" s="1"/>
      <c r="PFW122" s="1"/>
      <c r="PFX122" s="1"/>
      <c r="PFY122" s="1"/>
      <c r="PFZ122" s="1"/>
      <c r="PGA122" s="1"/>
      <c r="PGB122" s="1"/>
      <c r="PGC122" s="1"/>
      <c r="PGD122" s="1"/>
      <c r="PGE122" s="1"/>
      <c r="PGF122" s="1"/>
      <c r="PGG122" s="1"/>
      <c r="PGH122" s="1"/>
      <c r="PGI122" s="1"/>
      <c r="PGJ122" s="1"/>
      <c r="PGK122" s="1"/>
      <c r="PGL122" s="1"/>
      <c r="PGM122" s="1"/>
      <c r="PGN122" s="1"/>
      <c r="PGO122" s="1"/>
      <c r="PGP122" s="1"/>
      <c r="PGQ122" s="1"/>
      <c r="PGR122" s="1"/>
      <c r="PGS122" s="1"/>
      <c r="PGT122" s="1"/>
      <c r="PGU122" s="1"/>
      <c r="PGV122" s="1"/>
      <c r="PGW122" s="1"/>
      <c r="PGX122" s="1"/>
      <c r="PGY122" s="1"/>
      <c r="PGZ122" s="1"/>
      <c r="PHA122" s="1"/>
      <c r="PHB122" s="1"/>
      <c r="PHC122" s="1"/>
      <c r="PHD122" s="1"/>
      <c r="PHE122" s="1"/>
      <c r="PHF122" s="1"/>
      <c r="PHG122" s="1"/>
      <c r="PHH122" s="1"/>
      <c r="PHI122" s="1"/>
      <c r="PHJ122" s="1"/>
      <c r="PHK122" s="1"/>
      <c r="PHL122" s="1"/>
      <c r="PHM122" s="1"/>
      <c r="PHN122" s="1"/>
      <c r="PHO122" s="1"/>
      <c r="PHP122" s="1"/>
      <c r="PHQ122" s="1"/>
      <c r="PHR122" s="1"/>
      <c r="PHS122" s="1"/>
      <c r="PHT122" s="1"/>
      <c r="PHU122" s="1"/>
      <c r="PHV122" s="1"/>
      <c r="PHW122" s="1"/>
      <c r="PHX122" s="1"/>
      <c r="PHY122" s="1"/>
      <c r="PHZ122" s="1"/>
      <c r="PIA122" s="1"/>
      <c r="PIB122" s="1"/>
      <c r="PIC122" s="1"/>
      <c r="PID122" s="1"/>
      <c r="PIE122" s="1"/>
      <c r="PIF122" s="1"/>
      <c r="PIG122" s="1"/>
      <c r="PIH122" s="1"/>
      <c r="PII122" s="1"/>
      <c r="PIJ122" s="1"/>
      <c r="PIK122" s="1"/>
      <c r="PIL122" s="1"/>
      <c r="PIM122" s="1"/>
      <c r="PIN122" s="1"/>
      <c r="PIO122" s="1"/>
      <c r="PIP122" s="1"/>
      <c r="PIQ122" s="1"/>
      <c r="PIR122" s="1"/>
      <c r="PIS122" s="1"/>
      <c r="PIT122" s="1"/>
      <c r="PIU122" s="1"/>
      <c r="PIV122" s="1"/>
      <c r="PIW122" s="1"/>
      <c r="PIX122" s="1"/>
      <c r="PIY122" s="1"/>
      <c r="PIZ122" s="1"/>
      <c r="PJA122" s="1"/>
      <c r="PJB122" s="1"/>
      <c r="PJC122" s="1"/>
      <c r="PJD122" s="1"/>
      <c r="PJE122" s="1"/>
      <c r="PJF122" s="1"/>
      <c r="PJG122" s="1"/>
      <c r="PJH122" s="1"/>
      <c r="PJI122" s="1"/>
      <c r="PJJ122" s="1"/>
      <c r="PJK122" s="1"/>
      <c r="PJL122" s="1"/>
      <c r="PJM122" s="1"/>
      <c r="PJN122" s="1"/>
      <c r="PJO122" s="1"/>
      <c r="PJP122" s="1"/>
      <c r="PJQ122" s="1"/>
      <c r="PJR122" s="1"/>
      <c r="PJS122" s="1"/>
      <c r="PJT122" s="1"/>
      <c r="PJU122" s="1"/>
      <c r="PJV122" s="1"/>
      <c r="PJW122" s="1"/>
      <c r="PJX122" s="1"/>
      <c r="PJY122" s="1"/>
      <c r="PJZ122" s="1"/>
      <c r="PKA122" s="1"/>
      <c r="PKB122" s="1"/>
      <c r="PKC122" s="1"/>
      <c r="PKD122" s="1"/>
      <c r="PKE122" s="1"/>
      <c r="PKF122" s="1"/>
      <c r="PKG122" s="1"/>
      <c r="PKH122" s="1"/>
      <c r="PKI122" s="1"/>
      <c r="PKJ122" s="1"/>
      <c r="PKK122" s="1"/>
      <c r="PKL122" s="1"/>
      <c r="PKM122" s="1"/>
      <c r="PKN122" s="1"/>
      <c r="PKO122" s="1"/>
      <c r="PKP122" s="1"/>
      <c r="PKQ122" s="1"/>
      <c r="PKR122" s="1"/>
      <c r="PKS122" s="1"/>
      <c r="PKT122" s="1"/>
      <c r="PKU122" s="1"/>
      <c r="PKV122" s="1"/>
      <c r="PKW122" s="1"/>
      <c r="PKX122" s="1"/>
      <c r="PKY122" s="1"/>
      <c r="PKZ122" s="1"/>
      <c r="PLA122" s="1"/>
      <c r="PLB122" s="1"/>
      <c r="PLC122" s="1"/>
      <c r="PLD122" s="1"/>
      <c r="PLE122" s="1"/>
      <c r="PLF122" s="1"/>
      <c r="PLG122" s="1"/>
      <c r="PLH122" s="1"/>
      <c r="PLI122" s="1"/>
      <c r="PLJ122" s="1"/>
      <c r="PLK122" s="1"/>
      <c r="PLL122" s="1"/>
      <c r="PLM122" s="1"/>
      <c r="PLN122" s="1"/>
      <c r="PLO122" s="1"/>
      <c r="PLP122" s="1"/>
      <c r="PLQ122" s="1"/>
      <c r="PLR122" s="1"/>
      <c r="PLS122" s="1"/>
      <c r="PLT122" s="1"/>
      <c r="PLU122" s="1"/>
      <c r="PLV122" s="1"/>
      <c r="PLW122" s="1"/>
      <c r="PLX122" s="1"/>
      <c r="PLY122" s="1"/>
      <c r="PLZ122" s="1"/>
      <c r="PMA122" s="1"/>
      <c r="PMB122" s="1"/>
      <c r="PMC122" s="1"/>
      <c r="PMD122" s="1"/>
      <c r="PME122" s="1"/>
      <c r="PMF122" s="1"/>
      <c r="PMG122" s="1"/>
      <c r="PMH122" s="1"/>
      <c r="PMI122" s="1"/>
      <c r="PMJ122" s="1"/>
      <c r="PMK122" s="1"/>
      <c r="PML122" s="1"/>
      <c r="PMM122" s="1"/>
      <c r="PMN122" s="1"/>
      <c r="PMO122" s="1"/>
      <c r="PMP122" s="1"/>
      <c r="PMQ122" s="1"/>
      <c r="PMR122" s="1"/>
      <c r="PMS122" s="1"/>
      <c r="PMT122" s="1"/>
      <c r="PMU122" s="1"/>
      <c r="PMV122" s="1"/>
      <c r="PMW122" s="1"/>
      <c r="PMX122" s="1"/>
      <c r="PMY122" s="1"/>
      <c r="PMZ122" s="1"/>
      <c r="PNA122" s="1"/>
      <c r="PNB122" s="1"/>
      <c r="PNC122" s="1"/>
      <c r="PND122" s="1"/>
      <c r="PNE122" s="1"/>
      <c r="PNF122" s="1"/>
      <c r="PNG122" s="1"/>
      <c r="PNH122" s="1"/>
      <c r="PNI122" s="1"/>
      <c r="PNJ122" s="1"/>
      <c r="PNK122" s="1"/>
      <c r="PNL122" s="1"/>
      <c r="PNM122" s="1"/>
      <c r="PNN122" s="1"/>
      <c r="PNO122" s="1"/>
      <c r="PNP122" s="1"/>
      <c r="PNQ122" s="1"/>
      <c r="PNR122" s="1"/>
      <c r="PNS122" s="1"/>
      <c r="PNT122" s="1"/>
      <c r="PNU122" s="1"/>
      <c r="PNV122" s="1"/>
      <c r="PNW122" s="1"/>
      <c r="PNX122" s="1"/>
      <c r="PNY122" s="1"/>
      <c r="PNZ122" s="1"/>
      <c r="POA122" s="1"/>
      <c r="POB122" s="1"/>
      <c r="POC122" s="1"/>
      <c r="POD122" s="1"/>
      <c r="POE122" s="1"/>
      <c r="POF122" s="1"/>
      <c r="POG122" s="1"/>
      <c r="POH122" s="1"/>
      <c r="POI122" s="1"/>
      <c r="POJ122" s="1"/>
      <c r="POK122" s="1"/>
      <c r="POL122" s="1"/>
      <c r="POM122" s="1"/>
      <c r="PON122" s="1"/>
      <c r="POO122" s="1"/>
      <c r="POP122" s="1"/>
      <c r="POQ122" s="1"/>
      <c r="POR122" s="1"/>
      <c r="POS122" s="1"/>
      <c r="POT122" s="1"/>
      <c r="POU122" s="1"/>
      <c r="POV122" s="1"/>
      <c r="POW122" s="1"/>
      <c r="POX122" s="1"/>
      <c r="POY122" s="1"/>
      <c r="POZ122" s="1"/>
      <c r="PPA122" s="1"/>
      <c r="PPB122" s="1"/>
      <c r="PPC122" s="1"/>
      <c r="PPD122" s="1"/>
      <c r="PPE122" s="1"/>
      <c r="PPF122" s="1"/>
      <c r="PPG122" s="1"/>
      <c r="PPH122" s="1"/>
      <c r="PPI122" s="1"/>
      <c r="PPJ122" s="1"/>
      <c r="PPK122" s="1"/>
      <c r="PPL122" s="1"/>
      <c r="PPM122" s="1"/>
      <c r="PPN122" s="1"/>
      <c r="PPO122" s="1"/>
      <c r="PPP122" s="1"/>
      <c r="PPQ122" s="1"/>
      <c r="PPR122" s="1"/>
      <c r="PPS122" s="1"/>
      <c r="PPT122" s="1"/>
      <c r="PPU122" s="1"/>
      <c r="PPV122" s="1"/>
      <c r="PPW122" s="1"/>
      <c r="PPX122" s="1"/>
      <c r="PPY122" s="1"/>
      <c r="PPZ122" s="1"/>
      <c r="PQA122" s="1"/>
      <c r="PQB122" s="1"/>
      <c r="PQC122" s="1"/>
      <c r="PQD122" s="1"/>
      <c r="PQE122" s="1"/>
      <c r="PQF122" s="1"/>
      <c r="PQG122" s="1"/>
      <c r="PQH122" s="1"/>
      <c r="PQI122" s="1"/>
      <c r="PQJ122" s="1"/>
      <c r="PQK122" s="1"/>
      <c r="PQL122" s="1"/>
      <c r="PQM122" s="1"/>
      <c r="PQN122" s="1"/>
      <c r="PQO122" s="1"/>
      <c r="PQP122" s="1"/>
      <c r="PQQ122" s="1"/>
      <c r="PQR122" s="1"/>
      <c r="PQS122" s="1"/>
      <c r="PQT122" s="1"/>
      <c r="PQU122" s="1"/>
      <c r="PQV122" s="1"/>
      <c r="PQW122" s="1"/>
      <c r="PQX122" s="1"/>
      <c r="PQY122" s="1"/>
      <c r="PQZ122" s="1"/>
      <c r="PRA122" s="1"/>
      <c r="PRB122" s="1"/>
      <c r="PRC122" s="1"/>
      <c r="PRD122" s="1"/>
      <c r="PRE122" s="1"/>
      <c r="PRF122" s="1"/>
      <c r="PRG122" s="1"/>
      <c r="PRH122" s="1"/>
      <c r="PRI122" s="1"/>
      <c r="PRJ122" s="1"/>
      <c r="PRK122" s="1"/>
      <c r="PRL122" s="1"/>
      <c r="PRM122" s="1"/>
      <c r="PRN122" s="1"/>
      <c r="PRO122" s="1"/>
      <c r="PRP122" s="1"/>
      <c r="PRQ122" s="1"/>
      <c r="PRR122" s="1"/>
      <c r="PRS122" s="1"/>
      <c r="PRT122" s="1"/>
      <c r="PRU122" s="1"/>
      <c r="PRV122" s="1"/>
      <c r="PRW122" s="1"/>
      <c r="PRX122" s="1"/>
      <c r="PRY122" s="1"/>
      <c r="PRZ122" s="1"/>
      <c r="PSA122" s="1"/>
      <c r="PSB122" s="1"/>
      <c r="PSC122" s="1"/>
      <c r="PSD122" s="1"/>
      <c r="PSE122" s="1"/>
      <c r="PSF122" s="1"/>
      <c r="PSG122" s="1"/>
      <c r="PSH122" s="1"/>
      <c r="PSI122" s="1"/>
      <c r="PSJ122" s="1"/>
      <c r="PSK122" s="1"/>
      <c r="PSL122" s="1"/>
      <c r="PSM122" s="1"/>
      <c r="PSN122" s="1"/>
      <c r="PSO122" s="1"/>
      <c r="PSP122" s="1"/>
      <c r="PSQ122" s="1"/>
      <c r="PSR122" s="1"/>
      <c r="PSS122" s="1"/>
      <c r="PST122" s="1"/>
      <c r="PSU122" s="1"/>
      <c r="PSV122" s="1"/>
      <c r="PSW122" s="1"/>
      <c r="PSX122" s="1"/>
      <c r="PSY122" s="1"/>
      <c r="PSZ122" s="1"/>
      <c r="PTA122" s="1"/>
      <c r="PTB122" s="1"/>
      <c r="PTC122" s="1"/>
      <c r="PTD122" s="1"/>
      <c r="PTE122" s="1"/>
      <c r="PTF122" s="1"/>
      <c r="PTG122" s="1"/>
      <c r="PTH122" s="1"/>
      <c r="PTI122" s="1"/>
      <c r="PTJ122" s="1"/>
      <c r="PTK122" s="1"/>
      <c r="PTL122" s="1"/>
      <c r="PTM122" s="1"/>
      <c r="PTN122" s="1"/>
      <c r="PTO122" s="1"/>
      <c r="PTP122" s="1"/>
      <c r="PTQ122" s="1"/>
      <c r="PTR122" s="1"/>
      <c r="PTS122" s="1"/>
      <c r="PTT122" s="1"/>
      <c r="PTU122" s="1"/>
      <c r="PTV122" s="1"/>
      <c r="PTW122" s="1"/>
      <c r="PTX122" s="1"/>
      <c r="PTY122" s="1"/>
      <c r="PTZ122" s="1"/>
      <c r="PUA122" s="1"/>
      <c r="PUB122" s="1"/>
      <c r="PUC122" s="1"/>
      <c r="PUD122" s="1"/>
      <c r="PUE122" s="1"/>
      <c r="PUF122" s="1"/>
      <c r="PUG122" s="1"/>
      <c r="PUH122" s="1"/>
      <c r="PUI122" s="1"/>
      <c r="PUJ122" s="1"/>
      <c r="PUK122" s="1"/>
      <c r="PUL122" s="1"/>
      <c r="PUM122" s="1"/>
      <c r="PUN122" s="1"/>
      <c r="PUO122" s="1"/>
      <c r="PUP122" s="1"/>
      <c r="PUQ122" s="1"/>
      <c r="PUR122" s="1"/>
      <c r="PUS122" s="1"/>
      <c r="PUT122" s="1"/>
      <c r="PUU122" s="1"/>
      <c r="PUV122" s="1"/>
      <c r="PUW122" s="1"/>
      <c r="PUX122" s="1"/>
      <c r="PUY122" s="1"/>
      <c r="PUZ122" s="1"/>
      <c r="PVA122" s="1"/>
      <c r="PVB122" s="1"/>
      <c r="PVC122" s="1"/>
      <c r="PVD122" s="1"/>
      <c r="PVE122" s="1"/>
      <c r="PVF122" s="1"/>
      <c r="PVG122" s="1"/>
      <c r="PVH122" s="1"/>
      <c r="PVI122" s="1"/>
      <c r="PVJ122" s="1"/>
      <c r="PVK122" s="1"/>
      <c r="PVL122" s="1"/>
      <c r="PVM122" s="1"/>
      <c r="PVN122" s="1"/>
      <c r="PVO122" s="1"/>
      <c r="PVP122" s="1"/>
      <c r="PVQ122" s="1"/>
      <c r="PVR122" s="1"/>
      <c r="PVS122" s="1"/>
      <c r="PVT122" s="1"/>
      <c r="PVU122" s="1"/>
      <c r="PVV122" s="1"/>
      <c r="PVW122" s="1"/>
      <c r="PVX122" s="1"/>
      <c r="PVY122" s="1"/>
      <c r="PVZ122" s="1"/>
      <c r="PWA122" s="1"/>
      <c r="PWB122" s="1"/>
      <c r="PWC122" s="1"/>
      <c r="PWD122" s="1"/>
      <c r="PWE122" s="1"/>
      <c r="PWF122" s="1"/>
      <c r="PWG122" s="1"/>
      <c r="PWH122" s="1"/>
      <c r="PWI122" s="1"/>
      <c r="PWJ122" s="1"/>
      <c r="PWK122" s="1"/>
      <c r="PWL122" s="1"/>
      <c r="PWM122" s="1"/>
      <c r="PWN122" s="1"/>
      <c r="PWO122" s="1"/>
      <c r="PWP122" s="1"/>
      <c r="PWQ122" s="1"/>
      <c r="PWR122" s="1"/>
      <c r="PWS122" s="1"/>
      <c r="PWT122" s="1"/>
      <c r="PWU122" s="1"/>
      <c r="PWV122" s="1"/>
      <c r="PWW122" s="1"/>
      <c r="PWX122" s="1"/>
      <c r="PWY122" s="1"/>
      <c r="PWZ122" s="1"/>
      <c r="PXA122" s="1"/>
      <c r="PXB122" s="1"/>
      <c r="PXC122" s="1"/>
      <c r="PXD122" s="1"/>
      <c r="PXE122" s="1"/>
      <c r="PXF122" s="1"/>
      <c r="PXG122" s="1"/>
      <c r="PXH122" s="1"/>
      <c r="PXI122" s="1"/>
      <c r="PXJ122" s="1"/>
      <c r="PXK122" s="1"/>
      <c r="PXL122" s="1"/>
      <c r="PXM122" s="1"/>
      <c r="PXN122" s="1"/>
      <c r="PXO122" s="1"/>
      <c r="PXP122" s="1"/>
      <c r="PXQ122" s="1"/>
      <c r="PXR122" s="1"/>
      <c r="PXS122" s="1"/>
      <c r="PXT122" s="1"/>
      <c r="PXU122" s="1"/>
      <c r="PXV122" s="1"/>
      <c r="PXW122" s="1"/>
      <c r="PXX122" s="1"/>
      <c r="PXY122" s="1"/>
      <c r="PXZ122" s="1"/>
      <c r="PYA122" s="1"/>
      <c r="PYB122" s="1"/>
      <c r="PYC122" s="1"/>
      <c r="PYD122" s="1"/>
      <c r="PYE122" s="1"/>
      <c r="PYF122" s="1"/>
      <c r="PYG122" s="1"/>
      <c r="PYH122" s="1"/>
      <c r="PYI122" s="1"/>
      <c r="PYJ122" s="1"/>
      <c r="PYK122" s="1"/>
      <c r="PYL122" s="1"/>
      <c r="PYM122" s="1"/>
      <c r="PYN122" s="1"/>
      <c r="PYO122" s="1"/>
      <c r="PYP122" s="1"/>
      <c r="PYQ122" s="1"/>
      <c r="PYR122" s="1"/>
      <c r="PYS122" s="1"/>
      <c r="PYT122" s="1"/>
      <c r="PYU122" s="1"/>
      <c r="PYV122" s="1"/>
      <c r="PYW122" s="1"/>
      <c r="PYX122" s="1"/>
      <c r="PYY122" s="1"/>
      <c r="PYZ122" s="1"/>
      <c r="PZA122" s="1"/>
      <c r="PZB122" s="1"/>
      <c r="PZC122" s="1"/>
      <c r="PZD122" s="1"/>
      <c r="PZE122" s="1"/>
      <c r="PZF122" s="1"/>
      <c r="PZG122" s="1"/>
      <c r="PZH122" s="1"/>
      <c r="PZI122" s="1"/>
      <c r="PZJ122" s="1"/>
      <c r="PZK122" s="1"/>
      <c r="PZL122" s="1"/>
      <c r="PZM122" s="1"/>
      <c r="PZN122" s="1"/>
      <c r="PZO122" s="1"/>
      <c r="PZP122" s="1"/>
      <c r="PZQ122" s="1"/>
      <c r="PZR122" s="1"/>
      <c r="PZS122" s="1"/>
      <c r="PZT122" s="1"/>
      <c r="PZU122" s="1"/>
      <c r="PZV122" s="1"/>
      <c r="PZW122" s="1"/>
      <c r="PZX122" s="1"/>
      <c r="PZY122" s="1"/>
      <c r="PZZ122" s="1"/>
      <c r="QAA122" s="1"/>
      <c r="QAB122" s="1"/>
      <c r="QAC122" s="1"/>
      <c r="QAD122" s="1"/>
      <c r="QAE122" s="1"/>
      <c r="QAF122" s="1"/>
      <c r="QAG122" s="1"/>
      <c r="QAH122" s="1"/>
      <c r="QAI122" s="1"/>
      <c r="QAJ122" s="1"/>
      <c r="QAK122" s="1"/>
      <c r="QAL122" s="1"/>
      <c r="QAM122" s="1"/>
      <c r="QAN122" s="1"/>
      <c r="QAO122" s="1"/>
      <c r="QAP122" s="1"/>
      <c r="QAQ122" s="1"/>
      <c r="QAR122" s="1"/>
      <c r="QAS122" s="1"/>
      <c r="QAT122" s="1"/>
      <c r="QAU122" s="1"/>
      <c r="QAV122" s="1"/>
      <c r="QAW122" s="1"/>
      <c r="QAX122" s="1"/>
      <c r="QAY122" s="1"/>
      <c r="QAZ122" s="1"/>
      <c r="QBA122" s="1"/>
      <c r="QBB122" s="1"/>
      <c r="QBC122" s="1"/>
      <c r="QBD122" s="1"/>
      <c r="QBE122" s="1"/>
      <c r="QBF122" s="1"/>
      <c r="QBG122" s="1"/>
      <c r="QBH122" s="1"/>
      <c r="QBI122" s="1"/>
      <c r="QBJ122" s="1"/>
      <c r="QBK122" s="1"/>
      <c r="QBL122" s="1"/>
      <c r="QBM122" s="1"/>
      <c r="QBN122" s="1"/>
      <c r="QBO122" s="1"/>
      <c r="QBP122" s="1"/>
      <c r="QBQ122" s="1"/>
      <c r="QBR122" s="1"/>
      <c r="QBS122" s="1"/>
      <c r="QBT122" s="1"/>
      <c r="QBU122" s="1"/>
      <c r="QBV122" s="1"/>
      <c r="QBW122" s="1"/>
      <c r="QBX122" s="1"/>
      <c r="QBY122" s="1"/>
      <c r="QBZ122" s="1"/>
      <c r="QCA122" s="1"/>
      <c r="QCB122" s="1"/>
      <c r="QCC122" s="1"/>
      <c r="QCD122" s="1"/>
      <c r="QCE122" s="1"/>
      <c r="QCF122" s="1"/>
      <c r="QCG122" s="1"/>
      <c r="QCH122" s="1"/>
      <c r="QCI122" s="1"/>
      <c r="QCJ122" s="1"/>
      <c r="QCK122" s="1"/>
      <c r="QCL122" s="1"/>
      <c r="QCM122" s="1"/>
      <c r="QCN122" s="1"/>
      <c r="QCO122" s="1"/>
      <c r="QCP122" s="1"/>
      <c r="QCQ122" s="1"/>
      <c r="QCR122" s="1"/>
      <c r="QCS122" s="1"/>
      <c r="QCT122" s="1"/>
      <c r="QCU122" s="1"/>
      <c r="QCV122" s="1"/>
      <c r="QCW122" s="1"/>
      <c r="QCX122" s="1"/>
      <c r="QCY122" s="1"/>
      <c r="QCZ122" s="1"/>
      <c r="QDA122" s="1"/>
      <c r="QDB122" s="1"/>
      <c r="QDC122" s="1"/>
      <c r="QDD122" s="1"/>
      <c r="QDE122" s="1"/>
      <c r="QDF122" s="1"/>
      <c r="QDG122" s="1"/>
      <c r="QDH122" s="1"/>
      <c r="QDI122" s="1"/>
      <c r="QDJ122" s="1"/>
      <c r="QDK122" s="1"/>
      <c r="QDL122" s="1"/>
      <c r="QDM122" s="1"/>
      <c r="QDN122" s="1"/>
      <c r="QDO122" s="1"/>
      <c r="QDP122" s="1"/>
      <c r="QDQ122" s="1"/>
      <c r="QDR122" s="1"/>
      <c r="QDS122" s="1"/>
      <c r="QDT122" s="1"/>
      <c r="QDU122" s="1"/>
      <c r="QDV122" s="1"/>
      <c r="QDW122" s="1"/>
      <c r="QDX122" s="1"/>
      <c r="QDY122" s="1"/>
      <c r="QDZ122" s="1"/>
      <c r="QEA122" s="1"/>
      <c r="QEB122" s="1"/>
      <c r="QEC122" s="1"/>
      <c r="QED122" s="1"/>
      <c r="QEE122" s="1"/>
      <c r="QEF122" s="1"/>
      <c r="QEG122" s="1"/>
      <c r="QEH122" s="1"/>
      <c r="QEI122" s="1"/>
      <c r="QEJ122" s="1"/>
      <c r="QEK122" s="1"/>
      <c r="QEL122" s="1"/>
      <c r="QEM122" s="1"/>
      <c r="QEN122" s="1"/>
      <c r="QEO122" s="1"/>
      <c r="QEP122" s="1"/>
      <c r="QEQ122" s="1"/>
      <c r="QER122" s="1"/>
      <c r="QES122" s="1"/>
      <c r="QET122" s="1"/>
      <c r="QEU122" s="1"/>
      <c r="QEV122" s="1"/>
      <c r="QEW122" s="1"/>
      <c r="QEX122" s="1"/>
      <c r="QEY122" s="1"/>
      <c r="QEZ122" s="1"/>
      <c r="QFA122" s="1"/>
      <c r="QFB122" s="1"/>
      <c r="QFC122" s="1"/>
      <c r="QFD122" s="1"/>
      <c r="QFE122" s="1"/>
      <c r="QFF122" s="1"/>
      <c r="QFG122" s="1"/>
      <c r="QFH122" s="1"/>
      <c r="QFI122" s="1"/>
      <c r="QFJ122" s="1"/>
      <c r="QFK122" s="1"/>
      <c r="QFL122" s="1"/>
      <c r="QFM122" s="1"/>
      <c r="QFN122" s="1"/>
      <c r="QFO122" s="1"/>
      <c r="QFP122" s="1"/>
      <c r="QFQ122" s="1"/>
      <c r="QFR122" s="1"/>
      <c r="QFS122" s="1"/>
      <c r="QFT122" s="1"/>
      <c r="QFU122" s="1"/>
      <c r="QFV122" s="1"/>
      <c r="QFW122" s="1"/>
      <c r="QFX122" s="1"/>
      <c r="QFY122" s="1"/>
      <c r="QFZ122" s="1"/>
      <c r="QGA122" s="1"/>
      <c r="QGB122" s="1"/>
      <c r="QGC122" s="1"/>
      <c r="QGD122" s="1"/>
      <c r="QGE122" s="1"/>
      <c r="QGF122" s="1"/>
      <c r="QGG122" s="1"/>
      <c r="QGH122" s="1"/>
      <c r="QGI122" s="1"/>
      <c r="QGJ122" s="1"/>
      <c r="QGK122" s="1"/>
      <c r="QGL122" s="1"/>
      <c r="QGM122" s="1"/>
      <c r="QGN122" s="1"/>
      <c r="QGO122" s="1"/>
      <c r="QGP122" s="1"/>
      <c r="QGQ122" s="1"/>
      <c r="QGR122" s="1"/>
      <c r="QGS122" s="1"/>
      <c r="QGT122" s="1"/>
      <c r="QGU122" s="1"/>
      <c r="QGV122" s="1"/>
      <c r="QGW122" s="1"/>
      <c r="QGX122" s="1"/>
      <c r="QGY122" s="1"/>
      <c r="QGZ122" s="1"/>
      <c r="QHA122" s="1"/>
      <c r="QHB122" s="1"/>
      <c r="QHC122" s="1"/>
      <c r="QHD122" s="1"/>
      <c r="QHE122" s="1"/>
      <c r="QHF122" s="1"/>
      <c r="QHG122" s="1"/>
      <c r="QHH122" s="1"/>
      <c r="QHI122" s="1"/>
      <c r="QHJ122" s="1"/>
      <c r="QHK122" s="1"/>
      <c r="QHL122" s="1"/>
      <c r="QHM122" s="1"/>
      <c r="QHN122" s="1"/>
      <c r="QHO122" s="1"/>
      <c r="QHP122" s="1"/>
      <c r="QHQ122" s="1"/>
      <c r="QHR122" s="1"/>
      <c r="QHS122" s="1"/>
      <c r="QHT122" s="1"/>
      <c r="QHU122" s="1"/>
      <c r="QHV122" s="1"/>
      <c r="QHW122" s="1"/>
      <c r="QHX122" s="1"/>
      <c r="QHY122" s="1"/>
      <c r="QHZ122" s="1"/>
      <c r="QIA122" s="1"/>
      <c r="QIB122" s="1"/>
      <c r="QIC122" s="1"/>
      <c r="QID122" s="1"/>
      <c r="QIE122" s="1"/>
      <c r="QIF122" s="1"/>
      <c r="QIG122" s="1"/>
      <c r="QIH122" s="1"/>
      <c r="QII122" s="1"/>
      <c r="QIJ122" s="1"/>
      <c r="QIK122" s="1"/>
      <c r="QIL122" s="1"/>
      <c r="QIM122" s="1"/>
      <c r="QIN122" s="1"/>
      <c r="QIO122" s="1"/>
      <c r="QIP122" s="1"/>
      <c r="QIQ122" s="1"/>
      <c r="QIR122" s="1"/>
      <c r="QIS122" s="1"/>
      <c r="QIT122" s="1"/>
      <c r="QIU122" s="1"/>
      <c r="QIV122" s="1"/>
      <c r="QIW122" s="1"/>
      <c r="QIX122" s="1"/>
      <c r="QIY122" s="1"/>
      <c r="QIZ122" s="1"/>
      <c r="QJA122" s="1"/>
      <c r="QJB122" s="1"/>
      <c r="QJC122" s="1"/>
      <c r="QJD122" s="1"/>
      <c r="QJE122" s="1"/>
      <c r="QJF122" s="1"/>
      <c r="QJG122" s="1"/>
      <c r="QJH122" s="1"/>
      <c r="QJI122" s="1"/>
      <c r="QJJ122" s="1"/>
      <c r="QJK122" s="1"/>
      <c r="QJL122" s="1"/>
      <c r="QJM122" s="1"/>
      <c r="QJN122" s="1"/>
      <c r="QJO122" s="1"/>
      <c r="QJP122" s="1"/>
      <c r="QJQ122" s="1"/>
      <c r="QJR122" s="1"/>
      <c r="QJS122" s="1"/>
      <c r="QJT122" s="1"/>
      <c r="QJU122" s="1"/>
      <c r="QJV122" s="1"/>
      <c r="QJW122" s="1"/>
      <c r="QJX122" s="1"/>
      <c r="QJY122" s="1"/>
      <c r="QJZ122" s="1"/>
      <c r="QKA122" s="1"/>
      <c r="QKB122" s="1"/>
      <c r="QKC122" s="1"/>
      <c r="QKD122" s="1"/>
      <c r="QKE122" s="1"/>
      <c r="QKF122" s="1"/>
      <c r="QKG122" s="1"/>
      <c r="QKH122" s="1"/>
      <c r="QKI122" s="1"/>
      <c r="QKJ122" s="1"/>
      <c r="QKK122" s="1"/>
      <c r="QKL122" s="1"/>
      <c r="QKM122" s="1"/>
      <c r="QKN122" s="1"/>
      <c r="QKO122" s="1"/>
      <c r="QKP122" s="1"/>
      <c r="QKQ122" s="1"/>
      <c r="QKR122" s="1"/>
      <c r="QKS122" s="1"/>
      <c r="QKT122" s="1"/>
      <c r="QKU122" s="1"/>
      <c r="QKV122" s="1"/>
      <c r="QKW122" s="1"/>
      <c r="QKX122" s="1"/>
      <c r="QKY122" s="1"/>
      <c r="QKZ122" s="1"/>
      <c r="QLA122" s="1"/>
      <c r="QLB122" s="1"/>
      <c r="QLC122" s="1"/>
      <c r="QLD122" s="1"/>
      <c r="QLE122" s="1"/>
      <c r="QLF122" s="1"/>
      <c r="QLG122" s="1"/>
      <c r="QLH122" s="1"/>
      <c r="QLI122" s="1"/>
      <c r="QLJ122" s="1"/>
      <c r="QLK122" s="1"/>
      <c r="QLL122" s="1"/>
      <c r="QLM122" s="1"/>
      <c r="QLN122" s="1"/>
      <c r="QLO122" s="1"/>
      <c r="QLP122" s="1"/>
      <c r="QLQ122" s="1"/>
      <c r="QLR122" s="1"/>
      <c r="QLS122" s="1"/>
      <c r="QLT122" s="1"/>
      <c r="QLU122" s="1"/>
      <c r="QLV122" s="1"/>
      <c r="QLW122" s="1"/>
      <c r="QLX122" s="1"/>
      <c r="QLY122" s="1"/>
      <c r="QLZ122" s="1"/>
      <c r="QMA122" s="1"/>
      <c r="QMB122" s="1"/>
      <c r="QMC122" s="1"/>
      <c r="QMD122" s="1"/>
      <c r="QME122" s="1"/>
      <c r="QMF122" s="1"/>
      <c r="QMG122" s="1"/>
      <c r="QMH122" s="1"/>
      <c r="QMI122" s="1"/>
      <c r="QMJ122" s="1"/>
      <c r="QMK122" s="1"/>
      <c r="QML122" s="1"/>
      <c r="QMM122" s="1"/>
      <c r="QMN122" s="1"/>
      <c r="QMO122" s="1"/>
      <c r="QMP122" s="1"/>
      <c r="QMQ122" s="1"/>
      <c r="QMR122" s="1"/>
      <c r="QMS122" s="1"/>
      <c r="QMT122" s="1"/>
      <c r="QMU122" s="1"/>
      <c r="QMV122" s="1"/>
      <c r="QMW122" s="1"/>
      <c r="QMX122" s="1"/>
      <c r="QMY122" s="1"/>
      <c r="QMZ122" s="1"/>
      <c r="QNA122" s="1"/>
      <c r="QNB122" s="1"/>
      <c r="QNC122" s="1"/>
      <c r="QND122" s="1"/>
      <c r="QNE122" s="1"/>
      <c r="QNF122" s="1"/>
      <c r="QNG122" s="1"/>
      <c r="QNH122" s="1"/>
      <c r="QNI122" s="1"/>
      <c r="QNJ122" s="1"/>
      <c r="QNK122" s="1"/>
      <c r="QNL122" s="1"/>
      <c r="QNM122" s="1"/>
      <c r="QNN122" s="1"/>
      <c r="QNO122" s="1"/>
      <c r="QNP122" s="1"/>
      <c r="QNQ122" s="1"/>
      <c r="QNR122" s="1"/>
      <c r="QNS122" s="1"/>
      <c r="QNT122" s="1"/>
      <c r="QNU122" s="1"/>
      <c r="QNV122" s="1"/>
      <c r="QNW122" s="1"/>
      <c r="QNX122" s="1"/>
      <c r="QNY122" s="1"/>
      <c r="QNZ122" s="1"/>
      <c r="QOA122" s="1"/>
      <c r="QOB122" s="1"/>
      <c r="QOC122" s="1"/>
      <c r="QOD122" s="1"/>
      <c r="QOE122" s="1"/>
      <c r="QOF122" s="1"/>
      <c r="QOG122" s="1"/>
      <c r="QOH122" s="1"/>
      <c r="QOI122" s="1"/>
      <c r="QOJ122" s="1"/>
      <c r="QOK122" s="1"/>
      <c r="QOL122" s="1"/>
      <c r="QOM122" s="1"/>
      <c r="QON122" s="1"/>
      <c r="QOO122" s="1"/>
      <c r="QOP122" s="1"/>
      <c r="QOQ122" s="1"/>
      <c r="QOR122" s="1"/>
      <c r="QOS122" s="1"/>
      <c r="QOT122" s="1"/>
      <c r="QOU122" s="1"/>
      <c r="QOV122" s="1"/>
      <c r="QOW122" s="1"/>
      <c r="QOX122" s="1"/>
      <c r="QOY122" s="1"/>
      <c r="QOZ122" s="1"/>
      <c r="QPA122" s="1"/>
      <c r="QPB122" s="1"/>
      <c r="QPC122" s="1"/>
      <c r="QPD122" s="1"/>
      <c r="QPE122" s="1"/>
      <c r="QPF122" s="1"/>
      <c r="QPG122" s="1"/>
      <c r="QPH122" s="1"/>
      <c r="QPI122" s="1"/>
      <c r="QPJ122" s="1"/>
      <c r="QPK122" s="1"/>
      <c r="QPL122" s="1"/>
      <c r="QPM122" s="1"/>
      <c r="QPN122" s="1"/>
      <c r="QPO122" s="1"/>
      <c r="QPP122" s="1"/>
      <c r="QPQ122" s="1"/>
      <c r="QPR122" s="1"/>
      <c r="QPS122" s="1"/>
      <c r="QPT122" s="1"/>
      <c r="QPU122" s="1"/>
      <c r="QPV122" s="1"/>
      <c r="QPW122" s="1"/>
      <c r="QPX122" s="1"/>
      <c r="QPY122" s="1"/>
      <c r="QPZ122" s="1"/>
      <c r="QQA122" s="1"/>
      <c r="QQB122" s="1"/>
      <c r="QQC122" s="1"/>
      <c r="QQD122" s="1"/>
      <c r="QQE122" s="1"/>
      <c r="QQF122" s="1"/>
      <c r="QQG122" s="1"/>
      <c r="QQH122" s="1"/>
      <c r="QQI122" s="1"/>
      <c r="QQJ122" s="1"/>
      <c r="QQK122" s="1"/>
      <c r="QQL122" s="1"/>
      <c r="QQM122" s="1"/>
      <c r="QQN122" s="1"/>
      <c r="QQO122" s="1"/>
      <c r="QQP122" s="1"/>
      <c r="QQQ122" s="1"/>
      <c r="QQR122" s="1"/>
      <c r="QQS122" s="1"/>
      <c r="QQT122" s="1"/>
      <c r="QQU122" s="1"/>
      <c r="QQV122" s="1"/>
      <c r="QQW122" s="1"/>
      <c r="QQX122" s="1"/>
      <c r="QQY122" s="1"/>
      <c r="QQZ122" s="1"/>
      <c r="QRA122" s="1"/>
      <c r="QRB122" s="1"/>
      <c r="QRC122" s="1"/>
      <c r="QRD122" s="1"/>
      <c r="QRE122" s="1"/>
      <c r="QRF122" s="1"/>
      <c r="QRG122" s="1"/>
      <c r="QRH122" s="1"/>
      <c r="QRI122" s="1"/>
      <c r="QRJ122" s="1"/>
      <c r="QRK122" s="1"/>
      <c r="QRL122" s="1"/>
      <c r="QRM122" s="1"/>
      <c r="QRN122" s="1"/>
      <c r="QRO122" s="1"/>
      <c r="QRP122" s="1"/>
      <c r="QRQ122" s="1"/>
      <c r="QRR122" s="1"/>
      <c r="QRS122" s="1"/>
      <c r="QRT122" s="1"/>
      <c r="QRU122" s="1"/>
      <c r="QRV122" s="1"/>
      <c r="QRW122" s="1"/>
      <c r="QRX122" s="1"/>
      <c r="QRY122" s="1"/>
      <c r="QRZ122" s="1"/>
      <c r="QSA122" s="1"/>
      <c r="QSB122" s="1"/>
      <c r="QSC122" s="1"/>
      <c r="QSD122" s="1"/>
      <c r="QSE122" s="1"/>
      <c r="QSF122" s="1"/>
      <c r="QSG122" s="1"/>
      <c r="QSH122" s="1"/>
      <c r="QSI122" s="1"/>
      <c r="QSJ122" s="1"/>
      <c r="QSK122" s="1"/>
      <c r="QSL122" s="1"/>
      <c r="QSM122" s="1"/>
      <c r="QSN122" s="1"/>
      <c r="QSO122" s="1"/>
      <c r="QSP122" s="1"/>
      <c r="QSQ122" s="1"/>
      <c r="QSR122" s="1"/>
      <c r="QSS122" s="1"/>
      <c r="QST122" s="1"/>
      <c r="QSU122" s="1"/>
      <c r="QSV122" s="1"/>
      <c r="QSW122" s="1"/>
      <c r="QSX122" s="1"/>
      <c r="QSY122" s="1"/>
      <c r="QSZ122" s="1"/>
      <c r="QTA122" s="1"/>
      <c r="QTB122" s="1"/>
      <c r="QTC122" s="1"/>
      <c r="QTD122" s="1"/>
      <c r="QTE122" s="1"/>
      <c r="QTF122" s="1"/>
      <c r="QTG122" s="1"/>
      <c r="QTH122" s="1"/>
      <c r="QTI122" s="1"/>
      <c r="QTJ122" s="1"/>
      <c r="QTK122" s="1"/>
      <c r="QTL122" s="1"/>
      <c r="QTM122" s="1"/>
      <c r="QTN122" s="1"/>
      <c r="QTO122" s="1"/>
      <c r="QTP122" s="1"/>
      <c r="QTQ122" s="1"/>
      <c r="QTR122" s="1"/>
      <c r="QTS122" s="1"/>
      <c r="QTT122" s="1"/>
      <c r="QTU122" s="1"/>
      <c r="QTV122" s="1"/>
      <c r="QTW122" s="1"/>
      <c r="QTX122" s="1"/>
      <c r="QTY122" s="1"/>
      <c r="QTZ122" s="1"/>
      <c r="QUA122" s="1"/>
      <c r="QUB122" s="1"/>
      <c r="QUC122" s="1"/>
      <c r="QUD122" s="1"/>
      <c r="QUE122" s="1"/>
      <c r="QUF122" s="1"/>
      <c r="QUG122" s="1"/>
      <c r="QUH122" s="1"/>
      <c r="QUI122" s="1"/>
      <c r="QUJ122" s="1"/>
      <c r="QUK122" s="1"/>
      <c r="QUL122" s="1"/>
      <c r="QUM122" s="1"/>
      <c r="QUN122" s="1"/>
      <c r="QUO122" s="1"/>
      <c r="QUP122" s="1"/>
      <c r="QUQ122" s="1"/>
      <c r="QUR122" s="1"/>
      <c r="QUS122" s="1"/>
      <c r="QUT122" s="1"/>
      <c r="QUU122" s="1"/>
      <c r="QUV122" s="1"/>
      <c r="QUW122" s="1"/>
      <c r="QUX122" s="1"/>
      <c r="QUY122" s="1"/>
      <c r="QUZ122" s="1"/>
      <c r="QVA122" s="1"/>
      <c r="QVB122" s="1"/>
      <c r="QVC122" s="1"/>
      <c r="QVD122" s="1"/>
      <c r="QVE122" s="1"/>
      <c r="QVF122" s="1"/>
      <c r="QVG122" s="1"/>
      <c r="QVH122" s="1"/>
      <c r="QVI122" s="1"/>
      <c r="QVJ122" s="1"/>
      <c r="QVK122" s="1"/>
      <c r="QVL122" s="1"/>
      <c r="QVM122" s="1"/>
      <c r="QVN122" s="1"/>
      <c r="QVO122" s="1"/>
      <c r="QVP122" s="1"/>
      <c r="QVQ122" s="1"/>
      <c r="QVR122" s="1"/>
      <c r="QVS122" s="1"/>
      <c r="QVT122" s="1"/>
      <c r="QVU122" s="1"/>
      <c r="QVV122" s="1"/>
      <c r="QVW122" s="1"/>
      <c r="QVX122" s="1"/>
      <c r="QVY122" s="1"/>
      <c r="QVZ122" s="1"/>
      <c r="QWA122" s="1"/>
      <c r="QWB122" s="1"/>
      <c r="QWC122" s="1"/>
      <c r="QWD122" s="1"/>
      <c r="QWE122" s="1"/>
      <c r="QWF122" s="1"/>
      <c r="QWG122" s="1"/>
      <c r="QWH122" s="1"/>
      <c r="QWI122" s="1"/>
      <c r="QWJ122" s="1"/>
      <c r="QWK122" s="1"/>
      <c r="QWL122" s="1"/>
      <c r="QWM122" s="1"/>
      <c r="QWN122" s="1"/>
      <c r="QWO122" s="1"/>
      <c r="QWP122" s="1"/>
      <c r="QWQ122" s="1"/>
      <c r="QWR122" s="1"/>
      <c r="QWS122" s="1"/>
      <c r="QWT122" s="1"/>
      <c r="QWU122" s="1"/>
      <c r="QWV122" s="1"/>
      <c r="QWW122" s="1"/>
      <c r="QWX122" s="1"/>
      <c r="QWY122" s="1"/>
      <c r="QWZ122" s="1"/>
      <c r="QXA122" s="1"/>
      <c r="QXB122" s="1"/>
      <c r="QXC122" s="1"/>
      <c r="QXD122" s="1"/>
      <c r="QXE122" s="1"/>
      <c r="QXF122" s="1"/>
      <c r="QXG122" s="1"/>
      <c r="QXH122" s="1"/>
      <c r="QXI122" s="1"/>
      <c r="QXJ122" s="1"/>
      <c r="QXK122" s="1"/>
      <c r="QXL122" s="1"/>
      <c r="QXM122" s="1"/>
      <c r="QXN122" s="1"/>
      <c r="QXO122" s="1"/>
      <c r="QXP122" s="1"/>
      <c r="QXQ122" s="1"/>
      <c r="QXR122" s="1"/>
      <c r="QXS122" s="1"/>
      <c r="QXT122" s="1"/>
      <c r="QXU122" s="1"/>
      <c r="QXV122" s="1"/>
      <c r="QXW122" s="1"/>
      <c r="QXX122" s="1"/>
      <c r="QXY122" s="1"/>
      <c r="QXZ122" s="1"/>
      <c r="QYA122" s="1"/>
      <c r="QYB122" s="1"/>
      <c r="QYC122" s="1"/>
      <c r="QYD122" s="1"/>
      <c r="QYE122" s="1"/>
      <c r="QYF122" s="1"/>
      <c r="QYG122" s="1"/>
      <c r="QYH122" s="1"/>
      <c r="QYI122" s="1"/>
      <c r="QYJ122" s="1"/>
      <c r="QYK122" s="1"/>
      <c r="QYL122" s="1"/>
      <c r="QYM122" s="1"/>
      <c r="QYN122" s="1"/>
      <c r="QYO122" s="1"/>
      <c r="QYP122" s="1"/>
      <c r="QYQ122" s="1"/>
      <c r="QYR122" s="1"/>
      <c r="QYS122" s="1"/>
      <c r="QYT122" s="1"/>
      <c r="QYU122" s="1"/>
      <c r="QYV122" s="1"/>
      <c r="QYW122" s="1"/>
      <c r="QYX122" s="1"/>
      <c r="QYY122" s="1"/>
      <c r="QYZ122" s="1"/>
      <c r="QZA122" s="1"/>
      <c r="QZB122" s="1"/>
      <c r="QZC122" s="1"/>
      <c r="QZD122" s="1"/>
      <c r="QZE122" s="1"/>
      <c r="QZF122" s="1"/>
      <c r="QZG122" s="1"/>
      <c r="QZH122" s="1"/>
      <c r="QZI122" s="1"/>
      <c r="QZJ122" s="1"/>
      <c r="QZK122" s="1"/>
      <c r="QZL122" s="1"/>
      <c r="QZM122" s="1"/>
      <c r="QZN122" s="1"/>
      <c r="QZO122" s="1"/>
      <c r="QZP122" s="1"/>
      <c r="QZQ122" s="1"/>
      <c r="QZR122" s="1"/>
      <c r="QZS122" s="1"/>
      <c r="QZT122" s="1"/>
      <c r="QZU122" s="1"/>
      <c r="QZV122" s="1"/>
      <c r="QZW122" s="1"/>
      <c r="QZX122" s="1"/>
      <c r="QZY122" s="1"/>
      <c r="QZZ122" s="1"/>
      <c r="RAA122" s="1"/>
      <c r="RAB122" s="1"/>
      <c r="RAC122" s="1"/>
      <c r="RAD122" s="1"/>
      <c r="RAE122" s="1"/>
      <c r="RAF122" s="1"/>
      <c r="RAG122" s="1"/>
      <c r="RAH122" s="1"/>
      <c r="RAI122" s="1"/>
      <c r="RAJ122" s="1"/>
      <c r="RAK122" s="1"/>
      <c r="RAL122" s="1"/>
      <c r="RAM122" s="1"/>
      <c r="RAN122" s="1"/>
      <c r="RAO122" s="1"/>
      <c r="RAP122" s="1"/>
      <c r="RAQ122" s="1"/>
      <c r="RAR122" s="1"/>
      <c r="RAS122" s="1"/>
      <c r="RAT122" s="1"/>
      <c r="RAU122" s="1"/>
      <c r="RAV122" s="1"/>
      <c r="RAW122" s="1"/>
      <c r="RAX122" s="1"/>
      <c r="RAY122" s="1"/>
      <c r="RAZ122" s="1"/>
      <c r="RBA122" s="1"/>
      <c r="RBB122" s="1"/>
      <c r="RBC122" s="1"/>
      <c r="RBD122" s="1"/>
      <c r="RBE122" s="1"/>
      <c r="RBF122" s="1"/>
      <c r="RBG122" s="1"/>
      <c r="RBH122" s="1"/>
      <c r="RBI122" s="1"/>
      <c r="RBJ122" s="1"/>
      <c r="RBK122" s="1"/>
      <c r="RBL122" s="1"/>
      <c r="RBM122" s="1"/>
      <c r="RBN122" s="1"/>
      <c r="RBO122" s="1"/>
      <c r="RBP122" s="1"/>
      <c r="RBQ122" s="1"/>
      <c r="RBR122" s="1"/>
      <c r="RBS122" s="1"/>
      <c r="RBT122" s="1"/>
      <c r="RBU122" s="1"/>
      <c r="RBV122" s="1"/>
      <c r="RBW122" s="1"/>
      <c r="RBX122" s="1"/>
      <c r="RBY122" s="1"/>
      <c r="RBZ122" s="1"/>
      <c r="RCA122" s="1"/>
      <c r="RCB122" s="1"/>
      <c r="RCC122" s="1"/>
      <c r="RCD122" s="1"/>
      <c r="RCE122" s="1"/>
      <c r="RCF122" s="1"/>
      <c r="RCG122" s="1"/>
      <c r="RCH122" s="1"/>
      <c r="RCI122" s="1"/>
      <c r="RCJ122" s="1"/>
      <c r="RCK122" s="1"/>
      <c r="RCL122" s="1"/>
      <c r="RCM122" s="1"/>
      <c r="RCN122" s="1"/>
      <c r="RCO122" s="1"/>
      <c r="RCP122" s="1"/>
      <c r="RCQ122" s="1"/>
      <c r="RCR122" s="1"/>
      <c r="RCS122" s="1"/>
      <c r="RCT122" s="1"/>
      <c r="RCU122" s="1"/>
      <c r="RCV122" s="1"/>
      <c r="RCW122" s="1"/>
      <c r="RCX122" s="1"/>
      <c r="RCY122" s="1"/>
      <c r="RCZ122" s="1"/>
      <c r="RDA122" s="1"/>
      <c r="RDB122" s="1"/>
      <c r="RDC122" s="1"/>
      <c r="RDD122" s="1"/>
      <c r="RDE122" s="1"/>
      <c r="RDF122" s="1"/>
      <c r="RDG122" s="1"/>
      <c r="RDH122" s="1"/>
      <c r="RDI122" s="1"/>
      <c r="RDJ122" s="1"/>
      <c r="RDK122" s="1"/>
      <c r="RDL122" s="1"/>
      <c r="RDM122" s="1"/>
      <c r="RDN122" s="1"/>
      <c r="RDO122" s="1"/>
      <c r="RDP122" s="1"/>
      <c r="RDQ122" s="1"/>
      <c r="RDR122" s="1"/>
      <c r="RDS122" s="1"/>
      <c r="RDT122" s="1"/>
      <c r="RDU122" s="1"/>
      <c r="RDV122" s="1"/>
      <c r="RDW122" s="1"/>
      <c r="RDX122" s="1"/>
      <c r="RDY122" s="1"/>
      <c r="RDZ122" s="1"/>
      <c r="REA122" s="1"/>
      <c r="REB122" s="1"/>
      <c r="REC122" s="1"/>
      <c r="RED122" s="1"/>
      <c r="REE122" s="1"/>
      <c r="REF122" s="1"/>
      <c r="REG122" s="1"/>
      <c r="REH122" s="1"/>
      <c r="REI122" s="1"/>
      <c r="REJ122" s="1"/>
      <c r="REK122" s="1"/>
      <c r="REL122" s="1"/>
      <c r="REM122" s="1"/>
      <c r="REN122" s="1"/>
      <c r="REO122" s="1"/>
      <c r="REP122" s="1"/>
      <c r="REQ122" s="1"/>
      <c r="RER122" s="1"/>
      <c r="RES122" s="1"/>
      <c r="RET122" s="1"/>
      <c r="REU122" s="1"/>
      <c r="REV122" s="1"/>
      <c r="REW122" s="1"/>
      <c r="REX122" s="1"/>
      <c r="REY122" s="1"/>
      <c r="REZ122" s="1"/>
      <c r="RFA122" s="1"/>
      <c r="RFB122" s="1"/>
      <c r="RFC122" s="1"/>
      <c r="RFD122" s="1"/>
      <c r="RFE122" s="1"/>
      <c r="RFF122" s="1"/>
      <c r="RFG122" s="1"/>
      <c r="RFH122" s="1"/>
      <c r="RFI122" s="1"/>
      <c r="RFJ122" s="1"/>
      <c r="RFK122" s="1"/>
      <c r="RFL122" s="1"/>
      <c r="RFM122" s="1"/>
      <c r="RFN122" s="1"/>
      <c r="RFO122" s="1"/>
      <c r="RFP122" s="1"/>
      <c r="RFQ122" s="1"/>
      <c r="RFR122" s="1"/>
      <c r="RFS122" s="1"/>
      <c r="RFT122" s="1"/>
      <c r="RFU122" s="1"/>
      <c r="RFV122" s="1"/>
      <c r="RFW122" s="1"/>
      <c r="RFX122" s="1"/>
      <c r="RFY122" s="1"/>
      <c r="RFZ122" s="1"/>
      <c r="RGA122" s="1"/>
      <c r="RGB122" s="1"/>
      <c r="RGC122" s="1"/>
      <c r="RGD122" s="1"/>
      <c r="RGE122" s="1"/>
      <c r="RGF122" s="1"/>
      <c r="RGG122" s="1"/>
      <c r="RGH122" s="1"/>
      <c r="RGI122" s="1"/>
      <c r="RGJ122" s="1"/>
      <c r="RGK122" s="1"/>
      <c r="RGL122" s="1"/>
      <c r="RGM122" s="1"/>
      <c r="RGN122" s="1"/>
      <c r="RGO122" s="1"/>
      <c r="RGP122" s="1"/>
      <c r="RGQ122" s="1"/>
      <c r="RGR122" s="1"/>
      <c r="RGS122" s="1"/>
      <c r="RGT122" s="1"/>
      <c r="RGU122" s="1"/>
      <c r="RGV122" s="1"/>
      <c r="RGW122" s="1"/>
      <c r="RGX122" s="1"/>
      <c r="RGY122" s="1"/>
      <c r="RGZ122" s="1"/>
      <c r="RHA122" s="1"/>
      <c r="RHB122" s="1"/>
      <c r="RHC122" s="1"/>
      <c r="RHD122" s="1"/>
      <c r="RHE122" s="1"/>
      <c r="RHF122" s="1"/>
      <c r="RHG122" s="1"/>
      <c r="RHH122" s="1"/>
      <c r="RHI122" s="1"/>
      <c r="RHJ122" s="1"/>
      <c r="RHK122" s="1"/>
      <c r="RHL122" s="1"/>
      <c r="RHM122" s="1"/>
      <c r="RHN122" s="1"/>
      <c r="RHO122" s="1"/>
      <c r="RHP122" s="1"/>
      <c r="RHQ122" s="1"/>
      <c r="RHR122" s="1"/>
      <c r="RHS122" s="1"/>
      <c r="RHT122" s="1"/>
      <c r="RHU122" s="1"/>
      <c r="RHV122" s="1"/>
      <c r="RHW122" s="1"/>
      <c r="RHX122" s="1"/>
      <c r="RHY122" s="1"/>
      <c r="RHZ122" s="1"/>
      <c r="RIA122" s="1"/>
      <c r="RIB122" s="1"/>
      <c r="RIC122" s="1"/>
      <c r="RID122" s="1"/>
      <c r="RIE122" s="1"/>
      <c r="RIF122" s="1"/>
      <c r="RIG122" s="1"/>
      <c r="RIH122" s="1"/>
      <c r="RII122" s="1"/>
      <c r="RIJ122" s="1"/>
      <c r="RIK122" s="1"/>
      <c r="RIL122" s="1"/>
      <c r="RIM122" s="1"/>
      <c r="RIN122" s="1"/>
      <c r="RIO122" s="1"/>
      <c r="RIP122" s="1"/>
      <c r="RIQ122" s="1"/>
      <c r="RIR122" s="1"/>
      <c r="RIS122" s="1"/>
      <c r="RIT122" s="1"/>
      <c r="RIU122" s="1"/>
      <c r="RIV122" s="1"/>
      <c r="RIW122" s="1"/>
      <c r="RIX122" s="1"/>
      <c r="RIY122" s="1"/>
      <c r="RIZ122" s="1"/>
      <c r="RJA122" s="1"/>
      <c r="RJB122" s="1"/>
      <c r="RJC122" s="1"/>
      <c r="RJD122" s="1"/>
      <c r="RJE122" s="1"/>
      <c r="RJF122" s="1"/>
      <c r="RJG122" s="1"/>
      <c r="RJH122" s="1"/>
      <c r="RJI122" s="1"/>
      <c r="RJJ122" s="1"/>
      <c r="RJK122" s="1"/>
      <c r="RJL122" s="1"/>
      <c r="RJM122" s="1"/>
      <c r="RJN122" s="1"/>
      <c r="RJO122" s="1"/>
      <c r="RJP122" s="1"/>
      <c r="RJQ122" s="1"/>
      <c r="RJR122" s="1"/>
      <c r="RJS122" s="1"/>
      <c r="RJT122" s="1"/>
      <c r="RJU122" s="1"/>
      <c r="RJV122" s="1"/>
      <c r="RJW122" s="1"/>
      <c r="RJX122" s="1"/>
      <c r="RJY122" s="1"/>
      <c r="RJZ122" s="1"/>
      <c r="RKA122" s="1"/>
      <c r="RKB122" s="1"/>
      <c r="RKC122" s="1"/>
      <c r="RKD122" s="1"/>
      <c r="RKE122" s="1"/>
      <c r="RKF122" s="1"/>
      <c r="RKG122" s="1"/>
      <c r="RKH122" s="1"/>
      <c r="RKI122" s="1"/>
      <c r="RKJ122" s="1"/>
      <c r="RKK122" s="1"/>
      <c r="RKL122" s="1"/>
      <c r="RKM122" s="1"/>
      <c r="RKN122" s="1"/>
      <c r="RKO122" s="1"/>
      <c r="RKP122" s="1"/>
      <c r="RKQ122" s="1"/>
      <c r="RKR122" s="1"/>
      <c r="RKS122" s="1"/>
      <c r="RKT122" s="1"/>
      <c r="RKU122" s="1"/>
      <c r="RKV122" s="1"/>
      <c r="RKW122" s="1"/>
      <c r="RKX122" s="1"/>
      <c r="RKY122" s="1"/>
      <c r="RKZ122" s="1"/>
      <c r="RLA122" s="1"/>
      <c r="RLB122" s="1"/>
      <c r="RLC122" s="1"/>
      <c r="RLD122" s="1"/>
      <c r="RLE122" s="1"/>
      <c r="RLF122" s="1"/>
      <c r="RLG122" s="1"/>
      <c r="RLH122" s="1"/>
      <c r="RLI122" s="1"/>
      <c r="RLJ122" s="1"/>
      <c r="RLK122" s="1"/>
      <c r="RLL122" s="1"/>
      <c r="RLM122" s="1"/>
      <c r="RLN122" s="1"/>
      <c r="RLO122" s="1"/>
      <c r="RLP122" s="1"/>
      <c r="RLQ122" s="1"/>
      <c r="RLR122" s="1"/>
      <c r="RLS122" s="1"/>
      <c r="RLT122" s="1"/>
      <c r="RLU122" s="1"/>
      <c r="RLV122" s="1"/>
      <c r="RLW122" s="1"/>
      <c r="RLX122" s="1"/>
      <c r="RLY122" s="1"/>
      <c r="RLZ122" s="1"/>
      <c r="RMA122" s="1"/>
      <c r="RMB122" s="1"/>
      <c r="RMC122" s="1"/>
      <c r="RMD122" s="1"/>
      <c r="RME122" s="1"/>
      <c r="RMF122" s="1"/>
      <c r="RMG122" s="1"/>
      <c r="RMH122" s="1"/>
      <c r="RMI122" s="1"/>
      <c r="RMJ122" s="1"/>
      <c r="RMK122" s="1"/>
      <c r="RML122" s="1"/>
      <c r="RMM122" s="1"/>
      <c r="RMN122" s="1"/>
      <c r="RMO122" s="1"/>
      <c r="RMP122" s="1"/>
      <c r="RMQ122" s="1"/>
      <c r="RMR122" s="1"/>
      <c r="RMS122" s="1"/>
      <c r="RMT122" s="1"/>
      <c r="RMU122" s="1"/>
      <c r="RMV122" s="1"/>
      <c r="RMW122" s="1"/>
      <c r="RMX122" s="1"/>
      <c r="RMY122" s="1"/>
      <c r="RMZ122" s="1"/>
      <c r="RNA122" s="1"/>
      <c r="RNB122" s="1"/>
      <c r="RNC122" s="1"/>
      <c r="RND122" s="1"/>
      <c r="RNE122" s="1"/>
      <c r="RNF122" s="1"/>
      <c r="RNG122" s="1"/>
      <c r="RNH122" s="1"/>
      <c r="RNI122" s="1"/>
      <c r="RNJ122" s="1"/>
      <c r="RNK122" s="1"/>
      <c r="RNL122" s="1"/>
      <c r="RNM122" s="1"/>
      <c r="RNN122" s="1"/>
      <c r="RNO122" s="1"/>
      <c r="RNP122" s="1"/>
      <c r="RNQ122" s="1"/>
      <c r="RNR122" s="1"/>
      <c r="RNS122" s="1"/>
      <c r="RNT122" s="1"/>
      <c r="RNU122" s="1"/>
      <c r="RNV122" s="1"/>
      <c r="RNW122" s="1"/>
      <c r="RNX122" s="1"/>
      <c r="RNY122" s="1"/>
      <c r="RNZ122" s="1"/>
      <c r="ROA122" s="1"/>
      <c r="ROB122" s="1"/>
      <c r="ROC122" s="1"/>
      <c r="ROD122" s="1"/>
      <c r="ROE122" s="1"/>
      <c r="ROF122" s="1"/>
      <c r="ROG122" s="1"/>
      <c r="ROH122" s="1"/>
      <c r="ROI122" s="1"/>
      <c r="ROJ122" s="1"/>
      <c r="ROK122" s="1"/>
      <c r="ROL122" s="1"/>
      <c r="ROM122" s="1"/>
      <c r="RON122" s="1"/>
      <c r="ROO122" s="1"/>
      <c r="ROP122" s="1"/>
      <c r="ROQ122" s="1"/>
      <c r="ROR122" s="1"/>
      <c r="ROS122" s="1"/>
      <c r="ROT122" s="1"/>
      <c r="ROU122" s="1"/>
      <c r="ROV122" s="1"/>
      <c r="ROW122" s="1"/>
      <c r="ROX122" s="1"/>
      <c r="ROY122" s="1"/>
      <c r="ROZ122" s="1"/>
      <c r="RPA122" s="1"/>
      <c r="RPB122" s="1"/>
      <c r="RPC122" s="1"/>
      <c r="RPD122" s="1"/>
      <c r="RPE122" s="1"/>
      <c r="RPF122" s="1"/>
      <c r="RPG122" s="1"/>
      <c r="RPH122" s="1"/>
      <c r="RPI122" s="1"/>
      <c r="RPJ122" s="1"/>
      <c r="RPK122" s="1"/>
      <c r="RPL122" s="1"/>
      <c r="RPM122" s="1"/>
      <c r="RPN122" s="1"/>
      <c r="RPO122" s="1"/>
      <c r="RPP122" s="1"/>
      <c r="RPQ122" s="1"/>
      <c r="RPR122" s="1"/>
      <c r="RPS122" s="1"/>
      <c r="RPT122" s="1"/>
      <c r="RPU122" s="1"/>
      <c r="RPV122" s="1"/>
      <c r="RPW122" s="1"/>
      <c r="RPX122" s="1"/>
      <c r="RPY122" s="1"/>
      <c r="RPZ122" s="1"/>
      <c r="RQA122" s="1"/>
      <c r="RQB122" s="1"/>
      <c r="RQC122" s="1"/>
      <c r="RQD122" s="1"/>
      <c r="RQE122" s="1"/>
      <c r="RQF122" s="1"/>
      <c r="RQG122" s="1"/>
      <c r="RQH122" s="1"/>
      <c r="RQI122" s="1"/>
      <c r="RQJ122" s="1"/>
      <c r="RQK122" s="1"/>
      <c r="RQL122" s="1"/>
      <c r="RQM122" s="1"/>
      <c r="RQN122" s="1"/>
      <c r="RQO122" s="1"/>
      <c r="RQP122" s="1"/>
      <c r="RQQ122" s="1"/>
      <c r="RQR122" s="1"/>
      <c r="RQS122" s="1"/>
      <c r="RQT122" s="1"/>
      <c r="RQU122" s="1"/>
      <c r="RQV122" s="1"/>
      <c r="RQW122" s="1"/>
      <c r="RQX122" s="1"/>
      <c r="RQY122" s="1"/>
      <c r="RQZ122" s="1"/>
      <c r="RRA122" s="1"/>
      <c r="RRB122" s="1"/>
      <c r="RRC122" s="1"/>
      <c r="RRD122" s="1"/>
      <c r="RRE122" s="1"/>
      <c r="RRF122" s="1"/>
      <c r="RRG122" s="1"/>
      <c r="RRH122" s="1"/>
      <c r="RRI122" s="1"/>
      <c r="RRJ122" s="1"/>
      <c r="RRK122" s="1"/>
      <c r="RRL122" s="1"/>
      <c r="RRM122" s="1"/>
      <c r="RRN122" s="1"/>
      <c r="RRO122" s="1"/>
      <c r="RRP122" s="1"/>
      <c r="RRQ122" s="1"/>
      <c r="RRR122" s="1"/>
      <c r="RRS122" s="1"/>
      <c r="RRT122" s="1"/>
      <c r="RRU122" s="1"/>
      <c r="RRV122" s="1"/>
      <c r="RRW122" s="1"/>
      <c r="RRX122" s="1"/>
      <c r="RRY122" s="1"/>
      <c r="RRZ122" s="1"/>
      <c r="RSA122" s="1"/>
      <c r="RSB122" s="1"/>
      <c r="RSC122" s="1"/>
      <c r="RSD122" s="1"/>
      <c r="RSE122" s="1"/>
      <c r="RSF122" s="1"/>
      <c r="RSG122" s="1"/>
      <c r="RSH122" s="1"/>
      <c r="RSI122" s="1"/>
      <c r="RSJ122" s="1"/>
      <c r="RSK122" s="1"/>
      <c r="RSL122" s="1"/>
      <c r="RSM122" s="1"/>
      <c r="RSN122" s="1"/>
      <c r="RSO122" s="1"/>
      <c r="RSP122" s="1"/>
      <c r="RSQ122" s="1"/>
      <c r="RSR122" s="1"/>
      <c r="RSS122" s="1"/>
      <c r="RST122" s="1"/>
      <c r="RSU122" s="1"/>
      <c r="RSV122" s="1"/>
      <c r="RSW122" s="1"/>
      <c r="RSX122" s="1"/>
      <c r="RSY122" s="1"/>
      <c r="RSZ122" s="1"/>
      <c r="RTA122" s="1"/>
      <c r="RTB122" s="1"/>
      <c r="RTC122" s="1"/>
      <c r="RTD122" s="1"/>
      <c r="RTE122" s="1"/>
      <c r="RTF122" s="1"/>
      <c r="RTG122" s="1"/>
      <c r="RTH122" s="1"/>
      <c r="RTI122" s="1"/>
      <c r="RTJ122" s="1"/>
      <c r="RTK122" s="1"/>
      <c r="RTL122" s="1"/>
      <c r="RTM122" s="1"/>
      <c r="RTN122" s="1"/>
      <c r="RTO122" s="1"/>
      <c r="RTP122" s="1"/>
      <c r="RTQ122" s="1"/>
      <c r="RTR122" s="1"/>
      <c r="RTS122" s="1"/>
      <c r="RTT122" s="1"/>
      <c r="RTU122" s="1"/>
      <c r="RTV122" s="1"/>
      <c r="RTW122" s="1"/>
      <c r="RTX122" s="1"/>
      <c r="RTY122" s="1"/>
      <c r="RTZ122" s="1"/>
      <c r="RUA122" s="1"/>
      <c r="RUB122" s="1"/>
      <c r="RUC122" s="1"/>
      <c r="RUD122" s="1"/>
      <c r="RUE122" s="1"/>
      <c r="RUF122" s="1"/>
      <c r="RUG122" s="1"/>
      <c r="RUH122" s="1"/>
      <c r="RUI122" s="1"/>
      <c r="RUJ122" s="1"/>
      <c r="RUK122" s="1"/>
      <c r="RUL122" s="1"/>
      <c r="RUM122" s="1"/>
      <c r="RUN122" s="1"/>
      <c r="RUO122" s="1"/>
      <c r="RUP122" s="1"/>
      <c r="RUQ122" s="1"/>
      <c r="RUR122" s="1"/>
      <c r="RUS122" s="1"/>
      <c r="RUT122" s="1"/>
      <c r="RUU122" s="1"/>
      <c r="RUV122" s="1"/>
      <c r="RUW122" s="1"/>
      <c r="RUX122" s="1"/>
      <c r="RUY122" s="1"/>
      <c r="RUZ122" s="1"/>
      <c r="RVA122" s="1"/>
      <c r="RVB122" s="1"/>
      <c r="RVC122" s="1"/>
      <c r="RVD122" s="1"/>
      <c r="RVE122" s="1"/>
      <c r="RVF122" s="1"/>
      <c r="RVG122" s="1"/>
      <c r="RVH122" s="1"/>
      <c r="RVI122" s="1"/>
      <c r="RVJ122" s="1"/>
      <c r="RVK122" s="1"/>
      <c r="RVL122" s="1"/>
      <c r="RVM122" s="1"/>
      <c r="RVN122" s="1"/>
      <c r="RVO122" s="1"/>
      <c r="RVP122" s="1"/>
      <c r="RVQ122" s="1"/>
      <c r="RVR122" s="1"/>
      <c r="RVS122" s="1"/>
      <c r="RVT122" s="1"/>
      <c r="RVU122" s="1"/>
      <c r="RVV122" s="1"/>
      <c r="RVW122" s="1"/>
      <c r="RVX122" s="1"/>
      <c r="RVY122" s="1"/>
      <c r="RVZ122" s="1"/>
      <c r="RWA122" s="1"/>
      <c r="RWB122" s="1"/>
      <c r="RWC122" s="1"/>
      <c r="RWD122" s="1"/>
      <c r="RWE122" s="1"/>
      <c r="RWF122" s="1"/>
      <c r="RWG122" s="1"/>
      <c r="RWH122" s="1"/>
      <c r="RWI122" s="1"/>
      <c r="RWJ122" s="1"/>
      <c r="RWK122" s="1"/>
      <c r="RWL122" s="1"/>
      <c r="RWM122" s="1"/>
      <c r="RWN122" s="1"/>
      <c r="RWO122" s="1"/>
      <c r="RWP122" s="1"/>
      <c r="RWQ122" s="1"/>
      <c r="RWR122" s="1"/>
      <c r="RWS122" s="1"/>
      <c r="RWT122" s="1"/>
      <c r="RWU122" s="1"/>
      <c r="RWV122" s="1"/>
      <c r="RWW122" s="1"/>
      <c r="RWX122" s="1"/>
      <c r="RWY122" s="1"/>
      <c r="RWZ122" s="1"/>
      <c r="RXA122" s="1"/>
      <c r="RXB122" s="1"/>
      <c r="RXC122" s="1"/>
      <c r="RXD122" s="1"/>
      <c r="RXE122" s="1"/>
      <c r="RXF122" s="1"/>
      <c r="RXG122" s="1"/>
      <c r="RXH122" s="1"/>
      <c r="RXI122" s="1"/>
      <c r="RXJ122" s="1"/>
      <c r="RXK122" s="1"/>
      <c r="RXL122" s="1"/>
      <c r="RXM122" s="1"/>
      <c r="RXN122" s="1"/>
      <c r="RXO122" s="1"/>
      <c r="RXP122" s="1"/>
      <c r="RXQ122" s="1"/>
      <c r="RXR122" s="1"/>
      <c r="RXS122" s="1"/>
      <c r="RXT122" s="1"/>
      <c r="RXU122" s="1"/>
      <c r="RXV122" s="1"/>
      <c r="RXW122" s="1"/>
      <c r="RXX122" s="1"/>
      <c r="RXY122" s="1"/>
      <c r="RXZ122" s="1"/>
      <c r="RYA122" s="1"/>
      <c r="RYB122" s="1"/>
      <c r="RYC122" s="1"/>
      <c r="RYD122" s="1"/>
      <c r="RYE122" s="1"/>
      <c r="RYF122" s="1"/>
      <c r="RYG122" s="1"/>
      <c r="RYH122" s="1"/>
      <c r="RYI122" s="1"/>
      <c r="RYJ122" s="1"/>
      <c r="RYK122" s="1"/>
      <c r="RYL122" s="1"/>
      <c r="RYM122" s="1"/>
      <c r="RYN122" s="1"/>
      <c r="RYO122" s="1"/>
      <c r="RYP122" s="1"/>
      <c r="RYQ122" s="1"/>
      <c r="RYR122" s="1"/>
      <c r="RYS122" s="1"/>
      <c r="RYT122" s="1"/>
      <c r="RYU122" s="1"/>
      <c r="RYV122" s="1"/>
      <c r="RYW122" s="1"/>
      <c r="RYX122" s="1"/>
      <c r="RYY122" s="1"/>
      <c r="RYZ122" s="1"/>
      <c r="RZA122" s="1"/>
      <c r="RZB122" s="1"/>
      <c r="RZC122" s="1"/>
      <c r="RZD122" s="1"/>
      <c r="RZE122" s="1"/>
      <c r="RZF122" s="1"/>
      <c r="RZG122" s="1"/>
      <c r="RZH122" s="1"/>
      <c r="RZI122" s="1"/>
      <c r="RZJ122" s="1"/>
      <c r="RZK122" s="1"/>
      <c r="RZL122" s="1"/>
      <c r="RZM122" s="1"/>
      <c r="RZN122" s="1"/>
      <c r="RZO122" s="1"/>
      <c r="RZP122" s="1"/>
      <c r="RZQ122" s="1"/>
      <c r="RZR122" s="1"/>
      <c r="RZS122" s="1"/>
      <c r="RZT122" s="1"/>
      <c r="RZU122" s="1"/>
      <c r="RZV122" s="1"/>
      <c r="RZW122" s="1"/>
      <c r="RZX122" s="1"/>
      <c r="RZY122" s="1"/>
      <c r="RZZ122" s="1"/>
      <c r="SAA122" s="1"/>
      <c r="SAB122" s="1"/>
      <c r="SAC122" s="1"/>
      <c r="SAD122" s="1"/>
      <c r="SAE122" s="1"/>
      <c r="SAF122" s="1"/>
      <c r="SAG122" s="1"/>
      <c r="SAH122" s="1"/>
      <c r="SAI122" s="1"/>
      <c r="SAJ122" s="1"/>
      <c r="SAK122" s="1"/>
      <c r="SAL122" s="1"/>
      <c r="SAM122" s="1"/>
      <c r="SAN122" s="1"/>
      <c r="SAO122" s="1"/>
      <c r="SAP122" s="1"/>
      <c r="SAQ122" s="1"/>
      <c r="SAR122" s="1"/>
      <c r="SAS122" s="1"/>
      <c r="SAT122" s="1"/>
      <c r="SAU122" s="1"/>
      <c r="SAV122" s="1"/>
      <c r="SAW122" s="1"/>
      <c r="SAX122" s="1"/>
      <c r="SAY122" s="1"/>
      <c r="SAZ122" s="1"/>
      <c r="SBA122" s="1"/>
      <c r="SBB122" s="1"/>
      <c r="SBC122" s="1"/>
      <c r="SBD122" s="1"/>
      <c r="SBE122" s="1"/>
      <c r="SBF122" s="1"/>
      <c r="SBG122" s="1"/>
      <c r="SBH122" s="1"/>
      <c r="SBI122" s="1"/>
      <c r="SBJ122" s="1"/>
      <c r="SBK122" s="1"/>
      <c r="SBL122" s="1"/>
      <c r="SBM122" s="1"/>
      <c r="SBN122" s="1"/>
      <c r="SBO122" s="1"/>
      <c r="SBP122" s="1"/>
      <c r="SBQ122" s="1"/>
      <c r="SBR122" s="1"/>
      <c r="SBS122" s="1"/>
      <c r="SBT122" s="1"/>
      <c r="SBU122" s="1"/>
      <c r="SBV122" s="1"/>
      <c r="SBW122" s="1"/>
      <c r="SBX122" s="1"/>
      <c r="SBY122" s="1"/>
      <c r="SBZ122" s="1"/>
      <c r="SCA122" s="1"/>
      <c r="SCB122" s="1"/>
      <c r="SCC122" s="1"/>
      <c r="SCD122" s="1"/>
      <c r="SCE122" s="1"/>
      <c r="SCF122" s="1"/>
      <c r="SCG122" s="1"/>
      <c r="SCH122" s="1"/>
      <c r="SCI122" s="1"/>
      <c r="SCJ122" s="1"/>
      <c r="SCK122" s="1"/>
      <c r="SCL122" s="1"/>
      <c r="SCM122" s="1"/>
      <c r="SCN122" s="1"/>
      <c r="SCO122" s="1"/>
      <c r="SCP122" s="1"/>
      <c r="SCQ122" s="1"/>
      <c r="SCR122" s="1"/>
      <c r="SCS122" s="1"/>
      <c r="SCT122" s="1"/>
      <c r="SCU122" s="1"/>
      <c r="SCV122" s="1"/>
      <c r="SCW122" s="1"/>
      <c r="SCX122" s="1"/>
      <c r="SCY122" s="1"/>
      <c r="SCZ122" s="1"/>
      <c r="SDA122" s="1"/>
      <c r="SDB122" s="1"/>
      <c r="SDC122" s="1"/>
      <c r="SDD122" s="1"/>
      <c r="SDE122" s="1"/>
      <c r="SDF122" s="1"/>
      <c r="SDG122" s="1"/>
      <c r="SDH122" s="1"/>
      <c r="SDI122" s="1"/>
      <c r="SDJ122" s="1"/>
      <c r="SDK122" s="1"/>
      <c r="SDL122" s="1"/>
      <c r="SDM122" s="1"/>
      <c r="SDN122" s="1"/>
      <c r="SDO122" s="1"/>
      <c r="SDP122" s="1"/>
      <c r="SDQ122" s="1"/>
      <c r="SDR122" s="1"/>
      <c r="SDS122" s="1"/>
      <c r="SDT122" s="1"/>
      <c r="SDU122" s="1"/>
      <c r="SDV122" s="1"/>
      <c r="SDW122" s="1"/>
      <c r="SDX122" s="1"/>
      <c r="SDY122" s="1"/>
      <c r="SDZ122" s="1"/>
      <c r="SEA122" s="1"/>
      <c r="SEB122" s="1"/>
      <c r="SEC122" s="1"/>
      <c r="SED122" s="1"/>
      <c r="SEE122" s="1"/>
      <c r="SEF122" s="1"/>
      <c r="SEG122" s="1"/>
      <c r="SEH122" s="1"/>
      <c r="SEI122" s="1"/>
      <c r="SEJ122" s="1"/>
      <c r="SEK122" s="1"/>
      <c r="SEL122" s="1"/>
      <c r="SEM122" s="1"/>
      <c r="SEN122" s="1"/>
      <c r="SEO122" s="1"/>
      <c r="SEP122" s="1"/>
      <c r="SEQ122" s="1"/>
      <c r="SER122" s="1"/>
      <c r="SES122" s="1"/>
      <c r="SET122" s="1"/>
      <c r="SEU122" s="1"/>
      <c r="SEV122" s="1"/>
      <c r="SEW122" s="1"/>
      <c r="SEX122" s="1"/>
      <c r="SEY122" s="1"/>
      <c r="SEZ122" s="1"/>
      <c r="SFA122" s="1"/>
      <c r="SFB122" s="1"/>
      <c r="SFC122" s="1"/>
      <c r="SFD122" s="1"/>
      <c r="SFE122" s="1"/>
      <c r="SFF122" s="1"/>
      <c r="SFG122" s="1"/>
      <c r="SFH122" s="1"/>
      <c r="SFI122" s="1"/>
      <c r="SFJ122" s="1"/>
      <c r="SFK122" s="1"/>
      <c r="SFL122" s="1"/>
      <c r="SFM122" s="1"/>
      <c r="SFN122" s="1"/>
      <c r="SFO122" s="1"/>
      <c r="SFP122" s="1"/>
      <c r="SFQ122" s="1"/>
      <c r="SFR122" s="1"/>
      <c r="SFS122" s="1"/>
      <c r="SFT122" s="1"/>
      <c r="SFU122" s="1"/>
      <c r="SFV122" s="1"/>
      <c r="SFW122" s="1"/>
      <c r="SFX122" s="1"/>
      <c r="SFY122" s="1"/>
      <c r="SFZ122" s="1"/>
      <c r="SGA122" s="1"/>
      <c r="SGB122" s="1"/>
      <c r="SGC122" s="1"/>
      <c r="SGD122" s="1"/>
      <c r="SGE122" s="1"/>
      <c r="SGF122" s="1"/>
      <c r="SGG122" s="1"/>
      <c r="SGH122" s="1"/>
      <c r="SGI122" s="1"/>
      <c r="SGJ122" s="1"/>
      <c r="SGK122" s="1"/>
      <c r="SGL122" s="1"/>
      <c r="SGM122" s="1"/>
      <c r="SGN122" s="1"/>
      <c r="SGO122" s="1"/>
      <c r="SGP122" s="1"/>
      <c r="SGQ122" s="1"/>
      <c r="SGR122" s="1"/>
      <c r="SGS122" s="1"/>
      <c r="SGT122" s="1"/>
      <c r="SGU122" s="1"/>
      <c r="SGV122" s="1"/>
      <c r="SGW122" s="1"/>
      <c r="SGX122" s="1"/>
      <c r="SGY122" s="1"/>
      <c r="SGZ122" s="1"/>
      <c r="SHA122" s="1"/>
      <c r="SHB122" s="1"/>
      <c r="SHC122" s="1"/>
      <c r="SHD122" s="1"/>
      <c r="SHE122" s="1"/>
      <c r="SHF122" s="1"/>
      <c r="SHG122" s="1"/>
      <c r="SHH122" s="1"/>
      <c r="SHI122" s="1"/>
      <c r="SHJ122" s="1"/>
      <c r="SHK122" s="1"/>
      <c r="SHL122" s="1"/>
      <c r="SHM122" s="1"/>
      <c r="SHN122" s="1"/>
      <c r="SHO122" s="1"/>
      <c r="SHP122" s="1"/>
      <c r="SHQ122" s="1"/>
      <c r="SHR122" s="1"/>
      <c r="SHS122" s="1"/>
      <c r="SHT122" s="1"/>
      <c r="SHU122" s="1"/>
      <c r="SHV122" s="1"/>
      <c r="SHW122" s="1"/>
      <c r="SHX122" s="1"/>
      <c r="SHY122" s="1"/>
      <c r="SHZ122" s="1"/>
      <c r="SIA122" s="1"/>
      <c r="SIB122" s="1"/>
      <c r="SIC122" s="1"/>
      <c r="SID122" s="1"/>
      <c r="SIE122" s="1"/>
      <c r="SIF122" s="1"/>
      <c r="SIG122" s="1"/>
      <c r="SIH122" s="1"/>
      <c r="SII122" s="1"/>
      <c r="SIJ122" s="1"/>
      <c r="SIK122" s="1"/>
      <c r="SIL122" s="1"/>
      <c r="SIM122" s="1"/>
      <c r="SIN122" s="1"/>
      <c r="SIO122" s="1"/>
      <c r="SIP122" s="1"/>
      <c r="SIQ122" s="1"/>
      <c r="SIR122" s="1"/>
      <c r="SIS122" s="1"/>
      <c r="SIT122" s="1"/>
      <c r="SIU122" s="1"/>
      <c r="SIV122" s="1"/>
      <c r="SIW122" s="1"/>
      <c r="SIX122" s="1"/>
      <c r="SIY122" s="1"/>
      <c r="SIZ122" s="1"/>
      <c r="SJA122" s="1"/>
      <c r="SJB122" s="1"/>
      <c r="SJC122" s="1"/>
      <c r="SJD122" s="1"/>
      <c r="SJE122" s="1"/>
      <c r="SJF122" s="1"/>
      <c r="SJG122" s="1"/>
      <c r="SJH122" s="1"/>
      <c r="SJI122" s="1"/>
      <c r="SJJ122" s="1"/>
      <c r="SJK122" s="1"/>
      <c r="SJL122" s="1"/>
      <c r="SJM122" s="1"/>
      <c r="SJN122" s="1"/>
      <c r="SJO122" s="1"/>
      <c r="SJP122" s="1"/>
      <c r="SJQ122" s="1"/>
      <c r="SJR122" s="1"/>
      <c r="SJS122" s="1"/>
      <c r="SJT122" s="1"/>
      <c r="SJU122" s="1"/>
      <c r="SJV122" s="1"/>
      <c r="SJW122" s="1"/>
      <c r="SJX122" s="1"/>
      <c r="SJY122" s="1"/>
      <c r="SJZ122" s="1"/>
      <c r="SKA122" s="1"/>
      <c r="SKB122" s="1"/>
      <c r="SKC122" s="1"/>
      <c r="SKD122" s="1"/>
      <c r="SKE122" s="1"/>
      <c r="SKF122" s="1"/>
      <c r="SKG122" s="1"/>
      <c r="SKH122" s="1"/>
      <c r="SKI122" s="1"/>
      <c r="SKJ122" s="1"/>
      <c r="SKK122" s="1"/>
      <c r="SKL122" s="1"/>
      <c r="SKM122" s="1"/>
      <c r="SKN122" s="1"/>
      <c r="SKO122" s="1"/>
      <c r="SKP122" s="1"/>
      <c r="SKQ122" s="1"/>
      <c r="SKR122" s="1"/>
      <c r="SKS122" s="1"/>
      <c r="SKT122" s="1"/>
      <c r="SKU122" s="1"/>
      <c r="SKV122" s="1"/>
      <c r="SKW122" s="1"/>
      <c r="SKX122" s="1"/>
      <c r="SKY122" s="1"/>
      <c r="SKZ122" s="1"/>
      <c r="SLA122" s="1"/>
      <c r="SLB122" s="1"/>
      <c r="SLC122" s="1"/>
      <c r="SLD122" s="1"/>
      <c r="SLE122" s="1"/>
      <c r="SLF122" s="1"/>
      <c r="SLG122" s="1"/>
      <c r="SLH122" s="1"/>
      <c r="SLI122" s="1"/>
      <c r="SLJ122" s="1"/>
      <c r="SLK122" s="1"/>
      <c r="SLL122" s="1"/>
      <c r="SLM122" s="1"/>
      <c r="SLN122" s="1"/>
      <c r="SLO122" s="1"/>
      <c r="SLP122" s="1"/>
      <c r="SLQ122" s="1"/>
      <c r="SLR122" s="1"/>
      <c r="SLS122" s="1"/>
      <c r="SLT122" s="1"/>
      <c r="SLU122" s="1"/>
      <c r="SLV122" s="1"/>
      <c r="SLW122" s="1"/>
      <c r="SLX122" s="1"/>
      <c r="SLY122" s="1"/>
      <c r="SLZ122" s="1"/>
      <c r="SMA122" s="1"/>
      <c r="SMB122" s="1"/>
      <c r="SMC122" s="1"/>
      <c r="SMD122" s="1"/>
      <c r="SME122" s="1"/>
      <c r="SMF122" s="1"/>
      <c r="SMG122" s="1"/>
      <c r="SMH122" s="1"/>
      <c r="SMI122" s="1"/>
      <c r="SMJ122" s="1"/>
      <c r="SMK122" s="1"/>
      <c r="SML122" s="1"/>
      <c r="SMM122" s="1"/>
      <c r="SMN122" s="1"/>
      <c r="SMO122" s="1"/>
      <c r="SMP122" s="1"/>
      <c r="SMQ122" s="1"/>
      <c r="SMR122" s="1"/>
      <c r="SMS122" s="1"/>
      <c r="SMT122" s="1"/>
      <c r="SMU122" s="1"/>
      <c r="SMV122" s="1"/>
      <c r="SMW122" s="1"/>
      <c r="SMX122" s="1"/>
      <c r="SMY122" s="1"/>
      <c r="SMZ122" s="1"/>
      <c r="SNA122" s="1"/>
      <c r="SNB122" s="1"/>
      <c r="SNC122" s="1"/>
      <c r="SND122" s="1"/>
      <c r="SNE122" s="1"/>
      <c r="SNF122" s="1"/>
      <c r="SNG122" s="1"/>
      <c r="SNH122" s="1"/>
      <c r="SNI122" s="1"/>
      <c r="SNJ122" s="1"/>
      <c r="SNK122" s="1"/>
      <c r="SNL122" s="1"/>
      <c r="SNM122" s="1"/>
      <c r="SNN122" s="1"/>
      <c r="SNO122" s="1"/>
      <c r="SNP122" s="1"/>
      <c r="SNQ122" s="1"/>
      <c r="SNR122" s="1"/>
      <c r="SNS122" s="1"/>
      <c r="SNT122" s="1"/>
      <c r="SNU122" s="1"/>
      <c r="SNV122" s="1"/>
      <c r="SNW122" s="1"/>
      <c r="SNX122" s="1"/>
      <c r="SNY122" s="1"/>
      <c r="SNZ122" s="1"/>
      <c r="SOA122" s="1"/>
      <c r="SOB122" s="1"/>
      <c r="SOC122" s="1"/>
      <c r="SOD122" s="1"/>
      <c r="SOE122" s="1"/>
      <c r="SOF122" s="1"/>
      <c r="SOG122" s="1"/>
      <c r="SOH122" s="1"/>
      <c r="SOI122" s="1"/>
      <c r="SOJ122" s="1"/>
      <c r="SOK122" s="1"/>
      <c r="SOL122" s="1"/>
      <c r="SOM122" s="1"/>
      <c r="SON122" s="1"/>
      <c r="SOO122" s="1"/>
      <c r="SOP122" s="1"/>
      <c r="SOQ122" s="1"/>
      <c r="SOR122" s="1"/>
      <c r="SOS122" s="1"/>
      <c r="SOT122" s="1"/>
      <c r="SOU122" s="1"/>
      <c r="SOV122" s="1"/>
      <c r="SOW122" s="1"/>
      <c r="SOX122" s="1"/>
      <c r="SOY122" s="1"/>
      <c r="SOZ122" s="1"/>
      <c r="SPA122" s="1"/>
      <c r="SPB122" s="1"/>
      <c r="SPC122" s="1"/>
      <c r="SPD122" s="1"/>
      <c r="SPE122" s="1"/>
      <c r="SPF122" s="1"/>
      <c r="SPG122" s="1"/>
      <c r="SPH122" s="1"/>
      <c r="SPI122" s="1"/>
      <c r="SPJ122" s="1"/>
      <c r="SPK122" s="1"/>
      <c r="SPL122" s="1"/>
      <c r="SPM122" s="1"/>
      <c r="SPN122" s="1"/>
      <c r="SPO122" s="1"/>
      <c r="SPP122" s="1"/>
      <c r="SPQ122" s="1"/>
      <c r="SPR122" s="1"/>
      <c r="SPS122" s="1"/>
      <c r="SPT122" s="1"/>
      <c r="SPU122" s="1"/>
      <c r="SPV122" s="1"/>
      <c r="SPW122" s="1"/>
      <c r="SPX122" s="1"/>
      <c r="SPY122" s="1"/>
      <c r="SPZ122" s="1"/>
      <c r="SQA122" s="1"/>
      <c r="SQB122" s="1"/>
      <c r="SQC122" s="1"/>
      <c r="SQD122" s="1"/>
      <c r="SQE122" s="1"/>
      <c r="SQF122" s="1"/>
      <c r="SQG122" s="1"/>
      <c r="SQH122" s="1"/>
      <c r="SQI122" s="1"/>
      <c r="SQJ122" s="1"/>
      <c r="SQK122" s="1"/>
      <c r="SQL122" s="1"/>
      <c r="SQM122" s="1"/>
      <c r="SQN122" s="1"/>
      <c r="SQO122" s="1"/>
      <c r="SQP122" s="1"/>
      <c r="SQQ122" s="1"/>
      <c r="SQR122" s="1"/>
      <c r="SQS122" s="1"/>
      <c r="SQT122" s="1"/>
      <c r="SQU122" s="1"/>
      <c r="SQV122" s="1"/>
      <c r="SQW122" s="1"/>
      <c r="SQX122" s="1"/>
      <c r="SQY122" s="1"/>
      <c r="SQZ122" s="1"/>
      <c r="SRA122" s="1"/>
      <c r="SRB122" s="1"/>
      <c r="SRC122" s="1"/>
      <c r="SRD122" s="1"/>
      <c r="SRE122" s="1"/>
      <c r="SRF122" s="1"/>
      <c r="SRG122" s="1"/>
      <c r="SRH122" s="1"/>
      <c r="SRI122" s="1"/>
      <c r="SRJ122" s="1"/>
      <c r="SRK122" s="1"/>
      <c r="SRL122" s="1"/>
      <c r="SRM122" s="1"/>
      <c r="SRN122" s="1"/>
      <c r="SRO122" s="1"/>
      <c r="SRP122" s="1"/>
      <c r="SRQ122" s="1"/>
      <c r="SRR122" s="1"/>
      <c r="SRS122" s="1"/>
      <c r="SRT122" s="1"/>
      <c r="SRU122" s="1"/>
      <c r="SRV122" s="1"/>
      <c r="SRW122" s="1"/>
      <c r="SRX122" s="1"/>
      <c r="SRY122" s="1"/>
      <c r="SRZ122" s="1"/>
      <c r="SSA122" s="1"/>
      <c r="SSB122" s="1"/>
      <c r="SSC122" s="1"/>
      <c r="SSD122" s="1"/>
      <c r="SSE122" s="1"/>
      <c r="SSF122" s="1"/>
      <c r="SSG122" s="1"/>
      <c r="SSH122" s="1"/>
      <c r="SSI122" s="1"/>
      <c r="SSJ122" s="1"/>
      <c r="SSK122" s="1"/>
      <c r="SSL122" s="1"/>
      <c r="SSM122" s="1"/>
      <c r="SSN122" s="1"/>
      <c r="SSO122" s="1"/>
      <c r="SSP122" s="1"/>
      <c r="SSQ122" s="1"/>
      <c r="SSR122" s="1"/>
      <c r="SSS122" s="1"/>
      <c r="SST122" s="1"/>
      <c r="SSU122" s="1"/>
      <c r="SSV122" s="1"/>
      <c r="SSW122" s="1"/>
      <c r="SSX122" s="1"/>
      <c r="SSY122" s="1"/>
      <c r="SSZ122" s="1"/>
      <c r="STA122" s="1"/>
      <c r="STB122" s="1"/>
      <c r="STC122" s="1"/>
      <c r="STD122" s="1"/>
      <c r="STE122" s="1"/>
      <c r="STF122" s="1"/>
      <c r="STG122" s="1"/>
      <c r="STH122" s="1"/>
      <c r="STI122" s="1"/>
      <c r="STJ122" s="1"/>
      <c r="STK122" s="1"/>
      <c r="STL122" s="1"/>
      <c r="STM122" s="1"/>
      <c r="STN122" s="1"/>
      <c r="STO122" s="1"/>
      <c r="STP122" s="1"/>
      <c r="STQ122" s="1"/>
      <c r="STR122" s="1"/>
      <c r="STS122" s="1"/>
      <c r="STT122" s="1"/>
      <c r="STU122" s="1"/>
      <c r="STV122" s="1"/>
      <c r="STW122" s="1"/>
      <c r="STX122" s="1"/>
      <c r="STY122" s="1"/>
      <c r="STZ122" s="1"/>
      <c r="SUA122" s="1"/>
      <c r="SUB122" s="1"/>
      <c r="SUC122" s="1"/>
      <c r="SUD122" s="1"/>
      <c r="SUE122" s="1"/>
      <c r="SUF122" s="1"/>
      <c r="SUG122" s="1"/>
      <c r="SUH122" s="1"/>
      <c r="SUI122" s="1"/>
      <c r="SUJ122" s="1"/>
      <c r="SUK122" s="1"/>
      <c r="SUL122" s="1"/>
      <c r="SUM122" s="1"/>
      <c r="SUN122" s="1"/>
      <c r="SUO122" s="1"/>
      <c r="SUP122" s="1"/>
      <c r="SUQ122" s="1"/>
      <c r="SUR122" s="1"/>
      <c r="SUS122" s="1"/>
      <c r="SUT122" s="1"/>
      <c r="SUU122" s="1"/>
      <c r="SUV122" s="1"/>
      <c r="SUW122" s="1"/>
      <c r="SUX122" s="1"/>
      <c r="SUY122" s="1"/>
      <c r="SUZ122" s="1"/>
      <c r="SVA122" s="1"/>
      <c r="SVB122" s="1"/>
      <c r="SVC122" s="1"/>
      <c r="SVD122" s="1"/>
      <c r="SVE122" s="1"/>
      <c r="SVF122" s="1"/>
      <c r="SVG122" s="1"/>
      <c r="SVH122" s="1"/>
      <c r="SVI122" s="1"/>
      <c r="SVJ122" s="1"/>
      <c r="SVK122" s="1"/>
      <c r="SVL122" s="1"/>
      <c r="SVM122" s="1"/>
      <c r="SVN122" s="1"/>
      <c r="SVO122" s="1"/>
      <c r="SVP122" s="1"/>
      <c r="SVQ122" s="1"/>
      <c r="SVR122" s="1"/>
      <c r="SVS122" s="1"/>
      <c r="SVT122" s="1"/>
      <c r="SVU122" s="1"/>
      <c r="SVV122" s="1"/>
      <c r="SVW122" s="1"/>
      <c r="SVX122" s="1"/>
      <c r="SVY122" s="1"/>
      <c r="SVZ122" s="1"/>
      <c r="SWA122" s="1"/>
      <c r="SWB122" s="1"/>
      <c r="SWC122" s="1"/>
      <c r="SWD122" s="1"/>
      <c r="SWE122" s="1"/>
      <c r="SWF122" s="1"/>
      <c r="SWG122" s="1"/>
      <c r="SWH122" s="1"/>
      <c r="SWI122" s="1"/>
      <c r="SWJ122" s="1"/>
      <c r="SWK122" s="1"/>
      <c r="SWL122" s="1"/>
      <c r="SWM122" s="1"/>
      <c r="SWN122" s="1"/>
      <c r="SWO122" s="1"/>
      <c r="SWP122" s="1"/>
      <c r="SWQ122" s="1"/>
      <c r="SWR122" s="1"/>
      <c r="SWS122" s="1"/>
      <c r="SWT122" s="1"/>
      <c r="SWU122" s="1"/>
      <c r="SWV122" s="1"/>
      <c r="SWW122" s="1"/>
      <c r="SWX122" s="1"/>
      <c r="SWY122" s="1"/>
      <c r="SWZ122" s="1"/>
      <c r="SXA122" s="1"/>
      <c r="SXB122" s="1"/>
      <c r="SXC122" s="1"/>
      <c r="SXD122" s="1"/>
      <c r="SXE122" s="1"/>
      <c r="SXF122" s="1"/>
      <c r="SXG122" s="1"/>
      <c r="SXH122" s="1"/>
      <c r="SXI122" s="1"/>
      <c r="SXJ122" s="1"/>
      <c r="SXK122" s="1"/>
      <c r="SXL122" s="1"/>
      <c r="SXM122" s="1"/>
      <c r="SXN122" s="1"/>
      <c r="SXO122" s="1"/>
      <c r="SXP122" s="1"/>
      <c r="SXQ122" s="1"/>
      <c r="SXR122" s="1"/>
      <c r="SXS122" s="1"/>
      <c r="SXT122" s="1"/>
      <c r="SXU122" s="1"/>
      <c r="SXV122" s="1"/>
      <c r="SXW122" s="1"/>
      <c r="SXX122" s="1"/>
      <c r="SXY122" s="1"/>
      <c r="SXZ122" s="1"/>
      <c r="SYA122" s="1"/>
      <c r="SYB122" s="1"/>
      <c r="SYC122" s="1"/>
      <c r="SYD122" s="1"/>
      <c r="SYE122" s="1"/>
      <c r="SYF122" s="1"/>
      <c r="SYG122" s="1"/>
      <c r="SYH122" s="1"/>
      <c r="SYI122" s="1"/>
      <c r="SYJ122" s="1"/>
      <c r="SYK122" s="1"/>
      <c r="SYL122" s="1"/>
      <c r="SYM122" s="1"/>
      <c r="SYN122" s="1"/>
      <c r="SYO122" s="1"/>
      <c r="SYP122" s="1"/>
      <c r="SYQ122" s="1"/>
      <c r="SYR122" s="1"/>
      <c r="SYS122" s="1"/>
      <c r="SYT122" s="1"/>
      <c r="SYU122" s="1"/>
      <c r="SYV122" s="1"/>
      <c r="SYW122" s="1"/>
      <c r="SYX122" s="1"/>
      <c r="SYY122" s="1"/>
      <c r="SYZ122" s="1"/>
      <c r="SZA122" s="1"/>
      <c r="SZB122" s="1"/>
      <c r="SZC122" s="1"/>
      <c r="SZD122" s="1"/>
      <c r="SZE122" s="1"/>
      <c r="SZF122" s="1"/>
      <c r="SZG122" s="1"/>
      <c r="SZH122" s="1"/>
      <c r="SZI122" s="1"/>
      <c r="SZJ122" s="1"/>
      <c r="SZK122" s="1"/>
      <c r="SZL122" s="1"/>
      <c r="SZM122" s="1"/>
      <c r="SZN122" s="1"/>
      <c r="SZO122" s="1"/>
      <c r="SZP122" s="1"/>
      <c r="SZQ122" s="1"/>
      <c r="SZR122" s="1"/>
      <c r="SZS122" s="1"/>
      <c r="SZT122" s="1"/>
      <c r="SZU122" s="1"/>
      <c r="SZV122" s="1"/>
      <c r="SZW122" s="1"/>
      <c r="SZX122" s="1"/>
      <c r="SZY122" s="1"/>
      <c r="SZZ122" s="1"/>
      <c r="TAA122" s="1"/>
      <c r="TAB122" s="1"/>
      <c r="TAC122" s="1"/>
      <c r="TAD122" s="1"/>
      <c r="TAE122" s="1"/>
      <c r="TAF122" s="1"/>
      <c r="TAG122" s="1"/>
      <c r="TAH122" s="1"/>
      <c r="TAI122" s="1"/>
      <c r="TAJ122" s="1"/>
      <c r="TAK122" s="1"/>
      <c r="TAL122" s="1"/>
      <c r="TAM122" s="1"/>
      <c r="TAN122" s="1"/>
      <c r="TAO122" s="1"/>
      <c r="TAP122" s="1"/>
      <c r="TAQ122" s="1"/>
      <c r="TAR122" s="1"/>
      <c r="TAS122" s="1"/>
      <c r="TAT122" s="1"/>
      <c r="TAU122" s="1"/>
      <c r="TAV122" s="1"/>
      <c r="TAW122" s="1"/>
      <c r="TAX122" s="1"/>
      <c r="TAY122" s="1"/>
      <c r="TAZ122" s="1"/>
      <c r="TBA122" s="1"/>
      <c r="TBB122" s="1"/>
      <c r="TBC122" s="1"/>
      <c r="TBD122" s="1"/>
      <c r="TBE122" s="1"/>
      <c r="TBF122" s="1"/>
      <c r="TBG122" s="1"/>
      <c r="TBH122" s="1"/>
      <c r="TBI122" s="1"/>
      <c r="TBJ122" s="1"/>
      <c r="TBK122" s="1"/>
      <c r="TBL122" s="1"/>
      <c r="TBM122" s="1"/>
      <c r="TBN122" s="1"/>
      <c r="TBO122" s="1"/>
      <c r="TBP122" s="1"/>
      <c r="TBQ122" s="1"/>
      <c r="TBR122" s="1"/>
      <c r="TBS122" s="1"/>
      <c r="TBT122" s="1"/>
      <c r="TBU122" s="1"/>
      <c r="TBV122" s="1"/>
      <c r="TBW122" s="1"/>
      <c r="TBX122" s="1"/>
      <c r="TBY122" s="1"/>
      <c r="TBZ122" s="1"/>
      <c r="TCA122" s="1"/>
      <c r="TCB122" s="1"/>
      <c r="TCC122" s="1"/>
      <c r="TCD122" s="1"/>
      <c r="TCE122" s="1"/>
      <c r="TCF122" s="1"/>
      <c r="TCG122" s="1"/>
      <c r="TCH122" s="1"/>
      <c r="TCI122" s="1"/>
      <c r="TCJ122" s="1"/>
      <c r="TCK122" s="1"/>
      <c r="TCL122" s="1"/>
      <c r="TCM122" s="1"/>
      <c r="TCN122" s="1"/>
      <c r="TCO122" s="1"/>
      <c r="TCP122" s="1"/>
      <c r="TCQ122" s="1"/>
      <c r="TCR122" s="1"/>
      <c r="TCS122" s="1"/>
      <c r="TCT122" s="1"/>
      <c r="TCU122" s="1"/>
      <c r="TCV122" s="1"/>
      <c r="TCW122" s="1"/>
      <c r="TCX122" s="1"/>
      <c r="TCY122" s="1"/>
      <c r="TCZ122" s="1"/>
      <c r="TDA122" s="1"/>
      <c r="TDB122" s="1"/>
      <c r="TDC122" s="1"/>
      <c r="TDD122" s="1"/>
      <c r="TDE122" s="1"/>
      <c r="TDF122" s="1"/>
      <c r="TDG122" s="1"/>
      <c r="TDH122" s="1"/>
      <c r="TDI122" s="1"/>
      <c r="TDJ122" s="1"/>
      <c r="TDK122" s="1"/>
      <c r="TDL122" s="1"/>
      <c r="TDM122" s="1"/>
      <c r="TDN122" s="1"/>
      <c r="TDO122" s="1"/>
      <c r="TDP122" s="1"/>
      <c r="TDQ122" s="1"/>
      <c r="TDR122" s="1"/>
      <c r="TDS122" s="1"/>
      <c r="TDT122" s="1"/>
      <c r="TDU122" s="1"/>
      <c r="TDV122" s="1"/>
      <c r="TDW122" s="1"/>
      <c r="TDX122" s="1"/>
      <c r="TDY122" s="1"/>
      <c r="TDZ122" s="1"/>
      <c r="TEA122" s="1"/>
      <c r="TEB122" s="1"/>
      <c r="TEC122" s="1"/>
      <c r="TED122" s="1"/>
      <c r="TEE122" s="1"/>
      <c r="TEF122" s="1"/>
      <c r="TEG122" s="1"/>
      <c r="TEH122" s="1"/>
      <c r="TEI122" s="1"/>
      <c r="TEJ122" s="1"/>
      <c r="TEK122" s="1"/>
      <c r="TEL122" s="1"/>
      <c r="TEM122" s="1"/>
      <c r="TEN122" s="1"/>
      <c r="TEO122" s="1"/>
      <c r="TEP122" s="1"/>
      <c r="TEQ122" s="1"/>
      <c r="TER122" s="1"/>
      <c r="TES122" s="1"/>
      <c r="TET122" s="1"/>
      <c r="TEU122" s="1"/>
      <c r="TEV122" s="1"/>
      <c r="TEW122" s="1"/>
      <c r="TEX122" s="1"/>
      <c r="TEY122" s="1"/>
      <c r="TEZ122" s="1"/>
      <c r="TFA122" s="1"/>
      <c r="TFB122" s="1"/>
      <c r="TFC122" s="1"/>
      <c r="TFD122" s="1"/>
      <c r="TFE122" s="1"/>
      <c r="TFF122" s="1"/>
      <c r="TFG122" s="1"/>
      <c r="TFH122" s="1"/>
      <c r="TFI122" s="1"/>
      <c r="TFJ122" s="1"/>
      <c r="TFK122" s="1"/>
      <c r="TFL122" s="1"/>
      <c r="TFM122" s="1"/>
      <c r="TFN122" s="1"/>
      <c r="TFO122" s="1"/>
      <c r="TFP122" s="1"/>
      <c r="TFQ122" s="1"/>
      <c r="TFR122" s="1"/>
      <c r="TFS122" s="1"/>
      <c r="TFT122" s="1"/>
      <c r="TFU122" s="1"/>
      <c r="TFV122" s="1"/>
      <c r="TFW122" s="1"/>
      <c r="TFX122" s="1"/>
      <c r="TFY122" s="1"/>
      <c r="TFZ122" s="1"/>
      <c r="TGA122" s="1"/>
      <c r="TGB122" s="1"/>
      <c r="TGC122" s="1"/>
      <c r="TGD122" s="1"/>
      <c r="TGE122" s="1"/>
      <c r="TGF122" s="1"/>
      <c r="TGG122" s="1"/>
      <c r="TGH122" s="1"/>
      <c r="TGI122" s="1"/>
      <c r="TGJ122" s="1"/>
      <c r="TGK122" s="1"/>
      <c r="TGL122" s="1"/>
      <c r="TGM122" s="1"/>
      <c r="TGN122" s="1"/>
      <c r="TGO122" s="1"/>
      <c r="TGP122" s="1"/>
      <c r="TGQ122" s="1"/>
      <c r="TGR122" s="1"/>
      <c r="TGS122" s="1"/>
      <c r="TGT122" s="1"/>
      <c r="TGU122" s="1"/>
      <c r="TGV122" s="1"/>
      <c r="TGW122" s="1"/>
      <c r="TGX122" s="1"/>
      <c r="TGY122" s="1"/>
      <c r="TGZ122" s="1"/>
      <c r="THA122" s="1"/>
      <c r="THB122" s="1"/>
      <c r="THC122" s="1"/>
      <c r="THD122" s="1"/>
      <c r="THE122" s="1"/>
      <c r="THF122" s="1"/>
      <c r="THG122" s="1"/>
      <c r="THH122" s="1"/>
      <c r="THI122" s="1"/>
      <c r="THJ122" s="1"/>
      <c r="THK122" s="1"/>
      <c r="THL122" s="1"/>
      <c r="THM122" s="1"/>
      <c r="THN122" s="1"/>
      <c r="THO122" s="1"/>
      <c r="THP122" s="1"/>
      <c r="THQ122" s="1"/>
      <c r="THR122" s="1"/>
      <c r="THS122" s="1"/>
      <c r="THT122" s="1"/>
      <c r="THU122" s="1"/>
      <c r="THV122" s="1"/>
      <c r="THW122" s="1"/>
      <c r="THX122" s="1"/>
      <c r="THY122" s="1"/>
      <c r="THZ122" s="1"/>
      <c r="TIA122" s="1"/>
      <c r="TIB122" s="1"/>
      <c r="TIC122" s="1"/>
      <c r="TID122" s="1"/>
      <c r="TIE122" s="1"/>
      <c r="TIF122" s="1"/>
      <c r="TIG122" s="1"/>
      <c r="TIH122" s="1"/>
      <c r="TII122" s="1"/>
      <c r="TIJ122" s="1"/>
      <c r="TIK122" s="1"/>
      <c r="TIL122" s="1"/>
      <c r="TIM122" s="1"/>
      <c r="TIN122" s="1"/>
      <c r="TIO122" s="1"/>
      <c r="TIP122" s="1"/>
      <c r="TIQ122" s="1"/>
      <c r="TIR122" s="1"/>
      <c r="TIS122" s="1"/>
      <c r="TIT122" s="1"/>
      <c r="TIU122" s="1"/>
      <c r="TIV122" s="1"/>
      <c r="TIW122" s="1"/>
      <c r="TIX122" s="1"/>
      <c r="TIY122" s="1"/>
      <c r="TIZ122" s="1"/>
      <c r="TJA122" s="1"/>
      <c r="TJB122" s="1"/>
      <c r="TJC122" s="1"/>
      <c r="TJD122" s="1"/>
      <c r="TJE122" s="1"/>
      <c r="TJF122" s="1"/>
      <c r="TJG122" s="1"/>
      <c r="TJH122" s="1"/>
      <c r="TJI122" s="1"/>
      <c r="TJJ122" s="1"/>
      <c r="TJK122" s="1"/>
      <c r="TJL122" s="1"/>
      <c r="TJM122" s="1"/>
      <c r="TJN122" s="1"/>
      <c r="TJO122" s="1"/>
      <c r="TJP122" s="1"/>
      <c r="TJQ122" s="1"/>
      <c r="TJR122" s="1"/>
      <c r="TJS122" s="1"/>
      <c r="TJT122" s="1"/>
      <c r="TJU122" s="1"/>
      <c r="TJV122" s="1"/>
      <c r="TJW122" s="1"/>
      <c r="TJX122" s="1"/>
      <c r="TJY122" s="1"/>
      <c r="TJZ122" s="1"/>
      <c r="TKA122" s="1"/>
      <c r="TKB122" s="1"/>
      <c r="TKC122" s="1"/>
      <c r="TKD122" s="1"/>
      <c r="TKE122" s="1"/>
      <c r="TKF122" s="1"/>
      <c r="TKG122" s="1"/>
      <c r="TKH122" s="1"/>
      <c r="TKI122" s="1"/>
      <c r="TKJ122" s="1"/>
      <c r="TKK122" s="1"/>
      <c r="TKL122" s="1"/>
      <c r="TKM122" s="1"/>
      <c r="TKN122" s="1"/>
      <c r="TKO122" s="1"/>
      <c r="TKP122" s="1"/>
      <c r="TKQ122" s="1"/>
      <c r="TKR122" s="1"/>
      <c r="TKS122" s="1"/>
      <c r="TKT122" s="1"/>
      <c r="TKU122" s="1"/>
      <c r="TKV122" s="1"/>
      <c r="TKW122" s="1"/>
      <c r="TKX122" s="1"/>
      <c r="TKY122" s="1"/>
      <c r="TKZ122" s="1"/>
      <c r="TLA122" s="1"/>
      <c r="TLB122" s="1"/>
      <c r="TLC122" s="1"/>
      <c r="TLD122" s="1"/>
      <c r="TLE122" s="1"/>
      <c r="TLF122" s="1"/>
      <c r="TLG122" s="1"/>
      <c r="TLH122" s="1"/>
      <c r="TLI122" s="1"/>
      <c r="TLJ122" s="1"/>
      <c r="TLK122" s="1"/>
      <c r="TLL122" s="1"/>
      <c r="TLM122" s="1"/>
      <c r="TLN122" s="1"/>
      <c r="TLO122" s="1"/>
      <c r="TLP122" s="1"/>
      <c r="TLQ122" s="1"/>
      <c r="TLR122" s="1"/>
      <c r="TLS122" s="1"/>
      <c r="TLT122" s="1"/>
      <c r="TLU122" s="1"/>
      <c r="TLV122" s="1"/>
      <c r="TLW122" s="1"/>
      <c r="TLX122" s="1"/>
      <c r="TLY122" s="1"/>
      <c r="TLZ122" s="1"/>
      <c r="TMA122" s="1"/>
      <c r="TMB122" s="1"/>
      <c r="TMC122" s="1"/>
      <c r="TMD122" s="1"/>
      <c r="TME122" s="1"/>
      <c r="TMF122" s="1"/>
      <c r="TMG122" s="1"/>
      <c r="TMH122" s="1"/>
      <c r="TMI122" s="1"/>
      <c r="TMJ122" s="1"/>
      <c r="TMK122" s="1"/>
      <c r="TML122" s="1"/>
      <c r="TMM122" s="1"/>
      <c r="TMN122" s="1"/>
      <c r="TMO122" s="1"/>
      <c r="TMP122" s="1"/>
      <c r="TMQ122" s="1"/>
      <c r="TMR122" s="1"/>
      <c r="TMS122" s="1"/>
      <c r="TMT122" s="1"/>
      <c r="TMU122" s="1"/>
      <c r="TMV122" s="1"/>
      <c r="TMW122" s="1"/>
      <c r="TMX122" s="1"/>
      <c r="TMY122" s="1"/>
      <c r="TMZ122" s="1"/>
      <c r="TNA122" s="1"/>
      <c r="TNB122" s="1"/>
      <c r="TNC122" s="1"/>
      <c r="TND122" s="1"/>
      <c r="TNE122" s="1"/>
      <c r="TNF122" s="1"/>
      <c r="TNG122" s="1"/>
      <c r="TNH122" s="1"/>
      <c r="TNI122" s="1"/>
      <c r="TNJ122" s="1"/>
      <c r="TNK122" s="1"/>
      <c r="TNL122" s="1"/>
      <c r="TNM122" s="1"/>
      <c r="TNN122" s="1"/>
      <c r="TNO122" s="1"/>
      <c r="TNP122" s="1"/>
      <c r="TNQ122" s="1"/>
      <c r="TNR122" s="1"/>
      <c r="TNS122" s="1"/>
      <c r="TNT122" s="1"/>
      <c r="TNU122" s="1"/>
      <c r="TNV122" s="1"/>
      <c r="TNW122" s="1"/>
      <c r="TNX122" s="1"/>
      <c r="TNY122" s="1"/>
      <c r="TNZ122" s="1"/>
      <c r="TOA122" s="1"/>
      <c r="TOB122" s="1"/>
      <c r="TOC122" s="1"/>
      <c r="TOD122" s="1"/>
      <c r="TOE122" s="1"/>
      <c r="TOF122" s="1"/>
      <c r="TOG122" s="1"/>
      <c r="TOH122" s="1"/>
      <c r="TOI122" s="1"/>
      <c r="TOJ122" s="1"/>
      <c r="TOK122" s="1"/>
      <c r="TOL122" s="1"/>
      <c r="TOM122" s="1"/>
      <c r="TON122" s="1"/>
      <c r="TOO122" s="1"/>
      <c r="TOP122" s="1"/>
      <c r="TOQ122" s="1"/>
      <c r="TOR122" s="1"/>
      <c r="TOS122" s="1"/>
      <c r="TOT122" s="1"/>
      <c r="TOU122" s="1"/>
      <c r="TOV122" s="1"/>
      <c r="TOW122" s="1"/>
      <c r="TOX122" s="1"/>
      <c r="TOY122" s="1"/>
      <c r="TOZ122" s="1"/>
      <c r="TPA122" s="1"/>
      <c r="TPB122" s="1"/>
      <c r="TPC122" s="1"/>
      <c r="TPD122" s="1"/>
      <c r="TPE122" s="1"/>
      <c r="TPF122" s="1"/>
      <c r="TPG122" s="1"/>
      <c r="TPH122" s="1"/>
      <c r="TPI122" s="1"/>
      <c r="TPJ122" s="1"/>
      <c r="TPK122" s="1"/>
      <c r="TPL122" s="1"/>
      <c r="TPM122" s="1"/>
      <c r="TPN122" s="1"/>
      <c r="TPO122" s="1"/>
      <c r="TPP122" s="1"/>
      <c r="TPQ122" s="1"/>
      <c r="TPR122" s="1"/>
      <c r="TPS122" s="1"/>
      <c r="TPT122" s="1"/>
      <c r="TPU122" s="1"/>
      <c r="TPV122" s="1"/>
      <c r="TPW122" s="1"/>
      <c r="TPX122" s="1"/>
      <c r="TPY122" s="1"/>
      <c r="TPZ122" s="1"/>
      <c r="TQA122" s="1"/>
      <c r="TQB122" s="1"/>
      <c r="TQC122" s="1"/>
      <c r="TQD122" s="1"/>
      <c r="TQE122" s="1"/>
      <c r="TQF122" s="1"/>
      <c r="TQG122" s="1"/>
      <c r="TQH122" s="1"/>
      <c r="TQI122" s="1"/>
      <c r="TQJ122" s="1"/>
      <c r="TQK122" s="1"/>
      <c r="TQL122" s="1"/>
      <c r="TQM122" s="1"/>
      <c r="TQN122" s="1"/>
      <c r="TQO122" s="1"/>
      <c r="TQP122" s="1"/>
      <c r="TQQ122" s="1"/>
      <c r="TQR122" s="1"/>
      <c r="TQS122" s="1"/>
      <c r="TQT122" s="1"/>
      <c r="TQU122" s="1"/>
      <c r="TQV122" s="1"/>
      <c r="TQW122" s="1"/>
      <c r="TQX122" s="1"/>
      <c r="TQY122" s="1"/>
      <c r="TQZ122" s="1"/>
      <c r="TRA122" s="1"/>
      <c r="TRB122" s="1"/>
      <c r="TRC122" s="1"/>
      <c r="TRD122" s="1"/>
      <c r="TRE122" s="1"/>
      <c r="TRF122" s="1"/>
      <c r="TRG122" s="1"/>
      <c r="TRH122" s="1"/>
      <c r="TRI122" s="1"/>
      <c r="TRJ122" s="1"/>
      <c r="TRK122" s="1"/>
      <c r="TRL122" s="1"/>
      <c r="TRM122" s="1"/>
      <c r="TRN122" s="1"/>
      <c r="TRO122" s="1"/>
      <c r="TRP122" s="1"/>
      <c r="TRQ122" s="1"/>
      <c r="TRR122" s="1"/>
      <c r="TRS122" s="1"/>
      <c r="TRT122" s="1"/>
      <c r="TRU122" s="1"/>
      <c r="TRV122" s="1"/>
      <c r="TRW122" s="1"/>
      <c r="TRX122" s="1"/>
      <c r="TRY122" s="1"/>
      <c r="TRZ122" s="1"/>
      <c r="TSA122" s="1"/>
      <c r="TSB122" s="1"/>
      <c r="TSC122" s="1"/>
      <c r="TSD122" s="1"/>
      <c r="TSE122" s="1"/>
      <c r="TSF122" s="1"/>
      <c r="TSG122" s="1"/>
      <c r="TSH122" s="1"/>
      <c r="TSI122" s="1"/>
      <c r="TSJ122" s="1"/>
      <c r="TSK122" s="1"/>
      <c r="TSL122" s="1"/>
      <c r="TSM122" s="1"/>
      <c r="TSN122" s="1"/>
      <c r="TSO122" s="1"/>
      <c r="TSP122" s="1"/>
      <c r="TSQ122" s="1"/>
      <c r="TSR122" s="1"/>
      <c r="TSS122" s="1"/>
      <c r="TST122" s="1"/>
      <c r="TSU122" s="1"/>
      <c r="TSV122" s="1"/>
      <c r="TSW122" s="1"/>
      <c r="TSX122" s="1"/>
      <c r="TSY122" s="1"/>
      <c r="TSZ122" s="1"/>
      <c r="TTA122" s="1"/>
      <c r="TTB122" s="1"/>
      <c r="TTC122" s="1"/>
      <c r="TTD122" s="1"/>
      <c r="TTE122" s="1"/>
      <c r="TTF122" s="1"/>
      <c r="TTG122" s="1"/>
      <c r="TTH122" s="1"/>
      <c r="TTI122" s="1"/>
      <c r="TTJ122" s="1"/>
      <c r="TTK122" s="1"/>
      <c r="TTL122" s="1"/>
      <c r="TTM122" s="1"/>
      <c r="TTN122" s="1"/>
      <c r="TTO122" s="1"/>
      <c r="TTP122" s="1"/>
      <c r="TTQ122" s="1"/>
      <c r="TTR122" s="1"/>
      <c r="TTS122" s="1"/>
      <c r="TTT122" s="1"/>
      <c r="TTU122" s="1"/>
      <c r="TTV122" s="1"/>
      <c r="TTW122" s="1"/>
      <c r="TTX122" s="1"/>
      <c r="TTY122" s="1"/>
      <c r="TTZ122" s="1"/>
      <c r="TUA122" s="1"/>
      <c r="TUB122" s="1"/>
      <c r="TUC122" s="1"/>
      <c r="TUD122" s="1"/>
      <c r="TUE122" s="1"/>
      <c r="TUF122" s="1"/>
      <c r="TUG122" s="1"/>
      <c r="TUH122" s="1"/>
      <c r="TUI122" s="1"/>
      <c r="TUJ122" s="1"/>
      <c r="TUK122" s="1"/>
      <c r="TUL122" s="1"/>
      <c r="TUM122" s="1"/>
      <c r="TUN122" s="1"/>
      <c r="TUO122" s="1"/>
      <c r="TUP122" s="1"/>
      <c r="TUQ122" s="1"/>
      <c r="TUR122" s="1"/>
      <c r="TUS122" s="1"/>
      <c r="TUT122" s="1"/>
      <c r="TUU122" s="1"/>
      <c r="TUV122" s="1"/>
      <c r="TUW122" s="1"/>
      <c r="TUX122" s="1"/>
      <c r="TUY122" s="1"/>
      <c r="TUZ122" s="1"/>
      <c r="TVA122" s="1"/>
      <c r="TVB122" s="1"/>
      <c r="TVC122" s="1"/>
      <c r="TVD122" s="1"/>
      <c r="TVE122" s="1"/>
      <c r="TVF122" s="1"/>
      <c r="TVG122" s="1"/>
      <c r="TVH122" s="1"/>
      <c r="TVI122" s="1"/>
      <c r="TVJ122" s="1"/>
      <c r="TVK122" s="1"/>
      <c r="TVL122" s="1"/>
      <c r="TVM122" s="1"/>
      <c r="TVN122" s="1"/>
      <c r="TVO122" s="1"/>
      <c r="TVP122" s="1"/>
      <c r="TVQ122" s="1"/>
      <c r="TVR122" s="1"/>
      <c r="TVS122" s="1"/>
      <c r="TVT122" s="1"/>
      <c r="TVU122" s="1"/>
      <c r="TVV122" s="1"/>
      <c r="TVW122" s="1"/>
      <c r="TVX122" s="1"/>
      <c r="TVY122" s="1"/>
      <c r="TVZ122" s="1"/>
      <c r="TWA122" s="1"/>
      <c r="TWB122" s="1"/>
      <c r="TWC122" s="1"/>
      <c r="TWD122" s="1"/>
      <c r="TWE122" s="1"/>
      <c r="TWF122" s="1"/>
      <c r="TWG122" s="1"/>
      <c r="TWH122" s="1"/>
      <c r="TWI122" s="1"/>
      <c r="TWJ122" s="1"/>
      <c r="TWK122" s="1"/>
      <c r="TWL122" s="1"/>
      <c r="TWM122" s="1"/>
      <c r="TWN122" s="1"/>
      <c r="TWO122" s="1"/>
      <c r="TWP122" s="1"/>
      <c r="TWQ122" s="1"/>
      <c r="TWR122" s="1"/>
      <c r="TWS122" s="1"/>
      <c r="TWT122" s="1"/>
      <c r="TWU122" s="1"/>
      <c r="TWV122" s="1"/>
      <c r="TWW122" s="1"/>
      <c r="TWX122" s="1"/>
      <c r="TWY122" s="1"/>
      <c r="TWZ122" s="1"/>
      <c r="TXA122" s="1"/>
      <c r="TXB122" s="1"/>
      <c r="TXC122" s="1"/>
      <c r="TXD122" s="1"/>
      <c r="TXE122" s="1"/>
      <c r="TXF122" s="1"/>
      <c r="TXG122" s="1"/>
      <c r="TXH122" s="1"/>
      <c r="TXI122" s="1"/>
      <c r="TXJ122" s="1"/>
      <c r="TXK122" s="1"/>
      <c r="TXL122" s="1"/>
      <c r="TXM122" s="1"/>
      <c r="TXN122" s="1"/>
      <c r="TXO122" s="1"/>
      <c r="TXP122" s="1"/>
      <c r="TXQ122" s="1"/>
      <c r="TXR122" s="1"/>
      <c r="TXS122" s="1"/>
      <c r="TXT122" s="1"/>
      <c r="TXU122" s="1"/>
      <c r="TXV122" s="1"/>
      <c r="TXW122" s="1"/>
      <c r="TXX122" s="1"/>
      <c r="TXY122" s="1"/>
      <c r="TXZ122" s="1"/>
      <c r="TYA122" s="1"/>
      <c r="TYB122" s="1"/>
      <c r="TYC122" s="1"/>
      <c r="TYD122" s="1"/>
      <c r="TYE122" s="1"/>
      <c r="TYF122" s="1"/>
      <c r="TYG122" s="1"/>
      <c r="TYH122" s="1"/>
      <c r="TYI122" s="1"/>
      <c r="TYJ122" s="1"/>
      <c r="TYK122" s="1"/>
      <c r="TYL122" s="1"/>
      <c r="TYM122" s="1"/>
      <c r="TYN122" s="1"/>
      <c r="TYO122" s="1"/>
      <c r="TYP122" s="1"/>
      <c r="TYQ122" s="1"/>
      <c r="TYR122" s="1"/>
      <c r="TYS122" s="1"/>
      <c r="TYT122" s="1"/>
      <c r="TYU122" s="1"/>
      <c r="TYV122" s="1"/>
      <c r="TYW122" s="1"/>
      <c r="TYX122" s="1"/>
      <c r="TYY122" s="1"/>
      <c r="TYZ122" s="1"/>
      <c r="TZA122" s="1"/>
      <c r="TZB122" s="1"/>
      <c r="TZC122" s="1"/>
      <c r="TZD122" s="1"/>
      <c r="TZE122" s="1"/>
      <c r="TZF122" s="1"/>
      <c r="TZG122" s="1"/>
      <c r="TZH122" s="1"/>
      <c r="TZI122" s="1"/>
      <c r="TZJ122" s="1"/>
      <c r="TZK122" s="1"/>
      <c r="TZL122" s="1"/>
      <c r="TZM122" s="1"/>
      <c r="TZN122" s="1"/>
      <c r="TZO122" s="1"/>
      <c r="TZP122" s="1"/>
      <c r="TZQ122" s="1"/>
      <c r="TZR122" s="1"/>
      <c r="TZS122" s="1"/>
      <c r="TZT122" s="1"/>
      <c r="TZU122" s="1"/>
      <c r="TZV122" s="1"/>
      <c r="TZW122" s="1"/>
      <c r="TZX122" s="1"/>
      <c r="TZY122" s="1"/>
      <c r="TZZ122" s="1"/>
      <c r="UAA122" s="1"/>
      <c r="UAB122" s="1"/>
      <c r="UAC122" s="1"/>
      <c r="UAD122" s="1"/>
      <c r="UAE122" s="1"/>
      <c r="UAF122" s="1"/>
      <c r="UAG122" s="1"/>
      <c r="UAH122" s="1"/>
      <c r="UAI122" s="1"/>
      <c r="UAJ122" s="1"/>
      <c r="UAK122" s="1"/>
      <c r="UAL122" s="1"/>
      <c r="UAM122" s="1"/>
      <c r="UAN122" s="1"/>
      <c r="UAO122" s="1"/>
      <c r="UAP122" s="1"/>
      <c r="UAQ122" s="1"/>
      <c r="UAR122" s="1"/>
      <c r="UAS122" s="1"/>
      <c r="UAT122" s="1"/>
      <c r="UAU122" s="1"/>
      <c r="UAV122" s="1"/>
      <c r="UAW122" s="1"/>
      <c r="UAX122" s="1"/>
      <c r="UAY122" s="1"/>
      <c r="UAZ122" s="1"/>
      <c r="UBA122" s="1"/>
      <c r="UBB122" s="1"/>
      <c r="UBC122" s="1"/>
      <c r="UBD122" s="1"/>
      <c r="UBE122" s="1"/>
      <c r="UBF122" s="1"/>
      <c r="UBG122" s="1"/>
      <c r="UBH122" s="1"/>
      <c r="UBI122" s="1"/>
      <c r="UBJ122" s="1"/>
      <c r="UBK122" s="1"/>
      <c r="UBL122" s="1"/>
      <c r="UBM122" s="1"/>
      <c r="UBN122" s="1"/>
      <c r="UBO122" s="1"/>
      <c r="UBP122" s="1"/>
      <c r="UBQ122" s="1"/>
      <c r="UBR122" s="1"/>
      <c r="UBS122" s="1"/>
      <c r="UBT122" s="1"/>
      <c r="UBU122" s="1"/>
      <c r="UBV122" s="1"/>
      <c r="UBW122" s="1"/>
      <c r="UBX122" s="1"/>
      <c r="UBY122" s="1"/>
      <c r="UBZ122" s="1"/>
      <c r="UCA122" s="1"/>
      <c r="UCB122" s="1"/>
      <c r="UCC122" s="1"/>
      <c r="UCD122" s="1"/>
      <c r="UCE122" s="1"/>
      <c r="UCF122" s="1"/>
      <c r="UCG122" s="1"/>
      <c r="UCH122" s="1"/>
      <c r="UCI122" s="1"/>
      <c r="UCJ122" s="1"/>
      <c r="UCK122" s="1"/>
      <c r="UCL122" s="1"/>
      <c r="UCM122" s="1"/>
      <c r="UCN122" s="1"/>
      <c r="UCO122" s="1"/>
      <c r="UCP122" s="1"/>
      <c r="UCQ122" s="1"/>
      <c r="UCR122" s="1"/>
      <c r="UCS122" s="1"/>
      <c r="UCT122" s="1"/>
      <c r="UCU122" s="1"/>
      <c r="UCV122" s="1"/>
      <c r="UCW122" s="1"/>
      <c r="UCX122" s="1"/>
      <c r="UCY122" s="1"/>
      <c r="UCZ122" s="1"/>
      <c r="UDA122" s="1"/>
      <c r="UDB122" s="1"/>
      <c r="UDC122" s="1"/>
      <c r="UDD122" s="1"/>
      <c r="UDE122" s="1"/>
      <c r="UDF122" s="1"/>
      <c r="UDG122" s="1"/>
      <c r="UDH122" s="1"/>
      <c r="UDI122" s="1"/>
      <c r="UDJ122" s="1"/>
      <c r="UDK122" s="1"/>
      <c r="UDL122" s="1"/>
      <c r="UDM122" s="1"/>
      <c r="UDN122" s="1"/>
      <c r="UDO122" s="1"/>
      <c r="UDP122" s="1"/>
      <c r="UDQ122" s="1"/>
      <c r="UDR122" s="1"/>
      <c r="UDS122" s="1"/>
      <c r="UDT122" s="1"/>
      <c r="UDU122" s="1"/>
      <c r="UDV122" s="1"/>
      <c r="UDW122" s="1"/>
      <c r="UDX122" s="1"/>
      <c r="UDY122" s="1"/>
      <c r="UDZ122" s="1"/>
      <c r="UEA122" s="1"/>
      <c r="UEB122" s="1"/>
      <c r="UEC122" s="1"/>
      <c r="UED122" s="1"/>
      <c r="UEE122" s="1"/>
      <c r="UEF122" s="1"/>
      <c r="UEG122" s="1"/>
      <c r="UEH122" s="1"/>
      <c r="UEI122" s="1"/>
      <c r="UEJ122" s="1"/>
      <c r="UEK122" s="1"/>
      <c r="UEL122" s="1"/>
      <c r="UEM122" s="1"/>
      <c r="UEN122" s="1"/>
      <c r="UEO122" s="1"/>
      <c r="UEP122" s="1"/>
      <c r="UEQ122" s="1"/>
      <c r="UER122" s="1"/>
      <c r="UES122" s="1"/>
      <c r="UET122" s="1"/>
      <c r="UEU122" s="1"/>
      <c r="UEV122" s="1"/>
      <c r="UEW122" s="1"/>
      <c r="UEX122" s="1"/>
      <c r="UEY122" s="1"/>
      <c r="UEZ122" s="1"/>
      <c r="UFA122" s="1"/>
      <c r="UFB122" s="1"/>
      <c r="UFC122" s="1"/>
      <c r="UFD122" s="1"/>
      <c r="UFE122" s="1"/>
      <c r="UFF122" s="1"/>
      <c r="UFG122" s="1"/>
      <c r="UFH122" s="1"/>
      <c r="UFI122" s="1"/>
      <c r="UFJ122" s="1"/>
      <c r="UFK122" s="1"/>
      <c r="UFL122" s="1"/>
      <c r="UFM122" s="1"/>
      <c r="UFN122" s="1"/>
      <c r="UFO122" s="1"/>
      <c r="UFP122" s="1"/>
      <c r="UFQ122" s="1"/>
      <c r="UFR122" s="1"/>
      <c r="UFS122" s="1"/>
      <c r="UFT122" s="1"/>
      <c r="UFU122" s="1"/>
      <c r="UFV122" s="1"/>
      <c r="UFW122" s="1"/>
      <c r="UFX122" s="1"/>
      <c r="UFY122" s="1"/>
      <c r="UFZ122" s="1"/>
      <c r="UGA122" s="1"/>
      <c r="UGB122" s="1"/>
      <c r="UGC122" s="1"/>
      <c r="UGD122" s="1"/>
      <c r="UGE122" s="1"/>
      <c r="UGF122" s="1"/>
      <c r="UGG122" s="1"/>
      <c r="UGH122" s="1"/>
      <c r="UGI122" s="1"/>
      <c r="UGJ122" s="1"/>
      <c r="UGK122" s="1"/>
      <c r="UGL122" s="1"/>
      <c r="UGM122" s="1"/>
      <c r="UGN122" s="1"/>
      <c r="UGO122" s="1"/>
      <c r="UGP122" s="1"/>
      <c r="UGQ122" s="1"/>
      <c r="UGR122" s="1"/>
      <c r="UGS122" s="1"/>
      <c r="UGT122" s="1"/>
      <c r="UGU122" s="1"/>
      <c r="UGV122" s="1"/>
      <c r="UGW122" s="1"/>
      <c r="UGX122" s="1"/>
      <c r="UGY122" s="1"/>
      <c r="UGZ122" s="1"/>
      <c r="UHA122" s="1"/>
      <c r="UHB122" s="1"/>
      <c r="UHC122" s="1"/>
      <c r="UHD122" s="1"/>
      <c r="UHE122" s="1"/>
      <c r="UHF122" s="1"/>
      <c r="UHG122" s="1"/>
      <c r="UHH122" s="1"/>
      <c r="UHI122" s="1"/>
      <c r="UHJ122" s="1"/>
      <c r="UHK122" s="1"/>
      <c r="UHL122" s="1"/>
      <c r="UHM122" s="1"/>
      <c r="UHN122" s="1"/>
      <c r="UHO122" s="1"/>
      <c r="UHP122" s="1"/>
      <c r="UHQ122" s="1"/>
      <c r="UHR122" s="1"/>
      <c r="UHS122" s="1"/>
      <c r="UHT122" s="1"/>
      <c r="UHU122" s="1"/>
      <c r="UHV122" s="1"/>
      <c r="UHW122" s="1"/>
      <c r="UHX122" s="1"/>
      <c r="UHY122" s="1"/>
      <c r="UHZ122" s="1"/>
      <c r="UIA122" s="1"/>
      <c r="UIB122" s="1"/>
      <c r="UIC122" s="1"/>
      <c r="UID122" s="1"/>
      <c r="UIE122" s="1"/>
      <c r="UIF122" s="1"/>
      <c r="UIG122" s="1"/>
      <c r="UIH122" s="1"/>
      <c r="UII122" s="1"/>
      <c r="UIJ122" s="1"/>
      <c r="UIK122" s="1"/>
      <c r="UIL122" s="1"/>
      <c r="UIM122" s="1"/>
      <c r="UIN122" s="1"/>
      <c r="UIO122" s="1"/>
      <c r="UIP122" s="1"/>
      <c r="UIQ122" s="1"/>
      <c r="UIR122" s="1"/>
      <c r="UIS122" s="1"/>
      <c r="UIT122" s="1"/>
      <c r="UIU122" s="1"/>
      <c r="UIV122" s="1"/>
      <c r="UIW122" s="1"/>
      <c r="UIX122" s="1"/>
      <c r="UIY122" s="1"/>
      <c r="UIZ122" s="1"/>
      <c r="UJA122" s="1"/>
      <c r="UJB122" s="1"/>
      <c r="UJC122" s="1"/>
      <c r="UJD122" s="1"/>
      <c r="UJE122" s="1"/>
      <c r="UJF122" s="1"/>
      <c r="UJG122" s="1"/>
      <c r="UJH122" s="1"/>
      <c r="UJI122" s="1"/>
      <c r="UJJ122" s="1"/>
      <c r="UJK122" s="1"/>
      <c r="UJL122" s="1"/>
      <c r="UJM122" s="1"/>
      <c r="UJN122" s="1"/>
      <c r="UJO122" s="1"/>
      <c r="UJP122" s="1"/>
      <c r="UJQ122" s="1"/>
      <c r="UJR122" s="1"/>
      <c r="UJS122" s="1"/>
      <c r="UJT122" s="1"/>
      <c r="UJU122" s="1"/>
      <c r="UJV122" s="1"/>
      <c r="UJW122" s="1"/>
      <c r="UJX122" s="1"/>
      <c r="UJY122" s="1"/>
      <c r="UJZ122" s="1"/>
      <c r="UKA122" s="1"/>
      <c r="UKB122" s="1"/>
      <c r="UKC122" s="1"/>
      <c r="UKD122" s="1"/>
      <c r="UKE122" s="1"/>
      <c r="UKF122" s="1"/>
      <c r="UKG122" s="1"/>
      <c r="UKH122" s="1"/>
      <c r="UKI122" s="1"/>
      <c r="UKJ122" s="1"/>
      <c r="UKK122" s="1"/>
      <c r="UKL122" s="1"/>
      <c r="UKM122" s="1"/>
      <c r="UKN122" s="1"/>
      <c r="UKO122" s="1"/>
      <c r="UKP122" s="1"/>
      <c r="UKQ122" s="1"/>
      <c r="UKR122" s="1"/>
      <c r="UKS122" s="1"/>
      <c r="UKT122" s="1"/>
      <c r="UKU122" s="1"/>
      <c r="UKV122" s="1"/>
      <c r="UKW122" s="1"/>
      <c r="UKX122" s="1"/>
      <c r="UKY122" s="1"/>
      <c r="UKZ122" s="1"/>
      <c r="ULA122" s="1"/>
      <c r="ULB122" s="1"/>
      <c r="ULC122" s="1"/>
      <c r="ULD122" s="1"/>
      <c r="ULE122" s="1"/>
      <c r="ULF122" s="1"/>
      <c r="ULG122" s="1"/>
      <c r="ULH122" s="1"/>
      <c r="ULI122" s="1"/>
      <c r="ULJ122" s="1"/>
      <c r="ULK122" s="1"/>
      <c r="ULL122" s="1"/>
      <c r="ULM122" s="1"/>
      <c r="ULN122" s="1"/>
      <c r="ULO122" s="1"/>
      <c r="ULP122" s="1"/>
      <c r="ULQ122" s="1"/>
      <c r="ULR122" s="1"/>
      <c r="ULS122" s="1"/>
      <c r="ULT122" s="1"/>
      <c r="ULU122" s="1"/>
      <c r="ULV122" s="1"/>
      <c r="ULW122" s="1"/>
      <c r="ULX122" s="1"/>
      <c r="ULY122" s="1"/>
      <c r="ULZ122" s="1"/>
      <c r="UMA122" s="1"/>
      <c r="UMB122" s="1"/>
      <c r="UMC122" s="1"/>
      <c r="UMD122" s="1"/>
      <c r="UME122" s="1"/>
      <c r="UMF122" s="1"/>
      <c r="UMG122" s="1"/>
      <c r="UMH122" s="1"/>
      <c r="UMI122" s="1"/>
      <c r="UMJ122" s="1"/>
      <c r="UMK122" s="1"/>
      <c r="UML122" s="1"/>
      <c r="UMM122" s="1"/>
      <c r="UMN122" s="1"/>
      <c r="UMO122" s="1"/>
      <c r="UMP122" s="1"/>
      <c r="UMQ122" s="1"/>
      <c r="UMR122" s="1"/>
      <c r="UMS122" s="1"/>
      <c r="UMT122" s="1"/>
      <c r="UMU122" s="1"/>
      <c r="UMV122" s="1"/>
      <c r="UMW122" s="1"/>
      <c r="UMX122" s="1"/>
      <c r="UMY122" s="1"/>
      <c r="UMZ122" s="1"/>
      <c r="UNA122" s="1"/>
      <c r="UNB122" s="1"/>
      <c r="UNC122" s="1"/>
      <c r="UND122" s="1"/>
      <c r="UNE122" s="1"/>
      <c r="UNF122" s="1"/>
      <c r="UNG122" s="1"/>
      <c r="UNH122" s="1"/>
      <c r="UNI122" s="1"/>
      <c r="UNJ122" s="1"/>
      <c r="UNK122" s="1"/>
      <c r="UNL122" s="1"/>
      <c r="UNM122" s="1"/>
      <c r="UNN122" s="1"/>
      <c r="UNO122" s="1"/>
      <c r="UNP122" s="1"/>
      <c r="UNQ122" s="1"/>
      <c r="UNR122" s="1"/>
      <c r="UNS122" s="1"/>
      <c r="UNT122" s="1"/>
      <c r="UNU122" s="1"/>
      <c r="UNV122" s="1"/>
      <c r="UNW122" s="1"/>
      <c r="UNX122" s="1"/>
      <c r="UNY122" s="1"/>
      <c r="UNZ122" s="1"/>
      <c r="UOA122" s="1"/>
      <c r="UOB122" s="1"/>
      <c r="UOC122" s="1"/>
      <c r="UOD122" s="1"/>
      <c r="UOE122" s="1"/>
      <c r="UOF122" s="1"/>
      <c r="UOG122" s="1"/>
      <c r="UOH122" s="1"/>
      <c r="UOI122" s="1"/>
      <c r="UOJ122" s="1"/>
      <c r="UOK122" s="1"/>
      <c r="UOL122" s="1"/>
      <c r="UOM122" s="1"/>
      <c r="UON122" s="1"/>
      <c r="UOO122" s="1"/>
      <c r="UOP122" s="1"/>
      <c r="UOQ122" s="1"/>
      <c r="UOR122" s="1"/>
      <c r="UOS122" s="1"/>
      <c r="UOT122" s="1"/>
      <c r="UOU122" s="1"/>
      <c r="UOV122" s="1"/>
      <c r="UOW122" s="1"/>
      <c r="UOX122" s="1"/>
      <c r="UOY122" s="1"/>
      <c r="UOZ122" s="1"/>
      <c r="UPA122" s="1"/>
      <c r="UPB122" s="1"/>
      <c r="UPC122" s="1"/>
      <c r="UPD122" s="1"/>
      <c r="UPE122" s="1"/>
      <c r="UPF122" s="1"/>
      <c r="UPG122" s="1"/>
      <c r="UPH122" s="1"/>
      <c r="UPI122" s="1"/>
      <c r="UPJ122" s="1"/>
      <c r="UPK122" s="1"/>
      <c r="UPL122" s="1"/>
      <c r="UPM122" s="1"/>
      <c r="UPN122" s="1"/>
      <c r="UPO122" s="1"/>
      <c r="UPP122" s="1"/>
      <c r="UPQ122" s="1"/>
      <c r="UPR122" s="1"/>
      <c r="UPS122" s="1"/>
      <c r="UPT122" s="1"/>
      <c r="UPU122" s="1"/>
      <c r="UPV122" s="1"/>
      <c r="UPW122" s="1"/>
      <c r="UPX122" s="1"/>
      <c r="UPY122" s="1"/>
      <c r="UPZ122" s="1"/>
      <c r="UQA122" s="1"/>
      <c r="UQB122" s="1"/>
      <c r="UQC122" s="1"/>
      <c r="UQD122" s="1"/>
      <c r="UQE122" s="1"/>
      <c r="UQF122" s="1"/>
      <c r="UQG122" s="1"/>
      <c r="UQH122" s="1"/>
      <c r="UQI122" s="1"/>
      <c r="UQJ122" s="1"/>
      <c r="UQK122" s="1"/>
      <c r="UQL122" s="1"/>
      <c r="UQM122" s="1"/>
      <c r="UQN122" s="1"/>
      <c r="UQO122" s="1"/>
      <c r="UQP122" s="1"/>
      <c r="UQQ122" s="1"/>
      <c r="UQR122" s="1"/>
      <c r="UQS122" s="1"/>
      <c r="UQT122" s="1"/>
      <c r="UQU122" s="1"/>
      <c r="UQV122" s="1"/>
      <c r="UQW122" s="1"/>
      <c r="UQX122" s="1"/>
      <c r="UQY122" s="1"/>
      <c r="UQZ122" s="1"/>
      <c r="URA122" s="1"/>
      <c r="URB122" s="1"/>
      <c r="URC122" s="1"/>
      <c r="URD122" s="1"/>
      <c r="URE122" s="1"/>
      <c r="URF122" s="1"/>
      <c r="URG122" s="1"/>
      <c r="URH122" s="1"/>
      <c r="URI122" s="1"/>
      <c r="URJ122" s="1"/>
      <c r="URK122" s="1"/>
      <c r="URL122" s="1"/>
      <c r="URM122" s="1"/>
      <c r="URN122" s="1"/>
      <c r="URO122" s="1"/>
      <c r="URP122" s="1"/>
      <c r="URQ122" s="1"/>
      <c r="URR122" s="1"/>
      <c r="URS122" s="1"/>
      <c r="URT122" s="1"/>
      <c r="URU122" s="1"/>
      <c r="URV122" s="1"/>
      <c r="URW122" s="1"/>
      <c r="URX122" s="1"/>
      <c r="URY122" s="1"/>
      <c r="URZ122" s="1"/>
      <c r="USA122" s="1"/>
      <c r="USB122" s="1"/>
      <c r="USC122" s="1"/>
      <c r="USD122" s="1"/>
      <c r="USE122" s="1"/>
      <c r="USF122" s="1"/>
      <c r="USG122" s="1"/>
      <c r="USH122" s="1"/>
      <c r="USI122" s="1"/>
      <c r="USJ122" s="1"/>
      <c r="USK122" s="1"/>
      <c r="USL122" s="1"/>
      <c r="USM122" s="1"/>
      <c r="USN122" s="1"/>
      <c r="USO122" s="1"/>
      <c r="USP122" s="1"/>
      <c r="USQ122" s="1"/>
      <c r="USR122" s="1"/>
      <c r="USS122" s="1"/>
      <c r="UST122" s="1"/>
      <c r="USU122" s="1"/>
      <c r="USV122" s="1"/>
      <c r="USW122" s="1"/>
      <c r="USX122" s="1"/>
      <c r="USY122" s="1"/>
      <c r="USZ122" s="1"/>
      <c r="UTA122" s="1"/>
      <c r="UTB122" s="1"/>
      <c r="UTC122" s="1"/>
      <c r="UTD122" s="1"/>
      <c r="UTE122" s="1"/>
      <c r="UTF122" s="1"/>
      <c r="UTG122" s="1"/>
      <c r="UTH122" s="1"/>
      <c r="UTI122" s="1"/>
      <c r="UTJ122" s="1"/>
      <c r="UTK122" s="1"/>
      <c r="UTL122" s="1"/>
      <c r="UTM122" s="1"/>
      <c r="UTN122" s="1"/>
      <c r="UTO122" s="1"/>
      <c r="UTP122" s="1"/>
      <c r="UTQ122" s="1"/>
      <c r="UTR122" s="1"/>
      <c r="UTS122" s="1"/>
      <c r="UTT122" s="1"/>
      <c r="UTU122" s="1"/>
      <c r="UTV122" s="1"/>
      <c r="UTW122" s="1"/>
      <c r="UTX122" s="1"/>
      <c r="UTY122" s="1"/>
      <c r="UTZ122" s="1"/>
      <c r="UUA122" s="1"/>
      <c r="UUB122" s="1"/>
      <c r="UUC122" s="1"/>
      <c r="UUD122" s="1"/>
      <c r="UUE122" s="1"/>
      <c r="UUF122" s="1"/>
      <c r="UUG122" s="1"/>
      <c r="UUH122" s="1"/>
      <c r="UUI122" s="1"/>
      <c r="UUJ122" s="1"/>
      <c r="UUK122" s="1"/>
      <c r="UUL122" s="1"/>
      <c r="UUM122" s="1"/>
      <c r="UUN122" s="1"/>
      <c r="UUO122" s="1"/>
      <c r="UUP122" s="1"/>
      <c r="UUQ122" s="1"/>
      <c r="UUR122" s="1"/>
      <c r="UUS122" s="1"/>
      <c r="UUT122" s="1"/>
      <c r="UUU122" s="1"/>
      <c r="UUV122" s="1"/>
      <c r="UUW122" s="1"/>
      <c r="UUX122" s="1"/>
      <c r="UUY122" s="1"/>
      <c r="UUZ122" s="1"/>
      <c r="UVA122" s="1"/>
      <c r="UVB122" s="1"/>
      <c r="UVC122" s="1"/>
      <c r="UVD122" s="1"/>
      <c r="UVE122" s="1"/>
      <c r="UVF122" s="1"/>
      <c r="UVG122" s="1"/>
      <c r="UVH122" s="1"/>
      <c r="UVI122" s="1"/>
      <c r="UVJ122" s="1"/>
      <c r="UVK122" s="1"/>
      <c r="UVL122" s="1"/>
      <c r="UVM122" s="1"/>
      <c r="UVN122" s="1"/>
      <c r="UVO122" s="1"/>
      <c r="UVP122" s="1"/>
      <c r="UVQ122" s="1"/>
      <c r="UVR122" s="1"/>
      <c r="UVS122" s="1"/>
      <c r="UVT122" s="1"/>
      <c r="UVU122" s="1"/>
      <c r="UVV122" s="1"/>
      <c r="UVW122" s="1"/>
      <c r="UVX122" s="1"/>
      <c r="UVY122" s="1"/>
      <c r="UVZ122" s="1"/>
      <c r="UWA122" s="1"/>
      <c r="UWB122" s="1"/>
      <c r="UWC122" s="1"/>
      <c r="UWD122" s="1"/>
      <c r="UWE122" s="1"/>
      <c r="UWF122" s="1"/>
      <c r="UWG122" s="1"/>
      <c r="UWH122" s="1"/>
      <c r="UWI122" s="1"/>
      <c r="UWJ122" s="1"/>
      <c r="UWK122" s="1"/>
      <c r="UWL122" s="1"/>
      <c r="UWM122" s="1"/>
      <c r="UWN122" s="1"/>
      <c r="UWO122" s="1"/>
      <c r="UWP122" s="1"/>
      <c r="UWQ122" s="1"/>
      <c r="UWR122" s="1"/>
      <c r="UWS122" s="1"/>
      <c r="UWT122" s="1"/>
      <c r="UWU122" s="1"/>
      <c r="UWV122" s="1"/>
      <c r="UWW122" s="1"/>
      <c r="UWX122" s="1"/>
      <c r="UWY122" s="1"/>
      <c r="UWZ122" s="1"/>
      <c r="UXA122" s="1"/>
      <c r="UXB122" s="1"/>
      <c r="UXC122" s="1"/>
      <c r="UXD122" s="1"/>
      <c r="UXE122" s="1"/>
      <c r="UXF122" s="1"/>
      <c r="UXG122" s="1"/>
      <c r="UXH122" s="1"/>
      <c r="UXI122" s="1"/>
      <c r="UXJ122" s="1"/>
      <c r="UXK122" s="1"/>
      <c r="UXL122" s="1"/>
      <c r="UXM122" s="1"/>
      <c r="UXN122" s="1"/>
      <c r="UXO122" s="1"/>
      <c r="UXP122" s="1"/>
      <c r="UXQ122" s="1"/>
      <c r="UXR122" s="1"/>
      <c r="UXS122" s="1"/>
      <c r="UXT122" s="1"/>
      <c r="UXU122" s="1"/>
      <c r="UXV122" s="1"/>
      <c r="UXW122" s="1"/>
      <c r="UXX122" s="1"/>
      <c r="UXY122" s="1"/>
      <c r="UXZ122" s="1"/>
      <c r="UYA122" s="1"/>
      <c r="UYB122" s="1"/>
      <c r="UYC122" s="1"/>
      <c r="UYD122" s="1"/>
      <c r="UYE122" s="1"/>
      <c r="UYF122" s="1"/>
      <c r="UYG122" s="1"/>
      <c r="UYH122" s="1"/>
      <c r="UYI122" s="1"/>
      <c r="UYJ122" s="1"/>
      <c r="UYK122" s="1"/>
      <c r="UYL122" s="1"/>
      <c r="UYM122" s="1"/>
      <c r="UYN122" s="1"/>
      <c r="UYO122" s="1"/>
      <c r="UYP122" s="1"/>
      <c r="UYQ122" s="1"/>
      <c r="UYR122" s="1"/>
      <c r="UYS122" s="1"/>
      <c r="UYT122" s="1"/>
      <c r="UYU122" s="1"/>
      <c r="UYV122" s="1"/>
      <c r="UYW122" s="1"/>
      <c r="UYX122" s="1"/>
      <c r="UYY122" s="1"/>
      <c r="UYZ122" s="1"/>
      <c r="UZA122" s="1"/>
      <c r="UZB122" s="1"/>
      <c r="UZC122" s="1"/>
      <c r="UZD122" s="1"/>
      <c r="UZE122" s="1"/>
      <c r="UZF122" s="1"/>
      <c r="UZG122" s="1"/>
      <c r="UZH122" s="1"/>
      <c r="UZI122" s="1"/>
      <c r="UZJ122" s="1"/>
      <c r="UZK122" s="1"/>
      <c r="UZL122" s="1"/>
      <c r="UZM122" s="1"/>
      <c r="UZN122" s="1"/>
      <c r="UZO122" s="1"/>
      <c r="UZP122" s="1"/>
      <c r="UZQ122" s="1"/>
      <c r="UZR122" s="1"/>
      <c r="UZS122" s="1"/>
      <c r="UZT122" s="1"/>
      <c r="UZU122" s="1"/>
      <c r="UZV122" s="1"/>
      <c r="UZW122" s="1"/>
      <c r="UZX122" s="1"/>
      <c r="UZY122" s="1"/>
      <c r="UZZ122" s="1"/>
      <c r="VAA122" s="1"/>
      <c r="VAB122" s="1"/>
      <c r="VAC122" s="1"/>
      <c r="VAD122" s="1"/>
      <c r="VAE122" s="1"/>
      <c r="VAF122" s="1"/>
      <c r="VAG122" s="1"/>
      <c r="VAH122" s="1"/>
      <c r="VAI122" s="1"/>
      <c r="VAJ122" s="1"/>
      <c r="VAK122" s="1"/>
      <c r="VAL122" s="1"/>
      <c r="VAM122" s="1"/>
      <c r="VAN122" s="1"/>
      <c r="VAO122" s="1"/>
      <c r="VAP122" s="1"/>
      <c r="VAQ122" s="1"/>
      <c r="VAR122" s="1"/>
      <c r="VAS122" s="1"/>
      <c r="VAT122" s="1"/>
      <c r="VAU122" s="1"/>
      <c r="VAV122" s="1"/>
      <c r="VAW122" s="1"/>
      <c r="VAX122" s="1"/>
      <c r="VAY122" s="1"/>
      <c r="VAZ122" s="1"/>
      <c r="VBA122" s="1"/>
      <c r="VBB122" s="1"/>
      <c r="VBC122" s="1"/>
      <c r="VBD122" s="1"/>
      <c r="VBE122" s="1"/>
      <c r="VBF122" s="1"/>
      <c r="VBG122" s="1"/>
      <c r="VBH122" s="1"/>
      <c r="VBI122" s="1"/>
      <c r="VBJ122" s="1"/>
      <c r="VBK122" s="1"/>
      <c r="VBL122" s="1"/>
      <c r="VBM122" s="1"/>
      <c r="VBN122" s="1"/>
      <c r="VBO122" s="1"/>
      <c r="VBP122" s="1"/>
      <c r="VBQ122" s="1"/>
      <c r="VBR122" s="1"/>
      <c r="VBS122" s="1"/>
      <c r="VBT122" s="1"/>
      <c r="VBU122" s="1"/>
      <c r="VBV122" s="1"/>
      <c r="VBW122" s="1"/>
      <c r="VBX122" s="1"/>
      <c r="VBY122" s="1"/>
      <c r="VBZ122" s="1"/>
      <c r="VCA122" s="1"/>
      <c r="VCB122" s="1"/>
      <c r="VCC122" s="1"/>
      <c r="VCD122" s="1"/>
      <c r="VCE122" s="1"/>
      <c r="VCF122" s="1"/>
      <c r="VCG122" s="1"/>
      <c r="VCH122" s="1"/>
      <c r="VCI122" s="1"/>
      <c r="VCJ122" s="1"/>
      <c r="VCK122" s="1"/>
      <c r="VCL122" s="1"/>
      <c r="VCM122" s="1"/>
      <c r="VCN122" s="1"/>
      <c r="VCO122" s="1"/>
      <c r="VCP122" s="1"/>
      <c r="VCQ122" s="1"/>
      <c r="VCR122" s="1"/>
      <c r="VCS122" s="1"/>
      <c r="VCT122" s="1"/>
      <c r="VCU122" s="1"/>
      <c r="VCV122" s="1"/>
      <c r="VCW122" s="1"/>
      <c r="VCX122" s="1"/>
      <c r="VCY122" s="1"/>
      <c r="VCZ122" s="1"/>
      <c r="VDA122" s="1"/>
      <c r="VDB122" s="1"/>
      <c r="VDC122" s="1"/>
      <c r="VDD122" s="1"/>
      <c r="VDE122" s="1"/>
      <c r="VDF122" s="1"/>
      <c r="VDG122" s="1"/>
      <c r="VDH122" s="1"/>
      <c r="VDI122" s="1"/>
      <c r="VDJ122" s="1"/>
      <c r="VDK122" s="1"/>
      <c r="VDL122" s="1"/>
      <c r="VDM122" s="1"/>
      <c r="VDN122" s="1"/>
      <c r="VDO122" s="1"/>
      <c r="VDP122" s="1"/>
      <c r="VDQ122" s="1"/>
      <c r="VDR122" s="1"/>
      <c r="VDS122" s="1"/>
      <c r="VDT122" s="1"/>
      <c r="VDU122" s="1"/>
      <c r="VDV122" s="1"/>
      <c r="VDW122" s="1"/>
      <c r="VDX122" s="1"/>
      <c r="VDY122" s="1"/>
      <c r="VDZ122" s="1"/>
      <c r="VEA122" s="1"/>
      <c r="VEB122" s="1"/>
      <c r="VEC122" s="1"/>
      <c r="VED122" s="1"/>
      <c r="VEE122" s="1"/>
      <c r="VEF122" s="1"/>
      <c r="VEG122" s="1"/>
      <c r="VEH122" s="1"/>
      <c r="VEI122" s="1"/>
      <c r="VEJ122" s="1"/>
      <c r="VEK122" s="1"/>
      <c r="VEL122" s="1"/>
      <c r="VEM122" s="1"/>
      <c r="VEN122" s="1"/>
      <c r="VEO122" s="1"/>
      <c r="VEP122" s="1"/>
      <c r="VEQ122" s="1"/>
      <c r="VER122" s="1"/>
      <c r="VES122" s="1"/>
      <c r="VET122" s="1"/>
      <c r="VEU122" s="1"/>
      <c r="VEV122" s="1"/>
      <c r="VEW122" s="1"/>
      <c r="VEX122" s="1"/>
      <c r="VEY122" s="1"/>
      <c r="VEZ122" s="1"/>
      <c r="VFA122" s="1"/>
      <c r="VFB122" s="1"/>
      <c r="VFC122" s="1"/>
      <c r="VFD122" s="1"/>
      <c r="VFE122" s="1"/>
      <c r="VFF122" s="1"/>
      <c r="VFG122" s="1"/>
      <c r="VFH122" s="1"/>
      <c r="VFI122" s="1"/>
      <c r="VFJ122" s="1"/>
      <c r="VFK122" s="1"/>
      <c r="VFL122" s="1"/>
      <c r="VFM122" s="1"/>
      <c r="VFN122" s="1"/>
      <c r="VFO122" s="1"/>
      <c r="VFP122" s="1"/>
      <c r="VFQ122" s="1"/>
      <c r="VFR122" s="1"/>
      <c r="VFS122" s="1"/>
      <c r="VFT122" s="1"/>
      <c r="VFU122" s="1"/>
      <c r="VFV122" s="1"/>
      <c r="VFW122" s="1"/>
      <c r="VFX122" s="1"/>
      <c r="VFY122" s="1"/>
      <c r="VFZ122" s="1"/>
      <c r="VGA122" s="1"/>
      <c r="VGB122" s="1"/>
      <c r="VGC122" s="1"/>
      <c r="VGD122" s="1"/>
      <c r="VGE122" s="1"/>
      <c r="VGF122" s="1"/>
      <c r="VGG122" s="1"/>
      <c r="VGH122" s="1"/>
      <c r="VGI122" s="1"/>
      <c r="VGJ122" s="1"/>
      <c r="VGK122" s="1"/>
      <c r="VGL122" s="1"/>
      <c r="VGM122" s="1"/>
      <c r="VGN122" s="1"/>
      <c r="VGO122" s="1"/>
      <c r="VGP122" s="1"/>
      <c r="VGQ122" s="1"/>
      <c r="VGR122" s="1"/>
      <c r="VGS122" s="1"/>
      <c r="VGT122" s="1"/>
      <c r="VGU122" s="1"/>
      <c r="VGV122" s="1"/>
      <c r="VGW122" s="1"/>
      <c r="VGX122" s="1"/>
      <c r="VGY122" s="1"/>
      <c r="VGZ122" s="1"/>
      <c r="VHA122" s="1"/>
      <c r="VHB122" s="1"/>
      <c r="VHC122" s="1"/>
      <c r="VHD122" s="1"/>
      <c r="VHE122" s="1"/>
      <c r="VHF122" s="1"/>
      <c r="VHG122" s="1"/>
      <c r="VHH122" s="1"/>
      <c r="VHI122" s="1"/>
      <c r="VHJ122" s="1"/>
      <c r="VHK122" s="1"/>
      <c r="VHL122" s="1"/>
      <c r="VHM122" s="1"/>
      <c r="VHN122" s="1"/>
      <c r="VHO122" s="1"/>
      <c r="VHP122" s="1"/>
      <c r="VHQ122" s="1"/>
      <c r="VHR122" s="1"/>
      <c r="VHS122" s="1"/>
      <c r="VHT122" s="1"/>
      <c r="VHU122" s="1"/>
      <c r="VHV122" s="1"/>
      <c r="VHW122" s="1"/>
      <c r="VHX122" s="1"/>
      <c r="VHY122" s="1"/>
      <c r="VHZ122" s="1"/>
      <c r="VIA122" s="1"/>
      <c r="VIB122" s="1"/>
      <c r="VIC122" s="1"/>
      <c r="VID122" s="1"/>
      <c r="VIE122" s="1"/>
      <c r="VIF122" s="1"/>
      <c r="VIG122" s="1"/>
      <c r="VIH122" s="1"/>
      <c r="VII122" s="1"/>
      <c r="VIJ122" s="1"/>
      <c r="VIK122" s="1"/>
      <c r="VIL122" s="1"/>
      <c r="VIM122" s="1"/>
      <c r="VIN122" s="1"/>
      <c r="VIO122" s="1"/>
      <c r="VIP122" s="1"/>
      <c r="VIQ122" s="1"/>
      <c r="VIR122" s="1"/>
      <c r="VIS122" s="1"/>
      <c r="VIT122" s="1"/>
      <c r="VIU122" s="1"/>
      <c r="VIV122" s="1"/>
      <c r="VIW122" s="1"/>
      <c r="VIX122" s="1"/>
      <c r="VIY122" s="1"/>
      <c r="VIZ122" s="1"/>
      <c r="VJA122" s="1"/>
      <c r="VJB122" s="1"/>
      <c r="VJC122" s="1"/>
      <c r="VJD122" s="1"/>
      <c r="VJE122" s="1"/>
      <c r="VJF122" s="1"/>
      <c r="VJG122" s="1"/>
      <c r="VJH122" s="1"/>
      <c r="VJI122" s="1"/>
      <c r="VJJ122" s="1"/>
      <c r="VJK122" s="1"/>
      <c r="VJL122" s="1"/>
      <c r="VJM122" s="1"/>
      <c r="VJN122" s="1"/>
      <c r="VJO122" s="1"/>
      <c r="VJP122" s="1"/>
      <c r="VJQ122" s="1"/>
      <c r="VJR122" s="1"/>
      <c r="VJS122" s="1"/>
      <c r="VJT122" s="1"/>
      <c r="VJU122" s="1"/>
      <c r="VJV122" s="1"/>
      <c r="VJW122" s="1"/>
      <c r="VJX122" s="1"/>
      <c r="VJY122" s="1"/>
      <c r="VJZ122" s="1"/>
      <c r="VKA122" s="1"/>
      <c r="VKB122" s="1"/>
      <c r="VKC122" s="1"/>
      <c r="VKD122" s="1"/>
      <c r="VKE122" s="1"/>
      <c r="VKF122" s="1"/>
      <c r="VKG122" s="1"/>
      <c r="VKH122" s="1"/>
      <c r="VKI122" s="1"/>
      <c r="VKJ122" s="1"/>
      <c r="VKK122" s="1"/>
      <c r="VKL122" s="1"/>
      <c r="VKM122" s="1"/>
      <c r="VKN122" s="1"/>
      <c r="VKO122" s="1"/>
      <c r="VKP122" s="1"/>
      <c r="VKQ122" s="1"/>
      <c r="VKR122" s="1"/>
      <c r="VKS122" s="1"/>
      <c r="VKT122" s="1"/>
      <c r="VKU122" s="1"/>
      <c r="VKV122" s="1"/>
      <c r="VKW122" s="1"/>
      <c r="VKX122" s="1"/>
      <c r="VKY122" s="1"/>
      <c r="VKZ122" s="1"/>
      <c r="VLA122" s="1"/>
      <c r="VLB122" s="1"/>
      <c r="VLC122" s="1"/>
      <c r="VLD122" s="1"/>
      <c r="VLE122" s="1"/>
      <c r="VLF122" s="1"/>
      <c r="VLG122" s="1"/>
      <c r="VLH122" s="1"/>
      <c r="VLI122" s="1"/>
      <c r="VLJ122" s="1"/>
      <c r="VLK122" s="1"/>
      <c r="VLL122" s="1"/>
      <c r="VLM122" s="1"/>
      <c r="VLN122" s="1"/>
      <c r="VLO122" s="1"/>
      <c r="VLP122" s="1"/>
      <c r="VLQ122" s="1"/>
      <c r="VLR122" s="1"/>
      <c r="VLS122" s="1"/>
      <c r="VLT122" s="1"/>
      <c r="VLU122" s="1"/>
      <c r="VLV122" s="1"/>
      <c r="VLW122" s="1"/>
      <c r="VLX122" s="1"/>
      <c r="VLY122" s="1"/>
      <c r="VLZ122" s="1"/>
      <c r="VMA122" s="1"/>
      <c r="VMB122" s="1"/>
      <c r="VMC122" s="1"/>
      <c r="VMD122" s="1"/>
      <c r="VME122" s="1"/>
      <c r="VMF122" s="1"/>
      <c r="VMG122" s="1"/>
      <c r="VMH122" s="1"/>
      <c r="VMI122" s="1"/>
      <c r="VMJ122" s="1"/>
      <c r="VMK122" s="1"/>
      <c r="VML122" s="1"/>
      <c r="VMM122" s="1"/>
      <c r="VMN122" s="1"/>
      <c r="VMO122" s="1"/>
      <c r="VMP122" s="1"/>
      <c r="VMQ122" s="1"/>
      <c r="VMR122" s="1"/>
      <c r="VMS122" s="1"/>
      <c r="VMT122" s="1"/>
      <c r="VMU122" s="1"/>
      <c r="VMV122" s="1"/>
      <c r="VMW122" s="1"/>
      <c r="VMX122" s="1"/>
      <c r="VMY122" s="1"/>
      <c r="VMZ122" s="1"/>
      <c r="VNA122" s="1"/>
      <c r="VNB122" s="1"/>
      <c r="VNC122" s="1"/>
      <c r="VND122" s="1"/>
      <c r="VNE122" s="1"/>
      <c r="VNF122" s="1"/>
      <c r="VNG122" s="1"/>
      <c r="VNH122" s="1"/>
      <c r="VNI122" s="1"/>
      <c r="VNJ122" s="1"/>
      <c r="VNK122" s="1"/>
      <c r="VNL122" s="1"/>
      <c r="VNM122" s="1"/>
      <c r="VNN122" s="1"/>
      <c r="VNO122" s="1"/>
      <c r="VNP122" s="1"/>
      <c r="VNQ122" s="1"/>
      <c r="VNR122" s="1"/>
      <c r="VNS122" s="1"/>
      <c r="VNT122" s="1"/>
      <c r="VNU122" s="1"/>
      <c r="VNV122" s="1"/>
      <c r="VNW122" s="1"/>
      <c r="VNX122" s="1"/>
      <c r="VNY122" s="1"/>
      <c r="VNZ122" s="1"/>
      <c r="VOA122" s="1"/>
      <c r="VOB122" s="1"/>
      <c r="VOC122" s="1"/>
      <c r="VOD122" s="1"/>
      <c r="VOE122" s="1"/>
      <c r="VOF122" s="1"/>
      <c r="VOG122" s="1"/>
      <c r="VOH122" s="1"/>
      <c r="VOI122" s="1"/>
      <c r="VOJ122" s="1"/>
      <c r="VOK122" s="1"/>
      <c r="VOL122" s="1"/>
      <c r="VOM122" s="1"/>
      <c r="VON122" s="1"/>
      <c r="VOO122" s="1"/>
      <c r="VOP122" s="1"/>
      <c r="VOQ122" s="1"/>
      <c r="VOR122" s="1"/>
      <c r="VOS122" s="1"/>
      <c r="VOT122" s="1"/>
      <c r="VOU122" s="1"/>
      <c r="VOV122" s="1"/>
      <c r="VOW122" s="1"/>
      <c r="VOX122" s="1"/>
      <c r="VOY122" s="1"/>
      <c r="VOZ122" s="1"/>
      <c r="VPA122" s="1"/>
      <c r="VPB122" s="1"/>
      <c r="VPC122" s="1"/>
      <c r="VPD122" s="1"/>
      <c r="VPE122" s="1"/>
      <c r="VPF122" s="1"/>
      <c r="VPG122" s="1"/>
      <c r="VPH122" s="1"/>
      <c r="VPI122" s="1"/>
      <c r="VPJ122" s="1"/>
      <c r="VPK122" s="1"/>
      <c r="VPL122" s="1"/>
      <c r="VPM122" s="1"/>
      <c r="VPN122" s="1"/>
      <c r="VPO122" s="1"/>
      <c r="VPP122" s="1"/>
      <c r="VPQ122" s="1"/>
      <c r="VPR122" s="1"/>
      <c r="VPS122" s="1"/>
      <c r="VPT122" s="1"/>
      <c r="VPU122" s="1"/>
      <c r="VPV122" s="1"/>
      <c r="VPW122" s="1"/>
      <c r="VPX122" s="1"/>
      <c r="VPY122" s="1"/>
      <c r="VPZ122" s="1"/>
      <c r="VQA122" s="1"/>
      <c r="VQB122" s="1"/>
      <c r="VQC122" s="1"/>
      <c r="VQD122" s="1"/>
      <c r="VQE122" s="1"/>
      <c r="VQF122" s="1"/>
      <c r="VQG122" s="1"/>
      <c r="VQH122" s="1"/>
      <c r="VQI122" s="1"/>
      <c r="VQJ122" s="1"/>
      <c r="VQK122" s="1"/>
      <c r="VQL122" s="1"/>
      <c r="VQM122" s="1"/>
      <c r="VQN122" s="1"/>
      <c r="VQO122" s="1"/>
      <c r="VQP122" s="1"/>
      <c r="VQQ122" s="1"/>
      <c r="VQR122" s="1"/>
      <c r="VQS122" s="1"/>
      <c r="VQT122" s="1"/>
      <c r="VQU122" s="1"/>
      <c r="VQV122" s="1"/>
      <c r="VQW122" s="1"/>
      <c r="VQX122" s="1"/>
      <c r="VQY122" s="1"/>
      <c r="VQZ122" s="1"/>
      <c r="VRA122" s="1"/>
      <c r="VRB122" s="1"/>
      <c r="VRC122" s="1"/>
      <c r="VRD122" s="1"/>
      <c r="VRE122" s="1"/>
      <c r="VRF122" s="1"/>
      <c r="VRG122" s="1"/>
      <c r="VRH122" s="1"/>
      <c r="VRI122" s="1"/>
      <c r="VRJ122" s="1"/>
      <c r="VRK122" s="1"/>
      <c r="VRL122" s="1"/>
      <c r="VRM122" s="1"/>
      <c r="VRN122" s="1"/>
      <c r="VRO122" s="1"/>
      <c r="VRP122" s="1"/>
      <c r="VRQ122" s="1"/>
      <c r="VRR122" s="1"/>
      <c r="VRS122" s="1"/>
      <c r="VRT122" s="1"/>
      <c r="VRU122" s="1"/>
      <c r="VRV122" s="1"/>
      <c r="VRW122" s="1"/>
      <c r="VRX122" s="1"/>
      <c r="VRY122" s="1"/>
      <c r="VRZ122" s="1"/>
      <c r="VSA122" s="1"/>
      <c r="VSB122" s="1"/>
      <c r="VSC122" s="1"/>
      <c r="VSD122" s="1"/>
      <c r="VSE122" s="1"/>
      <c r="VSF122" s="1"/>
      <c r="VSG122" s="1"/>
      <c r="VSH122" s="1"/>
      <c r="VSI122" s="1"/>
      <c r="VSJ122" s="1"/>
      <c r="VSK122" s="1"/>
      <c r="VSL122" s="1"/>
      <c r="VSM122" s="1"/>
      <c r="VSN122" s="1"/>
      <c r="VSO122" s="1"/>
      <c r="VSP122" s="1"/>
      <c r="VSQ122" s="1"/>
      <c r="VSR122" s="1"/>
      <c r="VSS122" s="1"/>
      <c r="VST122" s="1"/>
      <c r="VSU122" s="1"/>
      <c r="VSV122" s="1"/>
      <c r="VSW122" s="1"/>
      <c r="VSX122" s="1"/>
      <c r="VSY122" s="1"/>
      <c r="VSZ122" s="1"/>
      <c r="VTA122" s="1"/>
      <c r="VTB122" s="1"/>
      <c r="VTC122" s="1"/>
      <c r="VTD122" s="1"/>
      <c r="VTE122" s="1"/>
      <c r="VTF122" s="1"/>
      <c r="VTG122" s="1"/>
      <c r="VTH122" s="1"/>
      <c r="VTI122" s="1"/>
      <c r="VTJ122" s="1"/>
      <c r="VTK122" s="1"/>
      <c r="VTL122" s="1"/>
      <c r="VTM122" s="1"/>
      <c r="VTN122" s="1"/>
      <c r="VTO122" s="1"/>
      <c r="VTP122" s="1"/>
      <c r="VTQ122" s="1"/>
      <c r="VTR122" s="1"/>
      <c r="VTS122" s="1"/>
      <c r="VTT122" s="1"/>
      <c r="VTU122" s="1"/>
      <c r="VTV122" s="1"/>
      <c r="VTW122" s="1"/>
      <c r="VTX122" s="1"/>
      <c r="VTY122" s="1"/>
      <c r="VTZ122" s="1"/>
      <c r="VUA122" s="1"/>
      <c r="VUB122" s="1"/>
      <c r="VUC122" s="1"/>
      <c r="VUD122" s="1"/>
      <c r="VUE122" s="1"/>
      <c r="VUF122" s="1"/>
      <c r="VUG122" s="1"/>
      <c r="VUH122" s="1"/>
      <c r="VUI122" s="1"/>
      <c r="VUJ122" s="1"/>
      <c r="VUK122" s="1"/>
      <c r="VUL122" s="1"/>
      <c r="VUM122" s="1"/>
      <c r="VUN122" s="1"/>
      <c r="VUO122" s="1"/>
      <c r="VUP122" s="1"/>
      <c r="VUQ122" s="1"/>
      <c r="VUR122" s="1"/>
      <c r="VUS122" s="1"/>
      <c r="VUT122" s="1"/>
      <c r="VUU122" s="1"/>
      <c r="VUV122" s="1"/>
      <c r="VUW122" s="1"/>
      <c r="VUX122" s="1"/>
      <c r="VUY122" s="1"/>
      <c r="VUZ122" s="1"/>
      <c r="VVA122" s="1"/>
      <c r="VVB122" s="1"/>
      <c r="VVC122" s="1"/>
      <c r="VVD122" s="1"/>
      <c r="VVE122" s="1"/>
      <c r="VVF122" s="1"/>
      <c r="VVG122" s="1"/>
      <c r="VVH122" s="1"/>
      <c r="VVI122" s="1"/>
      <c r="VVJ122" s="1"/>
      <c r="VVK122" s="1"/>
      <c r="VVL122" s="1"/>
      <c r="VVM122" s="1"/>
      <c r="VVN122" s="1"/>
      <c r="VVO122" s="1"/>
      <c r="VVP122" s="1"/>
      <c r="VVQ122" s="1"/>
      <c r="VVR122" s="1"/>
      <c r="VVS122" s="1"/>
      <c r="VVT122" s="1"/>
      <c r="VVU122" s="1"/>
      <c r="VVV122" s="1"/>
      <c r="VVW122" s="1"/>
      <c r="VVX122" s="1"/>
      <c r="VVY122" s="1"/>
      <c r="VVZ122" s="1"/>
      <c r="VWA122" s="1"/>
      <c r="VWB122" s="1"/>
      <c r="VWC122" s="1"/>
      <c r="VWD122" s="1"/>
      <c r="VWE122" s="1"/>
      <c r="VWF122" s="1"/>
      <c r="VWG122" s="1"/>
      <c r="VWH122" s="1"/>
      <c r="VWI122" s="1"/>
      <c r="VWJ122" s="1"/>
      <c r="VWK122" s="1"/>
      <c r="VWL122" s="1"/>
      <c r="VWM122" s="1"/>
      <c r="VWN122" s="1"/>
      <c r="VWO122" s="1"/>
      <c r="VWP122" s="1"/>
      <c r="VWQ122" s="1"/>
      <c r="VWR122" s="1"/>
      <c r="VWS122" s="1"/>
      <c r="VWT122" s="1"/>
      <c r="VWU122" s="1"/>
      <c r="VWV122" s="1"/>
      <c r="VWW122" s="1"/>
      <c r="VWX122" s="1"/>
      <c r="VWY122" s="1"/>
      <c r="VWZ122" s="1"/>
      <c r="VXA122" s="1"/>
      <c r="VXB122" s="1"/>
      <c r="VXC122" s="1"/>
      <c r="VXD122" s="1"/>
      <c r="VXE122" s="1"/>
      <c r="VXF122" s="1"/>
      <c r="VXG122" s="1"/>
      <c r="VXH122" s="1"/>
      <c r="VXI122" s="1"/>
      <c r="VXJ122" s="1"/>
      <c r="VXK122" s="1"/>
      <c r="VXL122" s="1"/>
      <c r="VXM122" s="1"/>
      <c r="VXN122" s="1"/>
      <c r="VXO122" s="1"/>
      <c r="VXP122" s="1"/>
      <c r="VXQ122" s="1"/>
      <c r="VXR122" s="1"/>
      <c r="VXS122" s="1"/>
      <c r="VXT122" s="1"/>
      <c r="VXU122" s="1"/>
      <c r="VXV122" s="1"/>
      <c r="VXW122" s="1"/>
      <c r="VXX122" s="1"/>
      <c r="VXY122" s="1"/>
      <c r="VXZ122" s="1"/>
      <c r="VYA122" s="1"/>
      <c r="VYB122" s="1"/>
      <c r="VYC122" s="1"/>
      <c r="VYD122" s="1"/>
      <c r="VYE122" s="1"/>
      <c r="VYF122" s="1"/>
      <c r="VYG122" s="1"/>
      <c r="VYH122" s="1"/>
      <c r="VYI122" s="1"/>
      <c r="VYJ122" s="1"/>
      <c r="VYK122" s="1"/>
      <c r="VYL122" s="1"/>
      <c r="VYM122" s="1"/>
      <c r="VYN122" s="1"/>
      <c r="VYO122" s="1"/>
      <c r="VYP122" s="1"/>
      <c r="VYQ122" s="1"/>
      <c r="VYR122" s="1"/>
      <c r="VYS122" s="1"/>
      <c r="VYT122" s="1"/>
      <c r="VYU122" s="1"/>
      <c r="VYV122" s="1"/>
      <c r="VYW122" s="1"/>
      <c r="VYX122" s="1"/>
      <c r="VYY122" s="1"/>
      <c r="VYZ122" s="1"/>
      <c r="VZA122" s="1"/>
      <c r="VZB122" s="1"/>
      <c r="VZC122" s="1"/>
      <c r="VZD122" s="1"/>
      <c r="VZE122" s="1"/>
      <c r="VZF122" s="1"/>
      <c r="VZG122" s="1"/>
      <c r="VZH122" s="1"/>
      <c r="VZI122" s="1"/>
      <c r="VZJ122" s="1"/>
      <c r="VZK122" s="1"/>
      <c r="VZL122" s="1"/>
      <c r="VZM122" s="1"/>
      <c r="VZN122" s="1"/>
      <c r="VZO122" s="1"/>
      <c r="VZP122" s="1"/>
      <c r="VZQ122" s="1"/>
      <c r="VZR122" s="1"/>
      <c r="VZS122" s="1"/>
      <c r="VZT122" s="1"/>
      <c r="VZU122" s="1"/>
      <c r="VZV122" s="1"/>
      <c r="VZW122" s="1"/>
      <c r="VZX122" s="1"/>
      <c r="VZY122" s="1"/>
      <c r="VZZ122" s="1"/>
      <c r="WAA122" s="1"/>
      <c r="WAB122" s="1"/>
      <c r="WAC122" s="1"/>
      <c r="WAD122" s="1"/>
      <c r="WAE122" s="1"/>
      <c r="WAF122" s="1"/>
      <c r="WAG122" s="1"/>
      <c r="WAH122" s="1"/>
      <c r="WAI122" s="1"/>
      <c r="WAJ122" s="1"/>
      <c r="WAK122" s="1"/>
      <c r="WAL122" s="1"/>
      <c r="WAM122" s="1"/>
      <c r="WAN122" s="1"/>
      <c r="WAO122" s="1"/>
      <c r="WAP122" s="1"/>
      <c r="WAQ122" s="1"/>
      <c r="WAR122" s="1"/>
      <c r="WAS122" s="1"/>
      <c r="WAT122" s="1"/>
      <c r="WAU122" s="1"/>
      <c r="WAV122" s="1"/>
      <c r="WAW122" s="1"/>
      <c r="WAX122" s="1"/>
      <c r="WAY122" s="1"/>
      <c r="WAZ122" s="1"/>
      <c r="WBA122" s="1"/>
      <c r="WBB122" s="1"/>
      <c r="WBC122" s="1"/>
      <c r="WBD122" s="1"/>
      <c r="WBE122" s="1"/>
      <c r="WBF122" s="1"/>
      <c r="WBG122" s="1"/>
      <c r="WBH122" s="1"/>
      <c r="WBI122" s="1"/>
      <c r="WBJ122" s="1"/>
      <c r="WBK122" s="1"/>
      <c r="WBL122" s="1"/>
      <c r="WBM122" s="1"/>
      <c r="WBN122" s="1"/>
      <c r="WBO122" s="1"/>
      <c r="WBP122" s="1"/>
      <c r="WBQ122" s="1"/>
      <c r="WBR122" s="1"/>
      <c r="WBS122" s="1"/>
      <c r="WBT122" s="1"/>
      <c r="WBU122" s="1"/>
      <c r="WBV122" s="1"/>
      <c r="WBW122" s="1"/>
      <c r="WBX122" s="1"/>
      <c r="WBY122" s="1"/>
      <c r="WBZ122" s="1"/>
      <c r="WCA122" s="1"/>
      <c r="WCB122" s="1"/>
      <c r="WCC122" s="1"/>
      <c r="WCD122" s="1"/>
      <c r="WCE122" s="1"/>
      <c r="WCF122" s="1"/>
      <c r="WCG122" s="1"/>
      <c r="WCH122" s="1"/>
      <c r="WCI122" s="1"/>
      <c r="WCJ122" s="1"/>
      <c r="WCK122" s="1"/>
      <c r="WCL122" s="1"/>
      <c r="WCM122" s="1"/>
      <c r="WCN122" s="1"/>
      <c r="WCO122" s="1"/>
      <c r="WCP122" s="1"/>
      <c r="WCQ122" s="1"/>
      <c r="WCR122" s="1"/>
      <c r="WCS122" s="1"/>
      <c r="WCT122" s="1"/>
      <c r="WCU122" s="1"/>
      <c r="WCV122" s="1"/>
      <c r="WCW122" s="1"/>
      <c r="WCX122" s="1"/>
      <c r="WCY122" s="1"/>
      <c r="WCZ122" s="1"/>
      <c r="WDA122" s="1"/>
      <c r="WDB122" s="1"/>
      <c r="WDC122" s="1"/>
      <c r="WDD122" s="1"/>
      <c r="WDE122" s="1"/>
      <c r="WDF122" s="1"/>
      <c r="WDG122" s="1"/>
      <c r="WDH122" s="1"/>
      <c r="WDI122" s="1"/>
      <c r="WDJ122" s="1"/>
      <c r="WDK122" s="1"/>
      <c r="WDL122" s="1"/>
      <c r="WDM122" s="1"/>
      <c r="WDN122" s="1"/>
      <c r="WDO122" s="1"/>
      <c r="WDP122" s="1"/>
      <c r="WDQ122" s="1"/>
      <c r="WDR122" s="1"/>
      <c r="WDS122" s="1"/>
      <c r="WDT122" s="1"/>
      <c r="WDU122" s="1"/>
      <c r="WDV122" s="1"/>
      <c r="WDW122" s="1"/>
      <c r="WDX122" s="1"/>
      <c r="WDY122" s="1"/>
      <c r="WDZ122" s="1"/>
      <c r="WEA122" s="1"/>
      <c r="WEB122" s="1"/>
      <c r="WEC122" s="1"/>
      <c r="WED122" s="1"/>
      <c r="WEE122" s="1"/>
      <c r="WEF122" s="1"/>
      <c r="WEG122" s="1"/>
      <c r="WEH122" s="1"/>
      <c r="WEI122" s="1"/>
      <c r="WEJ122" s="1"/>
      <c r="WEK122" s="1"/>
      <c r="WEL122" s="1"/>
      <c r="WEM122" s="1"/>
      <c r="WEN122" s="1"/>
      <c r="WEO122" s="1"/>
      <c r="WEP122" s="1"/>
      <c r="WEQ122" s="1"/>
      <c r="WER122" s="1"/>
      <c r="WES122" s="1"/>
      <c r="WET122" s="1"/>
      <c r="WEU122" s="1"/>
      <c r="WEV122" s="1"/>
      <c r="WEW122" s="1"/>
      <c r="WEX122" s="1"/>
      <c r="WEY122" s="1"/>
      <c r="WEZ122" s="1"/>
      <c r="WFA122" s="1"/>
      <c r="WFB122" s="1"/>
      <c r="WFC122" s="1"/>
      <c r="WFD122" s="1"/>
      <c r="WFE122" s="1"/>
      <c r="WFF122" s="1"/>
      <c r="WFG122" s="1"/>
      <c r="WFH122" s="1"/>
      <c r="WFI122" s="1"/>
      <c r="WFJ122" s="1"/>
      <c r="WFK122" s="1"/>
      <c r="WFL122" s="1"/>
      <c r="WFM122" s="1"/>
      <c r="WFN122" s="1"/>
      <c r="WFO122" s="1"/>
      <c r="WFP122" s="1"/>
      <c r="WFQ122" s="1"/>
      <c r="WFR122" s="1"/>
      <c r="WFS122" s="1"/>
      <c r="WFT122" s="1"/>
      <c r="WFU122" s="1"/>
      <c r="WFV122" s="1"/>
      <c r="WFW122" s="1"/>
      <c r="WFX122" s="1"/>
      <c r="WFY122" s="1"/>
      <c r="WFZ122" s="1"/>
      <c r="WGA122" s="1"/>
      <c r="WGB122" s="1"/>
      <c r="WGC122" s="1"/>
      <c r="WGD122" s="1"/>
      <c r="WGE122" s="1"/>
      <c r="WGF122" s="1"/>
      <c r="WGG122" s="1"/>
      <c r="WGH122" s="1"/>
      <c r="WGI122" s="1"/>
      <c r="WGJ122" s="1"/>
      <c r="WGK122" s="1"/>
      <c r="WGL122" s="1"/>
      <c r="WGM122" s="1"/>
      <c r="WGN122" s="1"/>
      <c r="WGO122" s="1"/>
      <c r="WGP122" s="1"/>
      <c r="WGQ122" s="1"/>
      <c r="WGR122" s="1"/>
      <c r="WGS122" s="1"/>
      <c r="WGT122" s="1"/>
      <c r="WGU122" s="1"/>
      <c r="WGV122" s="1"/>
      <c r="WGW122" s="1"/>
      <c r="WGX122" s="1"/>
      <c r="WGY122" s="1"/>
      <c r="WGZ122" s="1"/>
      <c r="WHA122" s="1"/>
      <c r="WHB122" s="1"/>
      <c r="WHC122" s="1"/>
      <c r="WHD122" s="1"/>
      <c r="WHE122" s="1"/>
      <c r="WHF122" s="1"/>
      <c r="WHG122" s="1"/>
      <c r="WHH122" s="1"/>
      <c r="WHI122" s="1"/>
      <c r="WHJ122" s="1"/>
      <c r="WHK122" s="1"/>
      <c r="WHL122" s="1"/>
      <c r="WHM122" s="1"/>
      <c r="WHN122" s="1"/>
      <c r="WHO122" s="1"/>
      <c r="WHP122" s="1"/>
      <c r="WHQ122" s="1"/>
      <c r="WHR122" s="1"/>
      <c r="WHS122" s="1"/>
      <c r="WHT122" s="1"/>
      <c r="WHU122" s="1"/>
      <c r="WHV122" s="1"/>
      <c r="WHW122" s="1"/>
      <c r="WHX122" s="1"/>
      <c r="WHY122" s="1"/>
      <c r="WHZ122" s="1"/>
      <c r="WIA122" s="1"/>
      <c r="WIB122" s="1"/>
      <c r="WIC122" s="1"/>
      <c r="WID122" s="1"/>
      <c r="WIE122" s="1"/>
      <c r="WIF122" s="1"/>
      <c r="WIG122" s="1"/>
      <c r="WIH122" s="1"/>
      <c r="WII122" s="1"/>
      <c r="WIJ122" s="1"/>
      <c r="WIK122" s="1"/>
      <c r="WIL122" s="1"/>
      <c r="WIM122" s="1"/>
      <c r="WIN122" s="1"/>
      <c r="WIO122" s="1"/>
      <c r="WIP122" s="1"/>
      <c r="WIQ122" s="1"/>
      <c r="WIR122" s="1"/>
      <c r="WIS122" s="1"/>
      <c r="WIT122" s="1"/>
      <c r="WIU122" s="1"/>
      <c r="WIV122" s="1"/>
      <c r="WIW122" s="1"/>
      <c r="WIX122" s="1"/>
      <c r="WIY122" s="1"/>
      <c r="WIZ122" s="1"/>
      <c r="WJA122" s="1"/>
      <c r="WJB122" s="1"/>
      <c r="WJC122" s="1"/>
      <c r="WJD122" s="1"/>
      <c r="WJE122" s="1"/>
      <c r="WJF122" s="1"/>
      <c r="WJG122" s="1"/>
      <c r="WJH122" s="1"/>
      <c r="WJI122" s="1"/>
      <c r="WJJ122" s="1"/>
      <c r="WJK122" s="1"/>
      <c r="WJL122" s="1"/>
      <c r="WJM122" s="1"/>
      <c r="WJN122" s="1"/>
      <c r="WJO122" s="1"/>
      <c r="WJP122" s="1"/>
      <c r="WJQ122" s="1"/>
      <c r="WJR122" s="1"/>
      <c r="WJS122" s="1"/>
      <c r="WJT122" s="1"/>
      <c r="WJU122" s="1"/>
      <c r="WJV122" s="1"/>
      <c r="WJW122" s="1"/>
      <c r="WJX122" s="1"/>
      <c r="WJY122" s="1"/>
      <c r="WJZ122" s="1"/>
      <c r="WKA122" s="1"/>
      <c r="WKB122" s="1"/>
      <c r="WKC122" s="1"/>
      <c r="WKD122" s="1"/>
      <c r="WKE122" s="1"/>
      <c r="WKF122" s="1"/>
      <c r="WKG122" s="1"/>
      <c r="WKH122" s="1"/>
      <c r="WKI122" s="1"/>
      <c r="WKJ122" s="1"/>
      <c r="WKK122" s="1"/>
      <c r="WKL122" s="1"/>
      <c r="WKM122" s="1"/>
      <c r="WKN122" s="1"/>
      <c r="WKO122" s="1"/>
      <c r="WKP122" s="1"/>
      <c r="WKQ122" s="1"/>
      <c r="WKR122" s="1"/>
      <c r="WKS122" s="1"/>
      <c r="WKT122" s="1"/>
      <c r="WKU122" s="1"/>
      <c r="WKV122" s="1"/>
      <c r="WKW122" s="1"/>
      <c r="WKX122" s="1"/>
      <c r="WKY122" s="1"/>
      <c r="WKZ122" s="1"/>
      <c r="WLA122" s="1"/>
      <c r="WLB122" s="1"/>
      <c r="WLC122" s="1"/>
      <c r="WLD122" s="1"/>
      <c r="WLE122" s="1"/>
      <c r="WLF122" s="1"/>
      <c r="WLG122" s="1"/>
      <c r="WLH122" s="1"/>
      <c r="WLI122" s="1"/>
      <c r="WLJ122" s="1"/>
      <c r="WLK122" s="1"/>
      <c r="WLL122" s="1"/>
      <c r="WLM122" s="1"/>
      <c r="WLN122" s="1"/>
      <c r="WLO122" s="1"/>
      <c r="WLP122" s="1"/>
      <c r="WLQ122" s="1"/>
      <c r="WLR122" s="1"/>
      <c r="WLS122" s="1"/>
      <c r="WLT122" s="1"/>
      <c r="WLU122" s="1"/>
      <c r="WLV122" s="1"/>
      <c r="WLW122" s="1"/>
      <c r="WLX122" s="1"/>
      <c r="WLY122" s="1"/>
      <c r="WLZ122" s="1"/>
      <c r="WMA122" s="1"/>
      <c r="WMB122" s="1"/>
      <c r="WMC122" s="1"/>
      <c r="WMD122" s="1"/>
      <c r="WME122" s="1"/>
      <c r="WMF122" s="1"/>
      <c r="WMG122" s="1"/>
      <c r="WMH122" s="1"/>
      <c r="WMI122" s="1"/>
      <c r="WMJ122" s="1"/>
      <c r="WMK122" s="1"/>
      <c r="WML122" s="1"/>
      <c r="WMM122" s="1"/>
      <c r="WMN122" s="1"/>
      <c r="WMO122" s="1"/>
      <c r="WMP122" s="1"/>
      <c r="WMQ122" s="1"/>
      <c r="WMR122" s="1"/>
      <c r="WMS122" s="1"/>
      <c r="WMT122" s="1"/>
      <c r="WMU122" s="1"/>
      <c r="WMV122" s="1"/>
      <c r="WMW122" s="1"/>
      <c r="WMX122" s="1"/>
      <c r="WMY122" s="1"/>
      <c r="WMZ122" s="1"/>
      <c r="WNA122" s="1"/>
      <c r="WNB122" s="1"/>
      <c r="WNC122" s="1"/>
      <c r="WND122" s="1"/>
      <c r="WNE122" s="1"/>
      <c r="WNF122" s="1"/>
      <c r="WNG122" s="1"/>
      <c r="WNH122" s="1"/>
      <c r="WNI122" s="1"/>
      <c r="WNJ122" s="1"/>
      <c r="WNK122" s="1"/>
      <c r="WNL122" s="1"/>
      <c r="WNM122" s="1"/>
      <c r="WNN122" s="1"/>
      <c r="WNO122" s="1"/>
      <c r="WNP122" s="1"/>
      <c r="WNQ122" s="1"/>
      <c r="WNR122" s="1"/>
      <c r="WNS122" s="1"/>
      <c r="WNT122" s="1"/>
      <c r="WNU122" s="1"/>
      <c r="WNV122" s="1"/>
      <c r="WNW122" s="1"/>
      <c r="WNX122" s="1"/>
      <c r="WNY122" s="1"/>
      <c r="WNZ122" s="1"/>
      <c r="WOA122" s="1"/>
      <c r="WOB122" s="1"/>
      <c r="WOC122" s="1"/>
      <c r="WOD122" s="1"/>
      <c r="WOE122" s="1"/>
      <c r="WOF122" s="1"/>
      <c r="WOG122" s="1"/>
      <c r="WOH122" s="1"/>
      <c r="WOI122" s="1"/>
      <c r="WOJ122" s="1"/>
      <c r="WOK122" s="1"/>
      <c r="WOL122" s="1"/>
      <c r="WOM122" s="1"/>
      <c r="WON122" s="1"/>
      <c r="WOO122" s="1"/>
      <c r="WOP122" s="1"/>
      <c r="WOQ122" s="1"/>
      <c r="WOR122" s="1"/>
      <c r="WOS122" s="1"/>
      <c r="WOT122" s="1"/>
      <c r="WOU122" s="1"/>
      <c r="WOV122" s="1"/>
      <c r="WOW122" s="1"/>
      <c r="WOX122" s="1"/>
      <c r="WOY122" s="1"/>
      <c r="WOZ122" s="1"/>
      <c r="WPA122" s="1"/>
      <c r="WPB122" s="1"/>
      <c r="WPC122" s="1"/>
      <c r="WPD122" s="1"/>
      <c r="WPE122" s="1"/>
      <c r="WPF122" s="1"/>
      <c r="WPG122" s="1"/>
      <c r="WPH122" s="1"/>
      <c r="WPI122" s="1"/>
      <c r="WPJ122" s="1"/>
      <c r="WPK122" s="1"/>
      <c r="WPL122" s="1"/>
      <c r="WPM122" s="1"/>
      <c r="WPN122" s="1"/>
      <c r="WPO122" s="1"/>
      <c r="WPP122" s="1"/>
      <c r="WPQ122" s="1"/>
      <c r="WPR122" s="1"/>
      <c r="WPS122" s="1"/>
      <c r="WPT122" s="1"/>
      <c r="WPU122" s="1"/>
      <c r="WPV122" s="1"/>
      <c r="WPW122" s="1"/>
      <c r="WPX122" s="1"/>
      <c r="WPY122" s="1"/>
      <c r="WPZ122" s="1"/>
      <c r="WQA122" s="1"/>
      <c r="WQB122" s="1"/>
      <c r="WQC122" s="1"/>
      <c r="WQD122" s="1"/>
      <c r="WQE122" s="1"/>
      <c r="WQF122" s="1"/>
      <c r="WQG122" s="1"/>
      <c r="WQH122" s="1"/>
      <c r="WQI122" s="1"/>
      <c r="WQJ122" s="1"/>
      <c r="WQK122" s="1"/>
      <c r="WQL122" s="1"/>
      <c r="WQM122" s="1"/>
      <c r="WQN122" s="1"/>
      <c r="WQO122" s="1"/>
      <c r="WQP122" s="1"/>
      <c r="WQQ122" s="1"/>
      <c r="WQR122" s="1"/>
      <c r="WQS122" s="1"/>
      <c r="WQT122" s="1"/>
      <c r="WQU122" s="1"/>
      <c r="WQV122" s="1"/>
      <c r="WQW122" s="1"/>
      <c r="WQX122" s="1"/>
      <c r="WQY122" s="1"/>
      <c r="WQZ122" s="1"/>
      <c r="WRA122" s="1"/>
      <c r="WRB122" s="1"/>
      <c r="WRC122" s="1"/>
      <c r="WRD122" s="1"/>
      <c r="WRE122" s="1"/>
      <c r="WRF122" s="1"/>
      <c r="WRG122" s="1"/>
      <c r="WRH122" s="1"/>
      <c r="WRI122" s="1"/>
      <c r="WRJ122" s="1"/>
      <c r="WRK122" s="1"/>
      <c r="WRL122" s="1"/>
      <c r="WRM122" s="1"/>
      <c r="WRN122" s="1"/>
      <c r="WRO122" s="1"/>
      <c r="WRP122" s="1"/>
      <c r="WRQ122" s="1"/>
      <c r="WRR122" s="1"/>
      <c r="WRS122" s="1"/>
      <c r="WRT122" s="1"/>
      <c r="WRU122" s="1"/>
      <c r="WRV122" s="1"/>
      <c r="WRW122" s="1"/>
      <c r="WRX122" s="1"/>
      <c r="WRY122" s="1"/>
      <c r="WRZ122" s="1"/>
      <c r="WSA122" s="1"/>
      <c r="WSB122" s="1"/>
      <c r="WSC122" s="1"/>
      <c r="WSD122" s="1"/>
      <c r="WSE122" s="1"/>
      <c r="WSF122" s="1"/>
      <c r="WSG122" s="1"/>
      <c r="WSH122" s="1"/>
      <c r="WSI122" s="1"/>
      <c r="WSJ122" s="1"/>
      <c r="WSK122" s="1"/>
      <c r="WSL122" s="1"/>
      <c r="WSM122" s="1"/>
      <c r="WSN122" s="1"/>
      <c r="WSO122" s="1"/>
      <c r="WSP122" s="1"/>
      <c r="WSQ122" s="1"/>
      <c r="WSR122" s="1"/>
      <c r="WSS122" s="1"/>
      <c r="WST122" s="1"/>
      <c r="WSU122" s="1"/>
      <c r="WSV122" s="1"/>
      <c r="WSW122" s="1"/>
      <c r="WSX122" s="1"/>
      <c r="WSY122" s="1"/>
      <c r="WSZ122" s="1"/>
      <c r="WTA122" s="1"/>
      <c r="WTB122" s="1"/>
      <c r="WTC122" s="1"/>
      <c r="WTD122" s="1"/>
      <c r="WTE122" s="1"/>
      <c r="WTF122" s="1"/>
      <c r="WTG122" s="1"/>
      <c r="WTH122" s="1"/>
      <c r="WTI122" s="1"/>
      <c r="WTJ122" s="1"/>
      <c r="WTK122" s="1"/>
      <c r="WTL122" s="1"/>
      <c r="WTM122" s="1"/>
      <c r="WTN122" s="1"/>
      <c r="WTO122" s="1"/>
      <c r="WTP122" s="1"/>
      <c r="WTQ122" s="1"/>
      <c r="WTR122" s="1"/>
      <c r="WTS122" s="1"/>
      <c r="WTT122" s="1"/>
      <c r="WTU122" s="1"/>
      <c r="WTV122" s="1"/>
      <c r="WTW122" s="1"/>
      <c r="WTX122" s="1"/>
      <c r="WTY122" s="1"/>
      <c r="WTZ122" s="1"/>
      <c r="WUA122" s="1"/>
      <c r="WUB122" s="1"/>
      <c r="WUC122" s="1"/>
      <c r="WUD122" s="1"/>
      <c r="WUE122" s="1"/>
      <c r="WUF122" s="1"/>
      <c r="WUG122" s="1"/>
      <c r="WUH122" s="1"/>
      <c r="WUI122" s="1"/>
      <c r="WUJ122" s="1"/>
      <c r="WUK122" s="1"/>
      <c r="WUL122" s="1"/>
      <c r="WUM122" s="1"/>
      <c r="WUN122" s="1"/>
      <c r="WUO122" s="1"/>
      <c r="WUP122" s="1"/>
      <c r="WUQ122" s="1"/>
      <c r="WUR122" s="1"/>
      <c r="WUS122" s="1"/>
      <c r="WUT122" s="1"/>
      <c r="WUU122" s="1"/>
      <c r="WUV122" s="1"/>
      <c r="WUW122" s="1"/>
      <c r="WUX122" s="1"/>
      <c r="WUY122" s="1"/>
      <c r="WUZ122" s="1"/>
      <c r="WVA122" s="1"/>
      <c r="WVB122" s="1"/>
      <c r="WVC122" s="1"/>
      <c r="WVD122" s="1"/>
      <c r="WVE122" s="1"/>
      <c r="WVF122" s="1"/>
      <c r="WVG122" s="1"/>
      <c r="WVH122" s="1"/>
      <c r="WVI122" s="1"/>
      <c r="WVJ122" s="1"/>
      <c r="WVK122" s="1"/>
      <c r="WVL122" s="1"/>
      <c r="WVM122" s="1"/>
      <c r="WVN122" s="1"/>
    </row>
    <row r="123" spans="1:16134" s="32" customFormat="1">
      <c r="A123" s="1"/>
      <c r="B123" s="7"/>
      <c r="C123" s="40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/>
      <c r="DO123" s="1"/>
      <c r="DP123" s="1"/>
      <c r="DQ123" s="1"/>
      <c r="DR123" s="1"/>
      <c r="DS123" s="1"/>
      <c r="DT123" s="1"/>
      <c r="DU123" s="1"/>
      <c r="DV123" s="1"/>
      <c r="DW123" s="1"/>
      <c r="DX123" s="1"/>
      <c r="DY123" s="1"/>
      <c r="DZ123" s="1"/>
      <c r="EA123" s="1"/>
      <c r="EB123" s="1"/>
      <c r="EC123" s="1"/>
      <c r="ED123" s="1"/>
      <c r="EE123" s="1"/>
      <c r="EF123" s="1"/>
      <c r="EG123" s="1"/>
      <c r="EH123" s="1"/>
      <c r="EI123" s="1"/>
      <c r="EJ123" s="1"/>
      <c r="EK123" s="1"/>
      <c r="EL123" s="1"/>
      <c r="EM123" s="1"/>
      <c r="EN123" s="1"/>
      <c r="EO123" s="1"/>
      <c r="EP123" s="1"/>
      <c r="EQ123" s="1"/>
      <c r="ER123" s="1"/>
      <c r="ES123" s="1"/>
      <c r="ET123" s="1"/>
      <c r="EU123" s="1"/>
      <c r="EV123" s="1"/>
      <c r="EW123" s="1"/>
      <c r="EX123" s="1"/>
      <c r="EY123" s="1"/>
      <c r="EZ123" s="1"/>
      <c r="FA123" s="1"/>
      <c r="FB123" s="1"/>
      <c r="FC123" s="1"/>
      <c r="FD123" s="1"/>
      <c r="FE123" s="1"/>
      <c r="FF123" s="1"/>
      <c r="FG123" s="1"/>
      <c r="FH123" s="1"/>
      <c r="FI123" s="1"/>
      <c r="FJ123" s="1"/>
      <c r="FK123" s="1"/>
      <c r="FL123" s="1"/>
      <c r="FM123" s="1"/>
      <c r="FN123" s="1"/>
      <c r="FO123" s="1"/>
      <c r="FP123" s="1"/>
      <c r="FQ123" s="1"/>
      <c r="FR123" s="1"/>
      <c r="FS123" s="1"/>
      <c r="FT123" s="1"/>
      <c r="FU123" s="1"/>
      <c r="FV123" s="1"/>
      <c r="FW123" s="1"/>
      <c r="FX123" s="1"/>
      <c r="FY123" s="1"/>
      <c r="FZ123" s="1"/>
      <c r="GA123" s="1"/>
      <c r="GB123" s="1"/>
      <c r="GC123" s="1"/>
      <c r="GD123" s="1"/>
      <c r="GE123" s="1"/>
      <c r="GF123" s="1"/>
      <c r="GG123" s="1"/>
      <c r="GH123" s="1"/>
      <c r="GI123" s="1"/>
      <c r="GJ123" s="1"/>
      <c r="GK123" s="1"/>
      <c r="GL123" s="1"/>
      <c r="GM123" s="1"/>
      <c r="GN123" s="1"/>
      <c r="GO123" s="1"/>
      <c r="GP123" s="1"/>
      <c r="GQ123" s="1"/>
      <c r="GR123" s="1"/>
      <c r="GS123" s="1"/>
      <c r="GT123" s="1"/>
      <c r="GU123" s="1"/>
      <c r="GV123" s="1"/>
      <c r="GW123" s="1"/>
      <c r="GX123" s="1"/>
      <c r="GY123" s="1"/>
      <c r="GZ123" s="1"/>
      <c r="HA123" s="1"/>
      <c r="HB123" s="1"/>
      <c r="HC123" s="1"/>
      <c r="HD123" s="1"/>
      <c r="HE123" s="1"/>
      <c r="HF123" s="1"/>
      <c r="HG123" s="1"/>
      <c r="HH123" s="1"/>
      <c r="HI123" s="1"/>
      <c r="HJ123" s="1"/>
      <c r="HK123" s="1"/>
      <c r="HL123" s="1"/>
      <c r="HM123" s="1"/>
      <c r="HN123" s="1"/>
      <c r="HO123" s="1"/>
      <c r="HP123" s="1"/>
      <c r="HQ123" s="1"/>
      <c r="HR123" s="1"/>
      <c r="HS123" s="1"/>
      <c r="HT123" s="1"/>
      <c r="HU123" s="1"/>
      <c r="HV123" s="1"/>
      <c r="HW123" s="1"/>
      <c r="HX123" s="1"/>
      <c r="HY123" s="1"/>
      <c r="HZ123" s="1"/>
      <c r="IA123" s="1"/>
      <c r="IB123" s="1"/>
      <c r="IC123" s="1"/>
      <c r="ID123" s="1"/>
      <c r="IE123" s="1"/>
      <c r="IF123" s="1"/>
      <c r="IG123" s="1"/>
      <c r="IH123" s="1"/>
      <c r="II123" s="1"/>
      <c r="IJ123" s="1"/>
      <c r="IK123" s="1"/>
      <c r="IL123" s="1"/>
      <c r="IM123" s="1"/>
      <c r="IN123" s="1"/>
      <c r="IO123" s="1"/>
      <c r="IP123" s="1"/>
      <c r="IQ123" s="1"/>
      <c r="IR123" s="1"/>
      <c r="IS123" s="1"/>
      <c r="IT123" s="1"/>
      <c r="IU123" s="1"/>
      <c r="IV123" s="1"/>
      <c r="IW123" s="1"/>
      <c r="IX123" s="1"/>
      <c r="IY123" s="1"/>
      <c r="IZ123" s="1"/>
      <c r="JA123" s="1"/>
      <c r="JB123" s="1"/>
      <c r="JC123" s="1"/>
      <c r="JD123" s="1"/>
      <c r="JE123" s="1"/>
      <c r="JF123" s="1"/>
      <c r="JG123" s="1"/>
      <c r="JH123" s="1"/>
      <c r="JI123" s="1"/>
      <c r="JJ123" s="1"/>
      <c r="JK123" s="1"/>
      <c r="JL123" s="1"/>
      <c r="JM123" s="1"/>
      <c r="JN123" s="1"/>
      <c r="JO123" s="1"/>
      <c r="JP123" s="1"/>
      <c r="JQ123" s="1"/>
      <c r="JR123" s="1"/>
      <c r="JS123" s="1"/>
      <c r="JT123" s="1"/>
      <c r="JU123" s="1"/>
      <c r="JV123" s="1"/>
      <c r="JW123" s="1"/>
      <c r="JX123" s="1"/>
      <c r="JY123" s="1"/>
      <c r="JZ123" s="1"/>
      <c r="KA123" s="1"/>
      <c r="KB123" s="1"/>
      <c r="KC123" s="1"/>
      <c r="KD123" s="1"/>
      <c r="KE123" s="1"/>
      <c r="KF123" s="1"/>
      <c r="KG123" s="1"/>
      <c r="KH123" s="1"/>
      <c r="KI123" s="1"/>
      <c r="KJ123" s="1"/>
      <c r="KK123" s="1"/>
      <c r="KL123" s="1"/>
      <c r="KM123" s="1"/>
      <c r="KN123" s="1"/>
      <c r="KO123" s="1"/>
      <c r="KP123" s="1"/>
      <c r="KQ123" s="1"/>
      <c r="KR123" s="1"/>
      <c r="KS123" s="1"/>
      <c r="KT123" s="1"/>
      <c r="KU123" s="1"/>
      <c r="KV123" s="1"/>
      <c r="KW123" s="1"/>
      <c r="KX123" s="1"/>
      <c r="KY123" s="1"/>
      <c r="KZ123" s="1"/>
      <c r="LA123" s="1"/>
      <c r="LB123" s="1"/>
      <c r="LC123" s="1"/>
      <c r="LD123" s="1"/>
      <c r="LE123" s="1"/>
      <c r="LF123" s="1"/>
      <c r="LG123" s="1"/>
      <c r="LH123" s="1"/>
      <c r="LI123" s="1"/>
      <c r="LJ123" s="1"/>
      <c r="LK123" s="1"/>
      <c r="LL123" s="1"/>
      <c r="LM123" s="1"/>
      <c r="LN123" s="1"/>
      <c r="LO123" s="1"/>
      <c r="LP123" s="1"/>
      <c r="LQ123" s="1"/>
      <c r="LR123" s="1"/>
      <c r="LS123" s="1"/>
      <c r="LT123" s="1"/>
      <c r="LU123" s="1"/>
      <c r="LV123" s="1"/>
      <c r="LW123" s="1"/>
      <c r="LX123" s="1"/>
      <c r="LY123" s="1"/>
      <c r="LZ123" s="1"/>
      <c r="MA123" s="1"/>
      <c r="MB123" s="1"/>
      <c r="MC123" s="1"/>
      <c r="MD123" s="1"/>
      <c r="ME123" s="1"/>
      <c r="MF123" s="1"/>
      <c r="MG123" s="1"/>
      <c r="MH123" s="1"/>
      <c r="MI123" s="1"/>
      <c r="MJ123" s="1"/>
      <c r="MK123" s="1"/>
      <c r="ML123" s="1"/>
      <c r="MM123" s="1"/>
      <c r="MN123" s="1"/>
      <c r="MO123" s="1"/>
      <c r="MP123" s="1"/>
      <c r="MQ123" s="1"/>
      <c r="MR123" s="1"/>
      <c r="MS123" s="1"/>
      <c r="MT123" s="1"/>
      <c r="MU123" s="1"/>
      <c r="MV123" s="1"/>
      <c r="MW123" s="1"/>
      <c r="MX123" s="1"/>
      <c r="MY123" s="1"/>
      <c r="MZ123" s="1"/>
      <c r="NA123" s="1"/>
      <c r="NB123" s="1"/>
      <c r="NC123" s="1"/>
      <c r="ND123" s="1"/>
      <c r="NE123" s="1"/>
      <c r="NF123" s="1"/>
      <c r="NG123" s="1"/>
      <c r="NH123" s="1"/>
      <c r="NI123" s="1"/>
      <c r="NJ123" s="1"/>
      <c r="NK123" s="1"/>
      <c r="NL123" s="1"/>
      <c r="NM123" s="1"/>
      <c r="NN123" s="1"/>
      <c r="NO123" s="1"/>
      <c r="NP123" s="1"/>
      <c r="NQ123" s="1"/>
      <c r="NR123" s="1"/>
      <c r="NS123" s="1"/>
      <c r="NT123" s="1"/>
      <c r="NU123" s="1"/>
      <c r="NV123" s="1"/>
      <c r="NW123" s="1"/>
      <c r="NX123" s="1"/>
      <c r="NY123" s="1"/>
      <c r="NZ123" s="1"/>
      <c r="OA123" s="1"/>
      <c r="OB123" s="1"/>
      <c r="OC123" s="1"/>
      <c r="OD123" s="1"/>
      <c r="OE123" s="1"/>
      <c r="OF123" s="1"/>
      <c r="OG123" s="1"/>
      <c r="OH123" s="1"/>
      <c r="OI123" s="1"/>
      <c r="OJ123" s="1"/>
      <c r="OK123" s="1"/>
      <c r="OL123" s="1"/>
      <c r="OM123" s="1"/>
      <c r="ON123" s="1"/>
      <c r="OO123" s="1"/>
      <c r="OP123" s="1"/>
      <c r="OQ123" s="1"/>
      <c r="OR123" s="1"/>
      <c r="OS123" s="1"/>
      <c r="OT123" s="1"/>
      <c r="OU123" s="1"/>
      <c r="OV123" s="1"/>
      <c r="OW123" s="1"/>
      <c r="OX123" s="1"/>
      <c r="OY123" s="1"/>
      <c r="OZ123" s="1"/>
      <c r="PA123" s="1"/>
      <c r="PB123" s="1"/>
      <c r="PC123" s="1"/>
      <c r="PD123" s="1"/>
      <c r="PE123" s="1"/>
      <c r="PF123" s="1"/>
      <c r="PG123" s="1"/>
      <c r="PH123" s="1"/>
      <c r="PI123" s="1"/>
      <c r="PJ123" s="1"/>
      <c r="PK123" s="1"/>
      <c r="PL123" s="1"/>
      <c r="PM123" s="1"/>
      <c r="PN123" s="1"/>
      <c r="PO123" s="1"/>
      <c r="PP123" s="1"/>
      <c r="PQ123" s="1"/>
      <c r="PR123" s="1"/>
      <c r="PS123" s="1"/>
      <c r="PT123" s="1"/>
      <c r="PU123" s="1"/>
      <c r="PV123" s="1"/>
      <c r="PW123" s="1"/>
      <c r="PX123" s="1"/>
      <c r="PY123" s="1"/>
      <c r="PZ123" s="1"/>
      <c r="QA123" s="1"/>
      <c r="QB123" s="1"/>
      <c r="QC123" s="1"/>
      <c r="QD123" s="1"/>
      <c r="QE123" s="1"/>
      <c r="QF123" s="1"/>
      <c r="QG123" s="1"/>
      <c r="QH123" s="1"/>
      <c r="QI123" s="1"/>
      <c r="QJ123" s="1"/>
      <c r="QK123" s="1"/>
      <c r="QL123" s="1"/>
      <c r="QM123" s="1"/>
      <c r="QN123" s="1"/>
      <c r="QO123" s="1"/>
      <c r="QP123" s="1"/>
      <c r="QQ123" s="1"/>
      <c r="QR123" s="1"/>
      <c r="QS123" s="1"/>
      <c r="QT123" s="1"/>
      <c r="QU123" s="1"/>
      <c r="QV123" s="1"/>
      <c r="QW123" s="1"/>
      <c r="QX123" s="1"/>
      <c r="QY123" s="1"/>
      <c r="QZ123" s="1"/>
      <c r="RA123" s="1"/>
      <c r="RB123" s="1"/>
      <c r="RC123" s="1"/>
      <c r="RD123" s="1"/>
      <c r="RE123" s="1"/>
      <c r="RF123" s="1"/>
      <c r="RG123" s="1"/>
      <c r="RH123" s="1"/>
      <c r="RI123" s="1"/>
      <c r="RJ123" s="1"/>
      <c r="RK123" s="1"/>
      <c r="RL123" s="1"/>
      <c r="RM123" s="1"/>
      <c r="RN123" s="1"/>
      <c r="RO123" s="1"/>
      <c r="RP123" s="1"/>
      <c r="RQ123" s="1"/>
      <c r="RR123" s="1"/>
      <c r="RS123" s="1"/>
      <c r="RT123" s="1"/>
      <c r="RU123" s="1"/>
      <c r="RV123" s="1"/>
      <c r="RW123" s="1"/>
      <c r="RX123" s="1"/>
      <c r="RY123" s="1"/>
      <c r="RZ123" s="1"/>
      <c r="SA123" s="1"/>
      <c r="SB123" s="1"/>
      <c r="SC123" s="1"/>
      <c r="SD123" s="1"/>
      <c r="SE123" s="1"/>
      <c r="SF123" s="1"/>
      <c r="SG123" s="1"/>
      <c r="SH123" s="1"/>
      <c r="SI123" s="1"/>
      <c r="SJ123" s="1"/>
      <c r="SK123" s="1"/>
      <c r="SL123" s="1"/>
      <c r="SM123" s="1"/>
      <c r="SN123" s="1"/>
      <c r="SO123" s="1"/>
      <c r="SP123" s="1"/>
      <c r="SQ123" s="1"/>
      <c r="SR123" s="1"/>
      <c r="SS123" s="1"/>
      <c r="ST123" s="1"/>
      <c r="SU123" s="1"/>
      <c r="SV123" s="1"/>
      <c r="SW123" s="1"/>
      <c r="SX123" s="1"/>
      <c r="SY123" s="1"/>
      <c r="SZ123" s="1"/>
      <c r="TA123" s="1"/>
      <c r="TB123" s="1"/>
      <c r="TC123" s="1"/>
      <c r="TD123" s="1"/>
      <c r="TE123" s="1"/>
      <c r="TF123" s="1"/>
      <c r="TG123" s="1"/>
      <c r="TH123" s="1"/>
      <c r="TI123" s="1"/>
      <c r="TJ123" s="1"/>
      <c r="TK123" s="1"/>
      <c r="TL123" s="1"/>
      <c r="TM123" s="1"/>
      <c r="TN123" s="1"/>
      <c r="TO123" s="1"/>
      <c r="TP123" s="1"/>
      <c r="TQ123" s="1"/>
      <c r="TR123" s="1"/>
      <c r="TS123" s="1"/>
      <c r="TT123" s="1"/>
      <c r="TU123" s="1"/>
      <c r="TV123" s="1"/>
      <c r="TW123" s="1"/>
      <c r="TX123" s="1"/>
      <c r="TY123" s="1"/>
      <c r="TZ123" s="1"/>
      <c r="UA123" s="1"/>
      <c r="UB123" s="1"/>
      <c r="UC123" s="1"/>
      <c r="UD123" s="1"/>
      <c r="UE123" s="1"/>
      <c r="UF123" s="1"/>
      <c r="UG123" s="1"/>
      <c r="UH123" s="1"/>
      <c r="UI123" s="1"/>
      <c r="UJ123" s="1"/>
      <c r="UK123" s="1"/>
      <c r="UL123" s="1"/>
      <c r="UM123" s="1"/>
      <c r="UN123" s="1"/>
      <c r="UO123" s="1"/>
      <c r="UP123" s="1"/>
      <c r="UQ123" s="1"/>
      <c r="UR123" s="1"/>
      <c r="US123" s="1"/>
      <c r="UT123" s="1"/>
      <c r="UU123" s="1"/>
      <c r="UV123" s="1"/>
      <c r="UW123" s="1"/>
      <c r="UX123" s="1"/>
      <c r="UY123" s="1"/>
      <c r="UZ123" s="1"/>
      <c r="VA123" s="1"/>
      <c r="VB123" s="1"/>
      <c r="VC123" s="1"/>
      <c r="VD123" s="1"/>
      <c r="VE123" s="1"/>
      <c r="VF123" s="1"/>
      <c r="VG123" s="1"/>
      <c r="VH123" s="1"/>
      <c r="VI123" s="1"/>
      <c r="VJ123" s="1"/>
      <c r="VK123" s="1"/>
      <c r="VL123" s="1"/>
      <c r="VM123" s="1"/>
      <c r="VN123" s="1"/>
      <c r="VO123" s="1"/>
      <c r="VP123" s="1"/>
      <c r="VQ123" s="1"/>
      <c r="VR123" s="1"/>
      <c r="VS123" s="1"/>
      <c r="VT123" s="1"/>
      <c r="VU123" s="1"/>
      <c r="VV123" s="1"/>
      <c r="VW123" s="1"/>
      <c r="VX123" s="1"/>
      <c r="VY123" s="1"/>
      <c r="VZ123" s="1"/>
      <c r="WA123" s="1"/>
      <c r="WB123" s="1"/>
      <c r="WC123" s="1"/>
      <c r="WD123" s="1"/>
      <c r="WE123" s="1"/>
      <c r="WF123" s="1"/>
      <c r="WG123" s="1"/>
      <c r="WH123" s="1"/>
      <c r="WI123" s="1"/>
      <c r="WJ123" s="1"/>
      <c r="WK123" s="1"/>
      <c r="WL123" s="1"/>
      <c r="WM123" s="1"/>
      <c r="WN123" s="1"/>
      <c r="WO123" s="1"/>
      <c r="WP123" s="1"/>
      <c r="WQ123" s="1"/>
      <c r="WR123" s="1"/>
      <c r="WS123" s="1"/>
      <c r="WT123" s="1"/>
      <c r="WU123" s="1"/>
      <c r="WV123" s="1"/>
      <c r="WW123" s="1"/>
      <c r="WX123" s="1"/>
      <c r="WY123" s="1"/>
      <c r="WZ123" s="1"/>
      <c r="XA123" s="1"/>
      <c r="XB123" s="1"/>
      <c r="XC123" s="1"/>
      <c r="XD123" s="1"/>
      <c r="XE123" s="1"/>
      <c r="XF123" s="1"/>
      <c r="XG123" s="1"/>
      <c r="XH123" s="1"/>
      <c r="XI123" s="1"/>
      <c r="XJ123" s="1"/>
      <c r="XK123" s="1"/>
      <c r="XL123" s="1"/>
      <c r="XM123" s="1"/>
      <c r="XN123" s="1"/>
      <c r="XO123" s="1"/>
      <c r="XP123" s="1"/>
      <c r="XQ123" s="1"/>
      <c r="XR123" s="1"/>
      <c r="XS123" s="1"/>
      <c r="XT123" s="1"/>
      <c r="XU123" s="1"/>
      <c r="XV123" s="1"/>
      <c r="XW123" s="1"/>
      <c r="XX123" s="1"/>
      <c r="XY123" s="1"/>
      <c r="XZ123" s="1"/>
      <c r="YA123" s="1"/>
      <c r="YB123" s="1"/>
      <c r="YC123" s="1"/>
      <c r="YD123" s="1"/>
      <c r="YE123" s="1"/>
      <c r="YF123" s="1"/>
      <c r="YG123" s="1"/>
      <c r="YH123" s="1"/>
      <c r="YI123" s="1"/>
      <c r="YJ123" s="1"/>
      <c r="YK123" s="1"/>
      <c r="YL123" s="1"/>
      <c r="YM123" s="1"/>
      <c r="YN123" s="1"/>
      <c r="YO123" s="1"/>
      <c r="YP123" s="1"/>
      <c r="YQ123" s="1"/>
      <c r="YR123" s="1"/>
      <c r="YS123" s="1"/>
      <c r="YT123" s="1"/>
      <c r="YU123" s="1"/>
      <c r="YV123" s="1"/>
      <c r="YW123" s="1"/>
      <c r="YX123" s="1"/>
      <c r="YY123" s="1"/>
      <c r="YZ123" s="1"/>
      <c r="ZA123" s="1"/>
      <c r="ZB123" s="1"/>
      <c r="ZC123" s="1"/>
      <c r="ZD123" s="1"/>
      <c r="ZE123" s="1"/>
      <c r="ZF123" s="1"/>
      <c r="ZG123" s="1"/>
      <c r="ZH123" s="1"/>
      <c r="ZI123" s="1"/>
      <c r="ZJ123" s="1"/>
      <c r="ZK123" s="1"/>
      <c r="ZL123" s="1"/>
      <c r="ZM123" s="1"/>
      <c r="ZN123" s="1"/>
      <c r="ZO123" s="1"/>
      <c r="ZP123" s="1"/>
      <c r="ZQ123" s="1"/>
      <c r="ZR123" s="1"/>
      <c r="ZS123" s="1"/>
      <c r="ZT123" s="1"/>
      <c r="ZU123" s="1"/>
      <c r="ZV123" s="1"/>
      <c r="ZW123" s="1"/>
      <c r="ZX123" s="1"/>
      <c r="ZY123" s="1"/>
      <c r="ZZ123" s="1"/>
      <c r="AAA123" s="1"/>
      <c r="AAB123" s="1"/>
      <c r="AAC123" s="1"/>
      <c r="AAD123" s="1"/>
      <c r="AAE123" s="1"/>
      <c r="AAF123" s="1"/>
      <c r="AAG123" s="1"/>
      <c r="AAH123" s="1"/>
      <c r="AAI123" s="1"/>
      <c r="AAJ123" s="1"/>
      <c r="AAK123" s="1"/>
      <c r="AAL123" s="1"/>
      <c r="AAM123" s="1"/>
      <c r="AAN123" s="1"/>
      <c r="AAO123" s="1"/>
      <c r="AAP123" s="1"/>
      <c r="AAQ123" s="1"/>
      <c r="AAR123" s="1"/>
      <c r="AAS123" s="1"/>
      <c r="AAT123" s="1"/>
      <c r="AAU123" s="1"/>
      <c r="AAV123" s="1"/>
      <c r="AAW123" s="1"/>
      <c r="AAX123" s="1"/>
      <c r="AAY123" s="1"/>
      <c r="AAZ123" s="1"/>
      <c r="ABA123" s="1"/>
      <c r="ABB123" s="1"/>
      <c r="ABC123" s="1"/>
      <c r="ABD123" s="1"/>
      <c r="ABE123" s="1"/>
      <c r="ABF123" s="1"/>
      <c r="ABG123" s="1"/>
      <c r="ABH123" s="1"/>
      <c r="ABI123" s="1"/>
      <c r="ABJ123" s="1"/>
      <c r="ABK123" s="1"/>
      <c r="ABL123" s="1"/>
      <c r="ABM123" s="1"/>
      <c r="ABN123" s="1"/>
      <c r="ABO123" s="1"/>
      <c r="ABP123" s="1"/>
      <c r="ABQ123" s="1"/>
      <c r="ABR123" s="1"/>
      <c r="ABS123" s="1"/>
      <c r="ABT123" s="1"/>
      <c r="ABU123" s="1"/>
      <c r="ABV123" s="1"/>
      <c r="ABW123" s="1"/>
      <c r="ABX123" s="1"/>
      <c r="ABY123" s="1"/>
      <c r="ABZ123" s="1"/>
      <c r="ACA123" s="1"/>
      <c r="ACB123" s="1"/>
      <c r="ACC123" s="1"/>
      <c r="ACD123" s="1"/>
      <c r="ACE123" s="1"/>
      <c r="ACF123" s="1"/>
      <c r="ACG123" s="1"/>
      <c r="ACH123" s="1"/>
      <c r="ACI123" s="1"/>
      <c r="ACJ123" s="1"/>
      <c r="ACK123" s="1"/>
      <c r="ACL123" s="1"/>
      <c r="ACM123" s="1"/>
      <c r="ACN123" s="1"/>
      <c r="ACO123" s="1"/>
      <c r="ACP123" s="1"/>
      <c r="ACQ123" s="1"/>
      <c r="ACR123" s="1"/>
      <c r="ACS123" s="1"/>
      <c r="ACT123" s="1"/>
      <c r="ACU123" s="1"/>
      <c r="ACV123" s="1"/>
      <c r="ACW123" s="1"/>
      <c r="ACX123" s="1"/>
      <c r="ACY123" s="1"/>
      <c r="ACZ123" s="1"/>
      <c r="ADA123" s="1"/>
      <c r="ADB123" s="1"/>
      <c r="ADC123" s="1"/>
      <c r="ADD123" s="1"/>
      <c r="ADE123" s="1"/>
      <c r="ADF123" s="1"/>
      <c r="ADG123" s="1"/>
      <c r="ADH123" s="1"/>
      <c r="ADI123" s="1"/>
      <c r="ADJ123" s="1"/>
      <c r="ADK123" s="1"/>
      <c r="ADL123" s="1"/>
      <c r="ADM123" s="1"/>
      <c r="ADN123" s="1"/>
      <c r="ADO123" s="1"/>
      <c r="ADP123" s="1"/>
      <c r="ADQ123" s="1"/>
      <c r="ADR123" s="1"/>
      <c r="ADS123" s="1"/>
      <c r="ADT123" s="1"/>
      <c r="ADU123" s="1"/>
      <c r="ADV123" s="1"/>
      <c r="ADW123" s="1"/>
      <c r="ADX123" s="1"/>
      <c r="ADY123" s="1"/>
      <c r="ADZ123" s="1"/>
      <c r="AEA123" s="1"/>
      <c r="AEB123" s="1"/>
      <c r="AEC123" s="1"/>
      <c r="AED123" s="1"/>
      <c r="AEE123" s="1"/>
      <c r="AEF123" s="1"/>
      <c r="AEG123" s="1"/>
      <c r="AEH123" s="1"/>
      <c r="AEI123" s="1"/>
      <c r="AEJ123" s="1"/>
      <c r="AEK123" s="1"/>
      <c r="AEL123" s="1"/>
      <c r="AEM123" s="1"/>
      <c r="AEN123" s="1"/>
      <c r="AEO123" s="1"/>
      <c r="AEP123" s="1"/>
      <c r="AEQ123" s="1"/>
      <c r="AER123" s="1"/>
      <c r="AES123" s="1"/>
      <c r="AET123" s="1"/>
      <c r="AEU123" s="1"/>
      <c r="AEV123" s="1"/>
      <c r="AEW123" s="1"/>
      <c r="AEX123" s="1"/>
      <c r="AEY123" s="1"/>
      <c r="AEZ123" s="1"/>
      <c r="AFA123" s="1"/>
      <c r="AFB123" s="1"/>
      <c r="AFC123" s="1"/>
      <c r="AFD123" s="1"/>
      <c r="AFE123" s="1"/>
      <c r="AFF123" s="1"/>
      <c r="AFG123" s="1"/>
      <c r="AFH123" s="1"/>
      <c r="AFI123" s="1"/>
      <c r="AFJ123" s="1"/>
      <c r="AFK123" s="1"/>
      <c r="AFL123" s="1"/>
      <c r="AFM123" s="1"/>
      <c r="AFN123" s="1"/>
      <c r="AFO123" s="1"/>
      <c r="AFP123" s="1"/>
      <c r="AFQ123" s="1"/>
      <c r="AFR123" s="1"/>
      <c r="AFS123" s="1"/>
      <c r="AFT123" s="1"/>
      <c r="AFU123" s="1"/>
      <c r="AFV123" s="1"/>
      <c r="AFW123" s="1"/>
      <c r="AFX123" s="1"/>
      <c r="AFY123" s="1"/>
      <c r="AFZ123" s="1"/>
      <c r="AGA123" s="1"/>
      <c r="AGB123" s="1"/>
      <c r="AGC123" s="1"/>
      <c r="AGD123" s="1"/>
      <c r="AGE123" s="1"/>
      <c r="AGF123" s="1"/>
      <c r="AGG123" s="1"/>
      <c r="AGH123" s="1"/>
      <c r="AGI123" s="1"/>
      <c r="AGJ123" s="1"/>
      <c r="AGK123" s="1"/>
      <c r="AGL123" s="1"/>
      <c r="AGM123" s="1"/>
      <c r="AGN123" s="1"/>
      <c r="AGO123" s="1"/>
      <c r="AGP123" s="1"/>
      <c r="AGQ123" s="1"/>
      <c r="AGR123" s="1"/>
      <c r="AGS123" s="1"/>
      <c r="AGT123" s="1"/>
      <c r="AGU123" s="1"/>
      <c r="AGV123" s="1"/>
      <c r="AGW123" s="1"/>
      <c r="AGX123" s="1"/>
      <c r="AGY123" s="1"/>
      <c r="AGZ123" s="1"/>
      <c r="AHA123" s="1"/>
      <c r="AHB123" s="1"/>
      <c r="AHC123" s="1"/>
      <c r="AHD123" s="1"/>
      <c r="AHE123" s="1"/>
      <c r="AHF123" s="1"/>
      <c r="AHG123" s="1"/>
      <c r="AHH123" s="1"/>
      <c r="AHI123" s="1"/>
      <c r="AHJ123" s="1"/>
      <c r="AHK123" s="1"/>
      <c r="AHL123" s="1"/>
      <c r="AHM123" s="1"/>
      <c r="AHN123" s="1"/>
      <c r="AHO123" s="1"/>
      <c r="AHP123" s="1"/>
      <c r="AHQ123" s="1"/>
      <c r="AHR123" s="1"/>
      <c r="AHS123" s="1"/>
      <c r="AHT123" s="1"/>
      <c r="AHU123" s="1"/>
      <c r="AHV123" s="1"/>
      <c r="AHW123" s="1"/>
      <c r="AHX123" s="1"/>
      <c r="AHY123" s="1"/>
      <c r="AHZ123" s="1"/>
      <c r="AIA123" s="1"/>
      <c r="AIB123" s="1"/>
      <c r="AIC123" s="1"/>
      <c r="AID123" s="1"/>
      <c r="AIE123" s="1"/>
      <c r="AIF123" s="1"/>
      <c r="AIG123" s="1"/>
      <c r="AIH123" s="1"/>
      <c r="AII123" s="1"/>
      <c r="AIJ123" s="1"/>
      <c r="AIK123" s="1"/>
      <c r="AIL123" s="1"/>
      <c r="AIM123" s="1"/>
      <c r="AIN123" s="1"/>
      <c r="AIO123" s="1"/>
      <c r="AIP123" s="1"/>
      <c r="AIQ123" s="1"/>
      <c r="AIR123" s="1"/>
      <c r="AIS123" s="1"/>
      <c r="AIT123" s="1"/>
      <c r="AIU123" s="1"/>
      <c r="AIV123" s="1"/>
      <c r="AIW123" s="1"/>
      <c r="AIX123" s="1"/>
      <c r="AIY123" s="1"/>
      <c r="AIZ123" s="1"/>
      <c r="AJA123" s="1"/>
      <c r="AJB123" s="1"/>
      <c r="AJC123" s="1"/>
      <c r="AJD123" s="1"/>
      <c r="AJE123" s="1"/>
      <c r="AJF123" s="1"/>
      <c r="AJG123" s="1"/>
      <c r="AJH123" s="1"/>
      <c r="AJI123" s="1"/>
      <c r="AJJ123" s="1"/>
      <c r="AJK123" s="1"/>
      <c r="AJL123" s="1"/>
      <c r="AJM123" s="1"/>
      <c r="AJN123" s="1"/>
      <c r="AJO123" s="1"/>
      <c r="AJP123" s="1"/>
      <c r="AJQ123" s="1"/>
      <c r="AJR123" s="1"/>
      <c r="AJS123" s="1"/>
      <c r="AJT123" s="1"/>
      <c r="AJU123" s="1"/>
      <c r="AJV123" s="1"/>
      <c r="AJW123" s="1"/>
      <c r="AJX123" s="1"/>
      <c r="AJY123" s="1"/>
      <c r="AJZ123" s="1"/>
      <c r="AKA123" s="1"/>
      <c r="AKB123" s="1"/>
      <c r="AKC123" s="1"/>
      <c r="AKD123" s="1"/>
      <c r="AKE123" s="1"/>
      <c r="AKF123" s="1"/>
      <c r="AKG123" s="1"/>
      <c r="AKH123" s="1"/>
      <c r="AKI123" s="1"/>
      <c r="AKJ123" s="1"/>
      <c r="AKK123" s="1"/>
      <c r="AKL123" s="1"/>
      <c r="AKM123" s="1"/>
      <c r="AKN123" s="1"/>
      <c r="AKO123" s="1"/>
      <c r="AKP123" s="1"/>
      <c r="AKQ123" s="1"/>
      <c r="AKR123" s="1"/>
      <c r="AKS123" s="1"/>
      <c r="AKT123" s="1"/>
      <c r="AKU123" s="1"/>
      <c r="AKV123" s="1"/>
      <c r="AKW123" s="1"/>
      <c r="AKX123" s="1"/>
      <c r="AKY123" s="1"/>
      <c r="AKZ123" s="1"/>
      <c r="ALA123" s="1"/>
      <c r="ALB123" s="1"/>
      <c r="ALC123" s="1"/>
      <c r="ALD123" s="1"/>
      <c r="ALE123" s="1"/>
      <c r="ALF123" s="1"/>
      <c r="ALG123" s="1"/>
      <c r="ALH123" s="1"/>
      <c r="ALI123" s="1"/>
      <c r="ALJ123" s="1"/>
      <c r="ALK123" s="1"/>
      <c r="ALL123" s="1"/>
      <c r="ALM123" s="1"/>
      <c r="ALN123" s="1"/>
      <c r="ALO123" s="1"/>
      <c r="ALP123" s="1"/>
      <c r="ALQ123" s="1"/>
      <c r="ALR123" s="1"/>
      <c r="ALS123" s="1"/>
      <c r="ALT123" s="1"/>
      <c r="ALU123" s="1"/>
      <c r="ALV123" s="1"/>
      <c r="ALW123" s="1"/>
      <c r="ALX123" s="1"/>
      <c r="ALY123" s="1"/>
      <c r="ALZ123" s="1"/>
      <c r="AMA123" s="1"/>
      <c r="AMB123" s="1"/>
      <c r="AMC123" s="1"/>
      <c r="AMD123" s="1"/>
      <c r="AME123" s="1"/>
      <c r="AMF123" s="1"/>
      <c r="AMG123" s="1"/>
      <c r="AMH123" s="1"/>
      <c r="AMI123" s="1"/>
      <c r="AMJ123" s="1"/>
      <c r="AMK123" s="1"/>
      <c r="AML123" s="1"/>
      <c r="AMM123" s="1"/>
      <c r="AMN123" s="1"/>
      <c r="AMO123" s="1"/>
      <c r="AMP123" s="1"/>
      <c r="AMQ123" s="1"/>
      <c r="AMR123" s="1"/>
      <c r="AMS123" s="1"/>
      <c r="AMT123" s="1"/>
      <c r="AMU123" s="1"/>
      <c r="AMV123" s="1"/>
      <c r="AMW123" s="1"/>
      <c r="AMX123" s="1"/>
      <c r="AMY123" s="1"/>
      <c r="AMZ123" s="1"/>
      <c r="ANA123" s="1"/>
      <c r="ANB123" s="1"/>
      <c r="ANC123" s="1"/>
      <c r="AND123" s="1"/>
      <c r="ANE123" s="1"/>
      <c r="ANF123" s="1"/>
      <c r="ANG123" s="1"/>
      <c r="ANH123" s="1"/>
      <c r="ANI123" s="1"/>
      <c r="ANJ123" s="1"/>
      <c r="ANK123" s="1"/>
      <c r="ANL123" s="1"/>
      <c r="ANM123" s="1"/>
      <c r="ANN123" s="1"/>
      <c r="ANO123" s="1"/>
      <c r="ANP123" s="1"/>
      <c r="ANQ123" s="1"/>
      <c r="ANR123" s="1"/>
      <c r="ANS123" s="1"/>
      <c r="ANT123" s="1"/>
      <c r="ANU123" s="1"/>
      <c r="ANV123" s="1"/>
      <c r="ANW123" s="1"/>
      <c r="ANX123" s="1"/>
      <c r="ANY123" s="1"/>
      <c r="ANZ123" s="1"/>
      <c r="AOA123" s="1"/>
      <c r="AOB123" s="1"/>
      <c r="AOC123" s="1"/>
      <c r="AOD123" s="1"/>
      <c r="AOE123" s="1"/>
      <c r="AOF123" s="1"/>
      <c r="AOG123" s="1"/>
      <c r="AOH123" s="1"/>
      <c r="AOI123" s="1"/>
      <c r="AOJ123" s="1"/>
      <c r="AOK123" s="1"/>
      <c r="AOL123" s="1"/>
      <c r="AOM123" s="1"/>
      <c r="AON123" s="1"/>
      <c r="AOO123" s="1"/>
      <c r="AOP123" s="1"/>
      <c r="AOQ123" s="1"/>
      <c r="AOR123" s="1"/>
      <c r="AOS123" s="1"/>
      <c r="AOT123" s="1"/>
      <c r="AOU123" s="1"/>
      <c r="AOV123" s="1"/>
      <c r="AOW123" s="1"/>
      <c r="AOX123" s="1"/>
      <c r="AOY123" s="1"/>
      <c r="AOZ123" s="1"/>
      <c r="APA123" s="1"/>
      <c r="APB123" s="1"/>
      <c r="APC123" s="1"/>
      <c r="APD123" s="1"/>
      <c r="APE123" s="1"/>
      <c r="APF123" s="1"/>
      <c r="APG123" s="1"/>
      <c r="APH123" s="1"/>
      <c r="API123" s="1"/>
      <c r="APJ123" s="1"/>
      <c r="APK123" s="1"/>
      <c r="APL123" s="1"/>
      <c r="APM123" s="1"/>
      <c r="APN123" s="1"/>
      <c r="APO123" s="1"/>
      <c r="APP123" s="1"/>
      <c r="APQ123" s="1"/>
      <c r="APR123" s="1"/>
      <c r="APS123" s="1"/>
      <c r="APT123" s="1"/>
      <c r="APU123" s="1"/>
      <c r="APV123" s="1"/>
      <c r="APW123" s="1"/>
      <c r="APX123" s="1"/>
      <c r="APY123" s="1"/>
      <c r="APZ123" s="1"/>
      <c r="AQA123" s="1"/>
      <c r="AQB123" s="1"/>
      <c r="AQC123" s="1"/>
      <c r="AQD123" s="1"/>
      <c r="AQE123" s="1"/>
      <c r="AQF123" s="1"/>
      <c r="AQG123" s="1"/>
      <c r="AQH123" s="1"/>
      <c r="AQI123" s="1"/>
      <c r="AQJ123" s="1"/>
      <c r="AQK123" s="1"/>
      <c r="AQL123" s="1"/>
      <c r="AQM123" s="1"/>
      <c r="AQN123" s="1"/>
      <c r="AQO123" s="1"/>
      <c r="AQP123" s="1"/>
      <c r="AQQ123" s="1"/>
      <c r="AQR123" s="1"/>
      <c r="AQS123" s="1"/>
      <c r="AQT123" s="1"/>
      <c r="AQU123" s="1"/>
      <c r="AQV123" s="1"/>
      <c r="AQW123" s="1"/>
      <c r="AQX123" s="1"/>
      <c r="AQY123" s="1"/>
      <c r="AQZ123" s="1"/>
      <c r="ARA123" s="1"/>
      <c r="ARB123" s="1"/>
      <c r="ARC123" s="1"/>
      <c r="ARD123" s="1"/>
      <c r="ARE123" s="1"/>
      <c r="ARF123" s="1"/>
      <c r="ARG123" s="1"/>
      <c r="ARH123" s="1"/>
      <c r="ARI123" s="1"/>
      <c r="ARJ123" s="1"/>
      <c r="ARK123" s="1"/>
      <c r="ARL123" s="1"/>
      <c r="ARM123" s="1"/>
      <c r="ARN123" s="1"/>
      <c r="ARO123" s="1"/>
      <c r="ARP123" s="1"/>
      <c r="ARQ123" s="1"/>
      <c r="ARR123" s="1"/>
      <c r="ARS123" s="1"/>
      <c r="ART123" s="1"/>
      <c r="ARU123" s="1"/>
      <c r="ARV123" s="1"/>
      <c r="ARW123" s="1"/>
      <c r="ARX123" s="1"/>
      <c r="ARY123" s="1"/>
      <c r="ARZ123" s="1"/>
      <c r="ASA123" s="1"/>
      <c r="ASB123" s="1"/>
      <c r="ASC123" s="1"/>
      <c r="ASD123" s="1"/>
      <c r="ASE123" s="1"/>
      <c r="ASF123" s="1"/>
      <c r="ASG123" s="1"/>
      <c r="ASH123" s="1"/>
      <c r="ASI123" s="1"/>
      <c r="ASJ123" s="1"/>
      <c r="ASK123" s="1"/>
      <c r="ASL123" s="1"/>
      <c r="ASM123" s="1"/>
      <c r="ASN123" s="1"/>
      <c r="ASO123" s="1"/>
      <c r="ASP123" s="1"/>
      <c r="ASQ123" s="1"/>
      <c r="ASR123" s="1"/>
      <c r="ASS123" s="1"/>
      <c r="AST123" s="1"/>
      <c r="ASU123" s="1"/>
      <c r="ASV123" s="1"/>
      <c r="ASW123" s="1"/>
      <c r="ASX123" s="1"/>
      <c r="ASY123" s="1"/>
      <c r="ASZ123" s="1"/>
      <c r="ATA123" s="1"/>
      <c r="ATB123" s="1"/>
      <c r="ATC123" s="1"/>
      <c r="ATD123" s="1"/>
      <c r="ATE123" s="1"/>
      <c r="ATF123" s="1"/>
      <c r="ATG123" s="1"/>
      <c r="ATH123" s="1"/>
      <c r="ATI123" s="1"/>
      <c r="ATJ123" s="1"/>
      <c r="ATK123" s="1"/>
      <c r="ATL123" s="1"/>
      <c r="ATM123" s="1"/>
      <c r="ATN123" s="1"/>
      <c r="ATO123" s="1"/>
      <c r="ATP123" s="1"/>
      <c r="ATQ123" s="1"/>
      <c r="ATR123" s="1"/>
      <c r="ATS123" s="1"/>
      <c r="ATT123" s="1"/>
      <c r="ATU123" s="1"/>
      <c r="ATV123" s="1"/>
      <c r="ATW123" s="1"/>
      <c r="ATX123" s="1"/>
      <c r="ATY123" s="1"/>
      <c r="ATZ123" s="1"/>
      <c r="AUA123" s="1"/>
      <c r="AUB123" s="1"/>
      <c r="AUC123" s="1"/>
      <c r="AUD123" s="1"/>
      <c r="AUE123" s="1"/>
      <c r="AUF123" s="1"/>
      <c r="AUG123" s="1"/>
      <c r="AUH123" s="1"/>
      <c r="AUI123" s="1"/>
      <c r="AUJ123" s="1"/>
      <c r="AUK123" s="1"/>
      <c r="AUL123" s="1"/>
      <c r="AUM123" s="1"/>
      <c r="AUN123" s="1"/>
      <c r="AUO123" s="1"/>
      <c r="AUP123" s="1"/>
      <c r="AUQ123" s="1"/>
      <c r="AUR123" s="1"/>
      <c r="AUS123" s="1"/>
      <c r="AUT123" s="1"/>
      <c r="AUU123" s="1"/>
      <c r="AUV123" s="1"/>
      <c r="AUW123" s="1"/>
      <c r="AUX123" s="1"/>
      <c r="AUY123" s="1"/>
      <c r="AUZ123" s="1"/>
      <c r="AVA123" s="1"/>
      <c r="AVB123" s="1"/>
      <c r="AVC123" s="1"/>
      <c r="AVD123" s="1"/>
      <c r="AVE123" s="1"/>
      <c r="AVF123" s="1"/>
      <c r="AVG123" s="1"/>
      <c r="AVH123" s="1"/>
      <c r="AVI123" s="1"/>
      <c r="AVJ123" s="1"/>
      <c r="AVK123" s="1"/>
      <c r="AVL123" s="1"/>
      <c r="AVM123" s="1"/>
      <c r="AVN123" s="1"/>
      <c r="AVO123" s="1"/>
      <c r="AVP123" s="1"/>
      <c r="AVQ123" s="1"/>
      <c r="AVR123" s="1"/>
      <c r="AVS123" s="1"/>
      <c r="AVT123" s="1"/>
      <c r="AVU123" s="1"/>
      <c r="AVV123" s="1"/>
      <c r="AVW123" s="1"/>
      <c r="AVX123" s="1"/>
      <c r="AVY123" s="1"/>
      <c r="AVZ123" s="1"/>
      <c r="AWA123" s="1"/>
      <c r="AWB123" s="1"/>
      <c r="AWC123" s="1"/>
      <c r="AWD123" s="1"/>
      <c r="AWE123" s="1"/>
      <c r="AWF123" s="1"/>
      <c r="AWG123" s="1"/>
      <c r="AWH123" s="1"/>
      <c r="AWI123" s="1"/>
      <c r="AWJ123" s="1"/>
      <c r="AWK123" s="1"/>
      <c r="AWL123" s="1"/>
      <c r="AWM123" s="1"/>
      <c r="AWN123" s="1"/>
      <c r="AWO123" s="1"/>
      <c r="AWP123" s="1"/>
      <c r="AWQ123" s="1"/>
      <c r="AWR123" s="1"/>
      <c r="AWS123" s="1"/>
      <c r="AWT123" s="1"/>
      <c r="AWU123" s="1"/>
      <c r="AWV123" s="1"/>
      <c r="AWW123" s="1"/>
      <c r="AWX123" s="1"/>
      <c r="AWY123" s="1"/>
      <c r="AWZ123" s="1"/>
      <c r="AXA123" s="1"/>
      <c r="AXB123" s="1"/>
      <c r="AXC123" s="1"/>
      <c r="AXD123" s="1"/>
      <c r="AXE123" s="1"/>
      <c r="AXF123" s="1"/>
      <c r="AXG123" s="1"/>
      <c r="AXH123" s="1"/>
      <c r="AXI123" s="1"/>
      <c r="AXJ123" s="1"/>
      <c r="AXK123" s="1"/>
      <c r="AXL123" s="1"/>
      <c r="AXM123" s="1"/>
      <c r="AXN123" s="1"/>
      <c r="AXO123" s="1"/>
      <c r="AXP123" s="1"/>
      <c r="AXQ123" s="1"/>
      <c r="AXR123" s="1"/>
      <c r="AXS123" s="1"/>
      <c r="AXT123" s="1"/>
      <c r="AXU123" s="1"/>
      <c r="AXV123" s="1"/>
      <c r="AXW123" s="1"/>
      <c r="AXX123" s="1"/>
      <c r="AXY123" s="1"/>
      <c r="AXZ123" s="1"/>
      <c r="AYA123" s="1"/>
      <c r="AYB123" s="1"/>
      <c r="AYC123" s="1"/>
      <c r="AYD123" s="1"/>
      <c r="AYE123" s="1"/>
      <c r="AYF123" s="1"/>
      <c r="AYG123" s="1"/>
      <c r="AYH123" s="1"/>
      <c r="AYI123" s="1"/>
      <c r="AYJ123" s="1"/>
      <c r="AYK123" s="1"/>
      <c r="AYL123" s="1"/>
      <c r="AYM123" s="1"/>
      <c r="AYN123" s="1"/>
      <c r="AYO123" s="1"/>
      <c r="AYP123" s="1"/>
      <c r="AYQ123" s="1"/>
      <c r="AYR123" s="1"/>
      <c r="AYS123" s="1"/>
      <c r="AYT123" s="1"/>
      <c r="AYU123" s="1"/>
      <c r="AYV123" s="1"/>
      <c r="AYW123" s="1"/>
      <c r="AYX123" s="1"/>
      <c r="AYY123" s="1"/>
      <c r="AYZ123" s="1"/>
      <c r="AZA123" s="1"/>
      <c r="AZB123" s="1"/>
      <c r="AZC123" s="1"/>
      <c r="AZD123" s="1"/>
      <c r="AZE123" s="1"/>
      <c r="AZF123" s="1"/>
      <c r="AZG123" s="1"/>
      <c r="AZH123" s="1"/>
      <c r="AZI123" s="1"/>
      <c r="AZJ123" s="1"/>
      <c r="AZK123" s="1"/>
      <c r="AZL123" s="1"/>
      <c r="AZM123" s="1"/>
      <c r="AZN123" s="1"/>
      <c r="AZO123" s="1"/>
      <c r="AZP123" s="1"/>
      <c r="AZQ123" s="1"/>
      <c r="AZR123" s="1"/>
      <c r="AZS123" s="1"/>
      <c r="AZT123" s="1"/>
      <c r="AZU123" s="1"/>
      <c r="AZV123" s="1"/>
      <c r="AZW123" s="1"/>
      <c r="AZX123" s="1"/>
      <c r="AZY123" s="1"/>
      <c r="AZZ123" s="1"/>
      <c r="BAA123" s="1"/>
      <c r="BAB123" s="1"/>
      <c r="BAC123" s="1"/>
      <c r="BAD123" s="1"/>
      <c r="BAE123" s="1"/>
      <c r="BAF123" s="1"/>
      <c r="BAG123" s="1"/>
      <c r="BAH123" s="1"/>
      <c r="BAI123" s="1"/>
      <c r="BAJ123" s="1"/>
      <c r="BAK123" s="1"/>
      <c r="BAL123" s="1"/>
      <c r="BAM123" s="1"/>
      <c r="BAN123" s="1"/>
      <c r="BAO123" s="1"/>
      <c r="BAP123" s="1"/>
      <c r="BAQ123" s="1"/>
      <c r="BAR123" s="1"/>
      <c r="BAS123" s="1"/>
      <c r="BAT123" s="1"/>
      <c r="BAU123" s="1"/>
      <c r="BAV123" s="1"/>
      <c r="BAW123" s="1"/>
      <c r="BAX123" s="1"/>
      <c r="BAY123" s="1"/>
      <c r="BAZ123" s="1"/>
      <c r="BBA123" s="1"/>
      <c r="BBB123" s="1"/>
      <c r="BBC123" s="1"/>
      <c r="BBD123" s="1"/>
      <c r="BBE123" s="1"/>
      <c r="BBF123" s="1"/>
      <c r="BBG123" s="1"/>
      <c r="BBH123" s="1"/>
      <c r="BBI123" s="1"/>
      <c r="BBJ123" s="1"/>
      <c r="BBK123" s="1"/>
      <c r="BBL123" s="1"/>
      <c r="BBM123" s="1"/>
      <c r="BBN123" s="1"/>
      <c r="BBO123" s="1"/>
      <c r="BBP123" s="1"/>
      <c r="BBQ123" s="1"/>
      <c r="BBR123" s="1"/>
      <c r="BBS123" s="1"/>
      <c r="BBT123" s="1"/>
      <c r="BBU123" s="1"/>
      <c r="BBV123" s="1"/>
      <c r="BBW123" s="1"/>
      <c r="BBX123" s="1"/>
      <c r="BBY123" s="1"/>
      <c r="BBZ123" s="1"/>
      <c r="BCA123" s="1"/>
      <c r="BCB123" s="1"/>
      <c r="BCC123" s="1"/>
      <c r="BCD123" s="1"/>
      <c r="BCE123" s="1"/>
      <c r="BCF123" s="1"/>
      <c r="BCG123" s="1"/>
      <c r="BCH123" s="1"/>
      <c r="BCI123" s="1"/>
      <c r="BCJ123" s="1"/>
      <c r="BCK123" s="1"/>
      <c r="BCL123" s="1"/>
      <c r="BCM123" s="1"/>
      <c r="BCN123" s="1"/>
      <c r="BCO123" s="1"/>
      <c r="BCP123" s="1"/>
      <c r="BCQ123" s="1"/>
      <c r="BCR123" s="1"/>
      <c r="BCS123" s="1"/>
      <c r="BCT123" s="1"/>
      <c r="BCU123" s="1"/>
      <c r="BCV123" s="1"/>
      <c r="BCW123" s="1"/>
      <c r="BCX123" s="1"/>
      <c r="BCY123" s="1"/>
      <c r="BCZ123" s="1"/>
      <c r="BDA123" s="1"/>
      <c r="BDB123" s="1"/>
      <c r="BDC123" s="1"/>
      <c r="BDD123" s="1"/>
      <c r="BDE123" s="1"/>
      <c r="BDF123" s="1"/>
      <c r="BDG123" s="1"/>
      <c r="BDH123" s="1"/>
      <c r="BDI123" s="1"/>
      <c r="BDJ123" s="1"/>
      <c r="BDK123" s="1"/>
      <c r="BDL123" s="1"/>
      <c r="BDM123" s="1"/>
      <c r="BDN123" s="1"/>
      <c r="BDO123" s="1"/>
      <c r="BDP123" s="1"/>
      <c r="BDQ123" s="1"/>
      <c r="BDR123" s="1"/>
      <c r="BDS123" s="1"/>
      <c r="BDT123" s="1"/>
      <c r="BDU123" s="1"/>
      <c r="BDV123" s="1"/>
      <c r="BDW123" s="1"/>
      <c r="BDX123" s="1"/>
      <c r="BDY123" s="1"/>
      <c r="BDZ123" s="1"/>
      <c r="BEA123" s="1"/>
      <c r="BEB123" s="1"/>
      <c r="BEC123" s="1"/>
      <c r="BED123" s="1"/>
      <c r="BEE123" s="1"/>
      <c r="BEF123" s="1"/>
      <c r="BEG123" s="1"/>
      <c r="BEH123" s="1"/>
      <c r="BEI123" s="1"/>
      <c r="BEJ123" s="1"/>
      <c r="BEK123" s="1"/>
      <c r="BEL123" s="1"/>
      <c r="BEM123" s="1"/>
      <c r="BEN123" s="1"/>
      <c r="BEO123" s="1"/>
      <c r="BEP123" s="1"/>
      <c r="BEQ123" s="1"/>
      <c r="BER123" s="1"/>
      <c r="BES123" s="1"/>
      <c r="BET123" s="1"/>
      <c r="BEU123" s="1"/>
      <c r="BEV123" s="1"/>
      <c r="BEW123" s="1"/>
      <c r="BEX123" s="1"/>
      <c r="BEY123" s="1"/>
      <c r="BEZ123" s="1"/>
      <c r="BFA123" s="1"/>
      <c r="BFB123" s="1"/>
      <c r="BFC123" s="1"/>
      <c r="BFD123" s="1"/>
      <c r="BFE123" s="1"/>
      <c r="BFF123" s="1"/>
      <c r="BFG123" s="1"/>
      <c r="BFH123" s="1"/>
      <c r="BFI123" s="1"/>
      <c r="BFJ123" s="1"/>
      <c r="BFK123" s="1"/>
      <c r="BFL123" s="1"/>
      <c r="BFM123" s="1"/>
      <c r="BFN123" s="1"/>
      <c r="BFO123" s="1"/>
      <c r="BFP123" s="1"/>
      <c r="BFQ123" s="1"/>
      <c r="BFR123" s="1"/>
      <c r="BFS123" s="1"/>
      <c r="BFT123" s="1"/>
      <c r="BFU123" s="1"/>
      <c r="BFV123" s="1"/>
      <c r="BFW123" s="1"/>
      <c r="BFX123" s="1"/>
      <c r="BFY123" s="1"/>
      <c r="BFZ123" s="1"/>
      <c r="BGA123" s="1"/>
      <c r="BGB123" s="1"/>
      <c r="BGC123" s="1"/>
      <c r="BGD123" s="1"/>
      <c r="BGE123" s="1"/>
      <c r="BGF123" s="1"/>
      <c r="BGG123" s="1"/>
      <c r="BGH123" s="1"/>
      <c r="BGI123" s="1"/>
      <c r="BGJ123" s="1"/>
      <c r="BGK123" s="1"/>
      <c r="BGL123" s="1"/>
      <c r="BGM123" s="1"/>
      <c r="BGN123" s="1"/>
      <c r="BGO123" s="1"/>
      <c r="BGP123" s="1"/>
      <c r="BGQ123" s="1"/>
      <c r="BGR123" s="1"/>
      <c r="BGS123" s="1"/>
      <c r="BGT123" s="1"/>
      <c r="BGU123" s="1"/>
      <c r="BGV123" s="1"/>
      <c r="BGW123" s="1"/>
      <c r="BGX123" s="1"/>
      <c r="BGY123" s="1"/>
      <c r="BGZ123" s="1"/>
      <c r="BHA123" s="1"/>
      <c r="BHB123" s="1"/>
      <c r="BHC123" s="1"/>
      <c r="BHD123" s="1"/>
      <c r="BHE123" s="1"/>
      <c r="BHF123" s="1"/>
      <c r="BHG123" s="1"/>
      <c r="BHH123" s="1"/>
      <c r="BHI123" s="1"/>
      <c r="BHJ123" s="1"/>
      <c r="BHK123" s="1"/>
      <c r="BHL123" s="1"/>
      <c r="BHM123" s="1"/>
      <c r="BHN123" s="1"/>
      <c r="BHO123" s="1"/>
      <c r="BHP123" s="1"/>
      <c r="BHQ123" s="1"/>
      <c r="BHR123" s="1"/>
      <c r="BHS123" s="1"/>
      <c r="BHT123" s="1"/>
      <c r="BHU123" s="1"/>
      <c r="BHV123" s="1"/>
      <c r="BHW123" s="1"/>
      <c r="BHX123" s="1"/>
      <c r="BHY123" s="1"/>
      <c r="BHZ123" s="1"/>
      <c r="BIA123" s="1"/>
      <c r="BIB123" s="1"/>
      <c r="BIC123" s="1"/>
      <c r="BID123" s="1"/>
      <c r="BIE123" s="1"/>
      <c r="BIF123" s="1"/>
      <c r="BIG123" s="1"/>
      <c r="BIH123" s="1"/>
      <c r="BII123" s="1"/>
      <c r="BIJ123" s="1"/>
      <c r="BIK123" s="1"/>
      <c r="BIL123" s="1"/>
      <c r="BIM123" s="1"/>
      <c r="BIN123" s="1"/>
      <c r="BIO123" s="1"/>
      <c r="BIP123" s="1"/>
      <c r="BIQ123" s="1"/>
      <c r="BIR123" s="1"/>
      <c r="BIS123" s="1"/>
      <c r="BIT123" s="1"/>
      <c r="BIU123" s="1"/>
      <c r="BIV123" s="1"/>
      <c r="BIW123" s="1"/>
      <c r="BIX123" s="1"/>
      <c r="BIY123" s="1"/>
      <c r="BIZ123" s="1"/>
      <c r="BJA123" s="1"/>
      <c r="BJB123" s="1"/>
      <c r="BJC123" s="1"/>
      <c r="BJD123" s="1"/>
      <c r="BJE123" s="1"/>
      <c r="BJF123" s="1"/>
      <c r="BJG123" s="1"/>
      <c r="BJH123" s="1"/>
      <c r="BJI123" s="1"/>
      <c r="BJJ123" s="1"/>
      <c r="BJK123" s="1"/>
      <c r="BJL123" s="1"/>
      <c r="BJM123" s="1"/>
      <c r="BJN123" s="1"/>
      <c r="BJO123" s="1"/>
      <c r="BJP123" s="1"/>
      <c r="BJQ123" s="1"/>
      <c r="BJR123" s="1"/>
      <c r="BJS123" s="1"/>
      <c r="BJT123" s="1"/>
      <c r="BJU123" s="1"/>
      <c r="BJV123" s="1"/>
      <c r="BJW123" s="1"/>
      <c r="BJX123" s="1"/>
      <c r="BJY123" s="1"/>
      <c r="BJZ123" s="1"/>
      <c r="BKA123" s="1"/>
      <c r="BKB123" s="1"/>
      <c r="BKC123" s="1"/>
      <c r="BKD123" s="1"/>
      <c r="BKE123" s="1"/>
      <c r="BKF123" s="1"/>
      <c r="BKG123" s="1"/>
      <c r="BKH123" s="1"/>
      <c r="BKI123" s="1"/>
      <c r="BKJ123" s="1"/>
      <c r="BKK123" s="1"/>
      <c r="BKL123" s="1"/>
      <c r="BKM123" s="1"/>
      <c r="BKN123" s="1"/>
      <c r="BKO123" s="1"/>
      <c r="BKP123" s="1"/>
      <c r="BKQ123" s="1"/>
      <c r="BKR123" s="1"/>
      <c r="BKS123" s="1"/>
      <c r="BKT123" s="1"/>
      <c r="BKU123" s="1"/>
      <c r="BKV123" s="1"/>
      <c r="BKW123" s="1"/>
      <c r="BKX123" s="1"/>
      <c r="BKY123" s="1"/>
      <c r="BKZ123" s="1"/>
      <c r="BLA123" s="1"/>
      <c r="BLB123" s="1"/>
      <c r="BLC123" s="1"/>
      <c r="BLD123" s="1"/>
      <c r="BLE123" s="1"/>
      <c r="BLF123" s="1"/>
      <c r="BLG123" s="1"/>
      <c r="BLH123" s="1"/>
      <c r="BLI123" s="1"/>
      <c r="BLJ123" s="1"/>
      <c r="BLK123" s="1"/>
      <c r="BLL123" s="1"/>
      <c r="BLM123" s="1"/>
      <c r="BLN123" s="1"/>
      <c r="BLO123" s="1"/>
      <c r="BLP123" s="1"/>
      <c r="BLQ123" s="1"/>
      <c r="BLR123" s="1"/>
      <c r="BLS123" s="1"/>
      <c r="BLT123" s="1"/>
      <c r="BLU123" s="1"/>
      <c r="BLV123" s="1"/>
      <c r="BLW123" s="1"/>
      <c r="BLX123" s="1"/>
      <c r="BLY123" s="1"/>
      <c r="BLZ123" s="1"/>
      <c r="BMA123" s="1"/>
      <c r="BMB123" s="1"/>
      <c r="BMC123" s="1"/>
      <c r="BMD123" s="1"/>
      <c r="BME123" s="1"/>
      <c r="BMF123" s="1"/>
      <c r="BMG123" s="1"/>
      <c r="BMH123" s="1"/>
      <c r="BMI123" s="1"/>
      <c r="BMJ123" s="1"/>
      <c r="BMK123" s="1"/>
      <c r="BML123" s="1"/>
      <c r="BMM123" s="1"/>
      <c r="BMN123" s="1"/>
      <c r="BMO123" s="1"/>
      <c r="BMP123" s="1"/>
      <c r="BMQ123" s="1"/>
      <c r="BMR123" s="1"/>
      <c r="BMS123" s="1"/>
      <c r="BMT123" s="1"/>
      <c r="BMU123" s="1"/>
      <c r="BMV123" s="1"/>
      <c r="BMW123" s="1"/>
      <c r="BMX123" s="1"/>
      <c r="BMY123" s="1"/>
      <c r="BMZ123" s="1"/>
      <c r="BNA123" s="1"/>
      <c r="BNB123" s="1"/>
      <c r="BNC123" s="1"/>
      <c r="BND123" s="1"/>
      <c r="BNE123" s="1"/>
      <c r="BNF123" s="1"/>
      <c r="BNG123" s="1"/>
      <c r="BNH123" s="1"/>
      <c r="BNI123" s="1"/>
      <c r="BNJ123" s="1"/>
      <c r="BNK123" s="1"/>
      <c r="BNL123" s="1"/>
      <c r="BNM123" s="1"/>
      <c r="BNN123" s="1"/>
      <c r="BNO123" s="1"/>
      <c r="BNP123" s="1"/>
      <c r="BNQ123" s="1"/>
      <c r="BNR123" s="1"/>
      <c r="BNS123" s="1"/>
      <c r="BNT123" s="1"/>
      <c r="BNU123" s="1"/>
      <c r="BNV123" s="1"/>
      <c r="BNW123" s="1"/>
      <c r="BNX123" s="1"/>
      <c r="BNY123" s="1"/>
      <c r="BNZ123" s="1"/>
      <c r="BOA123" s="1"/>
      <c r="BOB123" s="1"/>
      <c r="BOC123" s="1"/>
      <c r="BOD123" s="1"/>
      <c r="BOE123" s="1"/>
      <c r="BOF123" s="1"/>
      <c r="BOG123" s="1"/>
      <c r="BOH123" s="1"/>
      <c r="BOI123" s="1"/>
      <c r="BOJ123" s="1"/>
      <c r="BOK123" s="1"/>
      <c r="BOL123" s="1"/>
      <c r="BOM123" s="1"/>
      <c r="BON123" s="1"/>
      <c r="BOO123" s="1"/>
      <c r="BOP123" s="1"/>
      <c r="BOQ123" s="1"/>
      <c r="BOR123" s="1"/>
      <c r="BOS123" s="1"/>
      <c r="BOT123" s="1"/>
      <c r="BOU123" s="1"/>
      <c r="BOV123" s="1"/>
      <c r="BOW123" s="1"/>
      <c r="BOX123" s="1"/>
      <c r="BOY123" s="1"/>
      <c r="BOZ123" s="1"/>
      <c r="BPA123" s="1"/>
      <c r="BPB123" s="1"/>
      <c r="BPC123" s="1"/>
      <c r="BPD123" s="1"/>
      <c r="BPE123" s="1"/>
      <c r="BPF123" s="1"/>
      <c r="BPG123" s="1"/>
      <c r="BPH123" s="1"/>
      <c r="BPI123" s="1"/>
      <c r="BPJ123" s="1"/>
      <c r="BPK123" s="1"/>
      <c r="BPL123" s="1"/>
      <c r="BPM123" s="1"/>
      <c r="BPN123" s="1"/>
      <c r="BPO123" s="1"/>
      <c r="BPP123" s="1"/>
      <c r="BPQ123" s="1"/>
      <c r="BPR123" s="1"/>
      <c r="BPS123" s="1"/>
      <c r="BPT123" s="1"/>
      <c r="BPU123" s="1"/>
      <c r="BPV123" s="1"/>
      <c r="BPW123" s="1"/>
      <c r="BPX123" s="1"/>
      <c r="BPY123" s="1"/>
      <c r="BPZ123" s="1"/>
      <c r="BQA123" s="1"/>
      <c r="BQB123" s="1"/>
      <c r="BQC123" s="1"/>
      <c r="BQD123" s="1"/>
      <c r="BQE123" s="1"/>
      <c r="BQF123" s="1"/>
      <c r="BQG123" s="1"/>
      <c r="BQH123" s="1"/>
      <c r="BQI123" s="1"/>
      <c r="BQJ123" s="1"/>
      <c r="BQK123" s="1"/>
      <c r="BQL123" s="1"/>
      <c r="BQM123" s="1"/>
      <c r="BQN123" s="1"/>
      <c r="BQO123" s="1"/>
      <c r="BQP123" s="1"/>
      <c r="BQQ123" s="1"/>
      <c r="BQR123" s="1"/>
      <c r="BQS123" s="1"/>
      <c r="BQT123" s="1"/>
      <c r="BQU123" s="1"/>
      <c r="BQV123" s="1"/>
      <c r="BQW123" s="1"/>
      <c r="BQX123" s="1"/>
      <c r="BQY123" s="1"/>
      <c r="BQZ123" s="1"/>
      <c r="BRA123" s="1"/>
      <c r="BRB123" s="1"/>
      <c r="BRC123" s="1"/>
      <c r="BRD123" s="1"/>
      <c r="BRE123" s="1"/>
      <c r="BRF123" s="1"/>
      <c r="BRG123" s="1"/>
      <c r="BRH123" s="1"/>
      <c r="BRI123" s="1"/>
      <c r="BRJ123" s="1"/>
      <c r="BRK123" s="1"/>
      <c r="BRL123" s="1"/>
      <c r="BRM123" s="1"/>
      <c r="BRN123" s="1"/>
      <c r="BRO123" s="1"/>
      <c r="BRP123" s="1"/>
      <c r="BRQ123" s="1"/>
      <c r="BRR123" s="1"/>
      <c r="BRS123" s="1"/>
      <c r="BRT123" s="1"/>
      <c r="BRU123" s="1"/>
      <c r="BRV123" s="1"/>
      <c r="BRW123" s="1"/>
      <c r="BRX123" s="1"/>
      <c r="BRY123" s="1"/>
      <c r="BRZ123" s="1"/>
      <c r="BSA123" s="1"/>
      <c r="BSB123" s="1"/>
      <c r="BSC123" s="1"/>
      <c r="BSD123" s="1"/>
      <c r="BSE123" s="1"/>
      <c r="BSF123" s="1"/>
      <c r="BSG123" s="1"/>
      <c r="BSH123" s="1"/>
      <c r="BSI123" s="1"/>
      <c r="BSJ123" s="1"/>
      <c r="BSK123" s="1"/>
      <c r="BSL123" s="1"/>
      <c r="BSM123" s="1"/>
      <c r="BSN123" s="1"/>
      <c r="BSO123" s="1"/>
      <c r="BSP123" s="1"/>
      <c r="BSQ123" s="1"/>
      <c r="BSR123" s="1"/>
      <c r="BSS123" s="1"/>
      <c r="BST123" s="1"/>
      <c r="BSU123" s="1"/>
      <c r="BSV123" s="1"/>
      <c r="BSW123" s="1"/>
      <c r="BSX123" s="1"/>
      <c r="BSY123" s="1"/>
      <c r="BSZ123" s="1"/>
      <c r="BTA123" s="1"/>
      <c r="BTB123" s="1"/>
      <c r="BTC123" s="1"/>
      <c r="BTD123" s="1"/>
      <c r="BTE123" s="1"/>
      <c r="BTF123" s="1"/>
      <c r="BTG123" s="1"/>
      <c r="BTH123" s="1"/>
      <c r="BTI123" s="1"/>
      <c r="BTJ123" s="1"/>
      <c r="BTK123" s="1"/>
      <c r="BTL123" s="1"/>
      <c r="BTM123" s="1"/>
      <c r="BTN123" s="1"/>
      <c r="BTO123" s="1"/>
      <c r="BTP123" s="1"/>
      <c r="BTQ123" s="1"/>
      <c r="BTR123" s="1"/>
      <c r="BTS123" s="1"/>
      <c r="BTT123" s="1"/>
      <c r="BTU123" s="1"/>
      <c r="BTV123" s="1"/>
      <c r="BTW123" s="1"/>
      <c r="BTX123" s="1"/>
      <c r="BTY123" s="1"/>
      <c r="BTZ123" s="1"/>
      <c r="BUA123" s="1"/>
      <c r="BUB123" s="1"/>
      <c r="BUC123" s="1"/>
      <c r="BUD123" s="1"/>
      <c r="BUE123" s="1"/>
      <c r="BUF123" s="1"/>
      <c r="BUG123" s="1"/>
      <c r="BUH123" s="1"/>
      <c r="BUI123" s="1"/>
      <c r="BUJ123" s="1"/>
      <c r="BUK123" s="1"/>
      <c r="BUL123" s="1"/>
      <c r="BUM123" s="1"/>
      <c r="BUN123" s="1"/>
      <c r="BUO123" s="1"/>
      <c r="BUP123" s="1"/>
      <c r="BUQ123" s="1"/>
      <c r="BUR123" s="1"/>
      <c r="BUS123" s="1"/>
      <c r="BUT123" s="1"/>
      <c r="BUU123" s="1"/>
      <c r="BUV123" s="1"/>
      <c r="BUW123" s="1"/>
      <c r="BUX123" s="1"/>
      <c r="BUY123" s="1"/>
      <c r="BUZ123" s="1"/>
      <c r="BVA123" s="1"/>
      <c r="BVB123" s="1"/>
      <c r="BVC123" s="1"/>
      <c r="BVD123" s="1"/>
      <c r="BVE123" s="1"/>
      <c r="BVF123" s="1"/>
      <c r="BVG123" s="1"/>
      <c r="BVH123" s="1"/>
      <c r="BVI123" s="1"/>
      <c r="BVJ123" s="1"/>
      <c r="BVK123" s="1"/>
      <c r="BVL123" s="1"/>
      <c r="BVM123" s="1"/>
      <c r="BVN123" s="1"/>
      <c r="BVO123" s="1"/>
      <c r="BVP123" s="1"/>
      <c r="BVQ123" s="1"/>
      <c r="BVR123" s="1"/>
      <c r="BVS123" s="1"/>
      <c r="BVT123" s="1"/>
      <c r="BVU123" s="1"/>
      <c r="BVV123" s="1"/>
      <c r="BVW123" s="1"/>
      <c r="BVX123" s="1"/>
      <c r="BVY123" s="1"/>
      <c r="BVZ123" s="1"/>
      <c r="BWA123" s="1"/>
      <c r="BWB123" s="1"/>
      <c r="BWC123" s="1"/>
      <c r="BWD123" s="1"/>
      <c r="BWE123" s="1"/>
      <c r="BWF123" s="1"/>
      <c r="BWG123" s="1"/>
      <c r="BWH123" s="1"/>
      <c r="BWI123" s="1"/>
      <c r="BWJ123" s="1"/>
      <c r="BWK123" s="1"/>
      <c r="BWL123" s="1"/>
      <c r="BWM123" s="1"/>
      <c r="BWN123" s="1"/>
      <c r="BWO123" s="1"/>
      <c r="BWP123" s="1"/>
      <c r="BWQ123" s="1"/>
      <c r="BWR123" s="1"/>
      <c r="BWS123" s="1"/>
      <c r="BWT123" s="1"/>
      <c r="BWU123" s="1"/>
      <c r="BWV123" s="1"/>
      <c r="BWW123" s="1"/>
      <c r="BWX123" s="1"/>
      <c r="BWY123" s="1"/>
      <c r="BWZ123" s="1"/>
      <c r="BXA123" s="1"/>
      <c r="BXB123" s="1"/>
      <c r="BXC123" s="1"/>
      <c r="BXD123" s="1"/>
      <c r="BXE123" s="1"/>
      <c r="BXF123" s="1"/>
      <c r="BXG123" s="1"/>
      <c r="BXH123" s="1"/>
      <c r="BXI123" s="1"/>
      <c r="BXJ123" s="1"/>
      <c r="BXK123" s="1"/>
      <c r="BXL123" s="1"/>
      <c r="BXM123" s="1"/>
      <c r="BXN123" s="1"/>
      <c r="BXO123" s="1"/>
      <c r="BXP123" s="1"/>
      <c r="BXQ123" s="1"/>
      <c r="BXR123" s="1"/>
      <c r="BXS123" s="1"/>
      <c r="BXT123" s="1"/>
      <c r="BXU123" s="1"/>
      <c r="BXV123" s="1"/>
      <c r="BXW123" s="1"/>
      <c r="BXX123" s="1"/>
      <c r="BXY123" s="1"/>
      <c r="BXZ123" s="1"/>
      <c r="BYA123" s="1"/>
      <c r="BYB123" s="1"/>
      <c r="BYC123" s="1"/>
      <c r="BYD123" s="1"/>
      <c r="BYE123" s="1"/>
      <c r="BYF123" s="1"/>
      <c r="BYG123" s="1"/>
      <c r="BYH123" s="1"/>
      <c r="BYI123" s="1"/>
      <c r="BYJ123" s="1"/>
      <c r="BYK123" s="1"/>
      <c r="BYL123" s="1"/>
      <c r="BYM123" s="1"/>
      <c r="BYN123" s="1"/>
      <c r="BYO123" s="1"/>
      <c r="BYP123" s="1"/>
      <c r="BYQ123" s="1"/>
      <c r="BYR123" s="1"/>
      <c r="BYS123" s="1"/>
      <c r="BYT123" s="1"/>
      <c r="BYU123" s="1"/>
      <c r="BYV123" s="1"/>
      <c r="BYW123" s="1"/>
      <c r="BYX123" s="1"/>
      <c r="BYY123" s="1"/>
      <c r="BYZ123" s="1"/>
      <c r="BZA123" s="1"/>
      <c r="BZB123" s="1"/>
      <c r="BZC123" s="1"/>
      <c r="BZD123" s="1"/>
      <c r="BZE123" s="1"/>
      <c r="BZF123" s="1"/>
      <c r="BZG123" s="1"/>
      <c r="BZH123" s="1"/>
      <c r="BZI123" s="1"/>
      <c r="BZJ123" s="1"/>
      <c r="BZK123" s="1"/>
      <c r="BZL123" s="1"/>
      <c r="BZM123" s="1"/>
      <c r="BZN123" s="1"/>
      <c r="BZO123" s="1"/>
      <c r="BZP123" s="1"/>
      <c r="BZQ123" s="1"/>
      <c r="BZR123" s="1"/>
      <c r="BZS123" s="1"/>
      <c r="BZT123" s="1"/>
      <c r="BZU123" s="1"/>
      <c r="BZV123" s="1"/>
      <c r="BZW123" s="1"/>
      <c r="BZX123" s="1"/>
      <c r="BZY123" s="1"/>
      <c r="BZZ123" s="1"/>
      <c r="CAA123" s="1"/>
      <c r="CAB123" s="1"/>
      <c r="CAC123" s="1"/>
      <c r="CAD123" s="1"/>
      <c r="CAE123" s="1"/>
      <c r="CAF123" s="1"/>
      <c r="CAG123" s="1"/>
      <c r="CAH123" s="1"/>
      <c r="CAI123" s="1"/>
      <c r="CAJ123" s="1"/>
      <c r="CAK123" s="1"/>
      <c r="CAL123" s="1"/>
      <c r="CAM123" s="1"/>
      <c r="CAN123" s="1"/>
      <c r="CAO123" s="1"/>
      <c r="CAP123" s="1"/>
      <c r="CAQ123" s="1"/>
      <c r="CAR123" s="1"/>
      <c r="CAS123" s="1"/>
      <c r="CAT123" s="1"/>
      <c r="CAU123" s="1"/>
      <c r="CAV123" s="1"/>
      <c r="CAW123" s="1"/>
      <c r="CAX123" s="1"/>
      <c r="CAY123" s="1"/>
      <c r="CAZ123" s="1"/>
      <c r="CBA123" s="1"/>
      <c r="CBB123" s="1"/>
      <c r="CBC123" s="1"/>
      <c r="CBD123" s="1"/>
      <c r="CBE123" s="1"/>
      <c r="CBF123" s="1"/>
      <c r="CBG123" s="1"/>
      <c r="CBH123" s="1"/>
      <c r="CBI123" s="1"/>
      <c r="CBJ123" s="1"/>
      <c r="CBK123" s="1"/>
      <c r="CBL123" s="1"/>
      <c r="CBM123" s="1"/>
      <c r="CBN123" s="1"/>
      <c r="CBO123" s="1"/>
      <c r="CBP123" s="1"/>
      <c r="CBQ123" s="1"/>
      <c r="CBR123" s="1"/>
      <c r="CBS123" s="1"/>
      <c r="CBT123" s="1"/>
      <c r="CBU123" s="1"/>
      <c r="CBV123" s="1"/>
      <c r="CBW123" s="1"/>
      <c r="CBX123" s="1"/>
      <c r="CBY123" s="1"/>
      <c r="CBZ123" s="1"/>
      <c r="CCA123" s="1"/>
      <c r="CCB123" s="1"/>
      <c r="CCC123" s="1"/>
      <c r="CCD123" s="1"/>
      <c r="CCE123" s="1"/>
      <c r="CCF123" s="1"/>
      <c r="CCG123" s="1"/>
      <c r="CCH123" s="1"/>
      <c r="CCI123" s="1"/>
      <c r="CCJ123" s="1"/>
      <c r="CCK123" s="1"/>
      <c r="CCL123" s="1"/>
      <c r="CCM123" s="1"/>
      <c r="CCN123" s="1"/>
      <c r="CCO123" s="1"/>
      <c r="CCP123" s="1"/>
      <c r="CCQ123" s="1"/>
      <c r="CCR123" s="1"/>
      <c r="CCS123" s="1"/>
      <c r="CCT123" s="1"/>
      <c r="CCU123" s="1"/>
      <c r="CCV123" s="1"/>
      <c r="CCW123" s="1"/>
      <c r="CCX123" s="1"/>
      <c r="CCY123" s="1"/>
      <c r="CCZ123" s="1"/>
      <c r="CDA123" s="1"/>
      <c r="CDB123" s="1"/>
      <c r="CDC123" s="1"/>
      <c r="CDD123" s="1"/>
      <c r="CDE123" s="1"/>
      <c r="CDF123" s="1"/>
      <c r="CDG123" s="1"/>
      <c r="CDH123" s="1"/>
      <c r="CDI123" s="1"/>
      <c r="CDJ123" s="1"/>
      <c r="CDK123" s="1"/>
      <c r="CDL123" s="1"/>
      <c r="CDM123" s="1"/>
      <c r="CDN123" s="1"/>
      <c r="CDO123" s="1"/>
      <c r="CDP123" s="1"/>
      <c r="CDQ123" s="1"/>
      <c r="CDR123" s="1"/>
      <c r="CDS123" s="1"/>
      <c r="CDT123" s="1"/>
      <c r="CDU123" s="1"/>
      <c r="CDV123" s="1"/>
      <c r="CDW123" s="1"/>
      <c r="CDX123" s="1"/>
      <c r="CDY123" s="1"/>
      <c r="CDZ123" s="1"/>
      <c r="CEA123" s="1"/>
      <c r="CEB123" s="1"/>
      <c r="CEC123" s="1"/>
      <c r="CED123" s="1"/>
      <c r="CEE123" s="1"/>
      <c r="CEF123" s="1"/>
      <c r="CEG123" s="1"/>
      <c r="CEH123" s="1"/>
      <c r="CEI123" s="1"/>
      <c r="CEJ123" s="1"/>
      <c r="CEK123" s="1"/>
      <c r="CEL123" s="1"/>
      <c r="CEM123" s="1"/>
      <c r="CEN123" s="1"/>
      <c r="CEO123" s="1"/>
      <c r="CEP123" s="1"/>
      <c r="CEQ123" s="1"/>
      <c r="CER123" s="1"/>
      <c r="CES123" s="1"/>
      <c r="CET123" s="1"/>
      <c r="CEU123" s="1"/>
      <c r="CEV123" s="1"/>
      <c r="CEW123" s="1"/>
      <c r="CEX123" s="1"/>
      <c r="CEY123" s="1"/>
      <c r="CEZ123" s="1"/>
      <c r="CFA123" s="1"/>
      <c r="CFB123" s="1"/>
      <c r="CFC123" s="1"/>
      <c r="CFD123" s="1"/>
      <c r="CFE123" s="1"/>
      <c r="CFF123" s="1"/>
      <c r="CFG123" s="1"/>
      <c r="CFH123" s="1"/>
      <c r="CFI123" s="1"/>
      <c r="CFJ123" s="1"/>
      <c r="CFK123" s="1"/>
      <c r="CFL123" s="1"/>
      <c r="CFM123" s="1"/>
      <c r="CFN123" s="1"/>
      <c r="CFO123" s="1"/>
      <c r="CFP123" s="1"/>
      <c r="CFQ123" s="1"/>
      <c r="CFR123" s="1"/>
      <c r="CFS123" s="1"/>
      <c r="CFT123" s="1"/>
      <c r="CFU123" s="1"/>
      <c r="CFV123" s="1"/>
      <c r="CFW123" s="1"/>
      <c r="CFX123" s="1"/>
      <c r="CFY123" s="1"/>
      <c r="CFZ123" s="1"/>
      <c r="CGA123" s="1"/>
      <c r="CGB123" s="1"/>
      <c r="CGC123" s="1"/>
      <c r="CGD123" s="1"/>
      <c r="CGE123" s="1"/>
      <c r="CGF123" s="1"/>
      <c r="CGG123" s="1"/>
      <c r="CGH123" s="1"/>
      <c r="CGI123" s="1"/>
      <c r="CGJ123" s="1"/>
      <c r="CGK123" s="1"/>
      <c r="CGL123" s="1"/>
      <c r="CGM123" s="1"/>
      <c r="CGN123" s="1"/>
      <c r="CGO123" s="1"/>
      <c r="CGP123" s="1"/>
      <c r="CGQ123" s="1"/>
      <c r="CGR123" s="1"/>
      <c r="CGS123" s="1"/>
      <c r="CGT123" s="1"/>
      <c r="CGU123" s="1"/>
      <c r="CGV123" s="1"/>
      <c r="CGW123" s="1"/>
      <c r="CGX123" s="1"/>
      <c r="CGY123" s="1"/>
      <c r="CGZ123" s="1"/>
      <c r="CHA123" s="1"/>
      <c r="CHB123" s="1"/>
      <c r="CHC123" s="1"/>
      <c r="CHD123" s="1"/>
      <c r="CHE123" s="1"/>
      <c r="CHF123" s="1"/>
      <c r="CHG123" s="1"/>
      <c r="CHH123" s="1"/>
      <c r="CHI123" s="1"/>
      <c r="CHJ123" s="1"/>
      <c r="CHK123" s="1"/>
      <c r="CHL123" s="1"/>
      <c r="CHM123" s="1"/>
      <c r="CHN123" s="1"/>
      <c r="CHO123" s="1"/>
      <c r="CHP123" s="1"/>
      <c r="CHQ123" s="1"/>
      <c r="CHR123" s="1"/>
      <c r="CHS123" s="1"/>
      <c r="CHT123" s="1"/>
      <c r="CHU123" s="1"/>
      <c r="CHV123" s="1"/>
      <c r="CHW123" s="1"/>
      <c r="CHX123" s="1"/>
      <c r="CHY123" s="1"/>
      <c r="CHZ123" s="1"/>
      <c r="CIA123" s="1"/>
      <c r="CIB123" s="1"/>
      <c r="CIC123" s="1"/>
      <c r="CID123" s="1"/>
      <c r="CIE123" s="1"/>
      <c r="CIF123" s="1"/>
      <c r="CIG123" s="1"/>
      <c r="CIH123" s="1"/>
      <c r="CII123" s="1"/>
      <c r="CIJ123" s="1"/>
      <c r="CIK123" s="1"/>
      <c r="CIL123" s="1"/>
      <c r="CIM123" s="1"/>
      <c r="CIN123" s="1"/>
      <c r="CIO123" s="1"/>
      <c r="CIP123" s="1"/>
      <c r="CIQ123" s="1"/>
      <c r="CIR123" s="1"/>
      <c r="CIS123" s="1"/>
      <c r="CIT123" s="1"/>
      <c r="CIU123" s="1"/>
      <c r="CIV123" s="1"/>
      <c r="CIW123" s="1"/>
      <c r="CIX123" s="1"/>
      <c r="CIY123" s="1"/>
      <c r="CIZ123" s="1"/>
      <c r="CJA123" s="1"/>
      <c r="CJB123" s="1"/>
      <c r="CJC123" s="1"/>
      <c r="CJD123" s="1"/>
      <c r="CJE123" s="1"/>
      <c r="CJF123" s="1"/>
      <c r="CJG123" s="1"/>
      <c r="CJH123" s="1"/>
      <c r="CJI123" s="1"/>
      <c r="CJJ123" s="1"/>
      <c r="CJK123" s="1"/>
      <c r="CJL123" s="1"/>
      <c r="CJM123" s="1"/>
      <c r="CJN123" s="1"/>
      <c r="CJO123" s="1"/>
      <c r="CJP123" s="1"/>
      <c r="CJQ123" s="1"/>
      <c r="CJR123" s="1"/>
      <c r="CJS123" s="1"/>
      <c r="CJT123" s="1"/>
      <c r="CJU123" s="1"/>
      <c r="CJV123" s="1"/>
      <c r="CJW123" s="1"/>
      <c r="CJX123" s="1"/>
      <c r="CJY123" s="1"/>
      <c r="CJZ123" s="1"/>
      <c r="CKA123" s="1"/>
      <c r="CKB123" s="1"/>
      <c r="CKC123" s="1"/>
      <c r="CKD123" s="1"/>
      <c r="CKE123" s="1"/>
      <c r="CKF123" s="1"/>
      <c r="CKG123" s="1"/>
      <c r="CKH123" s="1"/>
      <c r="CKI123" s="1"/>
      <c r="CKJ123" s="1"/>
      <c r="CKK123" s="1"/>
      <c r="CKL123" s="1"/>
      <c r="CKM123" s="1"/>
      <c r="CKN123" s="1"/>
      <c r="CKO123" s="1"/>
      <c r="CKP123" s="1"/>
      <c r="CKQ123" s="1"/>
      <c r="CKR123" s="1"/>
      <c r="CKS123" s="1"/>
      <c r="CKT123" s="1"/>
      <c r="CKU123" s="1"/>
      <c r="CKV123" s="1"/>
      <c r="CKW123" s="1"/>
      <c r="CKX123" s="1"/>
      <c r="CKY123" s="1"/>
      <c r="CKZ123" s="1"/>
      <c r="CLA123" s="1"/>
      <c r="CLB123" s="1"/>
      <c r="CLC123" s="1"/>
      <c r="CLD123" s="1"/>
      <c r="CLE123" s="1"/>
      <c r="CLF123" s="1"/>
      <c r="CLG123" s="1"/>
      <c r="CLH123" s="1"/>
      <c r="CLI123" s="1"/>
      <c r="CLJ123" s="1"/>
      <c r="CLK123" s="1"/>
      <c r="CLL123" s="1"/>
      <c r="CLM123" s="1"/>
      <c r="CLN123" s="1"/>
      <c r="CLO123" s="1"/>
      <c r="CLP123" s="1"/>
      <c r="CLQ123" s="1"/>
      <c r="CLR123" s="1"/>
      <c r="CLS123" s="1"/>
      <c r="CLT123" s="1"/>
      <c r="CLU123" s="1"/>
      <c r="CLV123" s="1"/>
      <c r="CLW123" s="1"/>
      <c r="CLX123" s="1"/>
      <c r="CLY123" s="1"/>
      <c r="CLZ123" s="1"/>
      <c r="CMA123" s="1"/>
      <c r="CMB123" s="1"/>
      <c r="CMC123" s="1"/>
      <c r="CMD123" s="1"/>
      <c r="CME123" s="1"/>
      <c r="CMF123" s="1"/>
      <c r="CMG123" s="1"/>
      <c r="CMH123" s="1"/>
      <c r="CMI123" s="1"/>
      <c r="CMJ123" s="1"/>
      <c r="CMK123" s="1"/>
      <c r="CML123" s="1"/>
      <c r="CMM123" s="1"/>
      <c r="CMN123" s="1"/>
      <c r="CMO123" s="1"/>
      <c r="CMP123" s="1"/>
      <c r="CMQ123" s="1"/>
      <c r="CMR123" s="1"/>
      <c r="CMS123" s="1"/>
      <c r="CMT123" s="1"/>
      <c r="CMU123" s="1"/>
      <c r="CMV123" s="1"/>
      <c r="CMW123" s="1"/>
      <c r="CMX123" s="1"/>
      <c r="CMY123" s="1"/>
      <c r="CMZ123" s="1"/>
      <c r="CNA123" s="1"/>
      <c r="CNB123" s="1"/>
      <c r="CNC123" s="1"/>
      <c r="CND123" s="1"/>
      <c r="CNE123" s="1"/>
      <c r="CNF123" s="1"/>
      <c r="CNG123" s="1"/>
      <c r="CNH123" s="1"/>
      <c r="CNI123" s="1"/>
      <c r="CNJ123" s="1"/>
      <c r="CNK123" s="1"/>
      <c r="CNL123" s="1"/>
      <c r="CNM123" s="1"/>
      <c r="CNN123" s="1"/>
      <c r="CNO123" s="1"/>
      <c r="CNP123" s="1"/>
      <c r="CNQ123" s="1"/>
      <c r="CNR123" s="1"/>
      <c r="CNS123" s="1"/>
      <c r="CNT123" s="1"/>
      <c r="CNU123" s="1"/>
      <c r="CNV123" s="1"/>
      <c r="CNW123" s="1"/>
      <c r="CNX123" s="1"/>
      <c r="CNY123" s="1"/>
      <c r="CNZ123" s="1"/>
      <c r="COA123" s="1"/>
      <c r="COB123" s="1"/>
      <c r="COC123" s="1"/>
      <c r="COD123" s="1"/>
      <c r="COE123" s="1"/>
      <c r="COF123" s="1"/>
      <c r="COG123" s="1"/>
      <c r="COH123" s="1"/>
      <c r="COI123" s="1"/>
      <c r="COJ123" s="1"/>
      <c r="COK123" s="1"/>
      <c r="COL123" s="1"/>
      <c r="COM123" s="1"/>
      <c r="CON123" s="1"/>
      <c r="COO123" s="1"/>
      <c r="COP123" s="1"/>
      <c r="COQ123" s="1"/>
      <c r="COR123" s="1"/>
      <c r="COS123" s="1"/>
      <c r="COT123" s="1"/>
      <c r="COU123" s="1"/>
      <c r="COV123" s="1"/>
      <c r="COW123" s="1"/>
      <c r="COX123" s="1"/>
      <c r="COY123" s="1"/>
      <c r="COZ123" s="1"/>
      <c r="CPA123" s="1"/>
      <c r="CPB123" s="1"/>
      <c r="CPC123" s="1"/>
      <c r="CPD123" s="1"/>
      <c r="CPE123" s="1"/>
      <c r="CPF123" s="1"/>
      <c r="CPG123" s="1"/>
      <c r="CPH123" s="1"/>
      <c r="CPI123" s="1"/>
      <c r="CPJ123" s="1"/>
      <c r="CPK123" s="1"/>
      <c r="CPL123" s="1"/>
      <c r="CPM123" s="1"/>
      <c r="CPN123" s="1"/>
      <c r="CPO123" s="1"/>
      <c r="CPP123" s="1"/>
      <c r="CPQ123" s="1"/>
      <c r="CPR123" s="1"/>
      <c r="CPS123" s="1"/>
      <c r="CPT123" s="1"/>
      <c r="CPU123" s="1"/>
      <c r="CPV123" s="1"/>
      <c r="CPW123" s="1"/>
      <c r="CPX123" s="1"/>
      <c r="CPY123" s="1"/>
      <c r="CPZ123" s="1"/>
      <c r="CQA123" s="1"/>
      <c r="CQB123" s="1"/>
      <c r="CQC123" s="1"/>
      <c r="CQD123" s="1"/>
      <c r="CQE123" s="1"/>
      <c r="CQF123" s="1"/>
      <c r="CQG123" s="1"/>
      <c r="CQH123" s="1"/>
      <c r="CQI123" s="1"/>
      <c r="CQJ123" s="1"/>
      <c r="CQK123" s="1"/>
      <c r="CQL123" s="1"/>
      <c r="CQM123" s="1"/>
      <c r="CQN123" s="1"/>
      <c r="CQO123" s="1"/>
      <c r="CQP123" s="1"/>
      <c r="CQQ123" s="1"/>
      <c r="CQR123" s="1"/>
      <c r="CQS123" s="1"/>
      <c r="CQT123" s="1"/>
      <c r="CQU123" s="1"/>
      <c r="CQV123" s="1"/>
      <c r="CQW123" s="1"/>
      <c r="CQX123" s="1"/>
      <c r="CQY123" s="1"/>
      <c r="CQZ123" s="1"/>
      <c r="CRA123" s="1"/>
      <c r="CRB123" s="1"/>
      <c r="CRC123" s="1"/>
      <c r="CRD123" s="1"/>
      <c r="CRE123" s="1"/>
      <c r="CRF123" s="1"/>
      <c r="CRG123" s="1"/>
      <c r="CRH123" s="1"/>
      <c r="CRI123" s="1"/>
      <c r="CRJ123" s="1"/>
      <c r="CRK123" s="1"/>
      <c r="CRL123" s="1"/>
      <c r="CRM123" s="1"/>
      <c r="CRN123" s="1"/>
      <c r="CRO123" s="1"/>
      <c r="CRP123" s="1"/>
      <c r="CRQ123" s="1"/>
      <c r="CRR123" s="1"/>
      <c r="CRS123" s="1"/>
      <c r="CRT123" s="1"/>
      <c r="CRU123" s="1"/>
      <c r="CRV123" s="1"/>
      <c r="CRW123" s="1"/>
      <c r="CRX123" s="1"/>
      <c r="CRY123" s="1"/>
      <c r="CRZ123" s="1"/>
      <c r="CSA123" s="1"/>
      <c r="CSB123" s="1"/>
      <c r="CSC123" s="1"/>
      <c r="CSD123" s="1"/>
      <c r="CSE123" s="1"/>
      <c r="CSF123" s="1"/>
      <c r="CSG123" s="1"/>
      <c r="CSH123" s="1"/>
      <c r="CSI123" s="1"/>
      <c r="CSJ123" s="1"/>
      <c r="CSK123" s="1"/>
      <c r="CSL123" s="1"/>
      <c r="CSM123" s="1"/>
      <c r="CSN123" s="1"/>
      <c r="CSO123" s="1"/>
      <c r="CSP123" s="1"/>
      <c r="CSQ123" s="1"/>
      <c r="CSR123" s="1"/>
      <c r="CSS123" s="1"/>
      <c r="CST123" s="1"/>
      <c r="CSU123" s="1"/>
      <c r="CSV123" s="1"/>
      <c r="CSW123" s="1"/>
      <c r="CSX123" s="1"/>
      <c r="CSY123" s="1"/>
      <c r="CSZ123" s="1"/>
      <c r="CTA123" s="1"/>
      <c r="CTB123" s="1"/>
      <c r="CTC123" s="1"/>
      <c r="CTD123" s="1"/>
      <c r="CTE123" s="1"/>
      <c r="CTF123" s="1"/>
      <c r="CTG123" s="1"/>
      <c r="CTH123" s="1"/>
      <c r="CTI123" s="1"/>
      <c r="CTJ123" s="1"/>
      <c r="CTK123" s="1"/>
      <c r="CTL123" s="1"/>
      <c r="CTM123" s="1"/>
      <c r="CTN123" s="1"/>
      <c r="CTO123" s="1"/>
      <c r="CTP123" s="1"/>
      <c r="CTQ123" s="1"/>
      <c r="CTR123" s="1"/>
      <c r="CTS123" s="1"/>
      <c r="CTT123" s="1"/>
      <c r="CTU123" s="1"/>
      <c r="CTV123" s="1"/>
      <c r="CTW123" s="1"/>
      <c r="CTX123" s="1"/>
      <c r="CTY123" s="1"/>
      <c r="CTZ123" s="1"/>
      <c r="CUA123" s="1"/>
      <c r="CUB123" s="1"/>
      <c r="CUC123" s="1"/>
      <c r="CUD123" s="1"/>
      <c r="CUE123" s="1"/>
      <c r="CUF123" s="1"/>
      <c r="CUG123" s="1"/>
      <c r="CUH123" s="1"/>
      <c r="CUI123" s="1"/>
      <c r="CUJ123" s="1"/>
      <c r="CUK123" s="1"/>
      <c r="CUL123" s="1"/>
      <c r="CUM123" s="1"/>
      <c r="CUN123" s="1"/>
      <c r="CUO123" s="1"/>
      <c r="CUP123" s="1"/>
      <c r="CUQ123" s="1"/>
      <c r="CUR123" s="1"/>
      <c r="CUS123" s="1"/>
      <c r="CUT123" s="1"/>
      <c r="CUU123" s="1"/>
      <c r="CUV123" s="1"/>
      <c r="CUW123" s="1"/>
      <c r="CUX123" s="1"/>
      <c r="CUY123" s="1"/>
      <c r="CUZ123" s="1"/>
      <c r="CVA123" s="1"/>
      <c r="CVB123" s="1"/>
      <c r="CVC123" s="1"/>
      <c r="CVD123" s="1"/>
      <c r="CVE123" s="1"/>
      <c r="CVF123" s="1"/>
      <c r="CVG123" s="1"/>
      <c r="CVH123" s="1"/>
      <c r="CVI123" s="1"/>
      <c r="CVJ123" s="1"/>
      <c r="CVK123" s="1"/>
      <c r="CVL123" s="1"/>
      <c r="CVM123" s="1"/>
      <c r="CVN123" s="1"/>
      <c r="CVO123" s="1"/>
      <c r="CVP123" s="1"/>
      <c r="CVQ123" s="1"/>
      <c r="CVR123" s="1"/>
      <c r="CVS123" s="1"/>
      <c r="CVT123" s="1"/>
      <c r="CVU123" s="1"/>
      <c r="CVV123" s="1"/>
      <c r="CVW123" s="1"/>
      <c r="CVX123" s="1"/>
      <c r="CVY123" s="1"/>
      <c r="CVZ123" s="1"/>
      <c r="CWA123" s="1"/>
      <c r="CWB123" s="1"/>
      <c r="CWC123" s="1"/>
      <c r="CWD123" s="1"/>
      <c r="CWE123" s="1"/>
      <c r="CWF123" s="1"/>
      <c r="CWG123" s="1"/>
      <c r="CWH123" s="1"/>
      <c r="CWI123" s="1"/>
      <c r="CWJ123" s="1"/>
      <c r="CWK123" s="1"/>
      <c r="CWL123" s="1"/>
      <c r="CWM123" s="1"/>
      <c r="CWN123" s="1"/>
      <c r="CWO123" s="1"/>
      <c r="CWP123" s="1"/>
      <c r="CWQ123" s="1"/>
      <c r="CWR123" s="1"/>
      <c r="CWS123" s="1"/>
      <c r="CWT123" s="1"/>
      <c r="CWU123" s="1"/>
      <c r="CWV123" s="1"/>
      <c r="CWW123" s="1"/>
      <c r="CWX123" s="1"/>
      <c r="CWY123" s="1"/>
      <c r="CWZ123" s="1"/>
      <c r="CXA123" s="1"/>
      <c r="CXB123" s="1"/>
      <c r="CXC123" s="1"/>
      <c r="CXD123" s="1"/>
      <c r="CXE123" s="1"/>
      <c r="CXF123" s="1"/>
      <c r="CXG123" s="1"/>
      <c r="CXH123" s="1"/>
      <c r="CXI123" s="1"/>
      <c r="CXJ123" s="1"/>
      <c r="CXK123" s="1"/>
      <c r="CXL123" s="1"/>
      <c r="CXM123" s="1"/>
      <c r="CXN123" s="1"/>
      <c r="CXO123" s="1"/>
      <c r="CXP123" s="1"/>
      <c r="CXQ123" s="1"/>
      <c r="CXR123" s="1"/>
      <c r="CXS123" s="1"/>
      <c r="CXT123" s="1"/>
      <c r="CXU123" s="1"/>
      <c r="CXV123" s="1"/>
      <c r="CXW123" s="1"/>
      <c r="CXX123" s="1"/>
      <c r="CXY123" s="1"/>
      <c r="CXZ123" s="1"/>
      <c r="CYA123" s="1"/>
      <c r="CYB123" s="1"/>
      <c r="CYC123" s="1"/>
      <c r="CYD123" s="1"/>
      <c r="CYE123" s="1"/>
      <c r="CYF123" s="1"/>
      <c r="CYG123" s="1"/>
      <c r="CYH123" s="1"/>
      <c r="CYI123" s="1"/>
      <c r="CYJ123" s="1"/>
      <c r="CYK123" s="1"/>
      <c r="CYL123" s="1"/>
      <c r="CYM123" s="1"/>
      <c r="CYN123" s="1"/>
      <c r="CYO123" s="1"/>
      <c r="CYP123" s="1"/>
      <c r="CYQ123" s="1"/>
      <c r="CYR123" s="1"/>
      <c r="CYS123" s="1"/>
      <c r="CYT123" s="1"/>
      <c r="CYU123" s="1"/>
      <c r="CYV123" s="1"/>
      <c r="CYW123" s="1"/>
      <c r="CYX123" s="1"/>
      <c r="CYY123" s="1"/>
      <c r="CYZ123" s="1"/>
      <c r="CZA123" s="1"/>
      <c r="CZB123" s="1"/>
      <c r="CZC123" s="1"/>
      <c r="CZD123" s="1"/>
      <c r="CZE123" s="1"/>
      <c r="CZF123" s="1"/>
      <c r="CZG123" s="1"/>
      <c r="CZH123" s="1"/>
      <c r="CZI123" s="1"/>
      <c r="CZJ123" s="1"/>
      <c r="CZK123" s="1"/>
      <c r="CZL123" s="1"/>
      <c r="CZM123" s="1"/>
      <c r="CZN123" s="1"/>
      <c r="CZO123" s="1"/>
      <c r="CZP123" s="1"/>
      <c r="CZQ123" s="1"/>
      <c r="CZR123" s="1"/>
      <c r="CZS123" s="1"/>
      <c r="CZT123" s="1"/>
      <c r="CZU123" s="1"/>
      <c r="CZV123" s="1"/>
      <c r="CZW123" s="1"/>
      <c r="CZX123" s="1"/>
      <c r="CZY123" s="1"/>
      <c r="CZZ123" s="1"/>
      <c r="DAA123" s="1"/>
      <c r="DAB123" s="1"/>
      <c r="DAC123" s="1"/>
      <c r="DAD123" s="1"/>
      <c r="DAE123" s="1"/>
      <c r="DAF123" s="1"/>
      <c r="DAG123" s="1"/>
      <c r="DAH123" s="1"/>
      <c r="DAI123" s="1"/>
      <c r="DAJ123" s="1"/>
      <c r="DAK123" s="1"/>
      <c r="DAL123" s="1"/>
      <c r="DAM123" s="1"/>
      <c r="DAN123" s="1"/>
      <c r="DAO123" s="1"/>
      <c r="DAP123" s="1"/>
      <c r="DAQ123" s="1"/>
      <c r="DAR123" s="1"/>
      <c r="DAS123" s="1"/>
      <c r="DAT123" s="1"/>
      <c r="DAU123" s="1"/>
      <c r="DAV123" s="1"/>
      <c r="DAW123" s="1"/>
      <c r="DAX123" s="1"/>
      <c r="DAY123" s="1"/>
      <c r="DAZ123" s="1"/>
      <c r="DBA123" s="1"/>
      <c r="DBB123" s="1"/>
      <c r="DBC123" s="1"/>
      <c r="DBD123" s="1"/>
      <c r="DBE123" s="1"/>
      <c r="DBF123" s="1"/>
      <c r="DBG123" s="1"/>
      <c r="DBH123" s="1"/>
      <c r="DBI123" s="1"/>
      <c r="DBJ123" s="1"/>
      <c r="DBK123" s="1"/>
      <c r="DBL123" s="1"/>
      <c r="DBM123" s="1"/>
      <c r="DBN123" s="1"/>
      <c r="DBO123" s="1"/>
      <c r="DBP123" s="1"/>
      <c r="DBQ123" s="1"/>
      <c r="DBR123" s="1"/>
      <c r="DBS123" s="1"/>
      <c r="DBT123" s="1"/>
      <c r="DBU123" s="1"/>
      <c r="DBV123" s="1"/>
      <c r="DBW123" s="1"/>
      <c r="DBX123" s="1"/>
      <c r="DBY123" s="1"/>
      <c r="DBZ123" s="1"/>
      <c r="DCA123" s="1"/>
      <c r="DCB123" s="1"/>
      <c r="DCC123" s="1"/>
      <c r="DCD123" s="1"/>
      <c r="DCE123" s="1"/>
      <c r="DCF123" s="1"/>
      <c r="DCG123" s="1"/>
      <c r="DCH123" s="1"/>
      <c r="DCI123" s="1"/>
      <c r="DCJ123" s="1"/>
      <c r="DCK123" s="1"/>
      <c r="DCL123" s="1"/>
      <c r="DCM123" s="1"/>
      <c r="DCN123" s="1"/>
      <c r="DCO123" s="1"/>
      <c r="DCP123" s="1"/>
      <c r="DCQ123" s="1"/>
      <c r="DCR123" s="1"/>
      <c r="DCS123" s="1"/>
      <c r="DCT123" s="1"/>
      <c r="DCU123" s="1"/>
      <c r="DCV123" s="1"/>
      <c r="DCW123" s="1"/>
      <c r="DCX123" s="1"/>
      <c r="DCY123" s="1"/>
      <c r="DCZ123" s="1"/>
      <c r="DDA123" s="1"/>
      <c r="DDB123" s="1"/>
      <c r="DDC123" s="1"/>
      <c r="DDD123" s="1"/>
      <c r="DDE123" s="1"/>
      <c r="DDF123" s="1"/>
      <c r="DDG123" s="1"/>
      <c r="DDH123" s="1"/>
      <c r="DDI123" s="1"/>
      <c r="DDJ123" s="1"/>
      <c r="DDK123" s="1"/>
      <c r="DDL123" s="1"/>
      <c r="DDM123" s="1"/>
      <c r="DDN123" s="1"/>
      <c r="DDO123" s="1"/>
      <c r="DDP123" s="1"/>
      <c r="DDQ123" s="1"/>
      <c r="DDR123" s="1"/>
      <c r="DDS123" s="1"/>
      <c r="DDT123" s="1"/>
      <c r="DDU123" s="1"/>
      <c r="DDV123" s="1"/>
      <c r="DDW123" s="1"/>
      <c r="DDX123" s="1"/>
      <c r="DDY123" s="1"/>
      <c r="DDZ123" s="1"/>
      <c r="DEA123" s="1"/>
      <c r="DEB123" s="1"/>
      <c r="DEC123" s="1"/>
      <c r="DED123" s="1"/>
      <c r="DEE123" s="1"/>
      <c r="DEF123" s="1"/>
      <c r="DEG123" s="1"/>
      <c r="DEH123" s="1"/>
      <c r="DEI123" s="1"/>
      <c r="DEJ123" s="1"/>
      <c r="DEK123" s="1"/>
      <c r="DEL123" s="1"/>
      <c r="DEM123" s="1"/>
      <c r="DEN123" s="1"/>
      <c r="DEO123" s="1"/>
      <c r="DEP123" s="1"/>
      <c r="DEQ123" s="1"/>
      <c r="DER123" s="1"/>
      <c r="DES123" s="1"/>
      <c r="DET123" s="1"/>
      <c r="DEU123" s="1"/>
      <c r="DEV123" s="1"/>
      <c r="DEW123" s="1"/>
      <c r="DEX123" s="1"/>
      <c r="DEY123" s="1"/>
      <c r="DEZ123" s="1"/>
      <c r="DFA123" s="1"/>
      <c r="DFB123" s="1"/>
      <c r="DFC123" s="1"/>
      <c r="DFD123" s="1"/>
      <c r="DFE123" s="1"/>
      <c r="DFF123" s="1"/>
      <c r="DFG123" s="1"/>
      <c r="DFH123" s="1"/>
      <c r="DFI123" s="1"/>
      <c r="DFJ123" s="1"/>
      <c r="DFK123" s="1"/>
      <c r="DFL123" s="1"/>
      <c r="DFM123" s="1"/>
      <c r="DFN123" s="1"/>
      <c r="DFO123" s="1"/>
      <c r="DFP123" s="1"/>
      <c r="DFQ123" s="1"/>
      <c r="DFR123" s="1"/>
      <c r="DFS123" s="1"/>
      <c r="DFT123" s="1"/>
      <c r="DFU123" s="1"/>
      <c r="DFV123" s="1"/>
      <c r="DFW123" s="1"/>
      <c r="DFX123" s="1"/>
      <c r="DFY123" s="1"/>
      <c r="DFZ123" s="1"/>
      <c r="DGA123" s="1"/>
      <c r="DGB123" s="1"/>
      <c r="DGC123" s="1"/>
      <c r="DGD123" s="1"/>
      <c r="DGE123" s="1"/>
      <c r="DGF123" s="1"/>
      <c r="DGG123" s="1"/>
      <c r="DGH123" s="1"/>
      <c r="DGI123" s="1"/>
      <c r="DGJ123" s="1"/>
      <c r="DGK123" s="1"/>
      <c r="DGL123" s="1"/>
      <c r="DGM123" s="1"/>
      <c r="DGN123" s="1"/>
      <c r="DGO123" s="1"/>
      <c r="DGP123" s="1"/>
      <c r="DGQ123" s="1"/>
      <c r="DGR123" s="1"/>
      <c r="DGS123" s="1"/>
      <c r="DGT123" s="1"/>
      <c r="DGU123" s="1"/>
      <c r="DGV123" s="1"/>
      <c r="DGW123" s="1"/>
      <c r="DGX123" s="1"/>
      <c r="DGY123" s="1"/>
      <c r="DGZ123" s="1"/>
      <c r="DHA123" s="1"/>
      <c r="DHB123" s="1"/>
      <c r="DHC123" s="1"/>
      <c r="DHD123" s="1"/>
      <c r="DHE123" s="1"/>
      <c r="DHF123" s="1"/>
      <c r="DHG123" s="1"/>
      <c r="DHH123" s="1"/>
      <c r="DHI123" s="1"/>
      <c r="DHJ123" s="1"/>
      <c r="DHK123" s="1"/>
      <c r="DHL123" s="1"/>
      <c r="DHM123" s="1"/>
      <c r="DHN123" s="1"/>
      <c r="DHO123" s="1"/>
      <c r="DHP123" s="1"/>
      <c r="DHQ123" s="1"/>
      <c r="DHR123" s="1"/>
      <c r="DHS123" s="1"/>
      <c r="DHT123" s="1"/>
      <c r="DHU123" s="1"/>
      <c r="DHV123" s="1"/>
      <c r="DHW123" s="1"/>
      <c r="DHX123" s="1"/>
      <c r="DHY123" s="1"/>
      <c r="DHZ123" s="1"/>
      <c r="DIA123" s="1"/>
      <c r="DIB123" s="1"/>
      <c r="DIC123" s="1"/>
      <c r="DID123" s="1"/>
      <c r="DIE123" s="1"/>
      <c r="DIF123" s="1"/>
      <c r="DIG123" s="1"/>
      <c r="DIH123" s="1"/>
      <c r="DII123" s="1"/>
      <c r="DIJ123" s="1"/>
      <c r="DIK123" s="1"/>
      <c r="DIL123" s="1"/>
      <c r="DIM123" s="1"/>
      <c r="DIN123" s="1"/>
      <c r="DIO123" s="1"/>
      <c r="DIP123" s="1"/>
      <c r="DIQ123" s="1"/>
      <c r="DIR123" s="1"/>
      <c r="DIS123" s="1"/>
      <c r="DIT123" s="1"/>
      <c r="DIU123" s="1"/>
      <c r="DIV123" s="1"/>
      <c r="DIW123" s="1"/>
      <c r="DIX123" s="1"/>
      <c r="DIY123" s="1"/>
      <c r="DIZ123" s="1"/>
      <c r="DJA123" s="1"/>
      <c r="DJB123" s="1"/>
      <c r="DJC123" s="1"/>
      <c r="DJD123" s="1"/>
      <c r="DJE123" s="1"/>
      <c r="DJF123" s="1"/>
      <c r="DJG123" s="1"/>
      <c r="DJH123" s="1"/>
      <c r="DJI123" s="1"/>
      <c r="DJJ123" s="1"/>
      <c r="DJK123" s="1"/>
      <c r="DJL123" s="1"/>
      <c r="DJM123" s="1"/>
      <c r="DJN123" s="1"/>
      <c r="DJO123" s="1"/>
      <c r="DJP123" s="1"/>
      <c r="DJQ123" s="1"/>
      <c r="DJR123" s="1"/>
      <c r="DJS123" s="1"/>
      <c r="DJT123" s="1"/>
      <c r="DJU123" s="1"/>
      <c r="DJV123" s="1"/>
      <c r="DJW123" s="1"/>
      <c r="DJX123" s="1"/>
      <c r="DJY123" s="1"/>
      <c r="DJZ123" s="1"/>
      <c r="DKA123" s="1"/>
      <c r="DKB123" s="1"/>
      <c r="DKC123" s="1"/>
      <c r="DKD123" s="1"/>
      <c r="DKE123" s="1"/>
      <c r="DKF123" s="1"/>
      <c r="DKG123" s="1"/>
      <c r="DKH123" s="1"/>
      <c r="DKI123" s="1"/>
      <c r="DKJ123" s="1"/>
      <c r="DKK123" s="1"/>
      <c r="DKL123" s="1"/>
      <c r="DKM123" s="1"/>
      <c r="DKN123" s="1"/>
      <c r="DKO123" s="1"/>
      <c r="DKP123" s="1"/>
      <c r="DKQ123" s="1"/>
      <c r="DKR123" s="1"/>
      <c r="DKS123" s="1"/>
      <c r="DKT123" s="1"/>
      <c r="DKU123" s="1"/>
      <c r="DKV123" s="1"/>
      <c r="DKW123" s="1"/>
      <c r="DKX123" s="1"/>
      <c r="DKY123" s="1"/>
      <c r="DKZ123" s="1"/>
      <c r="DLA123" s="1"/>
      <c r="DLB123" s="1"/>
      <c r="DLC123" s="1"/>
      <c r="DLD123" s="1"/>
      <c r="DLE123" s="1"/>
      <c r="DLF123" s="1"/>
      <c r="DLG123" s="1"/>
      <c r="DLH123" s="1"/>
      <c r="DLI123" s="1"/>
      <c r="DLJ123" s="1"/>
      <c r="DLK123" s="1"/>
      <c r="DLL123" s="1"/>
      <c r="DLM123" s="1"/>
      <c r="DLN123" s="1"/>
      <c r="DLO123" s="1"/>
      <c r="DLP123" s="1"/>
      <c r="DLQ123" s="1"/>
      <c r="DLR123" s="1"/>
      <c r="DLS123" s="1"/>
      <c r="DLT123" s="1"/>
      <c r="DLU123" s="1"/>
      <c r="DLV123" s="1"/>
      <c r="DLW123" s="1"/>
      <c r="DLX123" s="1"/>
      <c r="DLY123" s="1"/>
      <c r="DLZ123" s="1"/>
      <c r="DMA123" s="1"/>
      <c r="DMB123" s="1"/>
      <c r="DMC123" s="1"/>
      <c r="DMD123" s="1"/>
      <c r="DME123" s="1"/>
      <c r="DMF123" s="1"/>
      <c r="DMG123" s="1"/>
      <c r="DMH123" s="1"/>
      <c r="DMI123" s="1"/>
      <c r="DMJ123" s="1"/>
      <c r="DMK123" s="1"/>
      <c r="DML123" s="1"/>
      <c r="DMM123" s="1"/>
      <c r="DMN123" s="1"/>
      <c r="DMO123" s="1"/>
      <c r="DMP123" s="1"/>
      <c r="DMQ123" s="1"/>
      <c r="DMR123" s="1"/>
      <c r="DMS123" s="1"/>
      <c r="DMT123" s="1"/>
      <c r="DMU123" s="1"/>
      <c r="DMV123" s="1"/>
      <c r="DMW123" s="1"/>
      <c r="DMX123" s="1"/>
      <c r="DMY123" s="1"/>
      <c r="DMZ123" s="1"/>
      <c r="DNA123" s="1"/>
      <c r="DNB123" s="1"/>
      <c r="DNC123" s="1"/>
      <c r="DND123" s="1"/>
      <c r="DNE123" s="1"/>
      <c r="DNF123" s="1"/>
      <c r="DNG123" s="1"/>
      <c r="DNH123" s="1"/>
      <c r="DNI123" s="1"/>
      <c r="DNJ123" s="1"/>
      <c r="DNK123" s="1"/>
      <c r="DNL123" s="1"/>
      <c r="DNM123" s="1"/>
      <c r="DNN123" s="1"/>
      <c r="DNO123" s="1"/>
      <c r="DNP123" s="1"/>
      <c r="DNQ123" s="1"/>
      <c r="DNR123" s="1"/>
      <c r="DNS123" s="1"/>
      <c r="DNT123" s="1"/>
      <c r="DNU123" s="1"/>
      <c r="DNV123" s="1"/>
      <c r="DNW123" s="1"/>
      <c r="DNX123" s="1"/>
      <c r="DNY123" s="1"/>
      <c r="DNZ123" s="1"/>
      <c r="DOA123" s="1"/>
      <c r="DOB123" s="1"/>
      <c r="DOC123" s="1"/>
      <c r="DOD123" s="1"/>
      <c r="DOE123" s="1"/>
      <c r="DOF123" s="1"/>
      <c r="DOG123" s="1"/>
      <c r="DOH123" s="1"/>
      <c r="DOI123" s="1"/>
      <c r="DOJ123" s="1"/>
      <c r="DOK123" s="1"/>
      <c r="DOL123" s="1"/>
      <c r="DOM123" s="1"/>
      <c r="DON123" s="1"/>
      <c r="DOO123" s="1"/>
      <c r="DOP123" s="1"/>
      <c r="DOQ123" s="1"/>
      <c r="DOR123" s="1"/>
      <c r="DOS123" s="1"/>
      <c r="DOT123" s="1"/>
      <c r="DOU123" s="1"/>
      <c r="DOV123" s="1"/>
      <c r="DOW123" s="1"/>
      <c r="DOX123" s="1"/>
      <c r="DOY123" s="1"/>
      <c r="DOZ123" s="1"/>
      <c r="DPA123" s="1"/>
      <c r="DPB123" s="1"/>
      <c r="DPC123" s="1"/>
      <c r="DPD123" s="1"/>
      <c r="DPE123" s="1"/>
      <c r="DPF123" s="1"/>
      <c r="DPG123" s="1"/>
      <c r="DPH123" s="1"/>
      <c r="DPI123" s="1"/>
      <c r="DPJ123" s="1"/>
      <c r="DPK123" s="1"/>
      <c r="DPL123" s="1"/>
      <c r="DPM123" s="1"/>
      <c r="DPN123" s="1"/>
      <c r="DPO123" s="1"/>
      <c r="DPP123" s="1"/>
      <c r="DPQ123" s="1"/>
      <c r="DPR123" s="1"/>
      <c r="DPS123" s="1"/>
      <c r="DPT123" s="1"/>
      <c r="DPU123" s="1"/>
      <c r="DPV123" s="1"/>
      <c r="DPW123" s="1"/>
      <c r="DPX123" s="1"/>
      <c r="DPY123" s="1"/>
      <c r="DPZ123" s="1"/>
      <c r="DQA123" s="1"/>
      <c r="DQB123" s="1"/>
      <c r="DQC123" s="1"/>
      <c r="DQD123" s="1"/>
      <c r="DQE123" s="1"/>
      <c r="DQF123" s="1"/>
      <c r="DQG123" s="1"/>
      <c r="DQH123" s="1"/>
      <c r="DQI123" s="1"/>
      <c r="DQJ123" s="1"/>
      <c r="DQK123" s="1"/>
      <c r="DQL123" s="1"/>
      <c r="DQM123" s="1"/>
      <c r="DQN123" s="1"/>
      <c r="DQO123" s="1"/>
      <c r="DQP123" s="1"/>
      <c r="DQQ123" s="1"/>
      <c r="DQR123" s="1"/>
      <c r="DQS123" s="1"/>
      <c r="DQT123" s="1"/>
      <c r="DQU123" s="1"/>
      <c r="DQV123" s="1"/>
      <c r="DQW123" s="1"/>
      <c r="DQX123" s="1"/>
      <c r="DQY123" s="1"/>
      <c r="DQZ123" s="1"/>
      <c r="DRA123" s="1"/>
      <c r="DRB123" s="1"/>
      <c r="DRC123" s="1"/>
      <c r="DRD123" s="1"/>
      <c r="DRE123" s="1"/>
      <c r="DRF123" s="1"/>
      <c r="DRG123" s="1"/>
      <c r="DRH123" s="1"/>
      <c r="DRI123" s="1"/>
      <c r="DRJ123" s="1"/>
      <c r="DRK123" s="1"/>
      <c r="DRL123" s="1"/>
      <c r="DRM123" s="1"/>
      <c r="DRN123" s="1"/>
      <c r="DRO123" s="1"/>
      <c r="DRP123" s="1"/>
      <c r="DRQ123" s="1"/>
      <c r="DRR123" s="1"/>
      <c r="DRS123" s="1"/>
      <c r="DRT123" s="1"/>
      <c r="DRU123" s="1"/>
      <c r="DRV123" s="1"/>
      <c r="DRW123" s="1"/>
      <c r="DRX123" s="1"/>
      <c r="DRY123" s="1"/>
      <c r="DRZ123" s="1"/>
      <c r="DSA123" s="1"/>
      <c r="DSB123" s="1"/>
      <c r="DSC123" s="1"/>
      <c r="DSD123" s="1"/>
      <c r="DSE123" s="1"/>
      <c r="DSF123" s="1"/>
      <c r="DSG123" s="1"/>
      <c r="DSH123" s="1"/>
      <c r="DSI123" s="1"/>
      <c r="DSJ123" s="1"/>
      <c r="DSK123" s="1"/>
      <c r="DSL123" s="1"/>
      <c r="DSM123" s="1"/>
      <c r="DSN123" s="1"/>
      <c r="DSO123" s="1"/>
      <c r="DSP123" s="1"/>
      <c r="DSQ123" s="1"/>
      <c r="DSR123" s="1"/>
      <c r="DSS123" s="1"/>
      <c r="DST123" s="1"/>
      <c r="DSU123" s="1"/>
      <c r="DSV123" s="1"/>
      <c r="DSW123" s="1"/>
      <c r="DSX123" s="1"/>
      <c r="DSY123" s="1"/>
      <c r="DSZ123" s="1"/>
      <c r="DTA123" s="1"/>
      <c r="DTB123" s="1"/>
      <c r="DTC123" s="1"/>
      <c r="DTD123" s="1"/>
      <c r="DTE123" s="1"/>
      <c r="DTF123" s="1"/>
      <c r="DTG123" s="1"/>
      <c r="DTH123" s="1"/>
      <c r="DTI123" s="1"/>
      <c r="DTJ123" s="1"/>
      <c r="DTK123" s="1"/>
      <c r="DTL123" s="1"/>
      <c r="DTM123" s="1"/>
      <c r="DTN123" s="1"/>
      <c r="DTO123" s="1"/>
      <c r="DTP123" s="1"/>
      <c r="DTQ123" s="1"/>
      <c r="DTR123" s="1"/>
      <c r="DTS123" s="1"/>
      <c r="DTT123" s="1"/>
      <c r="DTU123" s="1"/>
      <c r="DTV123" s="1"/>
      <c r="DTW123" s="1"/>
      <c r="DTX123" s="1"/>
      <c r="DTY123" s="1"/>
      <c r="DTZ123" s="1"/>
      <c r="DUA123" s="1"/>
      <c r="DUB123" s="1"/>
      <c r="DUC123" s="1"/>
      <c r="DUD123" s="1"/>
      <c r="DUE123" s="1"/>
      <c r="DUF123" s="1"/>
      <c r="DUG123" s="1"/>
      <c r="DUH123" s="1"/>
      <c r="DUI123" s="1"/>
      <c r="DUJ123" s="1"/>
      <c r="DUK123" s="1"/>
      <c r="DUL123" s="1"/>
      <c r="DUM123" s="1"/>
      <c r="DUN123" s="1"/>
      <c r="DUO123" s="1"/>
      <c r="DUP123" s="1"/>
      <c r="DUQ123" s="1"/>
      <c r="DUR123" s="1"/>
      <c r="DUS123" s="1"/>
      <c r="DUT123" s="1"/>
      <c r="DUU123" s="1"/>
      <c r="DUV123" s="1"/>
      <c r="DUW123" s="1"/>
      <c r="DUX123" s="1"/>
      <c r="DUY123" s="1"/>
      <c r="DUZ123" s="1"/>
      <c r="DVA123" s="1"/>
      <c r="DVB123" s="1"/>
      <c r="DVC123" s="1"/>
      <c r="DVD123" s="1"/>
      <c r="DVE123" s="1"/>
      <c r="DVF123" s="1"/>
      <c r="DVG123" s="1"/>
      <c r="DVH123" s="1"/>
      <c r="DVI123" s="1"/>
      <c r="DVJ123" s="1"/>
      <c r="DVK123" s="1"/>
      <c r="DVL123" s="1"/>
      <c r="DVM123" s="1"/>
      <c r="DVN123" s="1"/>
      <c r="DVO123" s="1"/>
      <c r="DVP123" s="1"/>
      <c r="DVQ123" s="1"/>
      <c r="DVR123" s="1"/>
      <c r="DVS123" s="1"/>
      <c r="DVT123" s="1"/>
      <c r="DVU123" s="1"/>
      <c r="DVV123" s="1"/>
      <c r="DVW123" s="1"/>
      <c r="DVX123" s="1"/>
      <c r="DVY123" s="1"/>
      <c r="DVZ123" s="1"/>
      <c r="DWA123" s="1"/>
      <c r="DWB123" s="1"/>
      <c r="DWC123" s="1"/>
      <c r="DWD123" s="1"/>
      <c r="DWE123" s="1"/>
      <c r="DWF123" s="1"/>
      <c r="DWG123" s="1"/>
      <c r="DWH123" s="1"/>
      <c r="DWI123" s="1"/>
      <c r="DWJ123" s="1"/>
      <c r="DWK123" s="1"/>
      <c r="DWL123" s="1"/>
      <c r="DWM123" s="1"/>
      <c r="DWN123" s="1"/>
      <c r="DWO123" s="1"/>
      <c r="DWP123" s="1"/>
      <c r="DWQ123" s="1"/>
      <c r="DWR123" s="1"/>
      <c r="DWS123" s="1"/>
      <c r="DWT123" s="1"/>
      <c r="DWU123" s="1"/>
      <c r="DWV123" s="1"/>
      <c r="DWW123" s="1"/>
      <c r="DWX123" s="1"/>
      <c r="DWY123" s="1"/>
      <c r="DWZ123" s="1"/>
      <c r="DXA123" s="1"/>
      <c r="DXB123" s="1"/>
      <c r="DXC123" s="1"/>
      <c r="DXD123" s="1"/>
      <c r="DXE123" s="1"/>
      <c r="DXF123" s="1"/>
      <c r="DXG123" s="1"/>
      <c r="DXH123" s="1"/>
      <c r="DXI123" s="1"/>
      <c r="DXJ123" s="1"/>
      <c r="DXK123" s="1"/>
      <c r="DXL123" s="1"/>
      <c r="DXM123" s="1"/>
      <c r="DXN123" s="1"/>
      <c r="DXO123" s="1"/>
      <c r="DXP123" s="1"/>
      <c r="DXQ123" s="1"/>
      <c r="DXR123" s="1"/>
      <c r="DXS123" s="1"/>
      <c r="DXT123" s="1"/>
      <c r="DXU123" s="1"/>
      <c r="DXV123" s="1"/>
      <c r="DXW123" s="1"/>
      <c r="DXX123" s="1"/>
      <c r="DXY123" s="1"/>
      <c r="DXZ123" s="1"/>
      <c r="DYA123" s="1"/>
      <c r="DYB123" s="1"/>
      <c r="DYC123" s="1"/>
      <c r="DYD123" s="1"/>
      <c r="DYE123" s="1"/>
      <c r="DYF123" s="1"/>
      <c r="DYG123" s="1"/>
      <c r="DYH123" s="1"/>
      <c r="DYI123" s="1"/>
      <c r="DYJ123" s="1"/>
      <c r="DYK123" s="1"/>
      <c r="DYL123" s="1"/>
      <c r="DYM123" s="1"/>
      <c r="DYN123" s="1"/>
      <c r="DYO123" s="1"/>
      <c r="DYP123" s="1"/>
      <c r="DYQ123" s="1"/>
      <c r="DYR123" s="1"/>
      <c r="DYS123" s="1"/>
      <c r="DYT123" s="1"/>
      <c r="DYU123" s="1"/>
      <c r="DYV123" s="1"/>
      <c r="DYW123" s="1"/>
      <c r="DYX123" s="1"/>
      <c r="DYY123" s="1"/>
      <c r="DYZ123" s="1"/>
      <c r="DZA123" s="1"/>
      <c r="DZB123" s="1"/>
      <c r="DZC123" s="1"/>
      <c r="DZD123" s="1"/>
      <c r="DZE123" s="1"/>
      <c r="DZF123" s="1"/>
      <c r="DZG123" s="1"/>
      <c r="DZH123" s="1"/>
      <c r="DZI123" s="1"/>
      <c r="DZJ123" s="1"/>
      <c r="DZK123" s="1"/>
      <c r="DZL123" s="1"/>
      <c r="DZM123" s="1"/>
      <c r="DZN123" s="1"/>
      <c r="DZO123" s="1"/>
      <c r="DZP123" s="1"/>
      <c r="DZQ123" s="1"/>
      <c r="DZR123" s="1"/>
      <c r="DZS123" s="1"/>
      <c r="DZT123" s="1"/>
      <c r="DZU123" s="1"/>
      <c r="DZV123" s="1"/>
      <c r="DZW123" s="1"/>
      <c r="DZX123" s="1"/>
      <c r="DZY123" s="1"/>
      <c r="DZZ123" s="1"/>
      <c r="EAA123" s="1"/>
      <c r="EAB123" s="1"/>
      <c r="EAC123" s="1"/>
      <c r="EAD123" s="1"/>
      <c r="EAE123" s="1"/>
      <c r="EAF123" s="1"/>
      <c r="EAG123" s="1"/>
      <c r="EAH123" s="1"/>
      <c r="EAI123" s="1"/>
      <c r="EAJ123" s="1"/>
      <c r="EAK123" s="1"/>
      <c r="EAL123" s="1"/>
      <c r="EAM123" s="1"/>
      <c r="EAN123" s="1"/>
      <c r="EAO123" s="1"/>
      <c r="EAP123" s="1"/>
      <c r="EAQ123" s="1"/>
      <c r="EAR123" s="1"/>
      <c r="EAS123" s="1"/>
      <c r="EAT123" s="1"/>
      <c r="EAU123" s="1"/>
      <c r="EAV123" s="1"/>
      <c r="EAW123" s="1"/>
      <c r="EAX123" s="1"/>
      <c r="EAY123" s="1"/>
      <c r="EAZ123" s="1"/>
      <c r="EBA123" s="1"/>
      <c r="EBB123" s="1"/>
      <c r="EBC123" s="1"/>
      <c r="EBD123" s="1"/>
      <c r="EBE123" s="1"/>
      <c r="EBF123" s="1"/>
      <c r="EBG123" s="1"/>
      <c r="EBH123" s="1"/>
      <c r="EBI123" s="1"/>
      <c r="EBJ123" s="1"/>
      <c r="EBK123" s="1"/>
      <c r="EBL123" s="1"/>
      <c r="EBM123" s="1"/>
      <c r="EBN123" s="1"/>
      <c r="EBO123" s="1"/>
      <c r="EBP123" s="1"/>
      <c r="EBQ123" s="1"/>
      <c r="EBR123" s="1"/>
      <c r="EBS123" s="1"/>
      <c r="EBT123" s="1"/>
      <c r="EBU123" s="1"/>
      <c r="EBV123" s="1"/>
      <c r="EBW123" s="1"/>
      <c r="EBX123" s="1"/>
      <c r="EBY123" s="1"/>
      <c r="EBZ123" s="1"/>
      <c r="ECA123" s="1"/>
      <c r="ECB123" s="1"/>
      <c r="ECC123" s="1"/>
      <c r="ECD123" s="1"/>
      <c r="ECE123" s="1"/>
      <c r="ECF123" s="1"/>
      <c r="ECG123" s="1"/>
      <c r="ECH123" s="1"/>
      <c r="ECI123" s="1"/>
      <c r="ECJ123" s="1"/>
      <c r="ECK123" s="1"/>
      <c r="ECL123" s="1"/>
      <c r="ECM123" s="1"/>
      <c r="ECN123" s="1"/>
      <c r="ECO123" s="1"/>
      <c r="ECP123" s="1"/>
      <c r="ECQ123" s="1"/>
      <c r="ECR123" s="1"/>
      <c r="ECS123" s="1"/>
      <c r="ECT123" s="1"/>
      <c r="ECU123" s="1"/>
      <c r="ECV123" s="1"/>
      <c r="ECW123" s="1"/>
      <c r="ECX123" s="1"/>
      <c r="ECY123" s="1"/>
      <c r="ECZ123" s="1"/>
      <c r="EDA123" s="1"/>
      <c r="EDB123" s="1"/>
      <c r="EDC123" s="1"/>
      <c r="EDD123" s="1"/>
      <c r="EDE123" s="1"/>
      <c r="EDF123" s="1"/>
      <c r="EDG123" s="1"/>
      <c r="EDH123" s="1"/>
      <c r="EDI123" s="1"/>
      <c r="EDJ123" s="1"/>
      <c r="EDK123" s="1"/>
      <c r="EDL123" s="1"/>
      <c r="EDM123" s="1"/>
      <c r="EDN123" s="1"/>
      <c r="EDO123" s="1"/>
      <c r="EDP123" s="1"/>
      <c r="EDQ123" s="1"/>
      <c r="EDR123" s="1"/>
      <c r="EDS123" s="1"/>
      <c r="EDT123" s="1"/>
      <c r="EDU123" s="1"/>
      <c r="EDV123" s="1"/>
      <c r="EDW123" s="1"/>
      <c r="EDX123" s="1"/>
      <c r="EDY123" s="1"/>
      <c r="EDZ123" s="1"/>
      <c r="EEA123" s="1"/>
      <c r="EEB123" s="1"/>
      <c r="EEC123" s="1"/>
      <c r="EED123" s="1"/>
      <c r="EEE123" s="1"/>
      <c r="EEF123" s="1"/>
      <c r="EEG123" s="1"/>
      <c r="EEH123" s="1"/>
      <c r="EEI123" s="1"/>
      <c r="EEJ123" s="1"/>
      <c r="EEK123" s="1"/>
      <c r="EEL123" s="1"/>
      <c r="EEM123" s="1"/>
      <c r="EEN123" s="1"/>
      <c r="EEO123" s="1"/>
      <c r="EEP123" s="1"/>
      <c r="EEQ123" s="1"/>
      <c r="EER123" s="1"/>
      <c r="EES123" s="1"/>
      <c r="EET123" s="1"/>
      <c r="EEU123" s="1"/>
      <c r="EEV123" s="1"/>
      <c r="EEW123" s="1"/>
      <c r="EEX123" s="1"/>
      <c r="EEY123" s="1"/>
      <c r="EEZ123" s="1"/>
      <c r="EFA123" s="1"/>
      <c r="EFB123" s="1"/>
      <c r="EFC123" s="1"/>
      <c r="EFD123" s="1"/>
      <c r="EFE123" s="1"/>
      <c r="EFF123" s="1"/>
      <c r="EFG123" s="1"/>
      <c r="EFH123" s="1"/>
      <c r="EFI123" s="1"/>
      <c r="EFJ123" s="1"/>
      <c r="EFK123" s="1"/>
      <c r="EFL123" s="1"/>
      <c r="EFM123" s="1"/>
      <c r="EFN123" s="1"/>
      <c r="EFO123" s="1"/>
      <c r="EFP123" s="1"/>
      <c r="EFQ123" s="1"/>
      <c r="EFR123" s="1"/>
      <c r="EFS123" s="1"/>
      <c r="EFT123" s="1"/>
      <c r="EFU123" s="1"/>
      <c r="EFV123" s="1"/>
      <c r="EFW123" s="1"/>
      <c r="EFX123" s="1"/>
      <c r="EFY123" s="1"/>
      <c r="EFZ123" s="1"/>
      <c r="EGA123" s="1"/>
      <c r="EGB123" s="1"/>
      <c r="EGC123" s="1"/>
      <c r="EGD123" s="1"/>
      <c r="EGE123" s="1"/>
      <c r="EGF123" s="1"/>
      <c r="EGG123" s="1"/>
      <c r="EGH123" s="1"/>
      <c r="EGI123" s="1"/>
      <c r="EGJ123" s="1"/>
      <c r="EGK123" s="1"/>
      <c r="EGL123" s="1"/>
      <c r="EGM123" s="1"/>
      <c r="EGN123" s="1"/>
      <c r="EGO123" s="1"/>
      <c r="EGP123" s="1"/>
      <c r="EGQ123" s="1"/>
      <c r="EGR123" s="1"/>
      <c r="EGS123" s="1"/>
      <c r="EGT123" s="1"/>
      <c r="EGU123" s="1"/>
      <c r="EGV123" s="1"/>
      <c r="EGW123" s="1"/>
      <c r="EGX123" s="1"/>
      <c r="EGY123" s="1"/>
      <c r="EGZ123" s="1"/>
      <c r="EHA123" s="1"/>
      <c r="EHB123" s="1"/>
      <c r="EHC123" s="1"/>
      <c r="EHD123" s="1"/>
      <c r="EHE123" s="1"/>
      <c r="EHF123" s="1"/>
      <c r="EHG123" s="1"/>
      <c r="EHH123" s="1"/>
      <c r="EHI123" s="1"/>
      <c r="EHJ123" s="1"/>
      <c r="EHK123" s="1"/>
      <c r="EHL123" s="1"/>
      <c r="EHM123" s="1"/>
      <c r="EHN123" s="1"/>
      <c r="EHO123" s="1"/>
      <c r="EHP123" s="1"/>
      <c r="EHQ123" s="1"/>
      <c r="EHR123" s="1"/>
      <c r="EHS123" s="1"/>
      <c r="EHT123" s="1"/>
      <c r="EHU123" s="1"/>
      <c r="EHV123" s="1"/>
      <c r="EHW123" s="1"/>
      <c r="EHX123" s="1"/>
      <c r="EHY123" s="1"/>
      <c r="EHZ123" s="1"/>
      <c r="EIA123" s="1"/>
      <c r="EIB123" s="1"/>
      <c r="EIC123" s="1"/>
      <c r="EID123" s="1"/>
      <c r="EIE123" s="1"/>
      <c r="EIF123" s="1"/>
      <c r="EIG123" s="1"/>
      <c r="EIH123" s="1"/>
      <c r="EII123" s="1"/>
      <c r="EIJ123" s="1"/>
      <c r="EIK123" s="1"/>
      <c r="EIL123" s="1"/>
      <c r="EIM123" s="1"/>
      <c r="EIN123" s="1"/>
      <c r="EIO123" s="1"/>
      <c r="EIP123" s="1"/>
      <c r="EIQ123" s="1"/>
      <c r="EIR123" s="1"/>
      <c r="EIS123" s="1"/>
      <c r="EIT123" s="1"/>
      <c r="EIU123" s="1"/>
      <c r="EIV123" s="1"/>
      <c r="EIW123" s="1"/>
      <c r="EIX123" s="1"/>
      <c r="EIY123" s="1"/>
      <c r="EIZ123" s="1"/>
      <c r="EJA123" s="1"/>
      <c r="EJB123" s="1"/>
      <c r="EJC123" s="1"/>
      <c r="EJD123" s="1"/>
      <c r="EJE123" s="1"/>
      <c r="EJF123" s="1"/>
      <c r="EJG123" s="1"/>
      <c r="EJH123" s="1"/>
      <c r="EJI123" s="1"/>
      <c r="EJJ123" s="1"/>
      <c r="EJK123" s="1"/>
      <c r="EJL123" s="1"/>
      <c r="EJM123" s="1"/>
      <c r="EJN123" s="1"/>
      <c r="EJO123" s="1"/>
      <c r="EJP123" s="1"/>
      <c r="EJQ123" s="1"/>
      <c r="EJR123" s="1"/>
      <c r="EJS123" s="1"/>
      <c r="EJT123" s="1"/>
      <c r="EJU123" s="1"/>
      <c r="EJV123" s="1"/>
      <c r="EJW123" s="1"/>
      <c r="EJX123" s="1"/>
      <c r="EJY123" s="1"/>
      <c r="EJZ123" s="1"/>
      <c r="EKA123" s="1"/>
      <c r="EKB123" s="1"/>
      <c r="EKC123" s="1"/>
      <c r="EKD123" s="1"/>
      <c r="EKE123" s="1"/>
      <c r="EKF123" s="1"/>
      <c r="EKG123" s="1"/>
      <c r="EKH123" s="1"/>
      <c r="EKI123" s="1"/>
      <c r="EKJ123" s="1"/>
      <c r="EKK123" s="1"/>
      <c r="EKL123" s="1"/>
      <c r="EKM123" s="1"/>
      <c r="EKN123" s="1"/>
      <c r="EKO123" s="1"/>
      <c r="EKP123" s="1"/>
      <c r="EKQ123" s="1"/>
      <c r="EKR123" s="1"/>
      <c r="EKS123" s="1"/>
      <c r="EKT123" s="1"/>
      <c r="EKU123" s="1"/>
      <c r="EKV123" s="1"/>
      <c r="EKW123" s="1"/>
      <c r="EKX123" s="1"/>
      <c r="EKY123" s="1"/>
      <c r="EKZ123" s="1"/>
      <c r="ELA123" s="1"/>
      <c r="ELB123" s="1"/>
      <c r="ELC123" s="1"/>
      <c r="ELD123" s="1"/>
      <c r="ELE123" s="1"/>
      <c r="ELF123" s="1"/>
      <c r="ELG123" s="1"/>
      <c r="ELH123" s="1"/>
      <c r="ELI123" s="1"/>
      <c r="ELJ123" s="1"/>
      <c r="ELK123" s="1"/>
      <c r="ELL123" s="1"/>
      <c r="ELM123" s="1"/>
      <c r="ELN123" s="1"/>
      <c r="ELO123" s="1"/>
      <c r="ELP123" s="1"/>
      <c r="ELQ123" s="1"/>
      <c r="ELR123" s="1"/>
      <c r="ELS123" s="1"/>
      <c r="ELT123" s="1"/>
      <c r="ELU123" s="1"/>
      <c r="ELV123" s="1"/>
      <c r="ELW123" s="1"/>
      <c r="ELX123" s="1"/>
      <c r="ELY123" s="1"/>
      <c r="ELZ123" s="1"/>
      <c r="EMA123" s="1"/>
      <c r="EMB123" s="1"/>
      <c r="EMC123" s="1"/>
      <c r="EMD123" s="1"/>
      <c r="EME123" s="1"/>
      <c r="EMF123" s="1"/>
      <c r="EMG123" s="1"/>
      <c r="EMH123" s="1"/>
      <c r="EMI123" s="1"/>
      <c r="EMJ123" s="1"/>
      <c r="EMK123" s="1"/>
      <c r="EML123" s="1"/>
      <c r="EMM123" s="1"/>
      <c r="EMN123" s="1"/>
      <c r="EMO123" s="1"/>
      <c r="EMP123" s="1"/>
      <c r="EMQ123" s="1"/>
      <c r="EMR123" s="1"/>
      <c r="EMS123" s="1"/>
      <c r="EMT123" s="1"/>
      <c r="EMU123" s="1"/>
      <c r="EMV123" s="1"/>
      <c r="EMW123" s="1"/>
      <c r="EMX123" s="1"/>
      <c r="EMY123" s="1"/>
      <c r="EMZ123" s="1"/>
      <c r="ENA123" s="1"/>
      <c r="ENB123" s="1"/>
      <c r="ENC123" s="1"/>
      <c r="END123" s="1"/>
      <c r="ENE123" s="1"/>
      <c r="ENF123" s="1"/>
      <c r="ENG123" s="1"/>
      <c r="ENH123" s="1"/>
      <c r="ENI123" s="1"/>
      <c r="ENJ123" s="1"/>
      <c r="ENK123" s="1"/>
      <c r="ENL123" s="1"/>
      <c r="ENM123" s="1"/>
      <c r="ENN123" s="1"/>
      <c r="ENO123" s="1"/>
      <c r="ENP123" s="1"/>
      <c r="ENQ123" s="1"/>
      <c r="ENR123" s="1"/>
      <c r="ENS123" s="1"/>
      <c r="ENT123" s="1"/>
      <c r="ENU123" s="1"/>
      <c r="ENV123" s="1"/>
      <c r="ENW123" s="1"/>
      <c r="ENX123" s="1"/>
      <c r="ENY123" s="1"/>
      <c r="ENZ123" s="1"/>
      <c r="EOA123" s="1"/>
      <c r="EOB123" s="1"/>
      <c r="EOC123" s="1"/>
      <c r="EOD123" s="1"/>
      <c r="EOE123" s="1"/>
      <c r="EOF123" s="1"/>
      <c r="EOG123" s="1"/>
      <c r="EOH123" s="1"/>
      <c r="EOI123" s="1"/>
      <c r="EOJ123" s="1"/>
      <c r="EOK123" s="1"/>
      <c r="EOL123" s="1"/>
      <c r="EOM123" s="1"/>
      <c r="EON123" s="1"/>
      <c r="EOO123" s="1"/>
      <c r="EOP123" s="1"/>
      <c r="EOQ123" s="1"/>
      <c r="EOR123" s="1"/>
      <c r="EOS123" s="1"/>
      <c r="EOT123" s="1"/>
      <c r="EOU123" s="1"/>
      <c r="EOV123" s="1"/>
      <c r="EOW123" s="1"/>
      <c r="EOX123" s="1"/>
      <c r="EOY123" s="1"/>
      <c r="EOZ123" s="1"/>
      <c r="EPA123" s="1"/>
      <c r="EPB123" s="1"/>
      <c r="EPC123" s="1"/>
      <c r="EPD123" s="1"/>
      <c r="EPE123" s="1"/>
      <c r="EPF123" s="1"/>
      <c r="EPG123" s="1"/>
      <c r="EPH123" s="1"/>
      <c r="EPI123" s="1"/>
      <c r="EPJ123" s="1"/>
      <c r="EPK123" s="1"/>
      <c r="EPL123" s="1"/>
      <c r="EPM123" s="1"/>
      <c r="EPN123" s="1"/>
      <c r="EPO123" s="1"/>
      <c r="EPP123" s="1"/>
      <c r="EPQ123" s="1"/>
      <c r="EPR123" s="1"/>
      <c r="EPS123" s="1"/>
      <c r="EPT123" s="1"/>
      <c r="EPU123" s="1"/>
      <c r="EPV123" s="1"/>
      <c r="EPW123" s="1"/>
      <c r="EPX123" s="1"/>
      <c r="EPY123" s="1"/>
      <c r="EPZ123" s="1"/>
      <c r="EQA123" s="1"/>
      <c r="EQB123" s="1"/>
      <c r="EQC123" s="1"/>
      <c r="EQD123" s="1"/>
      <c r="EQE123" s="1"/>
      <c r="EQF123" s="1"/>
      <c r="EQG123" s="1"/>
      <c r="EQH123" s="1"/>
      <c r="EQI123" s="1"/>
      <c r="EQJ123" s="1"/>
      <c r="EQK123" s="1"/>
      <c r="EQL123" s="1"/>
      <c r="EQM123" s="1"/>
      <c r="EQN123" s="1"/>
      <c r="EQO123" s="1"/>
      <c r="EQP123" s="1"/>
      <c r="EQQ123" s="1"/>
      <c r="EQR123" s="1"/>
      <c r="EQS123" s="1"/>
      <c r="EQT123" s="1"/>
      <c r="EQU123" s="1"/>
      <c r="EQV123" s="1"/>
      <c r="EQW123" s="1"/>
      <c r="EQX123" s="1"/>
      <c r="EQY123" s="1"/>
      <c r="EQZ123" s="1"/>
      <c r="ERA123" s="1"/>
      <c r="ERB123" s="1"/>
      <c r="ERC123" s="1"/>
      <c r="ERD123" s="1"/>
      <c r="ERE123" s="1"/>
      <c r="ERF123" s="1"/>
      <c r="ERG123" s="1"/>
      <c r="ERH123" s="1"/>
      <c r="ERI123" s="1"/>
      <c r="ERJ123" s="1"/>
      <c r="ERK123" s="1"/>
      <c r="ERL123" s="1"/>
      <c r="ERM123" s="1"/>
      <c r="ERN123" s="1"/>
      <c r="ERO123" s="1"/>
      <c r="ERP123" s="1"/>
      <c r="ERQ123" s="1"/>
      <c r="ERR123" s="1"/>
      <c r="ERS123" s="1"/>
      <c r="ERT123" s="1"/>
      <c r="ERU123" s="1"/>
      <c r="ERV123" s="1"/>
      <c r="ERW123" s="1"/>
      <c r="ERX123" s="1"/>
      <c r="ERY123" s="1"/>
      <c r="ERZ123" s="1"/>
      <c r="ESA123" s="1"/>
      <c r="ESB123" s="1"/>
      <c r="ESC123" s="1"/>
      <c r="ESD123" s="1"/>
      <c r="ESE123" s="1"/>
      <c r="ESF123" s="1"/>
      <c r="ESG123" s="1"/>
      <c r="ESH123" s="1"/>
      <c r="ESI123" s="1"/>
      <c r="ESJ123" s="1"/>
      <c r="ESK123" s="1"/>
      <c r="ESL123" s="1"/>
      <c r="ESM123" s="1"/>
      <c r="ESN123" s="1"/>
      <c r="ESO123" s="1"/>
      <c r="ESP123" s="1"/>
      <c r="ESQ123" s="1"/>
      <c r="ESR123" s="1"/>
      <c r="ESS123" s="1"/>
      <c r="EST123" s="1"/>
      <c r="ESU123" s="1"/>
      <c r="ESV123" s="1"/>
      <c r="ESW123" s="1"/>
      <c r="ESX123" s="1"/>
      <c r="ESY123" s="1"/>
      <c r="ESZ123" s="1"/>
      <c r="ETA123" s="1"/>
      <c r="ETB123" s="1"/>
      <c r="ETC123" s="1"/>
      <c r="ETD123" s="1"/>
      <c r="ETE123" s="1"/>
      <c r="ETF123" s="1"/>
      <c r="ETG123" s="1"/>
      <c r="ETH123" s="1"/>
      <c r="ETI123" s="1"/>
      <c r="ETJ123" s="1"/>
      <c r="ETK123" s="1"/>
      <c r="ETL123" s="1"/>
      <c r="ETM123" s="1"/>
      <c r="ETN123" s="1"/>
      <c r="ETO123" s="1"/>
      <c r="ETP123" s="1"/>
      <c r="ETQ123" s="1"/>
      <c r="ETR123" s="1"/>
      <c r="ETS123" s="1"/>
      <c r="ETT123" s="1"/>
      <c r="ETU123" s="1"/>
      <c r="ETV123" s="1"/>
      <c r="ETW123" s="1"/>
      <c r="ETX123" s="1"/>
      <c r="ETY123" s="1"/>
      <c r="ETZ123" s="1"/>
      <c r="EUA123" s="1"/>
      <c r="EUB123" s="1"/>
      <c r="EUC123" s="1"/>
      <c r="EUD123" s="1"/>
      <c r="EUE123" s="1"/>
      <c r="EUF123" s="1"/>
      <c r="EUG123" s="1"/>
      <c r="EUH123" s="1"/>
      <c r="EUI123" s="1"/>
      <c r="EUJ123" s="1"/>
      <c r="EUK123" s="1"/>
      <c r="EUL123" s="1"/>
      <c r="EUM123" s="1"/>
      <c r="EUN123" s="1"/>
      <c r="EUO123" s="1"/>
      <c r="EUP123" s="1"/>
      <c r="EUQ123" s="1"/>
      <c r="EUR123" s="1"/>
      <c r="EUS123" s="1"/>
      <c r="EUT123" s="1"/>
      <c r="EUU123" s="1"/>
      <c r="EUV123" s="1"/>
      <c r="EUW123" s="1"/>
      <c r="EUX123" s="1"/>
      <c r="EUY123" s="1"/>
      <c r="EUZ123" s="1"/>
      <c r="EVA123" s="1"/>
      <c r="EVB123" s="1"/>
      <c r="EVC123" s="1"/>
      <c r="EVD123" s="1"/>
      <c r="EVE123" s="1"/>
      <c r="EVF123" s="1"/>
      <c r="EVG123" s="1"/>
      <c r="EVH123" s="1"/>
      <c r="EVI123" s="1"/>
      <c r="EVJ123" s="1"/>
      <c r="EVK123" s="1"/>
      <c r="EVL123" s="1"/>
      <c r="EVM123" s="1"/>
      <c r="EVN123" s="1"/>
      <c r="EVO123" s="1"/>
      <c r="EVP123" s="1"/>
      <c r="EVQ123" s="1"/>
      <c r="EVR123" s="1"/>
      <c r="EVS123" s="1"/>
      <c r="EVT123" s="1"/>
      <c r="EVU123" s="1"/>
      <c r="EVV123" s="1"/>
      <c r="EVW123" s="1"/>
      <c r="EVX123" s="1"/>
      <c r="EVY123" s="1"/>
      <c r="EVZ123" s="1"/>
      <c r="EWA123" s="1"/>
      <c r="EWB123" s="1"/>
      <c r="EWC123" s="1"/>
      <c r="EWD123" s="1"/>
      <c r="EWE123" s="1"/>
      <c r="EWF123" s="1"/>
      <c r="EWG123" s="1"/>
      <c r="EWH123" s="1"/>
      <c r="EWI123" s="1"/>
      <c r="EWJ123" s="1"/>
      <c r="EWK123" s="1"/>
      <c r="EWL123" s="1"/>
      <c r="EWM123" s="1"/>
      <c r="EWN123" s="1"/>
      <c r="EWO123" s="1"/>
      <c r="EWP123" s="1"/>
      <c r="EWQ123" s="1"/>
      <c r="EWR123" s="1"/>
      <c r="EWS123" s="1"/>
      <c r="EWT123" s="1"/>
      <c r="EWU123" s="1"/>
      <c r="EWV123" s="1"/>
      <c r="EWW123" s="1"/>
      <c r="EWX123" s="1"/>
      <c r="EWY123" s="1"/>
      <c r="EWZ123" s="1"/>
      <c r="EXA123" s="1"/>
      <c r="EXB123" s="1"/>
      <c r="EXC123" s="1"/>
      <c r="EXD123" s="1"/>
      <c r="EXE123" s="1"/>
      <c r="EXF123" s="1"/>
      <c r="EXG123" s="1"/>
      <c r="EXH123" s="1"/>
      <c r="EXI123" s="1"/>
      <c r="EXJ123" s="1"/>
      <c r="EXK123" s="1"/>
      <c r="EXL123" s="1"/>
      <c r="EXM123" s="1"/>
      <c r="EXN123" s="1"/>
      <c r="EXO123" s="1"/>
      <c r="EXP123" s="1"/>
      <c r="EXQ123" s="1"/>
      <c r="EXR123" s="1"/>
      <c r="EXS123" s="1"/>
      <c r="EXT123" s="1"/>
      <c r="EXU123" s="1"/>
      <c r="EXV123" s="1"/>
      <c r="EXW123" s="1"/>
      <c r="EXX123" s="1"/>
      <c r="EXY123" s="1"/>
      <c r="EXZ123" s="1"/>
      <c r="EYA123" s="1"/>
      <c r="EYB123" s="1"/>
      <c r="EYC123" s="1"/>
      <c r="EYD123" s="1"/>
      <c r="EYE123" s="1"/>
      <c r="EYF123" s="1"/>
      <c r="EYG123" s="1"/>
      <c r="EYH123" s="1"/>
      <c r="EYI123" s="1"/>
      <c r="EYJ123" s="1"/>
      <c r="EYK123" s="1"/>
      <c r="EYL123" s="1"/>
      <c r="EYM123" s="1"/>
      <c r="EYN123" s="1"/>
      <c r="EYO123" s="1"/>
      <c r="EYP123" s="1"/>
      <c r="EYQ123" s="1"/>
      <c r="EYR123" s="1"/>
      <c r="EYS123" s="1"/>
      <c r="EYT123" s="1"/>
      <c r="EYU123" s="1"/>
      <c r="EYV123" s="1"/>
      <c r="EYW123" s="1"/>
      <c r="EYX123" s="1"/>
      <c r="EYY123" s="1"/>
      <c r="EYZ123" s="1"/>
      <c r="EZA123" s="1"/>
      <c r="EZB123" s="1"/>
      <c r="EZC123" s="1"/>
      <c r="EZD123" s="1"/>
      <c r="EZE123" s="1"/>
      <c r="EZF123" s="1"/>
      <c r="EZG123" s="1"/>
      <c r="EZH123" s="1"/>
      <c r="EZI123" s="1"/>
      <c r="EZJ123" s="1"/>
      <c r="EZK123" s="1"/>
      <c r="EZL123" s="1"/>
      <c r="EZM123" s="1"/>
      <c r="EZN123" s="1"/>
      <c r="EZO123" s="1"/>
      <c r="EZP123" s="1"/>
      <c r="EZQ123" s="1"/>
      <c r="EZR123" s="1"/>
      <c r="EZS123" s="1"/>
      <c r="EZT123" s="1"/>
      <c r="EZU123" s="1"/>
      <c r="EZV123" s="1"/>
      <c r="EZW123" s="1"/>
      <c r="EZX123" s="1"/>
      <c r="EZY123" s="1"/>
      <c r="EZZ123" s="1"/>
      <c r="FAA123" s="1"/>
      <c r="FAB123" s="1"/>
      <c r="FAC123" s="1"/>
      <c r="FAD123" s="1"/>
      <c r="FAE123" s="1"/>
      <c r="FAF123" s="1"/>
      <c r="FAG123" s="1"/>
      <c r="FAH123" s="1"/>
      <c r="FAI123" s="1"/>
      <c r="FAJ123" s="1"/>
      <c r="FAK123" s="1"/>
      <c r="FAL123" s="1"/>
      <c r="FAM123" s="1"/>
      <c r="FAN123" s="1"/>
      <c r="FAO123" s="1"/>
      <c r="FAP123" s="1"/>
      <c r="FAQ123" s="1"/>
      <c r="FAR123" s="1"/>
      <c r="FAS123" s="1"/>
      <c r="FAT123" s="1"/>
      <c r="FAU123" s="1"/>
      <c r="FAV123" s="1"/>
      <c r="FAW123" s="1"/>
      <c r="FAX123" s="1"/>
      <c r="FAY123" s="1"/>
      <c r="FAZ123" s="1"/>
      <c r="FBA123" s="1"/>
      <c r="FBB123" s="1"/>
      <c r="FBC123" s="1"/>
      <c r="FBD123" s="1"/>
      <c r="FBE123" s="1"/>
      <c r="FBF123" s="1"/>
      <c r="FBG123" s="1"/>
      <c r="FBH123" s="1"/>
      <c r="FBI123" s="1"/>
      <c r="FBJ123" s="1"/>
      <c r="FBK123" s="1"/>
      <c r="FBL123" s="1"/>
      <c r="FBM123" s="1"/>
      <c r="FBN123" s="1"/>
      <c r="FBO123" s="1"/>
      <c r="FBP123" s="1"/>
      <c r="FBQ123" s="1"/>
      <c r="FBR123" s="1"/>
      <c r="FBS123" s="1"/>
      <c r="FBT123" s="1"/>
      <c r="FBU123" s="1"/>
      <c r="FBV123" s="1"/>
      <c r="FBW123" s="1"/>
      <c r="FBX123" s="1"/>
      <c r="FBY123" s="1"/>
      <c r="FBZ123" s="1"/>
      <c r="FCA123" s="1"/>
      <c r="FCB123" s="1"/>
      <c r="FCC123" s="1"/>
      <c r="FCD123" s="1"/>
      <c r="FCE123" s="1"/>
      <c r="FCF123" s="1"/>
      <c r="FCG123" s="1"/>
      <c r="FCH123" s="1"/>
      <c r="FCI123" s="1"/>
      <c r="FCJ123" s="1"/>
      <c r="FCK123" s="1"/>
      <c r="FCL123" s="1"/>
      <c r="FCM123" s="1"/>
      <c r="FCN123" s="1"/>
      <c r="FCO123" s="1"/>
      <c r="FCP123" s="1"/>
      <c r="FCQ123" s="1"/>
      <c r="FCR123" s="1"/>
      <c r="FCS123" s="1"/>
      <c r="FCT123" s="1"/>
      <c r="FCU123" s="1"/>
      <c r="FCV123" s="1"/>
      <c r="FCW123" s="1"/>
      <c r="FCX123" s="1"/>
      <c r="FCY123" s="1"/>
      <c r="FCZ123" s="1"/>
      <c r="FDA123" s="1"/>
      <c r="FDB123" s="1"/>
      <c r="FDC123" s="1"/>
      <c r="FDD123" s="1"/>
      <c r="FDE123" s="1"/>
      <c r="FDF123" s="1"/>
      <c r="FDG123" s="1"/>
      <c r="FDH123" s="1"/>
      <c r="FDI123" s="1"/>
      <c r="FDJ123" s="1"/>
      <c r="FDK123" s="1"/>
      <c r="FDL123" s="1"/>
      <c r="FDM123" s="1"/>
      <c r="FDN123" s="1"/>
      <c r="FDO123" s="1"/>
      <c r="FDP123" s="1"/>
      <c r="FDQ123" s="1"/>
      <c r="FDR123" s="1"/>
      <c r="FDS123" s="1"/>
      <c r="FDT123" s="1"/>
      <c r="FDU123" s="1"/>
      <c r="FDV123" s="1"/>
      <c r="FDW123" s="1"/>
      <c r="FDX123" s="1"/>
      <c r="FDY123" s="1"/>
      <c r="FDZ123" s="1"/>
      <c r="FEA123" s="1"/>
      <c r="FEB123" s="1"/>
      <c r="FEC123" s="1"/>
      <c r="FED123" s="1"/>
      <c r="FEE123" s="1"/>
      <c r="FEF123" s="1"/>
      <c r="FEG123" s="1"/>
      <c r="FEH123" s="1"/>
      <c r="FEI123" s="1"/>
      <c r="FEJ123" s="1"/>
      <c r="FEK123" s="1"/>
      <c r="FEL123" s="1"/>
      <c r="FEM123" s="1"/>
      <c r="FEN123" s="1"/>
      <c r="FEO123" s="1"/>
      <c r="FEP123" s="1"/>
      <c r="FEQ123" s="1"/>
      <c r="FER123" s="1"/>
      <c r="FES123" s="1"/>
      <c r="FET123" s="1"/>
      <c r="FEU123" s="1"/>
      <c r="FEV123" s="1"/>
      <c r="FEW123" s="1"/>
      <c r="FEX123" s="1"/>
      <c r="FEY123" s="1"/>
      <c r="FEZ123" s="1"/>
      <c r="FFA123" s="1"/>
      <c r="FFB123" s="1"/>
      <c r="FFC123" s="1"/>
      <c r="FFD123" s="1"/>
      <c r="FFE123" s="1"/>
      <c r="FFF123" s="1"/>
      <c r="FFG123" s="1"/>
      <c r="FFH123" s="1"/>
      <c r="FFI123" s="1"/>
      <c r="FFJ123" s="1"/>
      <c r="FFK123" s="1"/>
      <c r="FFL123" s="1"/>
      <c r="FFM123" s="1"/>
      <c r="FFN123" s="1"/>
      <c r="FFO123" s="1"/>
      <c r="FFP123" s="1"/>
      <c r="FFQ123" s="1"/>
      <c r="FFR123" s="1"/>
      <c r="FFS123" s="1"/>
      <c r="FFT123" s="1"/>
      <c r="FFU123" s="1"/>
      <c r="FFV123" s="1"/>
      <c r="FFW123" s="1"/>
      <c r="FFX123" s="1"/>
      <c r="FFY123" s="1"/>
      <c r="FFZ123" s="1"/>
      <c r="FGA123" s="1"/>
      <c r="FGB123" s="1"/>
      <c r="FGC123" s="1"/>
      <c r="FGD123" s="1"/>
      <c r="FGE123" s="1"/>
      <c r="FGF123" s="1"/>
      <c r="FGG123" s="1"/>
      <c r="FGH123" s="1"/>
      <c r="FGI123" s="1"/>
      <c r="FGJ123" s="1"/>
      <c r="FGK123" s="1"/>
      <c r="FGL123" s="1"/>
      <c r="FGM123" s="1"/>
      <c r="FGN123" s="1"/>
      <c r="FGO123" s="1"/>
      <c r="FGP123" s="1"/>
      <c r="FGQ123" s="1"/>
      <c r="FGR123" s="1"/>
      <c r="FGS123" s="1"/>
      <c r="FGT123" s="1"/>
      <c r="FGU123" s="1"/>
      <c r="FGV123" s="1"/>
      <c r="FGW123" s="1"/>
      <c r="FGX123" s="1"/>
      <c r="FGY123" s="1"/>
      <c r="FGZ123" s="1"/>
      <c r="FHA123" s="1"/>
      <c r="FHB123" s="1"/>
      <c r="FHC123" s="1"/>
      <c r="FHD123" s="1"/>
      <c r="FHE123" s="1"/>
      <c r="FHF123" s="1"/>
      <c r="FHG123" s="1"/>
      <c r="FHH123" s="1"/>
      <c r="FHI123" s="1"/>
      <c r="FHJ123" s="1"/>
      <c r="FHK123" s="1"/>
      <c r="FHL123" s="1"/>
      <c r="FHM123" s="1"/>
      <c r="FHN123" s="1"/>
      <c r="FHO123" s="1"/>
      <c r="FHP123" s="1"/>
      <c r="FHQ123" s="1"/>
      <c r="FHR123" s="1"/>
      <c r="FHS123" s="1"/>
      <c r="FHT123" s="1"/>
      <c r="FHU123" s="1"/>
      <c r="FHV123" s="1"/>
      <c r="FHW123" s="1"/>
      <c r="FHX123" s="1"/>
      <c r="FHY123" s="1"/>
      <c r="FHZ123" s="1"/>
      <c r="FIA123" s="1"/>
      <c r="FIB123" s="1"/>
      <c r="FIC123" s="1"/>
      <c r="FID123" s="1"/>
      <c r="FIE123" s="1"/>
      <c r="FIF123" s="1"/>
      <c r="FIG123" s="1"/>
      <c r="FIH123" s="1"/>
      <c r="FII123" s="1"/>
      <c r="FIJ123" s="1"/>
      <c r="FIK123" s="1"/>
      <c r="FIL123" s="1"/>
      <c r="FIM123" s="1"/>
      <c r="FIN123" s="1"/>
      <c r="FIO123" s="1"/>
      <c r="FIP123" s="1"/>
      <c r="FIQ123" s="1"/>
      <c r="FIR123" s="1"/>
      <c r="FIS123" s="1"/>
      <c r="FIT123" s="1"/>
      <c r="FIU123" s="1"/>
      <c r="FIV123" s="1"/>
      <c r="FIW123" s="1"/>
      <c r="FIX123" s="1"/>
      <c r="FIY123" s="1"/>
      <c r="FIZ123" s="1"/>
      <c r="FJA123" s="1"/>
      <c r="FJB123" s="1"/>
      <c r="FJC123" s="1"/>
      <c r="FJD123" s="1"/>
      <c r="FJE123" s="1"/>
      <c r="FJF123" s="1"/>
      <c r="FJG123" s="1"/>
      <c r="FJH123" s="1"/>
      <c r="FJI123" s="1"/>
      <c r="FJJ123" s="1"/>
      <c r="FJK123" s="1"/>
      <c r="FJL123" s="1"/>
      <c r="FJM123" s="1"/>
      <c r="FJN123" s="1"/>
      <c r="FJO123" s="1"/>
      <c r="FJP123" s="1"/>
      <c r="FJQ123" s="1"/>
      <c r="FJR123" s="1"/>
      <c r="FJS123" s="1"/>
      <c r="FJT123" s="1"/>
      <c r="FJU123" s="1"/>
      <c r="FJV123" s="1"/>
      <c r="FJW123" s="1"/>
      <c r="FJX123" s="1"/>
      <c r="FJY123" s="1"/>
      <c r="FJZ123" s="1"/>
      <c r="FKA123" s="1"/>
      <c r="FKB123" s="1"/>
      <c r="FKC123" s="1"/>
      <c r="FKD123" s="1"/>
      <c r="FKE123" s="1"/>
      <c r="FKF123" s="1"/>
      <c r="FKG123" s="1"/>
      <c r="FKH123" s="1"/>
      <c r="FKI123" s="1"/>
      <c r="FKJ123" s="1"/>
      <c r="FKK123" s="1"/>
      <c r="FKL123" s="1"/>
      <c r="FKM123" s="1"/>
      <c r="FKN123" s="1"/>
      <c r="FKO123" s="1"/>
      <c r="FKP123" s="1"/>
      <c r="FKQ123" s="1"/>
      <c r="FKR123" s="1"/>
      <c r="FKS123" s="1"/>
      <c r="FKT123" s="1"/>
      <c r="FKU123" s="1"/>
      <c r="FKV123" s="1"/>
      <c r="FKW123" s="1"/>
      <c r="FKX123" s="1"/>
      <c r="FKY123" s="1"/>
      <c r="FKZ123" s="1"/>
      <c r="FLA123" s="1"/>
      <c r="FLB123" s="1"/>
      <c r="FLC123" s="1"/>
      <c r="FLD123" s="1"/>
      <c r="FLE123" s="1"/>
      <c r="FLF123" s="1"/>
      <c r="FLG123" s="1"/>
      <c r="FLH123" s="1"/>
      <c r="FLI123" s="1"/>
      <c r="FLJ123" s="1"/>
      <c r="FLK123" s="1"/>
      <c r="FLL123" s="1"/>
      <c r="FLM123" s="1"/>
      <c r="FLN123" s="1"/>
      <c r="FLO123" s="1"/>
      <c r="FLP123" s="1"/>
      <c r="FLQ123" s="1"/>
      <c r="FLR123" s="1"/>
      <c r="FLS123" s="1"/>
      <c r="FLT123" s="1"/>
      <c r="FLU123" s="1"/>
      <c r="FLV123" s="1"/>
      <c r="FLW123" s="1"/>
      <c r="FLX123" s="1"/>
      <c r="FLY123" s="1"/>
      <c r="FLZ123" s="1"/>
      <c r="FMA123" s="1"/>
      <c r="FMB123" s="1"/>
      <c r="FMC123" s="1"/>
      <c r="FMD123" s="1"/>
      <c r="FME123" s="1"/>
      <c r="FMF123" s="1"/>
      <c r="FMG123" s="1"/>
      <c r="FMH123" s="1"/>
      <c r="FMI123" s="1"/>
      <c r="FMJ123" s="1"/>
      <c r="FMK123" s="1"/>
      <c r="FML123" s="1"/>
      <c r="FMM123" s="1"/>
      <c r="FMN123" s="1"/>
      <c r="FMO123" s="1"/>
      <c r="FMP123" s="1"/>
      <c r="FMQ123" s="1"/>
      <c r="FMR123" s="1"/>
      <c r="FMS123" s="1"/>
      <c r="FMT123" s="1"/>
      <c r="FMU123" s="1"/>
      <c r="FMV123" s="1"/>
      <c r="FMW123" s="1"/>
      <c r="FMX123" s="1"/>
      <c r="FMY123" s="1"/>
      <c r="FMZ123" s="1"/>
      <c r="FNA123" s="1"/>
      <c r="FNB123" s="1"/>
      <c r="FNC123" s="1"/>
      <c r="FND123" s="1"/>
      <c r="FNE123" s="1"/>
      <c r="FNF123" s="1"/>
      <c r="FNG123" s="1"/>
      <c r="FNH123" s="1"/>
      <c r="FNI123" s="1"/>
      <c r="FNJ123" s="1"/>
      <c r="FNK123" s="1"/>
      <c r="FNL123" s="1"/>
      <c r="FNM123" s="1"/>
      <c r="FNN123" s="1"/>
      <c r="FNO123" s="1"/>
      <c r="FNP123" s="1"/>
      <c r="FNQ123" s="1"/>
      <c r="FNR123" s="1"/>
      <c r="FNS123" s="1"/>
      <c r="FNT123" s="1"/>
      <c r="FNU123" s="1"/>
      <c r="FNV123" s="1"/>
      <c r="FNW123" s="1"/>
      <c r="FNX123" s="1"/>
      <c r="FNY123" s="1"/>
      <c r="FNZ123" s="1"/>
      <c r="FOA123" s="1"/>
      <c r="FOB123" s="1"/>
      <c r="FOC123" s="1"/>
      <c r="FOD123" s="1"/>
      <c r="FOE123" s="1"/>
      <c r="FOF123" s="1"/>
      <c r="FOG123" s="1"/>
      <c r="FOH123" s="1"/>
      <c r="FOI123" s="1"/>
      <c r="FOJ123" s="1"/>
      <c r="FOK123" s="1"/>
      <c r="FOL123" s="1"/>
      <c r="FOM123" s="1"/>
      <c r="FON123" s="1"/>
      <c r="FOO123" s="1"/>
      <c r="FOP123" s="1"/>
      <c r="FOQ123" s="1"/>
      <c r="FOR123" s="1"/>
      <c r="FOS123" s="1"/>
      <c r="FOT123" s="1"/>
      <c r="FOU123" s="1"/>
      <c r="FOV123" s="1"/>
      <c r="FOW123" s="1"/>
      <c r="FOX123" s="1"/>
      <c r="FOY123" s="1"/>
      <c r="FOZ123" s="1"/>
      <c r="FPA123" s="1"/>
      <c r="FPB123" s="1"/>
      <c r="FPC123" s="1"/>
      <c r="FPD123" s="1"/>
      <c r="FPE123" s="1"/>
      <c r="FPF123" s="1"/>
      <c r="FPG123" s="1"/>
      <c r="FPH123" s="1"/>
      <c r="FPI123" s="1"/>
      <c r="FPJ123" s="1"/>
      <c r="FPK123" s="1"/>
      <c r="FPL123" s="1"/>
      <c r="FPM123" s="1"/>
      <c r="FPN123" s="1"/>
      <c r="FPO123" s="1"/>
      <c r="FPP123" s="1"/>
      <c r="FPQ123" s="1"/>
      <c r="FPR123" s="1"/>
      <c r="FPS123" s="1"/>
      <c r="FPT123" s="1"/>
      <c r="FPU123" s="1"/>
      <c r="FPV123" s="1"/>
      <c r="FPW123" s="1"/>
      <c r="FPX123" s="1"/>
      <c r="FPY123" s="1"/>
      <c r="FPZ123" s="1"/>
      <c r="FQA123" s="1"/>
      <c r="FQB123" s="1"/>
      <c r="FQC123" s="1"/>
      <c r="FQD123" s="1"/>
      <c r="FQE123" s="1"/>
      <c r="FQF123" s="1"/>
      <c r="FQG123" s="1"/>
      <c r="FQH123" s="1"/>
      <c r="FQI123" s="1"/>
      <c r="FQJ123" s="1"/>
      <c r="FQK123" s="1"/>
      <c r="FQL123" s="1"/>
      <c r="FQM123" s="1"/>
      <c r="FQN123" s="1"/>
      <c r="FQO123" s="1"/>
      <c r="FQP123" s="1"/>
      <c r="FQQ123" s="1"/>
      <c r="FQR123" s="1"/>
      <c r="FQS123" s="1"/>
      <c r="FQT123" s="1"/>
      <c r="FQU123" s="1"/>
      <c r="FQV123" s="1"/>
      <c r="FQW123" s="1"/>
      <c r="FQX123" s="1"/>
      <c r="FQY123" s="1"/>
      <c r="FQZ123" s="1"/>
      <c r="FRA123" s="1"/>
      <c r="FRB123" s="1"/>
      <c r="FRC123" s="1"/>
      <c r="FRD123" s="1"/>
      <c r="FRE123" s="1"/>
      <c r="FRF123" s="1"/>
      <c r="FRG123" s="1"/>
      <c r="FRH123" s="1"/>
      <c r="FRI123" s="1"/>
      <c r="FRJ123" s="1"/>
      <c r="FRK123" s="1"/>
      <c r="FRL123" s="1"/>
      <c r="FRM123" s="1"/>
      <c r="FRN123" s="1"/>
      <c r="FRO123" s="1"/>
      <c r="FRP123" s="1"/>
      <c r="FRQ123" s="1"/>
      <c r="FRR123" s="1"/>
      <c r="FRS123" s="1"/>
      <c r="FRT123" s="1"/>
      <c r="FRU123" s="1"/>
      <c r="FRV123" s="1"/>
      <c r="FRW123" s="1"/>
      <c r="FRX123" s="1"/>
      <c r="FRY123" s="1"/>
      <c r="FRZ123" s="1"/>
      <c r="FSA123" s="1"/>
      <c r="FSB123" s="1"/>
      <c r="FSC123" s="1"/>
      <c r="FSD123" s="1"/>
      <c r="FSE123" s="1"/>
      <c r="FSF123" s="1"/>
      <c r="FSG123" s="1"/>
      <c r="FSH123" s="1"/>
      <c r="FSI123" s="1"/>
      <c r="FSJ123" s="1"/>
      <c r="FSK123" s="1"/>
      <c r="FSL123" s="1"/>
      <c r="FSM123" s="1"/>
      <c r="FSN123" s="1"/>
      <c r="FSO123" s="1"/>
      <c r="FSP123" s="1"/>
      <c r="FSQ123" s="1"/>
      <c r="FSR123" s="1"/>
      <c r="FSS123" s="1"/>
      <c r="FST123" s="1"/>
      <c r="FSU123" s="1"/>
      <c r="FSV123" s="1"/>
      <c r="FSW123" s="1"/>
      <c r="FSX123" s="1"/>
      <c r="FSY123" s="1"/>
      <c r="FSZ123" s="1"/>
      <c r="FTA123" s="1"/>
      <c r="FTB123" s="1"/>
      <c r="FTC123" s="1"/>
      <c r="FTD123" s="1"/>
      <c r="FTE123" s="1"/>
      <c r="FTF123" s="1"/>
      <c r="FTG123" s="1"/>
      <c r="FTH123" s="1"/>
      <c r="FTI123" s="1"/>
      <c r="FTJ123" s="1"/>
      <c r="FTK123" s="1"/>
      <c r="FTL123" s="1"/>
      <c r="FTM123" s="1"/>
      <c r="FTN123" s="1"/>
      <c r="FTO123" s="1"/>
      <c r="FTP123" s="1"/>
      <c r="FTQ123" s="1"/>
      <c r="FTR123" s="1"/>
      <c r="FTS123" s="1"/>
      <c r="FTT123" s="1"/>
      <c r="FTU123" s="1"/>
      <c r="FTV123" s="1"/>
      <c r="FTW123" s="1"/>
      <c r="FTX123" s="1"/>
      <c r="FTY123" s="1"/>
      <c r="FTZ123" s="1"/>
      <c r="FUA123" s="1"/>
      <c r="FUB123" s="1"/>
      <c r="FUC123" s="1"/>
      <c r="FUD123" s="1"/>
      <c r="FUE123" s="1"/>
      <c r="FUF123" s="1"/>
      <c r="FUG123" s="1"/>
      <c r="FUH123" s="1"/>
      <c r="FUI123" s="1"/>
      <c r="FUJ123" s="1"/>
      <c r="FUK123" s="1"/>
      <c r="FUL123" s="1"/>
      <c r="FUM123" s="1"/>
      <c r="FUN123" s="1"/>
      <c r="FUO123" s="1"/>
      <c r="FUP123" s="1"/>
      <c r="FUQ123" s="1"/>
      <c r="FUR123" s="1"/>
      <c r="FUS123" s="1"/>
      <c r="FUT123" s="1"/>
      <c r="FUU123" s="1"/>
      <c r="FUV123" s="1"/>
      <c r="FUW123" s="1"/>
      <c r="FUX123" s="1"/>
      <c r="FUY123" s="1"/>
      <c r="FUZ123" s="1"/>
      <c r="FVA123" s="1"/>
      <c r="FVB123" s="1"/>
      <c r="FVC123" s="1"/>
      <c r="FVD123" s="1"/>
      <c r="FVE123" s="1"/>
      <c r="FVF123" s="1"/>
      <c r="FVG123" s="1"/>
      <c r="FVH123" s="1"/>
      <c r="FVI123" s="1"/>
      <c r="FVJ123" s="1"/>
      <c r="FVK123" s="1"/>
      <c r="FVL123" s="1"/>
      <c r="FVM123" s="1"/>
      <c r="FVN123" s="1"/>
      <c r="FVO123" s="1"/>
      <c r="FVP123" s="1"/>
      <c r="FVQ123" s="1"/>
      <c r="FVR123" s="1"/>
      <c r="FVS123" s="1"/>
      <c r="FVT123" s="1"/>
      <c r="FVU123" s="1"/>
      <c r="FVV123" s="1"/>
      <c r="FVW123" s="1"/>
      <c r="FVX123" s="1"/>
      <c r="FVY123" s="1"/>
      <c r="FVZ123" s="1"/>
      <c r="FWA123" s="1"/>
      <c r="FWB123" s="1"/>
      <c r="FWC123" s="1"/>
      <c r="FWD123" s="1"/>
      <c r="FWE123" s="1"/>
      <c r="FWF123" s="1"/>
      <c r="FWG123" s="1"/>
      <c r="FWH123" s="1"/>
      <c r="FWI123" s="1"/>
      <c r="FWJ123" s="1"/>
      <c r="FWK123" s="1"/>
      <c r="FWL123" s="1"/>
      <c r="FWM123" s="1"/>
      <c r="FWN123" s="1"/>
      <c r="FWO123" s="1"/>
      <c r="FWP123" s="1"/>
      <c r="FWQ123" s="1"/>
      <c r="FWR123" s="1"/>
      <c r="FWS123" s="1"/>
      <c r="FWT123" s="1"/>
      <c r="FWU123" s="1"/>
      <c r="FWV123" s="1"/>
      <c r="FWW123" s="1"/>
      <c r="FWX123" s="1"/>
      <c r="FWY123" s="1"/>
      <c r="FWZ123" s="1"/>
      <c r="FXA123" s="1"/>
      <c r="FXB123" s="1"/>
      <c r="FXC123" s="1"/>
      <c r="FXD123" s="1"/>
      <c r="FXE123" s="1"/>
      <c r="FXF123" s="1"/>
      <c r="FXG123" s="1"/>
      <c r="FXH123" s="1"/>
      <c r="FXI123" s="1"/>
      <c r="FXJ123" s="1"/>
      <c r="FXK123" s="1"/>
      <c r="FXL123" s="1"/>
      <c r="FXM123" s="1"/>
      <c r="FXN123" s="1"/>
      <c r="FXO123" s="1"/>
      <c r="FXP123" s="1"/>
      <c r="FXQ123" s="1"/>
      <c r="FXR123" s="1"/>
      <c r="FXS123" s="1"/>
      <c r="FXT123" s="1"/>
      <c r="FXU123" s="1"/>
      <c r="FXV123" s="1"/>
      <c r="FXW123" s="1"/>
      <c r="FXX123" s="1"/>
      <c r="FXY123" s="1"/>
      <c r="FXZ123" s="1"/>
      <c r="FYA123" s="1"/>
      <c r="FYB123" s="1"/>
      <c r="FYC123" s="1"/>
      <c r="FYD123" s="1"/>
      <c r="FYE123" s="1"/>
      <c r="FYF123" s="1"/>
      <c r="FYG123" s="1"/>
      <c r="FYH123" s="1"/>
      <c r="FYI123" s="1"/>
      <c r="FYJ123" s="1"/>
      <c r="FYK123" s="1"/>
      <c r="FYL123" s="1"/>
      <c r="FYM123" s="1"/>
      <c r="FYN123" s="1"/>
      <c r="FYO123" s="1"/>
      <c r="FYP123" s="1"/>
      <c r="FYQ123" s="1"/>
      <c r="FYR123" s="1"/>
      <c r="FYS123" s="1"/>
      <c r="FYT123" s="1"/>
      <c r="FYU123" s="1"/>
      <c r="FYV123" s="1"/>
      <c r="FYW123" s="1"/>
      <c r="FYX123" s="1"/>
      <c r="FYY123" s="1"/>
      <c r="FYZ123" s="1"/>
      <c r="FZA123" s="1"/>
      <c r="FZB123" s="1"/>
      <c r="FZC123" s="1"/>
      <c r="FZD123" s="1"/>
      <c r="FZE123" s="1"/>
      <c r="FZF123" s="1"/>
      <c r="FZG123" s="1"/>
      <c r="FZH123" s="1"/>
      <c r="FZI123" s="1"/>
      <c r="FZJ123" s="1"/>
      <c r="FZK123" s="1"/>
      <c r="FZL123" s="1"/>
      <c r="FZM123" s="1"/>
      <c r="FZN123" s="1"/>
      <c r="FZO123" s="1"/>
      <c r="FZP123" s="1"/>
      <c r="FZQ123" s="1"/>
      <c r="FZR123" s="1"/>
      <c r="FZS123" s="1"/>
      <c r="FZT123" s="1"/>
      <c r="FZU123" s="1"/>
      <c r="FZV123" s="1"/>
      <c r="FZW123" s="1"/>
      <c r="FZX123" s="1"/>
      <c r="FZY123" s="1"/>
      <c r="FZZ123" s="1"/>
      <c r="GAA123" s="1"/>
      <c r="GAB123" s="1"/>
      <c r="GAC123" s="1"/>
      <c r="GAD123" s="1"/>
      <c r="GAE123" s="1"/>
      <c r="GAF123" s="1"/>
      <c r="GAG123" s="1"/>
      <c r="GAH123" s="1"/>
      <c r="GAI123" s="1"/>
      <c r="GAJ123" s="1"/>
      <c r="GAK123" s="1"/>
      <c r="GAL123" s="1"/>
      <c r="GAM123" s="1"/>
      <c r="GAN123" s="1"/>
      <c r="GAO123" s="1"/>
      <c r="GAP123" s="1"/>
      <c r="GAQ123" s="1"/>
      <c r="GAR123" s="1"/>
      <c r="GAS123" s="1"/>
      <c r="GAT123" s="1"/>
      <c r="GAU123" s="1"/>
      <c r="GAV123" s="1"/>
      <c r="GAW123" s="1"/>
      <c r="GAX123" s="1"/>
      <c r="GAY123" s="1"/>
      <c r="GAZ123" s="1"/>
      <c r="GBA123" s="1"/>
      <c r="GBB123" s="1"/>
      <c r="GBC123" s="1"/>
      <c r="GBD123" s="1"/>
      <c r="GBE123" s="1"/>
      <c r="GBF123" s="1"/>
      <c r="GBG123" s="1"/>
      <c r="GBH123" s="1"/>
      <c r="GBI123" s="1"/>
      <c r="GBJ123" s="1"/>
      <c r="GBK123" s="1"/>
      <c r="GBL123" s="1"/>
      <c r="GBM123" s="1"/>
      <c r="GBN123" s="1"/>
      <c r="GBO123" s="1"/>
      <c r="GBP123" s="1"/>
      <c r="GBQ123" s="1"/>
      <c r="GBR123" s="1"/>
      <c r="GBS123" s="1"/>
      <c r="GBT123" s="1"/>
      <c r="GBU123" s="1"/>
      <c r="GBV123" s="1"/>
      <c r="GBW123" s="1"/>
      <c r="GBX123" s="1"/>
      <c r="GBY123" s="1"/>
      <c r="GBZ123" s="1"/>
      <c r="GCA123" s="1"/>
      <c r="GCB123" s="1"/>
      <c r="GCC123" s="1"/>
      <c r="GCD123" s="1"/>
      <c r="GCE123" s="1"/>
      <c r="GCF123" s="1"/>
      <c r="GCG123" s="1"/>
      <c r="GCH123" s="1"/>
      <c r="GCI123" s="1"/>
      <c r="GCJ123" s="1"/>
      <c r="GCK123" s="1"/>
      <c r="GCL123" s="1"/>
      <c r="GCM123" s="1"/>
      <c r="GCN123" s="1"/>
      <c r="GCO123" s="1"/>
      <c r="GCP123" s="1"/>
      <c r="GCQ123" s="1"/>
      <c r="GCR123" s="1"/>
      <c r="GCS123" s="1"/>
      <c r="GCT123" s="1"/>
      <c r="GCU123" s="1"/>
      <c r="GCV123" s="1"/>
      <c r="GCW123" s="1"/>
      <c r="GCX123" s="1"/>
      <c r="GCY123" s="1"/>
      <c r="GCZ123" s="1"/>
      <c r="GDA123" s="1"/>
      <c r="GDB123" s="1"/>
      <c r="GDC123" s="1"/>
      <c r="GDD123" s="1"/>
      <c r="GDE123" s="1"/>
      <c r="GDF123" s="1"/>
      <c r="GDG123" s="1"/>
      <c r="GDH123" s="1"/>
      <c r="GDI123" s="1"/>
      <c r="GDJ123" s="1"/>
      <c r="GDK123" s="1"/>
      <c r="GDL123" s="1"/>
      <c r="GDM123" s="1"/>
      <c r="GDN123" s="1"/>
      <c r="GDO123" s="1"/>
      <c r="GDP123" s="1"/>
      <c r="GDQ123" s="1"/>
      <c r="GDR123" s="1"/>
      <c r="GDS123" s="1"/>
      <c r="GDT123" s="1"/>
      <c r="GDU123" s="1"/>
      <c r="GDV123" s="1"/>
      <c r="GDW123" s="1"/>
      <c r="GDX123" s="1"/>
      <c r="GDY123" s="1"/>
      <c r="GDZ123" s="1"/>
      <c r="GEA123" s="1"/>
      <c r="GEB123" s="1"/>
      <c r="GEC123" s="1"/>
      <c r="GED123" s="1"/>
      <c r="GEE123" s="1"/>
      <c r="GEF123" s="1"/>
      <c r="GEG123" s="1"/>
      <c r="GEH123" s="1"/>
      <c r="GEI123" s="1"/>
      <c r="GEJ123" s="1"/>
      <c r="GEK123" s="1"/>
      <c r="GEL123" s="1"/>
      <c r="GEM123" s="1"/>
      <c r="GEN123" s="1"/>
      <c r="GEO123" s="1"/>
      <c r="GEP123" s="1"/>
      <c r="GEQ123" s="1"/>
      <c r="GER123" s="1"/>
      <c r="GES123" s="1"/>
      <c r="GET123" s="1"/>
      <c r="GEU123" s="1"/>
      <c r="GEV123" s="1"/>
      <c r="GEW123" s="1"/>
      <c r="GEX123" s="1"/>
      <c r="GEY123" s="1"/>
      <c r="GEZ123" s="1"/>
      <c r="GFA123" s="1"/>
      <c r="GFB123" s="1"/>
      <c r="GFC123" s="1"/>
      <c r="GFD123" s="1"/>
      <c r="GFE123" s="1"/>
      <c r="GFF123" s="1"/>
      <c r="GFG123" s="1"/>
      <c r="GFH123" s="1"/>
      <c r="GFI123" s="1"/>
      <c r="GFJ123" s="1"/>
      <c r="GFK123" s="1"/>
      <c r="GFL123" s="1"/>
      <c r="GFM123" s="1"/>
      <c r="GFN123" s="1"/>
      <c r="GFO123" s="1"/>
      <c r="GFP123" s="1"/>
      <c r="GFQ123" s="1"/>
      <c r="GFR123" s="1"/>
      <c r="GFS123" s="1"/>
      <c r="GFT123" s="1"/>
      <c r="GFU123" s="1"/>
      <c r="GFV123" s="1"/>
      <c r="GFW123" s="1"/>
      <c r="GFX123" s="1"/>
      <c r="GFY123" s="1"/>
      <c r="GFZ123" s="1"/>
      <c r="GGA123" s="1"/>
      <c r="GGB123" s="1"/>
      <c r="GGC123" s="1"/>
      <c r="GGD123" s="1"/>
      <c r="GGE123" s="1"/>
      <c r="GGF123" s="1"/>
      <c r="GGG123" s="1"/>
      <c r="GGH123" s="1"/>
      <c r="GGI123" s="1"/>
      <c r="GGJ123" s="1"/>
      <c r="GGK123" s="1"/>
      <c r="GGL123" s="1"/>
      <c r="GGM123" s="1"/>
      <c r="GGN123" s="1"/>
      <c r="GGO123" s="1"/>
      <c r="GGP123" s="1"/>
      <c r="GGQ123" s="1"/>
      <c r="GGR123" s="1"/>
      <c r="GGS123" s="1"/>
      <c r="GGT123" s="1"/>
      <c r="GGU123" s="1"/>
      <c r="GGV123" s="1"/>
      <c r="GGW123" s="1"/>
      <c r="GGX123" s="1"/>
      <c r="GGY123" s="1"/>
      <c r="GGZ123" s="1"/>
      <c r="GHA123" s="1"/>
      <c r="GHB123" s="1"/>
      <c r="GHC123" s="1"/>
      <c r="GHD123" s="1"/>
      <c r="GHE123" s="1"/>
      <c r="GHF123" s="1"/>
      <c r="GHG123" s="1"/>
      <c r="GHH123" s="1"/>
      <c r="GHI123" s="1"/>
      <c r="GHJ123" s="1"/>
      <c r="GHK123" s="1"/>
      <c r="GHL123" s="1"/>
      <c r="GHM123" s="1"/>
      <c r="GHN123" s="1"/>
      <c r="GHO123" s="1"/>
      <c r="GHP123" s="1"/>
      <c r="GHQ123" s="1"/>
      <c r="GHR123" s="1"/>
      <c r="GHS123" s="1"/>
      <c r="GHT123" s="1"/>
      <c r="GHU123" s="1"/>
      <c r="GHV123" s="1"/>
      <c r="GHW123" s="1"/>
      <c r="GHX123" s="1"/>
      <c r="GHY123" s="1"/>
      <c r="GHZ123" s="1"/>
      <c r="GIA123" s="1"/>
      <c r="GIB123" s="1"/>
      <c r="GIC123" s="1"/>
      <c r="GID123" s="1"/>
      <c r="GIE123" s="1"/>
      <c r="GIF123" s="1"/>
      <c r="GIG123" s="1"/>
      <c r="GIH123" s="1"/>
      <c r="GII123" s="1"/>
      <c r="GIJ123" s="1"/>
      <c r="GIK123" s="1"/>
      <c r="GIL123" s="1"/>
      <c r="GIM123" s="1"/>
      <c r="GIN123" s="1"/>
      <c r="GIO123" s="1"/>
      <c r="GIP123" s="1"/>
      <c r="GIQ123" s="1"/>
      <c r="GIR123" s="1"/>
      <c r="GIS123" s="1"/>
      <c r="GIT123" s="1"/>
      <c r="GIU123" s="1"/>
      <c r="GIV123" s="1"/>
      <c r="GIW123" s="1"/>
      <c r="GIX123" s="1"/>
      <c r="GIY123" s="1"/>
      <c r="GIZ123" s="1"/>
      <c r="GJA123" s="1"/>
      <c r="GJB123" s="1"/>
      <c r="GJC123" s="1"/>
      <c r="GJD123" s="1"/>
      <c r="GJE123" s="1"/>
      <c r="GJF123" s="1"/>
      <c r="GJG123" s="1"/>
      <c r="GJH123" s="1"/>
      <c r="GJI123" s="1"/>
      <c r="GJJ123" s="1"/>
      <c r="GJK123" s="1"/>
      <c r="GJL123" s="1"/>
      <c r="GJM123" s="1"/>
      <c r="GJN123" s="1"/>
      <c r="GJO123" s="1"/>
      <c r="GJP123" s="1"/>
      <c r="GJQ123" s="1"/>
      <c r="GJR123" s="1"/>
      <c r="GJS123" s="1"/>
      <c r="GJT123" s="1"/>
      <c r="GJU123" s="1"/>
      <c r="GJV123" s="1"/>
      <c r="GJW123" s="1"/>
      <c r="GJX123" s="1"/>
      <c r="GJY123" s="1"/>
      <c r="GJZ123" s="1"/>
      <c r="GKA123" s="1"/>
      <c r="GKB123" s="1"/>
      <c r="GKC123" s="1"/>
      <c r="GKD123" s="1"/>
      <c r="GKE123" s="1"/>
      <c r="GKF123" s="1"/>
      <c r="GKG123" s="1"/>
      <c r="GKH123" s="1"/>
      <c r="GKI123" s="1"/>
      <c r="GKJ123" s="1"/>
      <c r="GKK123" s="1"/>
      <c r="GKL123" s="1"/>
      <c r="GKM123" s="1"/>
      <c r="GKN123" s="1"/>
      <c r="GKO123" s="1"/>
      <c r="GKP123" s="1"/>
      <c r="GKQ123" s="1"/>
      <c r="GKR123" s="1"/>
      <c r="GKS123" s="1"/>
      <c r="GKT123" s="1"/>
      <c r="GKU123" s="1"/>
      <c r="GKV123" s="1"/>
      <c r="GKW123" s="1"/>
      <c r="GKX123" s="1"/>
      <c r="GKY123" s="1"/>
      <c r="GKZ123" s="1"/>
      <c r="GLA123" s="1"/>
      <c r="GLB123" s="1"/>
      <c r="GLC123" s="1"/>
      <c r="GLD123" s="1"/>
      <c r="GLE123" s="1"/>
      <c r="GLF123" s="1"/>
      <c r="GLG123" s="1"/>
      <c r="GLH123" s="1"/>
      <c r="GLI123" s="1"/>
      <c r="GLJ123" s="1"/>
      <c r="GLK123" s="1"/>
      <c r="GLL123" s="1"/>
      <c r="GLM123" s="1"/>
      <c r="GLN123" s="1"/>
      <c r="GLO123" s="1"/>
      <c r="GLP123" s="1"/>
      <c r="GLQ123" s="1"/>
      <c r="GLR123" s="1"/>
      <c r="GLS123" s="1"/>
      <c r="GLT123" s="1"/>
      <c r="GLU123" s="1"/>
      <c r="GLV123" s="1"/>
      <c r="GLW123" s="1"/>
      <c r="GLX123" s="1"/>
      <c r="GLY123" s="1"/>
      <c r="GLZ123" s="1"/>
      <c r="GMA123" s="1"/>
      <c r="GMB123" s="1"/>
      <c r="GMC123" s="1"/>
      <c r="GMD123" s="1"/>
      <c r="GME123" s="1"/>
      <c r="GMF123" s="1"/>
      <c r="GMG123" s="1"/>
      <c r="GMH123" s="1"/>
      <c r="GMI123" s="1"/>
      <c r="GMJ123" s="1"/>
      <c r="GMK123" s="1"/>
      <c r="GML123" s="1"/>
      <c r="GMM123" s="1"/>
      <c r="GMN123" s="1"/>
      <c r="GMO123" s="1"/>
      <c r="GMP123" s="1"/>
      <c r="GMQ123" s="1"/>
      <c r="GMR123" s="1"/>
      <c r="GMS123" s="1"/>
      <c r="GMT123" s="1"/>
      <c r="GMU123" s="1"/>
      <c r="GMV123" s="1"/>
      <c r="GMW123" s="1"/>
      <c r="GMX123" s="1"/>
      <c r="GMY123" s="1"/>
      <c r="GMZ123" s="1"/>
      <c r="GNA123" s="1"/>
      <c r="GNB123" s="1"/>
      <c r="GNC123" s="1"/>
      <c r="GND123" s="1"/>
      <c r="GNE123" s="1"/>
      <c r="GNF123" s="1"/>
      <c r="GNG123" s="1"/>
      <c r="GNH123" s="1"/>
      <c r="GNI123" s="1"/>
      <c r="GNJ123" s="1"/>
      <c r="GNK123" s="1"/>
      <c r="GNL123" s="1"/>
      <c r="GNM123" s="1"/>
      <c r="GNN123" s="1"/>
      <c r="GNO123" s="1"/>
      <c r="GNP123" s="1"/>
      <c r="GNQ123" s="1"/>
      <c r="GNR123" s="1"/>
      <c r="GNS123" s="1"/>
      <c r="GNT123" s="1"/>
      <c r="GNU123" s="1"/>
      <c r="GNV123" s="1"/>
      <c r="GNW123" s="1"/>
      <c r="GNX123" s="1"/>
      <c r="GNY123" s="1"/>
      <c r="GNZ123" s="1"/>
      <c r="GOA123" s="1"/>
      <c r="GOB123" s="1"/>
      <c r="GOC123" s="1"/>
      <c r="GOD123" s="1"/>
      <c r="GOE123" s="1"/>
      <c r="GOF123" s="1"/>
      <c r="GOG123" s="1"/>
      <c r="GOH123" s="1"/>
      <c r="GOI123" s="1"/>
      <c r="GOJ123" s="1"/>
      <c r="GOK123" s="1"/>
      <c r="GOL123" s="1"/>
      <c r="GOM123" s="1"/>
      <c r="GON123" s="1"/>
      <c r="GOO123" s="1"/>
      <c r="GOP123" s="1"/>
      <c r="GOQ123" s="1"/>
      <c r="GOR123" s="1"/>
      <c r="GOS123" s="1"/>
      <c r="GOT123" s="1"/>
      <c r="GOU123" s="1"/>
      <c r="GOV123" s="1"/>
      <c r="GOW123" s="1"/>
      <c r="GOX123" s="1"/>
      <c r="GOY123" s="1"/>
      <c r="GOZ123" s="1"/>
      <c r="GPA123" s="1"/>
      <c r="GPB123" s="1"/>
      <c r="GPC123" s="1"/>
      <c r="GPD123" s="1"/>
      <c r="GPE123" s="1"/>
      <c r="GPF123" s="1"/>
      <c r="GPG123" s="1"/>
      <c r="GPH123" s="1"/>
      <c r="GPI123" s="1"/>
      <c r="GPJ123" s="1"/>
      <c r="GPK123" s="1"/>
      <c r="GPL123" s="1"/>
      <c r="GPM123" s="1"/>
      <c r="GPN123" s="1"/>
      <c r="GPO123" s="1"/>
      <c r="GPP123" s="1"/>
      <c r="GPQ123" s="1"/>
      <c r="GPR123" s="1"/>
      <c r="GPS123" s="1"/>
      <c r="GPT123" s="1"/>
      <c r="GPU123" s="1"/>
      <c r="GPV123" s="1"/>
      <c r="GPW123" s="1"/>
      <c r="GPX123" s="1"/>
      <c r="GPY123" s="1"/>
      <c r="GPZ123" s="1"/>
      <c r="GQA123" s="1"/>
      <c r="GQB123" s="1"/>
      <c r="GQC123" s="1"/>
      <c r="GQD123" s="1"/>
      <c r="GQE123" s="1"/>
      <c r="GQF123" s="1"/>
      <c r="GQG123" s="1"/>
      <c r="GQH123" s="1"/>
      <c r="GQI123" s="1"/>
      <c r="GQJ123" s="1"/>
      <c r="GQK123" s="1"/>
      <c r="GQL123" s="1"/>
      <c r="GQM123" s="1"/>
      <c r="GQN123" s="1"/>
      <c r="GQO123" s="1"/>
      <c r="GQP123" s="1"/>
      <c r="GQQ123" s="1"/>
      <c r="GQR123" s="1"/>
      <c r="GQS123" s="1"/>
      <c r="GQT123" s="1"/>
      <c r="GQU123" s="1"/>
      <c r="GQV123" s="1"/>
      <c r="GQW123" s="1"/>
      <c r="GQX123" s="1"/>
      <c r="GQY123" s="1"/>
      <c r="GQZ123" s="1"/>
      <c r="GRA123" s="1"/>
      <c r="GRB123" s="1"/>
      <c r="GRC123" s="1"/>
      <c r="GRD123" s="1"/>
      <c r="GRE123" s="1"/>
      <c r="GRF123" s="1"/>
      <c r="GRG123" s="1"/>
      <c r="GRH123" s="1"/>
      <c r="GRI123" s="1"/>
      <c r="GRJ123" s="1"/>
      <c r="GRK123" s="1"/>
      <c r="GRL123" s="1"/>
      <c r="GRM123" s="1"/>
      <c r="GRN123" s="1"/>
      <c r="GRO123" s="1"/>
      <c r="GRP123" s="1"/>
      <c r="GRQ123" s="1"/>
      <c r="GRR123" s="1"/>
      <c r="GRS123" s="1"/>
      <c r="GRT123" s="1"/>
      <c r="GRU123" s="1"/>
      <c r="GRV123" s="1"/>
      <c r="GRW123" s="1"/>
      <c r="GRX123" s="1"/>
      <c r="GRY123" s="1"/>
      <c r="GRZ123" s="1"/>
      <c r="GSA123" s="1"/>
      <c r="GSB123" s="1"/>
      <c r="GSC123" s="1"/>
      <c r="GSD123" s="1"/>
      <c r="GSE123" s="1"/>
      <c r="GSF123" s="1"/>
      <c r="GSG123" s="1"/>
      <c r="GSH123" s="1"/>
      <c r="GSI123" s="1"/>
      <c r="GSJ123" s="1"/>
      <c r="GSK123" s="1"/>
      <c r="GSL123" s="1"/>
      <c r="GSM123" s="1"/>
      <c r="GSN123" s="1"/>
      <c r="GSO123" s="1"/>
      <c r="GSP123" s="1"/>
      <c r="GSQ123" s="1"/>
      <c r="GSR123" s="1"/>
      <c r="GSS123" s="1"/>
      <c r="GST123" s="1"/>
      <c r="GSU123" s="1"/>
      <c r="GSV123" s="1"/>
      <c r="GSW123" s="1"/>
      <c r="GSX123" s="1"/>
      <c r="GSY123" s="1"/>
      <c r="GSZ123" s="1"/>
      <c r="GTA123" s="1"/>
      <c r="GTB123" s="1"/>
      <c r="GTC123" s="1"/>
      <c r="GTD123" s="1"/>
      <c r="GTE123" s="1"/>
      <c r="GTF123" s="1"/>
      <c r="GTG123" s="1"/>
      <c r="GTH123" s="1"/>
      <c r="GTI123" s="1"/>
      <c r="GTJ123" s="1"/>
      <c r="GTK123" s="1"/>
      <c r="GTL123" s="1"/>
      <c r="GTM123" s="1"/>
      <c r="GTN123" s="1"/>
      <c r="GTO123" s="1"/>
      <c r="GTP123" s="1"/>
      <c r="GTQ123" s="1"/>
      <c r="GTR123" s="1"/>
      <c r="GTS123" s="1"/>
      <c r="GTT123" s="1"/>
      <c r="GTU123" s="1"/>
      <c r="GTV123" s="1"/>
      <c r="GTW123" s="1"/>
      <c r="GTX123" s="1"/>
      <c r="GTY123" s="1"/>
      <c r="GTZ123" s="1"/>
      <c r="GUA123" s="1"/>
      <c r="GUB123" s="1"/>
      <c r="GUC123" s="1"/>
      <c r="GUD123" s="1"/>
      <c r="GUE123" s="1"/>
      <c r="GUF123" s="1"/>
      <c r="GUG123" s="1"/>
      <c r="GUH123" s="1"/>
      <c r="GUI123" s="1"/>
      <c r="GUJ123" s="1"/>
      <c r="GUK123" s="1"/>
      <c r="GUL123" s="1"/>
      <c r="GUM123" s="1"/>
      <c r="GUN123" s="1"/>
      <c r="GUO123" s="1"/>
      <c r="GUP123" s="1"/>
      <c r="GUQ123" s="1"/>
      <c r="GUR123" s="1"/>
      <c r="GUS123" s="1"/>
      <c r="GUT123" s="1"/>
      <c r="GUU123" s="1"/>
      <c r="GUV123" s="1"/>
      <c r="GUW123" s="1"/>
      <c r="GUX123" s="1"/>
      <c r="GUY123" s="1"/>
      <c r="GUZ123" s="1"/>
      <c r="GVA123" s="1"/>
      <c r="GVB123" s="1"/>
      <c r="GVC123" s="1"/>
      <c r="GVD123" s="1"/>
      <c r="GVE123" s="1"/>
      <c r="GVF123" s="1"/>
      <c r="GVG123" s="1"/>
      <c r="GVH123" s="1"/>
      <c r="GVI123" s="1"/>
      <c r="GVJ123" s="1"/>
      <c r="GVK123" s="1"/>
      <c r="GVL123" s="1"/>
      <c r="GVM123" s="1"/>
      <c r="GVN123" s="1"/>
      <c r="GVO123" s="1"/>
      <c r="GVP123" s="1"/>
      <c r="GVQ123" s="1"/>
      <c r="GVR123" s="1"/>
      <c r="GVS123" s="1"/>
      <c r="GVT123" s="1"/>
      <c r="GVU123" s="1"/>
      <c r="GVV123" s="1"/>
      <c r="GVW123" s="1"/>
      <c r="GVX123" s="1"/>
      <c r="GVY123" s="1"/>
      <c r="GVZ123" s="1"/>
      <c r="GWA123" s="1"/>
      <c r="GWB123" s="1"/>
      <c r="GWC123" s="1"/>
      <c r="GWD123" s="1"/>
      <c r="GWE123" s="1"/>
      <c r="GWF123" s="1"/>
      <c r="GWG123" s="1"/>
      <c r="GWH123" s="1"/>
      <c r="GWI123" s="1"/>
      <c r="GWJ123" s="1"/>
      <c r="GWK123" s="1"/>
      <c r="GWL123" s="1"/>
      <c r="GWM123" s="1"/>
      <c r="GWN123" s="1"/>
      <c r="GWO123" s="1"/>
      <c r="GWP123" s="1"/>
      <c r="GWQ123" s="1"/>
      <c r="GWR123" s="1"/>
      <c r="GWS123" s="1"/>
      <c r="GWT123" s="1"/>
      <c r="GWU123" s="1"/>
      <c r="GWV123" s="1"/>
      <c r="GWW123" s="1"/>
      <c r="GWX123" s="1"/>
      <c r="GWY123" s="1"/>
      <c r="GWZ123" s="1"/>
      <c r="GXA123" s="1"/>
      <c r="GXB123" s="1"/>
      <c r="GXC123" s="1"/>
      <c r="GXD123" s="1"/>
      <c r="GXE123" s="1"/>
      <c r="GXF123" s="1"/>
      <c r="GXG123" s="1"/>
      <c r="GXH123" s="1"/>
      <c r="GXI123" s="1"/>
      <c r="GXJ123" s="1"/>
      <c r="GXK123" s="1"/>
      <c r="GXL123" s="1"/>
      <c r="GXM123" s="1"/>
      <c r="GXN123" s="1"/>
      <c r="GXO123" s="1"/>
      <c r="GXP123" s="1"/>
      <c r="GXQ123" s="1"/>
      <c r="GXR123" s="1"/>
      <c r="GXS123" s="1"/>
      <c r="GXT123" s="1"/>
      <c r="GXU123" s="1"/>
      <c r="GXV123" s="1"/>
      <c r="GXW123" s="1"/>
      <c r="GXX123" s="1"/>
      <c r="GXY123" s="1"/>
      <c r="GXZ123" s="1"/>
      <c r="GYA123" s="1"/>
      <c r="GYB123" s="1"/>
      <c r="GYC123" s="1"/>
      <c r="GYD123" s="1"/>
      <c r="GYE123" s="1"/>
      <c r="GYF123" s="1"/>
      <c r="GYG123" s="1"/>
      <c r="GYH123" s="1"/>
      <c r="GYI123" s="1"/>
      <c r="GYJ123" s="1"/>
      <c r="GYK123" s="1"/>
      <c r="GYL123" s="1"/>
      <c r="GYM123" s="1"/>
      <c r="GYN123" s="1"/>
      <c r="GYO123" s="1"/>
      <c r="GYP123" s="1"/>
      <c r="GYQ123" s="1"/>
      <c r="GYR123" s="1"/>
      <c r="GYS123" s="1"/>
      <c r="GYT123" s="1"/>
      <c r="GYU123" s="1"/>
      <c r="GYV123" s="1"/>
      <c r="GYW123" s="1"/>
      <c r="GYX123" s="1"/>
      <c r="GYY123" s="1"/>
      <c r="GYZ123" s="1"/>
      <c r="GZA123" s="1"/>
      <c r="GZB123" s="1"/>
      <c r="GZC123" s="1"/>
      <c r="GZD123" s="1"/>
      <c r="GZE123" s="1"/>
      <c r="GZF123" s="1"/>
      <c r="GZG123" s="1"/>
      <c r="GZH123" s="1"/>
      <c r="GZI123" s="1"/>
      <c r="GZJ123" s="1"/>
      <c r="GZK123" s="1"/>
      <c r="GZL123" s="1"/>
      <c r="GZM123" s="1"/>
      <c r="GZN123" s="1"/>
      <c r="GZO123" s="1"/>
      <c r="GZP123" s="1"/>
      <c r="GZQ123" s="1"/>
      <c r="GZR123" s="1"/>
      <c r="GZS123" s="1"/>
      <c r="GZT123" s="1"/>
      <c r="GZU123" s="1"/>
      <c r="GZV123" s="1"/>
      <c r="GZW123" s="1"/>
      <c r="GZX123" s="1"/>
      <c r="GZY123" s="1"/>
      <c r="GZZ123" s="1"/>
      <c r="HAA123" s="1"/>
      <c r="HAB123" s="1"/>
      <c r="HAC123" s="1"/>
      <c r="HAD123" s="1"/>
      <c r="HAE123" s="1"/>
      <c r="HAF123" s="1"/>
      <c r="HAG123" s="1"/>
      <c r="HAH123" s="1"/>
      <c r="HAI123" s="1"/>
      <c r="HAJ123" s="1"/>
      <c r="HAK123" s="1"/>
      <c r="HAL123" s="1"/>
      <c r="HAM123" s="1"/>
      <c r="HAN123" s="1"/>
      <c r="HAO123" s="1"/>
      <c r="HAP123" s="1"/>
      <c r="HAQ123" s="1"/>
      <c r="HAR123" s="1"/>
      <c r="HAS123" s="1"/>
      <c r="HAT123" s="1"/>
      <c r="HAU123" s="1"/>
      <c r="HAV123" s="1"/>
      <c r="HAW123" s="1"/>
      <c r="HAX123" s="1"/>
      <c r="HAY123" s="1"/>
      <c r="HAZ123" s="1"/>
      <c r="HBA123" s="1"/>
      <c r="HBB123" s="1"/>
      <c r="HBC123" s="1"/>
      <c r="HBD123" s="1"/>
      <c r="HBE123" s="1"/>
      <c r="HBF123" s="1"/>
      <c r="HBG123" s="1"/>
      <c r="HBH123" s="1"/>
      <c r="HBI123" s="1"/>
      <c r="HBJ123" s="1"/>
      <c r="HBK123" s="1"/>
      <c r="HBL123" s="1"/>
      <c r="HBM123" s="1"/>
      <c r="HBN123" s="1"/>
      <c r="HBO123" s="1"/>
      <c r="HBP123" s="1"/>
      <c r="HBQ123" s="1"/>
      <c r="HBR123" s="1"/>
      <c r="HBS123" s="1"/>
      <c r="HBT123" s="1"/>
      <c r="HBU123" s="1"/>
      <c r="HBV123" s="1"/>
      <c r="HBW123" s="1"/>
      <c r="HBX123" s="1"/>
      <c r="HBY123" s="1"/>
      <c r="HBZ123" s="1"/>
      <c r="HCA123" s="1"/>
      <c r="HCB123" s="1"/>
      <c r="HCC123" s="1"/>
      <c r="HCD123" s="1"/>
      <c r="HCE123" s="1"/>
      <c r="HCF123" s="1"/>
      <c r="HCG123" s="1"/>
      <c r="HCH123" s="1"/>
      <c r="HCI123" s="1"/>
      <c r="HCJ123" s="1"/>
      <c r="HCK123" s="1"/>
      <c r="HCL123" s="1"/>
      <c r="HCM123" s="1"/>
      <c r="HCN123" s="1"/>
      <c r="HCO123" s="1"/>
      <c r="HCP123" s="1"/>
      <c r="HCQ123" s="1"/>
      <c r="HCR123" s="1"/>
      <c r="HCS123" s="1"/>
      <c r="HCT123" s="1"/>
      <c r="HCU123" s="1"/>
      <c r="HCV123" s="1"/>
      <c r="HCW123" s="1"/>
      <c r="HCX123" s="1"/>
      <c r="HCY123" s="1"/>
      <c r="HCZ123" s="1"/>
      <c r="HDA123" s="1"/>
      <c r="HDB123" s="1"/>
      <c r="HDC123" s="1"/>
      <c r="HDD123" s="1"/>
      <c r="HDE123" s="1"/>
      <c r="HDF123" s="1"/>
      <c r="HDG123" s="1"/>
      <c r="HDH123" s="1"/>
      <c r="HDI123" s="1"/>
      <c r="HDJ123" s="1"/>
      <c r="HDK123" s="1"/>
      <c r="HDL123" s="1"/>
      <c r="HDM123" s="1"/>
      <c r="HDN123" s="1"/>
      <c r="HDO123" s="1"/>
      <c r="HDP123" s="1"/>
      <c r="HDQ123" s="1"/>
      <c r="HDR123" s="1"/>
      <c r="HDS123" s="1"/>
      <c r="HDT123" s="1"/>
      <c r="HDU123" s="1"/>
      <c r="HDV123" s="1"/>
      <c r="HDW123" s="1"/>
      <c r="HDX123" s="1"/>
      <c r="HDY123" s="1"/>
      <c r="HDZ123" s="1"/>
      <c r="HEA123" s="1"/>
      <c r="HEB123" s="1"/>
      <c r="HEC123" s="1"/>
      <c r="HED123" s="1"/>
      <c r="HEE123" s="1"/>
      <c r="HEF123" s="1"/>
      <c r="HEG123" s="1"/>
      <c r="HEH123" s="1"/>
      <c r="HEI123" s="1"/>
      <c r="HEJ123" s="1"/>
      <c r="HEK123" s="1"/>
      <c r="HEL123" s="1"/>
      <c r="HEM123" s="1"/>
      <c r="HEN123" s="1"/>
      <c r="HEO123" s="1"/>
      <c r="HEP123" s="1"/>
      <c r="HEQ123" s="1"/>
      <c r="HER123" s="1"/>
      <c r="HES123" s="1"/>
      <c r="HET123" s="1"/>
      <c r="HEU123" s="1"/>
      <c r="HEV123" s="1"/>
      <c r="HEW123" s="1"/>
      <c r="HEX123" s="1"/>
      <c r="HEY123" s="1"/>
      <c r="HEZ123" s="1"/>
      <c r="HFA123" s="1"/>
      <c r="HFB123" s="1"/>
      <c r="HFC123" s="1"/>
      <c r="HFD123" s="1"/>
      <c r="HFE123" s="1"/>
      <c r="HFF123" s="1"/>
      <c r="HFG123" s="1"/>
      <c r="HFH123" s="1"/>
      <c r="HFI123" s="1"/>
      <c r="HFJ123" s="1"/>
      <c r="HFK123" s="1"/>
      <c r="HFL123" s="1"/>
      <c r="HFM123" s="1"/>
      <c r="HFN123" s="1"/>
      <c r="HFO123" s="1"/>
      <c r="HFP123" s="1"/>
      <c r="HFQ123" s="1"/>
      <c r="HFR123" s="1"/>
      <c r="HFS123" s="1"/>
      <c r="HFT123" s="1"/>
      <c r="HFU123" s="1"/>
      <c r="HFV123" s="1"/>
      <c r="HFW123" s="1"/>
      <c r="HFX123" s="1"/>
      <c r="HFY123" s="1"/>
      <c r="HFZ123" s="1"/>
      <c r="HGA123" s="1"/>
      <c r="HGB123" s="1"/>
      <c r="HGC123" s="1"/>
      <c r="HGD123" s="1"/>
      <c r="HGE123" s="1"/>
      <c r="HGF123" s="1"/>
      <c r="HGG123" s="1"/>
      <c r="HGH123" s="1"/>
      <c r="HGI123" s="1"/>
      <c r="HGJ123" s="1"/>
      <c r="HGK123" s="1"/>
      <c r="HGL123" s="1"/>
      <c r="HGM123" s="1"/>
      <c r="HGN123" s="1"/>
      <c r="HGO123" s="1"/>
      <c r="HGP123" s="1"/>
      <c r="HGQ123" s="1"/>
      <c r="HGR123" s="1"/>
      <c r="HGS123" s="1"/>
      <c r="HGT123" s="1"/>
      <c r="HGU123" s="1"/>
      <c r="HGV123" s="1"/>
      <c r="HGW123" s="1"/>
      <c r="HGX123" s="1"/>
      <c r="HGY123" s="1"/>
      <c r="HGZ123" s="1"/>
      <c r="HHA123" s="1"/>
      <c r="HHB123" s="1"/>
      <c r="HHC123" s="1"/>
      <c r="HHD123" s="1"/>
      <c r="HHE123" s="1"/>
      <c r="HHF123" s="1"/>
      <c r="HHG123" s="1"/>
      <c r="HHH123" s="1"/>
      <c r="HHI123" s="1"/>
      <c r="HHJ123" s="1"/>
      <c r="HHK123" s="1"/>
      <c r="HHL123" s="1"/>
      <c r="HHM123" s="1"/>
      <c r="HHN123" s="1"/>
      <c r="HHO123" s="1"/>
      <c r="HHP123" s="1"/>
      <c r="HHQ123" s="1"/>
      <c r="HHR123" s="1"/>
      <c r="HHS123" s="1"/>
      <c r="HHT123" s="1"/>
      <c r="HHU123" s="1"/>
      <c r="HHV123" s="1"/>
      <c r="HHW123" s="1"/>
      <c r="HHX123" s="1"/>
      <c r="HHY123" s="1"/>
      <c r="HHZ123" s="1"/>
      <c r="HIA123" s="1"/>
      <c r="HIB123" s="1"/>
      <c r="HIC123" s="1"/>
      <c r="HID123" s="1"/>
      <c r="HIE123" s="1"/>
      <c r="HIF123" s="1"/>
      <c r="HIG123" s="1"/>
      <c r="HIH123" s="1"/>
      <c r="HII123" s="1"/>
      <c r="HIJ123" s="1"/>
      <c r="HIK123" s="1"/>
      <c r="HIL123" s="1"/>
      <c r="HIM123" s="1"/>
      <c r="HIN123" s="1"/>
      <c r="HIO123" s="1"/>
      <c r="HIP123" s="1"/>
      <c r="HIQ123" s="1"/>
      <c r="HIR123" s="1"/>
      <c r="HIS123" s="1"/>
      <c r="HIT123" s="1"/>
      <c r="HIU123" s="1"/>
      <c r="HIV123" s="1"/>
      <c r="HIW123" s="1"/>
      <c r="HIX123" s="1"/>
      <c r="HIY123" s="1"/>
      <c r="HIZ123" s="1"/>
      <c r="HJA123" s="1"/>
      <c r="HJB123" s="1"/>
      <c r="HJC123" s="1"/>
      <c r="HJD123" s="1"/>
      <c r="HJE123" s="1"/>
      <c r="HJF123" s="1"/>
      <c r="HJG123" s="1"/>
      <c r="HJH123" s="1"/>
      <c r="HJI123" s="1"/>
      <c r="HJJ123" s="1"/>
      <c r="HJK123" s="1"/>
      <c r="HJL123" s="1"/>
      <c r="HJM123" s="1"/>
      <c r="HJN123" s="1"/>
      <c r="HJO123" s="1"/>
      <c r="HJP123" s="1"/>
      <c r="HJQ123" s="1"/>
      <c r="HJR123" s="1"/>
      <c r="HJS123" s="1"/>
      <c r="HJT123" s="1"/>
      <c r="HJU123" s="1"/>
      <c r="HJV123" s="1"/>
      <c r="HJW123" s="1"/>
      <c r="HJX123" s="1"/>
      <c r="HJY123" s="1"/>
      <c r="HJZ123" s="1"/>
      <c r="HKA123" s="1"/>
      <c r="HKB123" s="1"/>
      <c r="HKC123" s="1"/>
      <c r="HKD123" s="1"/>
      <c r="HKE123" s="1"/>
      <c r="HKF123" s="1"/>
      <c r="HKG123" s="1"/>
      <c r="HKH123" s="1"/>
      <c r="HKI123" s="1"/>
      <c r="HKJ123" s="1"/>
      <c r="HKK123" s="1"/>
      <c r="HKL123" s="1"/>
      <c r="HKM123" s="1"/>
      <c r="HKN123" s="1"/>
      <c r="HKO123" s="1"/>
      <c r="HKP123" s="1"/>
      <c r="HKQ123" s="1"/>
      <c r="HKR123" s="1"/>
      <c r="HKS123" s="1"/>
      <c r="HKT123" s="1"/>
      <c r="HKU123" s="1"/>
      <c r="HKV123" s="1"/>
      <c r="HKW123" s="1"/>
      <c r="HKX123" s="1"/>
      <c r="HKY123" s="1"/>
      <c r="HKZ123" s="1"/>
      <c r="HLA123" s="1"/>
      <c r="HLB123" s="1"/>
      <c r="HLC123" s="1"/>
      <c r="HLD123" s="1"/>
      <c r="HLE123" s="1"/>
      <c r="HLF123" s="1"/>
      <c r="HLG123" s="1"/>
      <c r="HLH123" s="1"/>
      <c r="HLI123" s="1"/>
      <c r="HLJ123" s="1"/>
      <c r="HLK123" s="1"/>
      <c r="HLL123" s="1"/>
      <c r="HLM123" s="1"/>
      <c r="HLN123" s="1"/>
      <c r="HLO123" s="1"/>
      <c r="HLP123" s="1"/>
      <c r="HLQ123" s="1"/>
      <c r="HLR123" s="1"/>
      <c r="HLS123" s="1"/>
      <c r="HLT123" s="1"/>
      <c r="HLU123" s="1"/>
      <c r="HLV123" s="1"/>
      <c r="HLW123" s="1"/>
      <c r="HLX123" s="1"/>
      <c r="HLY123" s="1"/>
      <c r="HLZ123" s="1"/>
      <c r="HMA123" s="1"/>
      <c r="HMB123" s="1"/>
      <c r="HMC123" s="1"/>
      <c r="HMD123" s="1"/>
      <c r="HME123" s="1"/>
      <c r="HMF123" s="1"/>
      <c r="HMG123" s="1"/>
      <c r="HMH123" s="1"/>
      <c r="HMI123" s="1"/>
      <c r="HMJ123" s="1"/>
      <c r="HMK123" s="1"/>
      <c r="HML123" s="1"/>
      <c r="HMM123" s="1"/>
      <c r="HMN123" s="1"/>
      <c r="HMO123" s="1"/>
      <c r="HMP123" s="1"/>
      <c r="HMQ123" s="1"/>
      <c r="HMR123" s="1"/>
      <c r="HMS123" s="1"/>
      <c r="HMT123" s="1"/>
      <c r="HMU123" s="1"/>
      <c r="HMV123" s="1"/>
      <c r="HMW123" s="1"/>
      <c r="HMX123" s="1"/>
      <c r="HMY123" s="1"/>
      <c r="HMZ123" s="1"/>
      <c r="HNA123" s="1"/>
      <c r="HNB123" s="1"/>
      <c r="HNC123" s="1"/>
      <c r="HND123" s="1"/>
      <c r="HNE123" s="1"/>
      <c r="HNF123" s="1"/>
      <c r="HNG123" s="1"/>
      <c r="HNH123" s="1"/>
      <c r="HNI123" s="1"/>
      <c r="HNJ123" s="1"/>
      <c r="HNK123" s="1"/>
      <c r="HNL123" s="1"/>
      <c r="HNM123" s="1"/>
      <c r="HNN123" s="1"/>
      <c r="HNO123" s="1"/>
      <c r="HNP123" s="1"/>
      <c r="HNQ123" s="1"/>
      <c r="HNR123" s="1"/>
      <c r="HNS123" s="1"/>
      <c r="HNT123" s="1"/>
      <c r="HNU123" s="1"/>
      <c r="HNV123" s="1"/>
      <c r="HNW123" s="1"/>
      <c r="HNX123" s="1"/>
      <c r="HNY123" s="1"/>
      <c r="HNZ123" s="1"/>
      <c r="HOA123" s="1"/>
      <c r="HOB123" s="1"/>
      <c r="HOC123" s="1"/>
      <c r="HOD123" s="1"/>
      <c r="HOE123" s="1"/>
      <c r="HOF123" s="1"/>
      <c r="HOG123" s="1"/>
      <c r="HOH123" s="1"/>
      <c r="HOI123" s="1"/>
      <c r="HOJ123" s="1"/>
      <c r="HOK123" s="1"/>
      <c r="HOL123" s="1"/>
      <c r="HOM123" s="1"/>
      <c r="HON123" s="1"/>
      <c r="HOO123" s="1"/>
      <c r="HOP123" s="1"/>
      <c r="HOQ123" s="1"/>
      <c r="HOR123" s="1"/>
      <c r="HOS123" s="1"/>
      <c r="HOT123" s="1"/>
      <c r="HOU123" s="1"/>
      <c r="HOV123" s="1"/>
      <c r="HOW123" s="1"/>
      <c r="HOX123" s="1"/>
      <c r="HOY123" s="1"/>
      <c r="HOZ123" s="1"/>
      <c r="HPA123" s="1"/>
      <c r="HPB123" s="1"/>
      <c r="HPC123" s="1"/>
      <c r="HPD123" s="1"/>
      <c r="HPE123" s="1"/>
      <c r="HPF123" s="1"/>
      <c r="HPG123" s="1"/>
      <c r="HPH123" s="1"/>
      <c r="HPI123" s="1"/>
      <c r="HPJ123" s="1"/>
      <c r="HPK123" s="1"/>
      <c r="HPL123" s="1"/>
      <c r="HPM123" s="1"/>
      <c r="HPN123" s="1"/>
      <c r="HPO123" s="1"/>
      <c r="HPP123" s="1"/>
      <c r="HPQ123" s="1"/>
      <c r="HPR123" s="1"/>
      <c r="HPS123" s="1"/>
      <c r="HPT123" s="1"/>
      <c r="HPU123" s="1"/>
      <c r="HPV123" s="1"/>
      <c r="HPW123" s="1"/>
      <c r="HPX123" s="1"/>
      <c r="HPY123" s="1"/>
      <c r="HPZ123" s="1"/>
      <c r="HQA123" s="1"/>
      <c r="HQB123" s="1"/>
      <c r="HQC123" s="1"/>
      <c r="HQD123" s="1"/>
      <c r="HQE123" s="1"/>
      <c r="HQF123" s="1"/>
      <c r="HQG123" s="1"/>
      <c r="HQH123" s="1"/>
      <c r="HQI123" s="1"/>
      <c r="HQJ123" s="1"/>
      <c r="HQK123" s="1"/>
      <c r="HQL123" s="1"/>
      <c r="HQM123" s="1"/>
      <c r="HQN123" s="1"/>
      <c r="HQO123" s="1"/>
      <c r="HQP123" s="1"/>
      <c r="HQQ123" s="1"/>
      <c r="HQR123" s="1"/>
      <c r="HQS123" s="1"/>
      <c r="HQT123" s="1"/>
      <c r="HQU123" s="1"/>
      <c r="HQV123" s="1"/>
      <c r="HQW123" s="1"/>
      <c r="HQX123" s="1"/>
      <c r="HQY123" s="1"/>
      <c r="HQZ123" s="1"/>
      <c r="HRA123" s="1"/>
      <c r="HRB123" s="1"/>
      <c r="HRC123" s="1"/>
      <c r="HRD123" s="1"/>
      <c r="HRE123" s="1"/>
      <c r="HRF123" s="1"/>
      <c r="HRG123" s="1"/>
      <c r="HRH123" s="1"/>
      <c r="HRI123" s="1"/>
      <c r="HRJ123" s="1"/>
      <c r="HRK123" s="1"/>
      <c r="HRL123" s="1"/>
      <c r="HRM123" s="1"/>
      <c r="HRN123" s="1"/>
      <c r="HRO123" s="1"/>
      <c r="HRP123" s="1"/>
      <c r="HRQ123" s="1"/>
      <c r="HRR123" s="1"/>
      <c r="HRS123" s="1"/>
      <c r="HRT123" s="1"/>
      <c r="HRU123" s="1"/>
      <c r="HRV123" s="1"/>
      <c r="HRW123" s="1"/>
      <c r="HRX123" s="1"/>
      <c r="HRY123" s="1"/>
      <c r="HRZ123" s="1"/>
      <c r="HSA123" s="1"/>
      <c r="HSB123" s="1"/>
      <c r="HSC123" s="1"/>
      <c r="HSD123" s="1"/>
      <c r="HSE123" s="1"/>
      <c r="HSF123" s="1"/>
      <c r="HSG123" s="1"/>
      <c r="HSH123" s="1"/>
      <c r="HSI123" s="1"/>
      <c r="HSJ123" s="1"/>
      <c r="HSK123" s="1"/>
      <c r="HSL123" s="1"/>
      <c r="HSM123" s="1"/>
      <c r="HSN123" s="1"/>
      <c r="HSO123" s="1"/>
      <c r="HSP123" s="1"/>
      <c r="HSQ123" s="1"/>
      <c r="HSR123" s="1"/>
      <c r="HSS123" s="1"/>
      <c r="HST123" s="1"/>
      <c r="HSU123" s="1"/>
      <c r="HSV123" s="1"/>
      <c r="HSW123" s="1"/>
      <c r="HSX123" s="1"/>
      <c r="HSY123" s="1"/>
      <c r="HSZ123" s="1"/>
      <c r="HTA123" s="1"/>
      <c r="HTB123" s="1"/>
      <c r="HTC123" s="1"/>
      <c r="HTD123" s="1"/>
      <c r="HTE123" s="1"/>
      <c r="HTF123" s="1"/>
      <c r="HTG123" s="1"/>
      <c r="HTH123" s="1"/>
      <c r="HTI123" s="1"/>
      <c r="HTJ123" s="1"/>
      <c r="HTK123" s="1"/>
      <c r="HTL123" s="1"/>
      <c r="HTM123" s="1"/>
      <c r="HTN123" s="1"/>
      <c r="HTO123" s="1"/>
      <c r="HTP123" s="1"/>
      <c r="HTQ123" s="1"/>
      <c r="HTR123" s="1"/>
      <c r="HTS123" s="1"/>
      <c r="HTT123" s="1"/>
      <c r="HTU123" s="1"/>
      <c r="HTV123" s="1"/>
      <c r="HTW123" s="1"/>
      <c r="HTX123" s="1"/>
      <c r="HTY123" s="1"/>
      <c r="HTZ123" s="1"/>
      <c r="HUA123" s="1"/>
      <c r="HUB123" s="1"/>
      <c r="HUC123" s="1"/>
      <c r="HUD123" s="1"/>
      <c r="HUE123" s="1"/>
      <c r="HUF123" s="1"/>
      <c r="HUG123" s="1"/>
      <c r="HUH123" s="1"/>
      <c r="HUI123" s="1"/>
      <c r="HUJ123" s="1"/>
      <c r="HUK123" s="1"/>
      <c r="HUL123" s="1"/>
      <c r="HUM123" s="1"/>
      <c r="HUN123" s="1"/>
      <c r="HUO123" s="1"/>
      <c r="HUP123" s="1"/>
      <c r="HUQ123" s="1"/>
      <c r="HUR123" s="1"/>
      <c r="HUS123" s="1"/>
      <c r="HUT123" s="1"/>
      <c r="HUU123" s="1"/>
      <c r="HUV123" s="1"/>
      <c r="HUW123" s="1"/>
      <c r="HUX123" s="1"/>
      <c r="HUY123" s="1"/>
      <c r="HUZ123" s="1"/>
      <c r="HVA123" s="1"/>
      <c r="HVB123" s="1"/>
      <c r="HVC123" s="1"/>
      <c r="HVD123" s="1"/>
      <c r="HVE123" s="1"/>
      <c r="HVF123" s="1"/>
      <c r="HVG123" s="1"/>
      <c r="HVH123" s="1"/>
      <c r="HVI123" s="1"/>
      <c r="HVJ123" s="1"/>
      <c r="HVK123" s="1"/>
      <c r="HVL123" s="1"/>
      <c r="HVM123" s="1"/>
      <c r="HVN123" s="1"/>
      <c r="HVO123" s="1"/>
      <c r="HVP123" s="1"/>
      <c r="HVQ123" s="1"/>
      <c r="HVR123" s="1"/>
      <c r="HVS123" s="1"/>
      <c r="HVT123" s="1"/>
      <c r="HVU123" s="1"/>
      <c r="HVV123" s="1"/>
      <c r="HVW123" s="1"/>
      <c r="HVX123" s="1"/>
      <c r="HVY123" s="1"/>
      <c r="HVZ123" s="1"/>
      <c r="HWA123" s="1"/>
      <c r="HWB123" s="1"/>
      <c r="HWC123" s="1"/>
      <c r="HWD123" s="1"/>
      <c r="HWE123" s="1"/>
      <c r="HWF123" s="1"/>
      <c r="HWG123" s="1"/>
      <c r="HWH123" s="1"/>
      <c r="HWI123" s="1"/>
      <c r="HWJ123" s="1"/>
      <c r="HWK123" s="1"/>
      <c r="HWL123" s="1"/>
      <c r="HWM123" s="1"/>
      <c r="HWN123" s="1"/>
      <c r="HWO123" s="1"/>
      <c r="HWP123" s="1"/>
      <c r="HWQ123" s="1"/>
      <c r="HWR123" s="1"/>
      <c r="HWS123" s="1"/>
      <c r="HWT123" s="1"/>
      <c r="HWU123" s="1"/>
      <c r="HWV123" s="1"/>
      <c r="HWW123" s="1"/>
      <c r="HWX123" s="1"/>
      <c r="HWY123" s="1"/>
      <c r="HWZ123" s="1"/>
      <c r="HXA123" s="1"/>
      <c r="HXB123" s="1"/>
      <c r="HXC123" s="1"/>
      <c r="HXD123" s="1"/>
      <c r="HXE123" s="1"/>
      <c r="HXF123" s="1"/>
      <c r="HXG123" s="1"/>
      <c r="HXH123" s="1"/>
      <c r="HXI123" s="1"/>
      <c r="HXJ123" s="1"/>
      <c r="HXK123" s="1"/>
      <c r="HXL123" s="1"/>
      <c r="HXM123" s="1"/>
      <c r="HXN123" s="1"/>
      <c r="HXO123" s="1"/>
      <c r="HXP123" s="1"/>
      <c r="HXQ123" s="1"/>
      <c r="HXR123" s="1"/>
      <c r="HXS123" s="1"/>
      <c r="HXT123" s="1"/>
      <c r="HXU123" s="1"/>
      <c r="HXV123" s="1"/>
      <c r="HXW123" s="1"/>
      <c r="HXX123" s="1"/>
      <c r="HXY123" s="1"/>
      <c r="HXZ123" s="1"/>
      <c r="HYA123" s="1"/>
      <c r="HYB123" s="1"/>
      <c r="HYC123" s="1"/>
      <c r="HYD123" s="1"/>
      <c r="HYE123" s="1"/>
      <c r="HYF123" s="1"/>
      <c r="HYG123" s="1"/>
      <c r="HYH123" s="1"/>
      <c r="HYI123" s="1"/>
      <c r="HYJ123" s="1"/>
      <c r="HYK123" s="1"/>
      <c r="HYL123" s="1"/>
      <c r="HYM123" s="1"/>
      <c r="HYN123" s="1"/>
      <c r="HYO123" s="1"/>
      <c r="HYP123" s="1"/>
      <c r="HYQ123" s="1"/>
      <c r="HYR123" s="1"/>
      <c r="HYS123" s="1"/>
      <c r="HYT123" s="1"/>
      <c r="HYU123" s="1"/>
      <c r="HYV123" s="1"/>
      <c r="HYW123" s="1"/>
      <c r="HYX123" s="1"/>
      <c r="HYY123" s="1"/>
      <c r="HYZ123" s="1"/>
      <c r="HZA123" s="1"/>
      <c r="HZB123" s="1"/>
      <c r="HZC123" s="1"/>
      <c r="HZD123" s="1"/>
      <c r="HZE123" s="1"/>
      <c r="HZF123" s="1"/>
      <c r="HZG123" s="1"/>
      <c r="HZH123" s="1"/>
      <c r="HZI123" s="1"/>
      <c r="HZJ123" s="1"/>
      <c r="HZK123" s="1"/>
      <c r="HZL123" s="1"/>
      <c r="HZM123" s="1"/>
      <c r="HZN123" s="1"/>
      <c r="HZO123" s="1"/>
      <c r="HZP123" s="1"/>
      <c r="HZQ123" s="1"/>
      <c r="HZR123" s="1"/>
      <c r="HZS123" s="1"/>
      <c r="HZT123" s="1"/>
      <c r="HZU123" s="1"/>
      <c r="HZV123" s="1"/>
      <c r="HZW123" s="1"/>
      <c r="HZX123" s="1"/>
      <c r="HZY123" s="1"/>
      <c r="HZZ123" s="1"/>
      <c r="IAA123" s="1"/>
      <c r="IAB123" s="1"/>
      <c r="IAC123" s="1"/>
      <c r="IAD123" s="1"/>
      <c r="IAE123" s="1"/>
      <c r="IAF123" s="1"/>
      <c r="IAG123" s="1"/>
      <c r="IAH123" s="1"/>
      <c r="IAI123" s="1"/>
      <c r="IAJ123" s="1"/>
      <c r="IAK123" s="1"/>
      <c r="IAL123" s="1"/>
      <c r="IAM123" s="1"/>
      <c r="IAN123" s="1"/>
      <c r="IAO123" s="1"/>
      <c r="IAP123" s="1"/>
      <c r="IAQ123" s="1"/>
      <c r="IAR123" s="1"/>
      <c r="IAS123" s="1"/>
      <c r="IAT123" s="1"/>
      <c r="IAU123" s="1"/>
      <c r="IAV123" s="1"/>
      <c r="IAW123" s="1"/>
      <c r="IAX123" s="1"/>
      <c r="IAY123" s="1"/>
      <c r="IAZ123" s="1"/>
      <c r="IBA123" s="1"/>
      <c r="IBB123" s="1"/>
      <c r="IBC123" s="1"/>
      <c r="IBD123" s="1"/>
      <c r="IBE123" s="1"/>
      <c r="IBF123" s="1"/>
      <c r="IBG123" s="1"/>
      <c r="IBH123" s="1"/>
      <c r="IBI123" s="1"/>
      <c r="IBJ123" s="1"/>
      <c r="IBK123" s="1"/>
      <c r="IBL123" s="1"/>
      <c r="IBM123" s="1"/>
      <c r="IBN123" s="1"/>
      <c r="IBO123" s="1"/>
      <c r="IBP123" s="1"/>
      <c r="IBQ123" s="1"/>
      <c r="IBR123" s="1"/>
      <c r="IBS123" s="1"/>
      <c r="IBT123" s="1"/>
      <c r="IBU123" s="1"/>
      <c r="IBV123" s="1"/>
      <c r="IBW123" s="1"/>
      <c r="IBX123" s="1"/>
      <c r="IBY123" s="1"/>
      <c r="IBZ123" s="1"/>
      <c r="ICA123" s="1"/>
      <c r="ICB123" s="1"/>
      <c r="ICC123" s="1"/>
      <c r="ICD123" s="1"/>
      <c r="ICE123" s="1"/>
      <c r="ICF123" s="1"/>
      <c r="ICG123" s="1"/>
      <c r="ICH123" s="1"/>
      <c r="ICI123" s="1"/>
      <c r="ICJ123" s="1"/>
      <c r="ICK123" s="1"/>
      <c r="ICL123" s="1"/>
      <c r="ICM123" s="1"/>
      <c r="ICN123" s="1"/>
      <c r="ICO123" s="1"/>
      <c r="ICP123" s="1"/>
      <c r="ICQ123" s="1"/>
      <c r="ICR123" s="1"/>
      <c r="ICS123" s="1"/>
      <c r="ICT123" s="1"/>
      <c r="ICU123" s="1"/>
      <c r="ICV123" s="1"/>
      <c r="ICW123" s="1"/>
      <c r="ICX123" s="1"/>
      <c r="ICY123" s="1"/>
      <c r="ICZ123" s="1"/>
      <c r="IDA123" s="1"/>
      <c r="IDB123" s="1"/>
      <c r="IDC123" s="1"/>
      <c r="IDD123" s="1"/>
      <c r="IDE123" s="1"/>
      <c r="IDF123" s="1"/>
      <c r="IDG123" s="1"/>
      <c r="IDH123" s="1"/>
      <c r="IDI123" s="1"/>
      <c r="IDJ123" s="1"/>
      <c r="IDK123" s="1"/>
      <c r="IDL123" s="1"/>
      <c r="IDM123" s="1"/>
      <c r="IDN123" s="1"/>
      <c r="IDO123" s="1"/>
      <c r="IDP123" s="1"/>
      <c r="IDQ123" s="1"/>
      <c r="IDR123" s="1"/>
      <c r="IDS123" s="1"/>
      <c r="IDT123" s="1"/>
      <c r="IDU123" s="1"/>
      <c r="IDV123" s="1"/>
      <c r="IDW123" s="1"/>
      <c r="IDX123" s="1"/>
      <c r="IDY123" s="1"/>
      <c r="IDZ123" s="1"/>
      <c r="IEA123" s="1"/>
      <c r="IEB123" s="1"/>
      <c r="IEC123" s="1"/>
      <c r="IED123" s="1"/>
      <c r="IEE123" s="1"/>
      <c r="IEF123" s="1"/>
      <c r="IEG123" s="1"/>
      <c r="IEH123" s="1"/>
      <c r="IEI123" s="1"/>
      <c r="IEJ123" s="1"/>
      <c r="IEK123" s="1"/>
      <c r="IEL123" s="1"/>
      <c r="IEM123" s="1"/>
      <c r="IEN123" s="1"/>
      <c r="IEO123" s="1"/>
      <c r="IEP123" s="1"/>
      <c r="IEQ123" s="1"/>
      <c r="IER123" s="1"/>
      <c r="IES123" s="1"/>
      <c r="IET123" s="1"/>
      <c r="IEU123" s="1"/>
      <c r="IEV123" s="1"/>
      <c r="IEW123" s="1"/>
      <c r="IEX123" s="1"/>
      <c r="IEY123" s="1"/>
      <c r="IEZ123" s="1"/>
      <c r="IFA123" s="1"/>
      <c r="IFB123" s="1"/>
      <c r="IFC123" s="1"/>
      <c r="IFD123" s="1"/>
      <c r="IFE123" s="1"/>
      <c r="IFF123" s="1"/>
      <c r="IFG123" s="1"/>
      <c r="IFH123" s="1"/>
      <c r="IFI123" s="1"/>
      <c r="IFJ123" s="1"/>
      <c r="IFK123" s="1"/>
      <c r="IFL123" s="1"/>
      <c r="IFM123" s="1"/>
      <c r="IFN123" s="1"/>
      <c r="IFO123" s="1"/>
      <c r="IFP123" s="1"/>
      <c r="IFQ123" s="1"/>
      <c r="IFR123" s="1"/>
      <c r="IFS123" s="1"/>
      <c r="IFT123" s="1"/>
      <c r="IFU123" s="1"/>
      <c r="IFV123" s="1"/>
      <c r="IFW123" s="1"/>
      <c r="IFX123" s="1"/>
      <c r="IFY123" s="1"/>
      <c r="IFZ123" s="1"/>
      <c r="IGA123" s="1"/>
      <c r="IGB123" s="1"/>
      <c r="IGC123" s="1"/>
      <c r="IGD123" s="1"/>
      <c r="IGE123" s="1"/>
      <c r="IGF123" s="1"/>
      <c r="IGG123" s="1"/>
      <c r="IGH123" s="1"/>
      <c r="IGI123" s="1"/>
      <c r="IGJ123" s="1"/>
      <c r="IGK123" s="1"/>
      <c r="IGL123" s="1"/>
      <c r="IGM123" s="1"/>
      <c r="IGN123" s="1"/>
      <c r="IGO123" s="1"/>
      <c r="IGP123" s="1"/>
      <c r="IGQ123" s="1"/>
      <c r="IGR123" s="1"/>
      <c r="IGS123" s="1"/>
      <c r="IGT123" s="1"/>
      <c r="IGU123" s="1"/>
      <c r="IGV123" s="1"/>
      <c r="IGW123" s="1"/>
      <c r="IGX123" s="1"/>
      <c r="IGY123" s="1"/>
      <c r="IGZ123" s="1"/>
      <c r="IHA123" s="1"/>
      <c r="IHB123" s="1"/>
      <c r="IHC123" s="1"/>
      <c r="IHD123" s="1"/>
      <c r="IHE123" s="1"/>
      <c r="IHF123" s="1"/>
      <c r="IHG123" s="1"/>
      <c r="IHH123" s="1"/>
      <c r="IHI123" s="1"/>
      <c r="IHJ123" s="1"/>
      <c r="IHK123" s="1"/>
      <c r="IHL123" s="1"/>
      <c r="IHM123" s="1"/>
      <c r="IHN123" s="1"/>
      <c r="IHO123" s="1"/>
      <c r="IHP123" s="1"/>
      <c r="IHQ123" s="1"/>
      <c r="IHR123" s="1"/>
      <c r="IHS123" s="1"/>
      <c r="IHT123" s="1"/>
      <c r="IHU123" s="1"/>
      <c r="IHV123" s="1"/>
      <c r="IHW123" s="1"/>
      <c r="IHX123" s="1"/>
      <c r="IHY123" s="1"/>
      <c r="IHZ123" s="1"/>
      <c r="IIA123" s="1"/>
      <c r="IIB123" s="1"/>
      <c r="IIC123" s="1"/>
      <c r="IID123" s="1"/>
      <c r="IIE123" s="1"/>
      <c r="IIF123" s="1"/>
      <c r="IIG123" s="1"/>
      <c r="IIH123" s="1"/>
      <c r="III123" s="1"/>
      <c r="IIJ123" s="1"/>
      <c r="IIK123" s="1"/>
      <c r="IIL123" s="1"/>
      <c r="IIM123" s="1"/>
      <c r="IIN123" s="1"/>
      <c r="IIO123" s="1"/>
      <c r="IIP123" s="1"/>
      <c r="IIQ123" s="1"/>
      <c r="IIR123" s="1"/>
      <c r="IIS123" s="1"/>
      <c r="IIT123" s="1"/>
      <c r="IIU123" s="1"/>
      <c r="IIV123" s="1"/>
      <c r="IIW123" s="1"/>
      <c r="IIX123" s="1"/>
      <c r="IIY123" s="1"/>
      <c r="IIZ123" s="1"/>
      <c r="IJA123" s="1"/>
      <c r="IJB123" s="1"/>
      <c r="IJC123" s="1"/>
      <c r="IJD123" s="1"/>
      <c r="IJE123" s="1"/>
      <c r="IJF123" s="1"/>
      <c r="IJG123" s="1"/>
      <c r="IJH123" s="1"/>
      <c r="IJI123" s="1"/>
      <c r="IJJ123" s="1"/>
      <c r="IJK123" s="1"/>
      <c r="IJL123" s="1"/>
      <c r="IJM123" s="1"/>
      <c r="IJN123" s="1"/>
      <c r="IJO123" s="1"/>
      <c r="IJP123" s="1"/>
      <c r="IJQ123" s="1"/>
      <c r="IJR123" s="1"/>
      <c r="IJS123" s="1"/>
      <c r="IJT123" s="1"/>
      <c r="IJU123" s="1"/>
      <c r="IJV123" s="1"/>
      <c r="IJW123" s="1"/>
      <c r="IJX123" s="1"/>
      <c r="IJY123" s="1"/>
      <c r="IJZ123" s="1"/>
      <c r="IKA123" s="1"/>
      <c r="IKB123" s="1"/>
      <c r="IKC123" s="1"/>
      <c r="IKD123" s="1"/>
      <c r="IKE123" s="1"/>
      <c r="IKF123" s="1"/>
      <c r="IKG123" s="1"/>
      <c r="IKH123" s="1"/>
      <c r="IKI123" s="1"/>
      <c r="IKJ123" s="1"/>
      <c r="IKK123" s="1"/>
      <c r="IKL123" s="1"/>
      <c r="IKM123" s="1"/>
      <c r="IKN123" s="1"/>
      <c r="IKO123" s="1"/>
      <c r="IKP123" s="1"/>
      <c r="IKQ123" s="1"/>
      <c r="IKR123" s="1"/>
      <c r="IKS123" s="1"/>
      <c r="IKT123" s="1"/>
      <c r="IKU123" s="1"/>
      <c r="IKV123" s="1"/>
      <c r="IKW123" s="1"/>
      <c r="IKX123" s="1"/>
      <c r="IKY123" s="1"/>
      <c r="IKZ123" s="1"/>
      <c r="ILA123" s="1"/>
      <c r="ILB123" s="1"/>
      <c r="ILC123" s="1"/>
      <c r="ILD123" s="1"/>
      <c r="ILE123" s="1"/>
      <c r="ILF123" s="1"/>
      <c r="ILG123" s="1"/>
      <c r="ILH123" s="1"/>
      <c r="ILI123" s="1"/>
      <c r="ILJ123" s="1"/>
      <c r="ILK123" s="1"/>
      <c r="ILL123" s="1"/>
      <c r="ILM123" s="1"/>
      <c r="ILN123" s="1"/>
      <c r="ILO123" s="1"/>
      <c r="ILP123" s="1"/>
      <c r="ILQ123" s="1"/>
      <c r="ILR123" s="1"/>
      <c r="ILS123" s="1"/>
      <c r="ILT123" s="1"/>
      <c r="ILU123" s="1"/>
      <c r="ILV123" s="1"/>
      <c r="ILW123" s="1"/>
      <c r="ILX123" s="1"/>
      <c r="ILY123" s="1"/>
      <c r="ILZ123" s="1"/>
      <c r="IMA123" s="1"/>
      <c r="IMB123" s="1"/>
      <c r="IMC123" s="1"/>
      <c r="IMD123" s="1"/>
      <c r="IME123" s="1"/>
      <c r="IMF123" s="1"/>
      <c r="IMG123" s="1"/>
      <c r="IMH123" s="1"/>
      <c r="IMI123" s="1"/>
      <c r="IMJ123" s="1"/>
      <c r="IMK123" s="1"/>
      <c r="IML123" s="1"/>
      <c r="IMM123" s="1"/>
      <c r="IMN123" s="1"/>
      <c r="IMO123" s="1"/>
      <c r="IMP123" s="1"/>
      <c r="IMQ123" s="1"/>
      <c r="IMR123" s="1"/>
      <c r="IMS123" s="1"/>
      <c r="IMT123" s="1"/>
      <c r="IMU123" s="1"/>
      <c r="IMV123" s="1"/>
      <c r="IMW123" s="1"/>
      <c r="IMX123" s="1"/>
      <c r="IMY123" s="1"/>
      <c r="IMZ123" s="1"/>
      <c r="INA123" s="1"/>
      <c r="INB123" s="1"/>
      <c r="INC123" s="1"/>
      <c r="IND123" s="1"/>
      <c r="INE123" s="1"/>
      <c r="INF123" s="1"/>
      <c r="ING123" s="1"/>
      <c r="INH123" s="1"/>
      <c r="INI123" s="1"/>
      <c r="INJ123" s="1"/>
      <c r="INK123" s="1"/>
      <c r="INL123" s="1"/>
      <c r="INM123" s="1"/>
      <c r="INN123" s="1"/>
      <c r="INO123" s="1"/>
      <c r="INP123" s="1"/>
      <c r="INQ123" s="1"/>
      <c r="INR123" s="1"/>
      <c r="INS123" s="1"/>
      <c r="INT123" s="1"/>
      <c r="INU123" s="1"/>
      <c r="INV123" s="1"/>
      <c r="INW123" s="1"/>
      <c r="INX123" s="1"/>
      <c r="INY123" s="1"/>
      <c r="INZ123" s="1"/>
      <c r="IOA123" s="1"/>
      <c r="IOB123" s="1"/>
      <c r="IOC123" s="1"/>
      <c r="IOD123" s="1"/>
      <c r="IOE123" s="1"/>
      <c r="IOF123" s="1"/>
      <c r="IOG123" s="1"/>
      <c r="IOH123" s="1"/>
      <c r="IOI123" s="1"/>
      <c r="IOJ123" s="1"/>
      <c r="IOK123" s="1"/>
      <c r="IOL123" s="1"/>
      <c r="IOM123" s="1"/>
      <c r="ION123" s="1"/>
      <c r="IOO123" s="1"/>
      <c r="IOP123" s="1"/>
      <c r="IOQ123" s="1"/>
      <c r="IOR123" s="1"/>
      <c r="IOS123" s="1"/>
      <c r="IOT123" s="1"/>
      <c r="IOU123" s="1"/>
      <c r="IOV123" s="1"/>
      <c r="IOW123" s="1"/>
      <c r="IOX123" s="1"/>
      <c r="IOY123" s="1"/>
      <c r="IOZ123" s="1"/>
      <c r="IPA123" s="1"/>
      <c r="IPB123" s="1"/>
      <c r="IPC123" s="1"/>
      <c r="IPD123" s="1"/>
      <c r="IPE123" s="1"/>
      <c r="IPF123" s="1"/>
      <c r="IPG123" s="1"/>
      <c r="IPH123" s="1"/>
      <c r="IPI123" s="1"/>
      <c r="IPJ123" s="1"/>
      <c r="IPK123" s="1"/>
      <c r="IPL123" s="1"/>
      <c r="IPM123" s="1"/>
      <c r="IPN123" s="1"/>
      <c r="IPO123" s="1"/>
      <c r="IPP123" s="1"/>
      <c r="IPQ123" s="1"/>
      <c r="IPR123" s="1"/>
      <c r="IPS123" s="1"/>
      <c r="IPT123" s="1"/>
      <c r="IPU123" s="1"/>
      <c r="IPV123" s="1"/>
      <c r="IPW123" s="1"/>
      <c r="IPX123" s="1"/>
      <c r="IPY123" s="1"/>
      <c r="IPZ123" s="1"/>
      <c r="IQA123" s="1"/>
      <c r="IQB123" s="1"/>
      <c r="IQC123" s="1"/>
      <c r="IQD123" s="1"/>
      <c r="IQE123" s="1"/>
      <c r="IQF123" s="1"/>
      <c r="IQG123" s="1"/>
      <c r="IQH123" s="1"/>
      <c r="IQI123" s="1"/>
      <c r="IQJ123" s="1"/>
      <c r="IQK123" s="1"/>
      <c r="IQL123" s="1"/>
      <c r="IQM123" s="1"/>
      <c r="IQN123" s="1"/>
      <c r="IQO123" s="1"/>
      <c r="IQP123" s="1"/>
      <c r="IQQ123" s="1"/>
      <c r="IQR123" s="1"/>
      <c r="IQS123" s="1"/>
      <c r="IQT123" s="1"/>
      <c r="IQU123" s="1"/>
      <c r="IQV123" s="1"/>
      <c r="IQW123" s="1"/>
      <c r="IQX123" s="1"/>
      <c r="IQY123" s="1"/>
      <c r="IQZ123" s="1"/>
      <c r="IRA123" s="1"/>
      <c r="IRB123" s="1"/>
      <c r="IRC123" s="1"/>
      <c r="IRD123" s="1"/>
      <c r="IRE123" s="1"/>
      <c r="IRF123" s="1"/>
      <c r="IRG123" s="1"/>
      <c r="IRH123" s="1"/>
      <c r="IRI123" s="1"/>
      <c r="IRJ123" s="1"/>
      <c r="IRK123" s="1"/>
      <c r="IRL123" s="1"/>
      <c r="IRM123" s="1"/>
      <c r="IRN123" s="1"/>
      <c r="IRO123" s="1"/>
      <c r="IRP123" s="1"/>
      <c r="IRQ123" s="1"/>
      <c r="IRR123" s="1"/>
      <c r="IRS123" s="1"/>
      <c r="IRT123" s="1"/>
      <c r="IRU123" s="1"/>
      <c r="IRV123" s="1"/>
      <c r="IRW123" s="1"/>
      <c r="IRX123" s="1"/>
      <c r="IRY123" s="1"/>
      <c r="IRZ123" s="1"/>
      <c r="ISA123" s="1"/>
      <c r="ISB123" s="1"/>
      <c r="ISC123" s="1"/>
      <c r="ISD123" s="1"/>
      <c r="ISE123" s="1"/>
      <c r="ISF123" s="1"/>
      <c r="ISG123" s="1"/>
      <c r="ISH123" s="1"/>
      <c r="ISI123" s="1"/>
      <c r="ISJ123" s="1"/>
      <c r="ISK123" s="1"/>
      <c r="ISL123" s="1"/>
      <c r="ISM123" s="1"/>
      <c r="ISN123" s="1"/>
      <c r="ISO123" s="1"/>
      <c r="ISP123" s="1"/>
      <c r="ISQ123" s="1"/>
      <c r="ISR123" s="1"/>
      <c r="ISS123" s="1"/>
      <c r="IST123" s="1"/>
      <c r="ISU123" s="1"/>
      <c r="ISV123" s="1"/>
      <c r="ISW123" s="1"/>
      <c r="ISX123" s="1"/>
      <c r="ISY123" s="1"/>
      <c r="ISZ123" s="1"/>
      <c r="ITA123" s="1"/>
      <c r="ITB123" s="1"/>
      <c r="ITC123" s="1"/>
      <c r="ITD123" s="1"/>
      <c r="ITE123" s="1"/>
      <c r="ITF123" s="1"/>
      <c r="ITG123" s="1"/>
      <c r="ITH123" s="1"/>
      <c r="ITI123" s="1"/>
      <c r="ITJ123" s="1"/>
      <c r="ITK123" s="1"/>
      <c r="ITL123" s="1"/>
      <c r="ITM123" s="1"/>
      <c r="ITN123" s="1"/>
      <c r="ITO123" s="1"/>
      <c r="ITP123" s="1"/>
      <c r="ITQ123" s="1"/>
      <c r="ITR123" s="1"/>
      <c r="ITS123" s="1"/>
      <c r="ITT123" s="1"/>
      <c r="ITU123" s="1"/>
      <c r="ITV123" s="1"/>
      <c r="ITW123" s="1"/>
      <c r="ITX123" s="1"/>
      <c r="ITY123" s="1"/>
      <c r="ITZ123" s="1"/>
      <c r="IUA123" s="1"/>
      <c r="IUB123" s="1"/>
      <c r="IUC123" s="1"/>
      <c r="IUD123" s="1"/>
      <c r="IUE123" s="1"/>
      <c r="IUF123" s="1"/>
      <c r="IUG123" s="1"/>
      <c r="IUH123" s="1"/>
      <c r="IUI123" s="1"/>
      <c r="IUJ123" s="1"/>
      <c r="IUK123" s="1"/>
      <c r="IUL123" s="1"/>
      <c r="IUM123" s="1"/>
      <c r="IUN123" s="1"/>
      <c r="IUO123" s="1"/>
      <c r="IUP123" s="1"/>
      <c r="IUQ123" s="1"/>
      <c r="IUR123" s="1"/>
      <c r="IUS123" s="1"/>
      <c r="IUT123" s="1"/>
      <c r="IUU123" s="1"/>
      <c r="IUV123" s="1"/>
      <c r="IUW123" s="1"/>
      <c r="IUX123" s="1"/>
      <c r="IUY123" s="1"/>
      <c r="IUZ123" s="1"/>
      <c r="IVA123" s="1"/>
      <c r="IVB123" s="1"/>
      <c r="IVC123" s="1"/>
      <c r="IVD123" s="1"/>
      <c r="IVE123" s="1"/>
      <c r="IVF123" s="1"/>
      <c r="IVG123" s="1"/>
      <c r="IVH123" s="1"/>
      <c r="IVI123" s="1"/>
      <c r="IVJ123" s="1"/>
      <c r="IVK123" s="1"/>
      <c r="IVL123" s="1"/>
      <c r="IVM123" s="1"/>
      <c r="IVN123" s="1"/>
      <c r="IVO123" s="1"/>
      <c r="IVP123" s="1"/>
      <c r="IVQ123" s="1"/>
      <c r="IVR123" s="1"/>
      <c r="IVS123" s="1"/>
      <c r="IVT123" s="1"/>
      <c r="IVU123" s="1"/>
      <c r="IVV123" s="1"/>
      <c r="IVW123" s="1"/>
      <c r="IVX123" s="1"/>
      <c r="IVY123" s="1"/>
      <c r="IVZ123" s="1"/>
      <c r="IWA123" s="1"/>
      <c r="IWB123" s="1"/>
      <c r="IWC123" s="1"/>
      <c r="IWD123" s="1"/>
      <c r="IWE123" s="1"/>
      <c r="IWF123" s="1"/>
      <c r="IWG123" s="1"/>
      <c r="IWH123" s="1"/>
      <c r="IWI123" s="1"/>
      <c r="IWJ123" s="1"/>
      <c r="IWK123" s="1"/>
      <c r="IWL123" s="1"/>
      <c r="IWM123" s="1"/>
      <c r="IWN123" s="1"/>
      <c r="IWO123" s="1"/>
      <c r="IWP123" s="1"/>
      <c r="IWQ123" s="1"/>
      <c r="IWR123" s="1"/>
      <c r="IWS123" s="1"/>
      <c r="IWT123" s="1"/>
      <c r="IWU123" s="1"/>
      <c r="IWV123" s="1"/>
      <c r="IWW123" s="1"/>
      <c r="IWX123" s="1"/>
      <c r="IWY123" s="1"/>
      <c r="IWZ123" s="1"/>
      <c r="IXA123" s="1"/>
      <c r="IXB123" s="1"/>
      <c r="IXC123" s="1"/>
      <c r="IXD123" s="1"/>
      <c r="IXE123" s="1"/>
      <c r="IXF123" s="1"/>
      <c r="IXG123" s="1"/>
      <c r="IXH123" s="1"/>
      <c r="IXI123" s="1"/>
      <c r="IXJ123" s="1"/>
      <c r="IXK123" s="1"/>
      <c r="IXL123" s="1"/>
      <c r="IXM123" s="1"/>
      <c r="IXN123" s="1"/>
      <c r="IXO123" s="1"/>
      <c r="IXP123" s="1"/>
      <c r="IXQ123" s="1"/>
      <c r="IXR123" s="1"/>
      <c r="IXS123" s="1"/>
      <c r="IXT123" s="1"/>
      <c r="IXU123" s="1"/>
      <c r="IXV123" s="1"/>
      <c r="IXW123" s="1"/>
      <c r="IXX123" s="1"/>
      <c r="IXY123" s="1"/>
      <c r="IXZ123" s="1"/>
      <c r="IYA123" s="1"/>
      <c r="IYB123" s="1"/>
      <c r="IYC123" s="1"/>
      <c r="IYD123" s="1"/>
      <c r="IYE123" s="1"/>
      <c r="IYF123" s="1"/>
      <c r="IYG123" s="1"/>
      <c r="IYH123" s="1"/>
      <c r="IYI123" s="1"/>
      <c r="IYJ123" s="1"/>
      <c r="IYK123" s="1"/>
      <c r="IYL123" s="1"/>
      <c r="IYM123" s="1"/>
      <c r="IYN123" s="1"/>
      <c r="IYO123" s="1"/>
      <c r="IYP123" s="1"/>
      <c r="IYQ123" s="1"/>
      <c r="IYR123" s="1"/>
      <c r="IYS123" s="1"/>
      <c r="IYT123" s="1"/>
      <c r="IYU123" s="1"/>
      <c r="IYV123" s="1"/>
      <c r="IYW123" s="1"/>
      <c r="IYX123" s="1"/>
      <c r="IYY123" s="1"/>
      <c r="IYZ123" s="1"/>
      <c r="IZA123" s="1"/>
      <c r="IZB123" s="1"/>
      <c r="IZC123" s="1"/>
      <c r="IZD123" s="1"/>
      <c r="IZE123" s="1"/>
      <c r="IZF123" s="1"/>
      <c r="IZG123" s="1"/>
      <c r="IZH123" s="1"/>
      <c r="IZI123" s="1"/>
      <c r="IZJ123" s="1"/>
      <c r="IZK123" s="1"/>
      <c r="IZL123" s="1"/>
      <c r="IZM123" s="1"/>
      <c r="IZN123" s="1"/>
      <c r="IZO123" s="1"/>
      <c r="IZP123" s="1"/>
      <c r="IZQ123" s="1"/>
      <c r="IZR123" s="1"/>
      <c r="IZS123" s="1"/>
      <c r="IZT123" s="1"/>
      <c r="IZU123" s="1"/>
      <c r="IZV123" s="1"/>
      <c r="IZW123" s="1"/>
      <c r="IZX123" s="1"/>
      <c r="IZY123" s="1"/>
      <c r="IZZ123" s="1"/>
      <c r="JAA123" s="1"/>
      <c r="JAB123" s="1"/>
      <c r="JAC123" s="1"/>
      <c r="JAD123" s="1"/>
      <c r="JAE123" s="1"/>
      <c r="JAF123" s="1"/>
      <c r="JAG123" s="1"/>
      <c r="JAH123" s="1"/>
      <c r="JAI123" s="1"/>
      <c r="JAJ123" s="1"/>
      <c r="JAK123" s="1"/>
      <c r="JAL123" s="1"/>
      <c r="JAM123" s="1"/>
      <c r="JAN123" s="1"/>
      <c r="JAO123" s="1"/>
      <c r="JAP123" s="1"/>
      <c r="JAQ123" s="1"/>
      <c r="JAR123" s="1"/>
      <c r="JAS123" s="1"/>
      <c r="JAT123" s="1"/>
      <c r="JAU123" s="1"/>
      <c r="JAV123" s="1"/>
      <c r="JAW123" s="1"/>
      <c r="JAX123" s="1"/>
      <c r="JAY123" s="1"/>
      <c r="JAZ123" s="1"/>
      <c r="JBA123" s="1"/>
      <c r="JBB123" s="1"/>
      <c r="JBC123" s="1"/>
      <c r="JBD123" s="1"/>
      <c r="JBE123" s="1"/>
      <c r="JBF123" s="1"/>
      <c r="JBG123" s="1"/>
      <c r="JBH123" s="1"/>
      <c r="JBI123" s="1"/>
      <c r="JBJ123" s="1"/>
      <c r="JBK123" s="1"/>
      <c r="JBL123" s="1"/>
      <c r="JBM123" s="1"/>
      <c r="JBN123" s="1"/>
      <c r="JBO123" s="1"/>
      <c r="JBP123" s="1"/>
      <c r="JBQ123" s="1"/>
      <c r="JBR123" s="1"/>
      <c r="JBS123" s="1"/>
      <c r="JBT123" s="1"/>
      <c r="JBU123" s="1"/>
      <c r="JBV123" s="1"/>
      <c r="JBW123" s="1"/>
      <c r="JBX123" s="1"/>
      <c r="JBY123" s="1"/>
      <c r="JBZ123" s="1"/>
      <c r="JCA123" s="1"/>
      <c r="JCB123" s="1"/>
      <c r="JCC123" s="1"/>
      <c r="JCD123" s="1"/>
      <c r="JCE123" s="1"/>
      <c r="JCF123" s="1"/>
      <c r="JCG123" s="1"/>
      <c r="JCH123" s="1"/>
      <c r="JCI123" s="1"/>
      <c r="JCJ123" s="1"/>
      <c r="JCK123" s="1"/>
      <c r="JCL123" s="1"/>
      <c r="JCM123" s="1"/>
      <c r="JCN123" s="1"/>
      <c r="JCO123" s="1"/>
      <c r="JCP123" s="1"/>
      <c r="JCQ123" s="1"/>
      <c r="JCR123" s="1"/>
      <c r="JCS123" s="1"/>
      <c r="JCT123" s="1"/>
      <c r="JCU123" s="1"/>
      <c r="JCV123" s="1"/>
      <c r="JCW123" s="1"/>
      <c r="JCX123" s="1"/>
      <c r="JCY123" s="1"/>
      <c r="JCZ123" s="1"/>
      <c r="JDA123" s="1"/>
      <c r="JDB123" s="1"/>
      <c r="JDC123" s="1"/>
      <c r="JDD123" s="1"/>
      <c r="JDE123" s="1"/>
      <c r="JDF123" s="1"/>
      <c r="JDG123" s="1"/>
      <c r="JDH123" s="1"/>
      <c r="JDI123" s="1"/>
      <c r="JDJ123" s="1"/>
      <c r="JDK123" s="1"/>
      <c r="JDL123" s="1"/>
      <c r="JDM123" s="1"/>
      <c r="JDN123" s="1"/>
      <c r="JDO123" s="1"/>
      <c r="JDP123" s="1"/>
      <c r="JDQ123" s="1"/>
      <c r="JDR123" s="1"/>
      <c r="JDS123" s="1"/>
      <c r="JDT123" s="1"/>
      <c r="JDU123" s="1"/>
      <c r="JDV123" s="1"/>
      <c r="JDW123" s="1"/>
      <c r="JDX123" s="1"/>
      <c r="JDY123" s="1"/>
      <c r="JDZ123" s="1"/>
      <c r="JEA123" s="1"/>
      <c r="JEB123" s="1"/>
      <c r="JEC123" s="1"/>
      <c r="JED123" s="1"/>
      <c r="JEE123" s="1"/>
      <c r="JEF123" s="1"/>
      <c r="JEG123" s="1"/>
      <c r="JEH123" s="1"/>
      <c r="JEI123" s="1"/>
      <c r="JEJ123" s="1"/>
      <c r="JEK123" s="1"/>
      <c r="JEL123" s="1"/>
      <c r="JEM123" s="1"/>
      <c r="JEN123" s="1"/>
      <c r="JEO123" s="1"/>
      <c r="JEP123" s="1"/>
      <c r="JEQ123" s="1"/>
      <c r="JER123" s="1"/>
      <c r="JES123" s="1"/>
      <c r="JET123" s="1"/>
      <c r="JEU123" s="1"/>
      <c r="JEV123" s="1"/>
      <c r="JEW123" s="1"/>
      <c r="JEX123" s="1"/>
      <c r="JEY123" s="1"/>
      <c r="JEZ123" s="1"/>
      <c r="JFA123" s="1"/>
      <c r="JFB123" s="1"/>
      <c r="JFC123" s="1"/>
      <c r="JFD123" s="1"/>
      <c r="JFE123" s="1"/>
      <c r="JFF123" s="1"/>
      <c r="JFG123" s="1"/>
      <c r="JFH123" s="1"/>
      <c r="JFI123" s="1"/>
      <c r="JFJ123" s="1"/>
      <c r="JFK123" s="1"/>
      <c r="JFL123" s="1"/>
      <c r="JFM123" s="1"/>
      <c r="JFN123" s="1"/>
      <c r="JFO123" s="1"/>
      <c r="JFP123" s="1"/>
      <c r="JFQ123" s="1"/>
      <c r="JFR123" s="1"/>
      <c r="JFS123" s="1"/>
      <c r="JFT123" s="1"/>
      <c r="JFU123" s="1"/>
      <c r="JFV123" s="1"/>
      <c r="JFW123" s="1"/>
      <c r="JFX123" s="1"/>
      <c r="JFY123" s="1"/>
      <c r="JFZ123" s="1"/>
      <c r="JGA123" s="1"/>
      <c r="JGB123" s="1"/>
      <c r="JGC123" s="1"/>
      <c r="JGD123" s="1"/>
      <c r="JGE123" s="1"/>
      <c r="JGF123" s="1"/>
      <c r="JGG123" s="1"/>
      <c r="JGH123" s="1"/>
      <c r="JGI123" s="1"/>
      <c r="JGJ123" s="1"/>
      <c r="JGK123" s="1"/>
      <c r="JGL123" s="1"/>
      <c r="JGM123" s="1"/>
      <c r="JGN123" s="1"/>
      <c r="JGO123" s="1"/>
      <c r="JGP123" s="1"/>
      <c r="JGQ123" s="1"/>
      <c r="JGR123" s="1"/>
      <c r="JGS123" s="1"/>
      <c r="JGT123" s="1"/>
      <c r="JGU123" s="1"/>
      <c r="JGV123" s="1"/>
      <c r="JGW123" s="1"/>
      <c r="JGX123" s="1"/>
      <c r="JGY123" s="1"/>
      <c r="JGZ123" s="1"/>
      <c r="JHA123" s="1"/>
      <c r="JHB123" s="1"/>
      <c r="JHC123" s="1"/>
      <c r="JHD123" s="1"/>
      <c r="JHE123" s="1"/>
      <c r="JHF123" s="1"/>
      <c r="JHG123" s="1"/>
      <c r="JHH123" s="1"/>
      <c r="JHI123" s="1"/>
      <c r="JHJ123" s="1"/>
      <c r="JHK123" s="1"/>
      <c r="JHL123" s="1"/>
      <c r="JHM123" s="1"/>
      <c r="JHN123" s="1"/>
      <c r="JHO123" s="1"/>
      <c r="JHP123" s="1"/>
      <c r="JHQ123" s="1"/>
      <c r="JHR123" s="1"/>
      <c r="JHS123" s="1"/>
      <c r="JHT123" s="1"/>
      <c r="JHU123" s="1"/>
      <c r="JHV123" s="1"/>
      <c r="JHW123" s="1"/>
      <c r="JHX123" s="1"/>
      <c r="JHY123" s="1"/>
      <c r="JHZ123" s="1"/>
      <c r="JIA123" s="1"/>
      <c r="JIB123" s="1"/>
      <c r="JIC123" s="1"/>
      <c r="JID123" s="1"/>
      <c r="JIE123" s="1"/>
      <c r="JIF123" s="1"/>
      <c r="JIG123" s="1"/>
      <c r="JIH123" s="1"/>
      <c r="JII123" s="1"/>
      <c r="JIJ123" s="1"/>
      <c r="JIK123" s="1"/>
      <c r="JIL123" s="1"/>
      <c r="JIM123" s="1"/>
      <c r="JIN123" s="1"/>
      <c r="JIO123" s="1"/>
      <c r="JIP123" s="1"/>
      <c r="JIQ123" s="1"/>
      <c r="JIR123" s="1"/>
      <c r="JIS123" s="1"/>
      <c r="JIT123" s="1"/>
      <c r="JIU123" s="1"/>
      <c r="JIV123" s="1"/>
      <c r="JIW123" s="1"/>
      <c r="JIX123" s="1"/>
      <c r="JIY123" s="1"/>
      <c r="JIZ123" s="1"/>
      <c r="JJA123" s="1"/>
      <c r="JJB123" s="1"/>
      <c r="JJC123" s="1"/>
      <c r="JJD123" s="1"/>
      <c r="JJE123" s="1"/>
      <c r="JJF123" s="1"/>
      <c r="JJG123" s="1"/>
      <c r="JJH123" s="1"/>
      <c r="JJI123" s="1"/>
      <c r="JJJ123" s="1"/>
      <c r="JJK123" s="1"/>
      <c r="JJL123" s="1"/>
      <c r="JJM123" s="1"/>
      <c r="JJN123" s="1"/>
      <c r="JJO123" s="1"/>
      <c r="JJP123" s="1"/>
      <c r="JJQ123" s="1"/>
      <c r="JJR123" s="1"/>
      <c r="JJS123" s="1"/>
      <c r="JJT123" s="1"/>
      <c r="JJU123" s="1"/>
      <c r="JJV123" s="1"/>
      <c r="JJW123" s="1"/>
      <c r="JJX123" s="1"/>
      <c r="JJY123" s="1"/>
      <c r="JJZ123" s="1"/>
      <c r="JKA123" s="1"/>
      <c r="JKB123" s="1"/>
      <c r="JKC123" s="1"/>
      <c r="JKD123" s="1"/>
      <c r="JKE123" s="1"/>
      <c r="JKF123" s="1"/>
      <c r="JKG123" s="1"/>
      <c r="JKH123" s="1"/>
      <c r="JKI123" s="1"/>
      <c r="JKJ123" s="1"/>
      <c r="JKK123" s="1"/>
      <c r="JKL123" s="1"/>
      <c r="JKM123" s="1"/>
      <c r="JKN123" s="1"/>
      <c r="JKO123" s="1"/>
      <c r="JKP123" s="1"/>
      <c r="JKQ123" s="1"/>
      <c r="JKR123" s="1"/>
      <c r="JKS123" s="1"/>
      <c r="JKT123" s="1"/>
      <c r="JKU123" s="1"/>
      <c r="JKV123" s="1"/>
      <c r="JKW123" s="1"/>
      <c r="JKX123" s="1"/>
      <c r="JKY123" s="1"/>
      <c r="JKZ123" s="1"/>
      <c r="JLA123" s="1"/>
      <c r="JLB123" s="1"/>
      <c r="JLC123" s="1"/>
      <c r="JLD123" s="1"/>
      <c r="JLE123" s="1"/>
      <c r="JLF123" s="1"/>
      <c r="JLG123" s="1"/>
      <c r="JLH123" s="1"/>
      <c r="JLI123" s="1"/>
      <c r="JLJ123" s="1"/>
      <c r="JLK123" s="1"/>
      <c r="JLL123" s="1"/>
      <c r="JLM123" s="1"/>
      <c r="JLN123" s="1"/>
      <c r="JLO123" s="1"/>
      <c r="JLP123" s="1"/>
      <c r="JLQ123" s="1"/>
      <c r="JLR123" s="1"/>
      <c r="JLS123" s="1"/>
      <c r="JLT123" s="1"/>
      <c r="JLU123" s="1"/>
      <c r="JLV123" s="1"/>
      <c r="JLW123" s="1"/>
      <c r="JLX123" s="1"/>
      <c r="JLY123" s="1"/>
      <c r="JLZ123" s="1"/>
      <c r="JMA123" s="1"/>
      <c r="JMB123" s="1"/>
      <c r="JMC123" s="1"/>
      <c r="JMD123" s="1"/>
      <c r="JME123" s="1"/>
      <c r="JMF123" s="1"/>
      <c r="JMG123" s="1"/>
      <c r="JMH123" s="1"/>
      <c r="JMI123" s="1"/>
      <c r="JMJ123" s="1"/>
      <c r="JMK123" s="1"/>
      <c r="JML123" s="1"/>
      <c r="JMM123" s="1"/>
      <c r="JMN123" s="1"/>
      <c r="JMO123" s="1"/>
      <c r="JMP123" s="1"/>
      <c r="JMQ123" s="1"/>
      <c r="JMR123" s="1"/>
      <c r="JMS123" s="1"/>
      <c r="JMT123" s="1"/>
      <c r="JMU123" s="1"/>
      <c r="JMV123" s="1"/>
      <c r="JMW123" s="1"/>
      <c r="JMX123" s="1"/>
      <c r="JMY123" s="1"/>
      <c r="JMZ123" s="1"/>
      <c r="JNA123" s="1"/>
      <c r="JNB123" s="1"/>
      <c r="JNC123" s="1"/>
      <c r="JND123" s="1"/>
      <c r="JNE123" s="1"/>
      <c r="JNF123" s="1"/>
      <c r="JNG123" s="1"/>
      <c r="JNH123" s="1"/>
      <c r="JNI123" s="1"/>
      <c r="JNJ123" s="1"/>
      <c r="JNK123" s="1"/>
      <c r="JNL123" s="1"/>
      <c r="JNM123" s="1"/>
      <c r="JNN123" s="1"/>
      <c r="JNO123" s="1"/>
      <c r="JNP123" s="1"/>
      <c r="JNQ123" s="1"/>
      <c r="JNR123" s="1"/>
      <c r="JNS123" s="1"/>
      <c r="JNT123" s="1"/>
      <c r="JNU123" s="1"/>
      <c r="JNV123" s="1"/>
      <c r="JNW123" s="1"/>
      <c r="JNX123" s="1"/>
      <c r="JNY123" s="1"/>
      <c r="JNZ123" s="1"/>
      <c r="JOA123" s="1"/>
      <c r="JOB123" s="1"/>
      <c r="JOC123" s="1"/>
      <c r="JOD123" s="1"/>
      <c r="JOE123" s="1"/>
      <c r="JOF123" s="1"/>
      <c r="JOG123" s="1"/>
      <c r="JOH123" s="1"/>
      <c r="JOI123" s="1"/>
      <c r="JOJ123" s="1"/>
      <c r="JOK123" s="1"/>
      <c r="JOL123" s="1"/>
      <c r="JOM123" s="1"/>
      <c r="JON123" s="1"/>
      <c r="JOO123" s="1"/>
      <c r="JOP123" s="1"/>
      <c r="JOQ123" s="1"/>
      <c r="JOR123" s="1"/>
      <c r="JOS123" s="1"/>
      <c r="JOT123" s="1"/>
      <c r="JOU123" s="1"/>
      <c r="JOV123" s="1"/>
      <c r="JOW123" s="1"/>
      <c r="JOX123" s="1"/>
      <c r="JOY123" s="1"/>
      <c r="JOZ123" s="1"/>
      <c r="JPA123" s="1"/>
      <c r="JPB123" s="1"/>
      <c r="JPC123" s="1"/>
      <c r="JPD123" s="1"/>
      <c r="JPE123" s="1"/>
      <c r="JPF123" s="1"/>
      <c r="JPG123" s="1"/>
      <c r="JPH123" s="1"/>
      <c r="JPI123" s="1"/>
      <c r="JPJ123" s="1"/>
      <c r="JPK123" s="1"/>
      <c r="JPL123" s="1"/>
      <c r="JPM123" s="1"/>
      <c r="JPN123" s="1"/>
      <c r="JPO123" s="1"/>
      <c r="JPP123" s="1"/>
      <c r="JPQ123" s="1"/>
      <c r="JPR123" s="1"/>
      <c r="JPS123" s="1"/>
      <c r="JPT123" s="1"/>
      <c r="JPU123" s="1"/>
      <c r="JPV123" s="1"/>
      <c r="JPW123" s="1"/>
      <c r="JPX123" s="1"/>
      <c r="JPY123" s="1"/>
      <c r="JPZ123" s="1"/>
      <c r="JQA123" s="1"/>
      <c r="JQB123" s="1"/>
      <c r="JQC123" s="1"/>
      <c r="JQD123" s="1"/>
      <c r="JQE123" s="1"/>
      <c r="JQF123" s="1"/>
      <c r="JQG123" s="1"/>
      <c r="JQH123" s="1"/>
      <c r="JQI123" s="1"/>
      <c r="JQJ123" s="1"/>
      <c r="JQK123" s="1"/>
      <c r="JQL123" s="1"/>
      <c r="JQM123" s="1"/>
      <c r="JQN123" s="1"/>
      <c r="JQO123" s="1"/>
      <c r="JQP123" s="1"/>
      <c r="JQQ123" s="1"/>
      <c r="JQR123" s="1"/>
      <c r="JQS123" s="1"/>
      <c r="JQT123" s="1"/>
      <c r="JQU123" s="1"/>
      <c r="JQV123" s="1"/>
      <c r="JQW123" s="1"/>
      <c r="JQX123" s="1"/>
      <c r="JQY123" s="1"/>
      <c r="JQZ123" s="1"/>
      <c r="JRA123" s="1"/>
      <c r="JRB123" s="1"/>
      <c r="JRC123" s="1"/>
      <c r="JRD123" s="1"/>
      <c r="JRE123" s="1"/>
      <c r="JRF123" s="1"/>
      <c r="JRG123" s="1"/>
      <c r="JRH123" s="1"/>
      <c r="JRI123" s="1"/>
      <c r="JRJ123" s="1"/>
      <c r="JRK123" s="1"/>
      <c r="JRL123" s="1"/>
      <c r="JRM123" s="1"/>
      <c r="JRN123" s="1"/>
      <c r="JRO123" s="1"/>
      <c r="JRP123" s="1"/>
      <c r="JRQ123" s="1"/>
      <c r="JRR123" s="1"/>
      <c r="JRS123" s="1"/>
      <c r="JRT123" s="1"/>
      <c r="JRU123" s="1"/>
      <c r="JRV123" s="1"/>
      <c r="JRW123" s="1"/>
      <c r="JRX123" s="1"/>
      <c r="JRY123" s="1"/>
      <c r="JRZ123" s="1"/>
      <c r="JSA123" s="1"/>
      <c r="JSB123" s="1"/>
      <c r="JSC123" s="1"/>
      <c r="JSD123" s="1"/>
      <c r="JSE123" s="1"/>
      <c r="JSF123" s="1"/>
      <c r="JSG123" s="1"/>
      <c r="JSH123" s="1"/>
      <c r="JSI123" s="1"/>
      <c r="JSJ123" s="1"/>
      <c r="JSK123" s="1"/>
      <c r="JSL123" s="1"/>
      <c r="JSM123" s="1"/>
      <c r="JSN123" s="1"/>
      <c r="JSO123" s="1"/>
      <c r="JSP123" s="1"/>
      <c r="JSQ123" s="1"/>
      <c r="JSR123" s="1"/>
      <c r="JSS123" s="1"/>
      <c r="JST123" s="1"/>
      <c r="JSU123" s="1"/>
      <c r="JSV123" s="1"/>
      <c r="JSW123" s="1"/>
      <c r="JSX123" s="1"/>
      <c r="JSY123" s="1"/>
      <c r="JSZ123" s="1"/>
      <c r="JTA123" s="1"/>
      <c r="JTB123" s="1"/>
      <c r="JTC123" s="1"/>
      <c r="JTD123" s="1"/>
      <c r="JTE123" s="1"/>
      <c r="JTF123" s="1"/>
      <c r="JTG123" s="1"/>
      <c r="JTH123" s="1"/>
      <c r="JTI123" s="1"/>
      <c r="JTJ123" s="1"/>
      <c r="JTK123" s="1"/>
      <c r="JTL123" s="1"/>
      <c r="JTM123" s="1"/>
      <c r="JTN123" s="1"/>
      <c r="JTO123" s="1"/>
      <c r="JTP123" s="1"/>
      <c r="JTQ123" s="1"/>
      <c r="JTR123" s="1"/>
      <c r="JTS123" s="1"/>
      <c r="JTT123" s="1"/>
      <c r="JTU123" s="1"/>
      <c r="JTV123" s="1"/>
      <c r="JTW123" s="1"/>
      <c r="JTX123" s="1"/>
      <c r="JTY123" s="1"/>
      <c r="JTZ123" s="1"/>
      <c r="JUA123" s="1"/>
      <c r="JUB123" s="1"/>
      <c r="JUC123" s="1"/>
      <c r="JUD123" s="1"/>
      <c r="JUE123" s="1"/>
      <c r="JUF123" s="1"/>
      <c r="JUG123" s="1"/>
      <c r="JUH123" s="1"/>
      <c r="JUI123" s="1"/>
      <c r="JUJ123" s="1"/>
      <c r="JUK123" s="1"/>
      <c r="JUL123" s="1"/>
      <c r="JUM123" s="1"/>
      <c r="JUN123" s="1"/>
      <c r="JUO123" s="1"/>
      <c r="JUP123" s="1"/>
      <c r="JUQ123" s="1"/>
      <c r="JUR123" s="1"/>
      <c r="JUS123" s="1"/>
      <c r="JUT123" s="1"/>
      <c r="JUU123" s="1"/>
      <c r="JUV123" s="1"/>
      <c r="JUW123" s="1"/>
      <c r="JUX123" s="1"/>
      <c r="JUY123" s="1"/>
      <c r="JUZ123" s="1"/>
      <c r="JVA123" s="1"/>
      <c r="JVB123" s="1"/>
      <c r="JVC123" s="1"/>
      <c r="JVD123" s="1"/>
      <c r="JVE123" s="1"/>
      <c r="JVF123" s="1"/>
      <c r="JVG123" s="1"/>
      <c r="JVH123" s="1"/>
      <c r="JVI123" s="1"/>
      <c r="JVJ123" s="1"/>
      <c r="JVK123" s="1"/>
      <c r="JVL123" s="1"/>
      <c r="JVM123" s="1"/>
      <c r="JVN123" s="1"/>
      <c r="JVO123" s="1"/>
      <c r="JVP123" s="1"/>
      <c r="JVQ123" s="1"/>
      <c r="JVR123" s="1"/>
      <c r="JVS123" s="1"/>
      <c r="JVT123" s="1"/>
      <c r="JVU123" s="1"/>
      <c r="JVV123" s="1"/>
      <c r="JVW123" s="1"/>
      <c r="JVX123" s="1"/>
      <c r="JVY123" s="1"/>
      <c r="JVZ123" s="1"/>
      <c r="JWA123" s="1"/>
      <c r="JWB123" s="1"/>
      <c r="JWC123" s="1"/>
      <c r="JWD123" s="1"/>
      <c r="JWE123" s="1"/>
      <c r="JWF123" s="1"/>
      <c r="JWG123" s="1"/>
      <c r="JWH123" s="1"/>
      <c r="JWI123" s="1"/>
      <c r="JWJ123" s="1"/>
      <c r="JWK123" s="1"/>
      <c r="JWL123" s="1"/>
      <c r="JWM123" s="1"/>
      <c r="JWN123" s="1"/>
      <c r="JWO123" s="1"/>
      <c r="JWP123" s="1"/>
      <c r="JWQ123" s="1"/>
      <c r="JWR123" s="1"/>
      <c r="JWS123" s="1"/>
      <c r="JWT123" s="1"/>
      <c r="JWU123" s="1"/>
      <c r="JWV123" s="1"/>
      <c r="JWW123" s="1"/>
      <c r="JWX123" s="1"/>
      <c r="JWY123" s="1"/>
      <c r="JWZ123" s="1"/>
      <c r="JXA123" s="1"/>
      <c r="JXB123" s="1"/>
      <c r="JXC123" s="1"/>
      <c r="JXD123" s="1"/>
      <c r="JXE123" s="1"/>
      <c r="JXF123" s="1"/>
      <c r="JXG123" s="1"/>
      <c r="JXH123" s="1"/>
      <c r="JXI123" s="1"/>
      <c r="JXJ123" s="1"/>
      <c r="JXK123" s="1"/>
      <c r="JXL123" s="1"/>
      <c r="JXM123" s="1"/>
      <c r="JXN123" s="1"/>
      <c r="JXO123" s="1"/>
      <c r="JXP123" s="1"/>
      <c r="JXQ123" s="1"/>
      <c r="JXR123" s="1"/>
      <c r="JXS123" s="1"/>
      <c r="JXT123" s="1"/>
      <c r="JXU123" s="1"/>
      <c r="JXV123" s="1"/>
      <c r="JXW123" s="1"/>
      <c r="JXX123" s="1"/>
      <c r="JXY123" s="1"/>
      <c r="JXZ123" s="1"/>
      <c r="JYA123" s="1"/>
      <c r="JYB123" s="1"/>
      <c r="JYC123" s="1"/>
      <c r="JYD123" s="1"/>
      <c r="JYE123" s="1"/>
      <c r="JYF123" s="1"/>
      <c r="JYG123" s="1"/>
      <c r="JYH123" s="1"/>
      <c r="JYI123" s="1"/>
      <c r="JYJ123" s="1"/>
      <c r="JYK123" s="1"/>
      <c r="JYL123" s="1"/>
      <c r="JYM123" s="1"/>
      <c r="JYN123" s="1"/>
      <c r="JYO123" s="1"/>
      <c r="JYP123" s="1"/>
      <c r="JYQ123" s="1"/>
      <c r="JYR123" s="1"/>
      <c r="JYS123" s="1"/>
      <c r="JYT123" s="1"/>
      <c r="JYU123" s="1"/>
      <c r="JYV123" s="1"/>
      <c r="JYW123" s="1"/>
      <c r="JYX123" s="1"/>
      <c r="JYY123" s="1"/>
      <c r="JYZ123" s="1"/>
      <c r="JZA123" s="1"/>
      <c r="JZB123" s="1"/>
      <c r="JZC123" s="1"/>
      <c r="JZD123" s="1"/>
      <c r="JZE123" s="1"/>
      <c r="JZF123" s="1"/>
      <c r="JZG123" s="1"/>
      <c r="JZH123" s="1"/>
      <c r="JZI123" s="1"/>
      <c r="JZJ123" s="1"/>
      <c r="JZK123" s="1"/>
      <c r="JZL123" s="1"/>
      <c r="JZM123" s="1"/>
      <c r="JZN123" s="1"/>
      <c r="JZO123" s="1"/>
      <c r="JZP123" s="1"/>
      <c r="JZQ123" s="1"/>
      <c r="JZR123" s="1"/>
      <c r="JZS123" s="1"/>
      <c r="JZT123" s="1"/>
      <c r="JZU123" s="1"/>
      <c r="JZV123" s="1"/>
      <c r="JZW123" s="1"/>
      <c r="JZX123" s="1"/>
      <c r="JZY123" s="1"/>
      <c r="JZZ123" s="1"/>
      <c r="KAA123" s="1"/>
      <c r="KAB123" s="1"/>
      <c r="KAC123" s="1"/>
      <c r="KAD123" s="1"/>
      <c r="KAE123" s="1"/>
      <c r="KAF123" s="1"/>
      <c r="KAG123" s="1"/>
      <c r="KAH123" s="1"/>
      <c r="KAI123" s="1"/>
      <c r="KAJ123" s="1"/>
      <c r="KAK123" s="1"/>
      <c r="KAL123" s="1"/>
      <c r="KAM123" s="1"/>
      <c r="KAN123" s="1"/>
      <c r="KAO123" s="1"/>
      <c r="KAP123" s="1"/>
      <c r="KAQ123" s="1"/>
      <c r="KAR123" s="1"/>
      <c r="KAS123" s="1"/>
      <c r="KAT123" s="1"/>
      <c r="KAU123" s="1"/>
      <c r="KAV123" s="1"/>
      <c r="KAW123" s="1"/>
      <c r="KAX123" s="1"/>
      <c r="KAY123" s="1"/>
      <c r="KAZ123" s="1"/>
      <c r="KBA123" s="1"/>
      <c r="KBB123" s="1"/>
      <c r="KBC123" s="1"/>
      <c r="KBD123" s="1"/>
      <c r="KBE123" s="1"/>
      <c r="KBF123" s="1"/>
      <c r="KBG123" s="1"/>
      <c r="KBH123" s="1"/>
      <c r="KBI123" s="1"/>
      <c r="KBJ123" s="1"/>
      <c r="KBK123" s="1"/>
      <c r="KBL123" s="1"/>
      <c r="KBM123" s="1"/>
      <c r="KBN123" s="1"/>
      <c r="KBO123" s="1"/>
      <c r="KBP123" s="1"/>
      <c r="KBQ123" s="1"/>
      <c r="KBR123" s="1"/>
      <c r="KBS123" s="1"/>
      <c r="KBT123" s="1"/>
      <c r="KBU123" s="1"/>
      <c r="KBV123" s="1"/>
      <c r="KBW123" s="1"/>
      <c r="KBX123" s="1"/>
      <c r="KBY123" s="1"/>
      <c r="KBZ123" s="1"/>
      <c r="KCA123" s="1"/>
      <c r="KCB123" s="1"/>
      <c r="KCC123" s="1"/>
      <c r="KCD123" s="1"/>
      <c r="KCE123" s="1"/>
      <c r="KCF123" s="1"/>
      <c r="KCG123" s="1"/>
      <c r="KCH123" s="1"/>
      <c r="KCI123" s="1"/>
      <c r="KCJ123" s="1"/>
      <c r="KCK123" s="1"/>
      <c r="KCL123" s="1"/>
      <c r="KCM123" s="1"/>
      <c r="KCN123" s="1"/>
      <c r="KCO123" s="1"/>
      <c r="KCP123" s="1"/>
      <c r="KCQ123" s="1"/>
      <c r="KCR123" s="1"/>
      <c r="KCS123" s="1"/>
      <c r="KCT123" s="1"/>
      <c r="KCU123" s="1"/>
      <c r="KCV123" s="1"/>
      <c r="KCW123" s="1"/>
      <c r="KCX123" s="1"/>
      <c r="KCY123" s="1"/>
      <c r="KCZ123" s="1"/>
      <c r="KDA123" s="1"/>
      <c r="KDB123" s="1"/>
      <c r="KDC123" s="1"/>
      <c r="KDD123" s="1"/>
      <c r="KDE123" s="1"/>
      <c r="KDF123" s="1"/>
      <c r="KDG123" s="1"/>
      <c r="KDH123" s="1"/>
      <c r="KDI123" s="1"/>
      <c r="KDJ123" s="1"/>
      <c r="KDK123" s="1"/>
      <c r="KDL123" s="1"/>
      <c r="KDM123" s="1"/>
      <c r="KDN123" s="1"/>
      <c r="KDO123" s="1"/>
      <c r="KDP123" s="1"/>
      <c r="KDQ123" s="1"/>
      <c r="KDR123" s="1"/>
      <c r="KDS123" s="1"/>
      <c r="KDT123" s="1"/>
      <c r="KDU123" s="1"/>
      <c r="KDV123" s="1"/>
      <c r="KDW123" s="1"/>
      <c r="KDX123" s="1"/>
      <c r="KDY123" s="1"/>
      <c r="KDZ123" s="1"/>
      <c r="KEA123" s="1"/>
      <c r="KEB123" s="1"/>
      <c r="KEC123" s="1"/>
      <c r="KED123" s="1"/>
      <c r="KEE123" s="1"/>
      <c r="KEF123" s="1"/>
      <c r="KEG123" s="1"/>
      <c r="KEH123" s="1"/>
      <c r="KEI123" s="1"/>
      <c r="KEJ123" s="1"/>
      <c r="KEK123" s="1"/>
      <c r="KEL123" s="1"/>
      <c r="KEM123" s="1"/>
      <c r="KEN123" s="1"/>
      <c r="KEO123" s="1"/>
      <c r="KEP123" s="1"/>
      <c r="KEQ123" s="1"/>
      <c r="KER123" s="1"/>
      <c r="KES123" s="1"/>
      <c r="KET123" s="1"/>
      <c r="KEU123" s="1"/>
      <c r="KEV123" s="1"/>
      <c r="KEW123" s="1"/>
      <c r="KEX123" s="1"/>
      <c r="KEY123" s="1"/>
      <c r="KEZ123" s="1"/>
      <c r="KFA123" s="1"/>
      <c r="KFB123" s="1"/>
      <c r="KFC123" s="1"/>
      <c r="KFD123" s="1"/>
      <c r="KFE123" s="1"/>
      <c r="KFF123" s="1"/>
      <c r="KFG123" s="1"/>
      <c r="KFH123" s="1"/>
      <c r="KFI123" s="1"/>
      <c r="KFJ123" s="1"/>
      <c r="KFK123" s="1"/>
      <c r="KFL123" s="1"/>
      <c r="KFM123" s="1"/>
      <c r="KFN123" s="1"/>
      <c r="KFO123" s="1"/>
      <c r="KFP123" s="1"/>
      <c r="KFQ123" s="1"/>
      <c r="KFR123" s="1"/>
      <c r="KFS123" s="1"/>
      <c r="KFT123" s="1"/>
      <c r="KFU123" s="1"/>
      <c r="KFV123" s="1"/>
      <c r="KFW123" s="1"/>
      <c r="KFX123" s="1"/>
      <c r="KFY123" s="1"/>
      <c r="KFZ123" s="1"/>
      <c r="KGA123" s="1"/>
      <c r="KGB123" s="1"/>
      <c r="KGC123" s="1"/>
      <c r="KGD123" s="1"/>
      <c r="KGE123" s="1"/>
      <c r="KGF123" s="1"/>
      <c r="KGG123" s="1"/>
      <c r="KGH123" s="1"/>
      <c r="KGI123" s="1"/>
      <c r="KGJ123" s="1"/>
      <c r="KGK123" s="1"/>
      <c r="KGL123" s="1"/>
      <c r="KGM123" s="1"/>
      <c r="KGN123" s="1"/>
      <c r="KGO123" s="1"/>
      <c r="KGP123" s="1"/>
      <c r="KGQ123" s="1"/>
      <c r="KGR123" s="1"/>
      <c r="KGS123" s="1"/>
      <c r="KGT123" s="1"/>
      <c r="KGU123" s="1"/>
      <c r="KGV123" s="1"/>
      <c r="KGW123" s="1"/>
      <c r="KGX123" s="1"/>
      <c r="KGY123" s="1"/>
      <c r="KGZ123" s="1"/>
      <c r="KHA123" s="1"/>
      <c r="KHB123" s="1"/>
      <c r="KHC123" s="1"/>
      <c r="KHD123" s="1"/>
      <c r="KHE123" s="1"/>
      <c r="KHF123" s="1"/>
      <c r="KHG123" s="1"/>
      <c r="KHH123" s="1"/>
      <c r="KHI123" s="1"/>
      <c r="KHJ123" s="1"/>
      <c r="KHK123" s="1"/>
      <c r="KHL123" s="1"/>
      <c r="KHM123" s="1"/>
      <c r="KHN123" s="1"/>
      <c r="KHO123" s="1"/>
      <c r="KHP123" s="1"/>
      <c r="KHQ123" s="1"/>
      <c r="KHR123" s="1"/>
      <c r="KHS123" s="1"/>
      <c r="KHT123" s="1"/>
      <c r="KHU123" s="1"/>
      <c r="KHV123" s="1"/>
      <c r="KHW123" s="1"/>
      <c r="KHX123" s="1"/>
      <c r="KHY123" s="1"/>
      <c r="KHZ123" s="1"/>
      <c r="KIA123" s="1"/>
      <c r="KIB123" s="1"/>
      <c r="KIC123" s="1"/>
      <c r="KID123" s="1"/>
      <c r="KIE123" s="1"/>
      <c r="KIF123" s="1"/>
      <c r="KIG123" s="1"/>
      <c r="KIH123" s="1"/>
      <c r="KII123" s="1"/>
      <c r="KIJ123" s="1"/>
      <c r="KIK123" s="1"/>
      <c r="KIL123" s="1"/>
      <c r="KIM123" s="1"/>
      <c r="KIN123" s="1"/>
      <c r="KIO123" s="1"/>
      <c r="KIP123" s="1"/>
      <c r="KIQ123" s="1"/>
      <c r="KIR123" s="1"/>
      <c r="KIS123" s="1"/>
      <c r="KIT123" s="1"/>
      <c r="KIU123" s="1"/>
      <c r="KIV123" s="1"/>
      <c r="KIW123" s="1"/>
      <c r="KIX123" s="1"/>
      <c r="KIY123" s="1"/>
      <c r="KIZ123" s="1"/>
      <c r="KJA123" s="1"/>
      <c r="KJB123" s="1"/>
      <c r="KJC123" s="1"/>
      <c r="KJD123" s="1"/>
      <c r="KJE123" s="1"/>
      <c r="KJF123" s="1"/>
      <c r="KJG123" s="1"/>
      <c r="KJH123" s="1"/>
      <c r="KJI123" s="1"/>
      <c r="KJJ123" s="1"/>
      <c r="KJK123" s="1"/>
      <c r="KJL123" s="1"/>
      <c r="KJM123" s="1"/>
      <c r="KJN123" s="1"/>
      <c r="KJO123" s="1"/>
      <c r="KJP123" s="1"/>
      <c r="KJQ123" s="1"/>
      <c r="KJR123" s="1"/>
      <c r="KJS123" s="1"/>
      <c r="KJT123" s="1"/>
      <c r="KJU123" s="1"/>
      <c r="KJV123" s="1"/>
      <c r="KJW123" s="1"/>
      <c r="KJX123" s="1"/>
      <c r="KJY123" s="1"/>
      <c r="KJZ123" s="1"/>
      <c r="KKA123" s="1"/>
      <c r="KKB123" s="1"/>
      <c r="KKC123" s="1"/>
      <c r="KKD123" s="1"/>
      <c r="KKE123" s="1"/>
      <c r="KKF123" s="1"/>
      <c r="KKG123" s="1"/>
      <c r="KKH123" s="1"/>
      <c r="KKI123" s="1"/>
      <c r="KKJ123" s="1"/>
      <c r="KKK123" s="1"/>
      <c r="KKL123" s="1"/>
      <c r="KKM123" s="1"/>
      <c r="KKN123" s="1"/>
      <c r="KKO123" s="1"/>
      <c r="KKP123" s="1"/>
      <c r="KKQ123" s="1"/>
      <c r="KKR123" s="1"/>
      <c r="KKS123" s="1"/>
      <c r="KKT123" s="1"/>
      <c r="KKU123" s="1"/>
      <c r="KKV123" s="1"/>
      <c r="KKW123" s="1"/>
      <c r="KKX123" s="1"/>
      <c r="KKY123" s="1"/>
      <c r="KKZ123" s="1"/>
      <c r="KLA123" s="1"/>
      <c r="KLB123" s="1"/>
      <c r="KLC123" s="1"/>
      <c r="KLD123" s="1"/>
      <c r="KLE123" s="1"/>
      <c r="KLF123" s="1"/>
      <c r="KLG123" s="1"/>
      <c r="KLH123" s="1"/>
      <c r="KLI123" s="1"/>
      <c r="KLJ123" s="1"/>
      <c r="KLK123" s="1"/>
      <c r="KLL123" s="1"/>
      <c r="KLM123" s="1"/>
      <c r="KLN123" s="1"/>
      <c r="KLO123" s="1"/>
      <c r="KLP123" s="1"/>
      <c r="KLQ123" s="1"/>
      <c r="KLR123" s="1"/>
      <c r="KLS123" s="1"/>
      <c r="KLT123" s="1"/>
      <c r="KLU123" s="1"/>
      <c r="KLV123" s="1"/>
      <c r="KLW123" s="1"/>
      <c r="KLX123" s="1"/>
      <c r="KLY123" s="1"/>
      <c r="KLZ123" s="1"/>
      <c r="KMA123" s="1"/>
      <c r="KMB123" s="1"/>
      <c r="KMC123" s="1"/>
      <c r="KMD123" s="1"/>
      <c r="KME123" s="1"/>
      <c r="KMF123" s="1"/>
      <c r="KMG123" s="1"/>
      <c r="KMH123" s="1"/>
      <c r="KMI123" s="1"/>
      <c r="KMJ123" s="1"/>
      <c r="KMK123" s="1"/>
      <c r="KML123" s="1"/>
      <c r="KMM123" s="1"/>
      <c r="KMN123" s="1"/>
      <c r="KMO123" s="1"/>
      <c r="KMP123" s="1"/>
      <c r="KMQ123" s="1"/>
      <c r="KMR123" s="1"/>
      <c r="KMS123" s="1"/>
      <c r="KMT123" s="1"/>
      <c r="KMU123" s="1"/>
      <c r="KMV123" s="1"/>
      <c r="KMW123" s="1"/>
      <c r="KMX123" s="1"/>
      <c r="KMY123" s="1"/>
      <c r="KMZ123" s="1"/>
      <c r="KNA123" s="1"/>
      <c r="KNB123" s="1"/>
      <c r="KNC123" s="1"/>
      <c r="KND123" s="1"/>
      <c r="KNE123" s="1"/>
      <c r="KNF123" s="1"/>
      <c r="KNG123" s="1"/>
      <c r="KNH123" s="1"/>
      <c r="KNI123" s="1"/>
      <c r="KNJ123" s="1"/>
      <c r="KNK123" s="1"/>
      <c r="KNL123" s="1"/>
      <c r="KNM123" s="1"/>
      <c r="KNN123" s="1"/>
      <c r="KNO123" s="1"/>
      <c r="KNP123" s="1"/>
      <c r="KNQ123" s="1"/>
      <c r="KNR123" s="1"/>
      <c r="KNS123" s="1"/>
      <c r="KNT123" s="1"/>
      <c r="KNU123" s="1"/>
      <c r="KNV123" s="1"/>
      <c r="KNW123" s="1"/>
      <c r="KNX123" s="1"/>
      <c r="KNY123" s="1"/>
      <c r="KNZ123" s="1"/>
      <c r="KOA123" s="1"/>
      <c r="KOB123" s="1"/>
      <c r="KOC123" s="1"/>
      <c r="KOD123" s="1"/>
      <c r="KOE123" s="1"/>
      <c r="KOF123" s="1"/>
      <c r="KOG123" s="1"/>
      <c r="KOH123" s="1"/>
      <c r="KOI123" s="1"/>
      <c r="KOJ123" s="1"/>
      <c r="KOK123" s="1"/>
      <c r="KOL123" s="1"/>
      <c r="KOM123" s="1"/>
      <c r="KON123" s="1"/>
      <c r="KOO123" s="1"/>
      <c r="KOP123" s="1"/>
      <c r="KOQ123" s="1"/>
      <c r="KOR123" s="1"/>
      <c r="KOS123" s="1"/>
      <c r="KOT123" s="1"/>
      <c r="KOU123" s="1"/>
      <c r="KOV123" s="1"/>
      <c r="KOW123" s="1"/>
      <c r="KOX123" s="1"/>
      <c r="KOY123" s="1"/>
      <c r="KOZ123" s="1"/>
      <c r="KPA123" s="1"/>
      <c r="KPB123" s="1"/>
      <c r="KPC123" s="1"/>
      <c r="KPD123" s="1"/>
      <c r="KPE123" s="1"/>
      <c r="KPF123" s="1"/>
      <c r="KPG123" s="1"/>
      <c r="KPH123" s="1"/>
      <c r="KPI123" s="1"/>
      <c r="KPJ123" s="1"/>
      <c r="KPK123" s="1"/>
      <c r="KPL123" s="1"/>
      <c r="KPM123" s="1"/>
      <c r="KPN123" s="1"/>
      <c r="KPO123" s="1"/>
      <c r="KPP123" s="1"/>
      <c r="KPQ123" s="1"/>
      <c r="KPR123" s="1"/>
      <c r="KPS123" s="1"/>
      <c r="KPT123" s="1"/>
      <c r="KPU123" s="1"/>
      <c r="KPV123" s="1"/>
      <c r="KPW123" s="1"/>
      <c r="KPX123" s="1"/>
      <c r="KPY123" s="1"/>
      <c r="KPZ123" s="1"/>
      <c r="KQA123" s="1"/>
      <c r="KQB123" s="1"/>
      <c r="KQC123" s="1"/>
      <c r="KQD123" s="1"/>
      <c r="KQE123" s="1"/>
      <c r="KQF123" s="1"/>
      <c r="KQG123" s="1"/>
      <c r="KQH123" s="1"/>
      <c r="KQI123" s="1"/>
      <c r="KQJ123" s="1"/>
      <c r="KQK123" s="1"/>
      <c r="KQL123" s="1"/>
      <c r="KQM123" s="1"/>
      <c r="KQN123" s="1"/>
      <c r="KQO123" s="1"/>
      <c r="KQP123" s="1"/>
      <c r="KQQ123" s="1"/>
      <c r="KQR123" s="1"/>
      <c r="KQS123" s="1"/>
      <c r="KQT123" s="1"/>
      <c r="KQU123" s="1"/>
      <c r="KQV123" s="1"/>
      <c r="KQW123" s="1"/>
      <c r="KQX123" s="1"/>
      <c r="KQY123" s="1"/>
      <c r="KQZ123" s="1"/>
      <c r="KRA123" s="1"/>
      <c r="KRB123" s="1"/>
      <c r="KRC123" s="1"/>
      <c r="KRD123" s="1"/>
      <c r="KRE123" s="1"/>
      <c r="KRF123" s="1"/>
      <c r="KRG123" s="1"/>
      <c r="KRH123" s="1"/>
      <c r="KRI123" s="1"/>
      <c r="KRJ123" s="1"/>
      <c r="KRK123" s="1"/>
      <c r="KRL123" s="1"/>
      <c r="KRM123" s="1"/>
      <c r="KRN123" s="1"/>
      <c r="KRO123" s="1"/>
      <c r="KRP123" s="1"/>
      <c r="KRQ123" s="1"/>
      <c r="KRR123" s="1"/>
      <c r="KRS123" s="1"/>
      <c r="KRT123" s="1"/>
      <c r="KRU123" s="1"/>
      <c r="KRV123" s="1"/>
      <c r="KRW123" s="1"/>
      <c r="KRX123" s="1"/>
      <c r="KRY123" s="1"/>
      <c r="KRZ123" s="1"/>
      <c r="KSA123" s="1"/>
      <c r="KSB123" s="1"/>
      <c r="KSC123" s="1"/>
      <c r="KSD123" s="1"/>
      <c r="KSE123" s="1"/>
      <c r="KSF123" s="1"/>
      <c r="KSG123" s="1"/>
      <c r="KSH123" s="1"/>
      <c r="KSI123" s="1"/>
      <c r="KSJ123" s="1"/>
      <c r="KSK123" s="1"/>
      <c r="KSL123" s="1"/>
      <c r="KSM123" s="1"/>
      <c r="KSN123" s="1"/>
      <c r="KSO123" s="1"/>
      <c r="KSP123" s="1"/>
      <c r="KSQ123" s="1"/>
      <c r="KSR123" s="1"/>
      <c r="KSS123" s="1"/>
      <c r="KST123" s="1"/>
      <c r="KSU123" s="1"/>
      <c r="KSV123" s="1"/>
      <c r="KSW123" s="1"/>
      <c r="KSX123" s="1"/>
      <c r="KSY123" s="1"/>
      <c r="KSZ123" s="1"/>
      <c r="KTA123" s="1"/>
      <c r="KTB123" s="1"/>
      <c r="KTC123" s="1"/>
      <c r="KTD123" s="1"/>
      <c r="KTE123" s="1"/>
      <c r="KTF123" s="1"/>
      <c r="KTG123" s="1"/>
      <c r="KTH123" s="1"/>
      <c r="KTI123" s="1"/>
      <c r="KTJ123" s="1"/>
      <c r="KTK123" s="1"/>
      <c r="KTL123" s="1"/>
      <c r="KTM123" s="1"/>
      <c r="KTN123" s="1"/>
      <c r="KTO123" s="1"/>
      <c r="KTP123" s="1"/>
      <c r="KTQ123" s="1"/>
      <c r="KTR123" s="1"/>
      <c r="KTS123" s="1"/>
      <c r="KTT123" s="1"/>
      <c r="KTU123" s="1"/>
      <c r="KTV123" s="1"/>
      <c r="KTW123" s="1"/>
      <c r="KTX123" s="1"/>
      <c r="KTY123" s="1"/>
      <c r="KTZ123" s="1"/>
      <c r="KUA123" s="1"/>
      <c r="KUB123" s="1"/>
      <c r="KUC123" s="1"/>
      <c r="KUD123" s="1"/>
      <c r="KUE123" s="1"/>
      <c r="KUF123" s="1"/>
      <c r="KUG123" s="1"/>
      <c r="KUH123" s="1"/>
      <c r="KUI123" s="1"/>
      <c r="KUJ123" s="1"/>
      <c r="KUK123" s="1"/>
      <c r="KUL123" s="1"/>
      <c r="KUM123" s="1"/>
      <c r="KUN123" s="1"/>
      <c r="KUO123" s="1"/>
      <c r="KUP123" s="1"/>
      <c r="KUQ123" s="1"/>
      <c r="KUR123" s="1"/>
      <c r="KUS123" s="1"/>
      <c r="KUT123" s="1"/>
      <c r="KUU123" s="1"/>
      <c r="KUV123" s="1"/>
      <c r="KUW123" s="1"/>
      <c r="KUX123" s="1"/>
      <c r="KUY123" s="1"/>
      <c r="KUZ123" s="1"/>
      <c r="KVA123" s="1"/>
      <c r="KVB123" s="1"/>
      <c r="KVC123" s="1"/>
      <c r="KVD123" s="1"/>
      <c r="KVE123" s="1"/>
      <c r="KVF123" s="1"/>
      <c r="KVG123" s="1"/>
      <c r="KVH123" s="1"/>
      <c r="KVI123" s="1"/>
      <c r="KVJ123" s="1"/>
      <c r="KVK123" s="1"/>
      <c r="KVL123" s="1"/>
      <c r="KVM123" s="1"/>
      <c r="KVN123" s="1"/>
      <c r="KVO123" s="1"/>
      <c r="KVP123" s="1"/>
      <c r="KVQ123" s="1"/>
      <c r="KVR123" s="1"/>
      <c r="KVS123" s="1"/>
      <c r="KVT123" s="1"/>
      <c r="KVU123" s="1"/>
      <c r="KVV123" s="1"/>
      <c r="KVW123" s="1"/>
      <c r="KVX123" s="1"/>
      <c r="KVY123" s="1"/>
      <c r="KVZ123" s="1"/>
      <c r="KWA123" s="1"/>
      <c r="KWB123" s="1"/>
      <c r="KWC123" s="1"/>
      <c r="KWD123" s="1"/>
      <c r="KWE123" s="1"/>
      <c r="KWF123" s="1"/>
      <c r="KWG123" s="1"/>
      <c r="KWH123" s="1"/>
      <c r="KWI123" s="1"/>
      <c r="KWJ123" s="1"/>
      <c r="KWK123" s="1"/>
      <c r="KWL123" s="1"/>
      <c r="KWM123" s="1"/>
      <c r="KWN123" s="1"/>
      <c r="KWO123" s="1"/>
      <c r="KWP123" s="1"/>
      <c r="KWQ123" s="1"/>
      <c r="KWR123" s="1"/>
      <c r="KWS123" s="1"/>
      <c r="KWT123" s="1"/>
      <c r="KWU123" s="1"/>
      <c r="KWV123" s="1"/>
      <c r="KWW123" s="1"/>
      <c r="KWX123" s="1"/>
      <c r="KWY123" s="1"/>
      <c r="KWZ123" s="1"/>
      <c r="KXA123" s="1"/>
      <c r="KXB123" s="1"/>
      <c r="KXC123" s="1"/>
      <c r="KXD123" s="1"/>
      <c r="KXE123" s="1"/>
      <c r="KXF123" s="1"/>
      <c r="KXG123" s="1"/>
      <c r="KXH123" s="1"/>
      <c r="KXI123" s="1"/>
      <c r="KXJ123" s="1"/>
      <c r="KXK123" s="1"/>
      <c r="KXL123" s="1"/>
      <c r="KXM123" s="1"/>
      <c r="KXN123" s="1"/>
      <c r="KXO123" s="1"/>
      <c r="KXP123" s="1"/>
      <c r="KXQ123" s="1"/>
      <c r="KXR123" s="1"/>
      <c r="KXS123" s="1"/>
      <c r="KXT123" s="1"/>
      <c r="KXU123" s="1"/>
      <c r="KXV123" s="1"/>
      <c r="KXW123" s="1"/>
      <c r="KXX123" s="1"/>
      <c r="KXY123" s="1"/>
      <c r="KXZ123" s="1"/>
      <c r="KYA123" s="1"/>
      <c r="KYB123" s="1"/>
      <c r="KYC123" s="1"/>
      <c r="KYD123" s="1"/>
      <c r="KYE123" s="1"/>
      <c r="KYF123" s="1"/>
      <c r="KYG123" s="1"/>
      <c r="KYH123" s="1"/>
      <c r="KYI123" s="1"/>
      <c r="KYJ123" s="1"/>
      <c r="KYK123" s="1"/>
      <c r="KYL123" s="1"/>
      <c r="KYM123" s="1"/>
      <c r="KYN123" s="1"/>
      <c r="KYO123" s="1"/>
      <c r="KYP123" s="1"/>
      <c r="KYQ123" s="1"/>
      <c r="KYR123" s="1"/>
      <c r="KYS123" s="1"/>
      <c r="KYT123" s="1"/>
      <c r="KYU123" s="1"/>
      <c r="KYV123" s="1"/>
      <c r="KYW123" s="1"/>
      <c r="KYX123" s="1"/>
      <c r="KYY123" s="1"/>
      <c r="KYZ123" s="1"/>
      <c r="KZA123" s="1"/>
      <c r="KZB123" s="1"/>
      <c r="KZC123" s="1"/>
      <c r="KZD123" s="1"/>
      <c r="KZE123" s="1"/>
      <c r="KZF123" s="1"/>
      <c r="KZG123" s="1"/>
      <c r="KZH123" s="1"/>
      <c r="KZI123" s="1"/>
      <c r="KZJ123" s="1"/>
      <c r="KZK123" s="1"/>
      <c r="KZL123" s="1"/>
      <c r="KZM123" s="1"/>
      <c r="KZN123" s="1"/>
      <c r="KZO123" s="1"/>
      <c r="KZP123" s="1"/>
      <c r="KZQ123" s="1"/>
      <c r="KZR123" s="1"/>
      <c r="KZS123" s="1"/>
      <c r="KZT123" s="1"/>
      <c r="KZU123" s="1"/>
      <c r="KZV123" s="1"/>
      <c r="KZW123" s="1"/>
      <c r="KZX123" s="1"/>
      <c r="KZY123" s="1"/>
      <c r="KZZ123" s="1"/>
      <c r="LAA123" s="1"/>
      <c r="LAB123" s="1"/>
      <c r="LAC123" s="1"/>
      <c r="LAD123" s="1"/>
      <c r="LAE123" s="1"/>
      <c r="LAF123" s="1"/>
      <c r="LAG123" s="1"/>
      <c r="LAH123" s="1"/>
      <c r="LAI123" s="1"/>
      <c r="LAJ123" s="1"/>
      <c r="LAK123" s="1"/>
      <c r="LAL123" s="1"/>
      <c r="LAM123" s="1"/>
      <c r="LAN123" s="1"/>
      <c r="LAO123" s="1"/>
      <c r="LAP123" s="1"/>
      <c r="LAQ123" s="1"/>
      <c r="LAR123" s="1"/>
      <c r="LAS123" s="1"/>
      <c r="LAT123" s="1"/>
      <c r="LAU123" s="1"/>
      <c r="LAV123" s="1"/>
      <c r="LAW123" s="1"/>
      <c r="LAX123" s="1"/>
      <c r="LAY123" s="1"/>
      <c r="LAZ123" s="1"/>
      <c r="LBA123" s="1"/>
      <c r="LBB123" s="1"/>
      <c r="LBC123" s="1"/>
      <c r="LBD123" s="1"/>
      <c r="LBE123" s="1"/>
      <c r="LBF123" s="1"/>
      <c r="LBG123" s="1"/>
      <c r="LBH123" s="1"/>
      <c r="LBI123" s="1"/>
      <c r="LBJ123" s="1"/>
      <c r="LBK123" s="1"/>
      <c r="LBL123" s="1"/>
      <c r="LBM123" s="1"/>
      <c r="LBN123" s="1"/>
      <c r="LBO123" s="1"/>
      <c r="LBP123" s="1"/>
      <c r="LBQ123" s="1"/>
      <c r="LBR123" s="1"/>
      <c r="LBS123" s="1"/>
      <c r="LBT123" s="1"/>
      <c r="LBU123" s="1"/>
      <c r="LBV123" s="1"/>
      <c r="LBW123" s="1"/>
      <c r="LBX123" s="1"/>
      <c r="LBY123" s="1"/>
      <c r="LBZ123" s="1"/>
      <c r="LCA123" s="1"/>
      <c r="LCB123" s="1"/>
      <c r="LCC123" s="1"/>
      <c r="LCD123" s="1"/>
      <c r="LCE123" s="1"/>
      <c r="LCF123" s="1"/>
      <c r="LCG123" s="1"/>
      <c r="LCH123" s="1"/>
      <c r="LCI123" s="1"/>
      <c r="LCJ123" s="1"/>
      <c r="LCK123" s="1"/>
      <c r="LCL123" s="1"/>
      <c r="LCM123" s="1"/>
      <c r="LCN123" s="1"/>
      <c r="LCO123" s="1"/>
      <c r="LCP123" s="1"/>
      <c r="LCQ123" s="1"/>
      <c r="LCR123" s="1"/>
      <c r="LCS123" s="1"/>
      <c r="LCT123" s="1"/>
      <c r="LCU123" s="1"/>
      <c r="LCV123" s="1"/>
      <c r="LCW123" s="1"/>
      <c r="LCX123" s="1"/>
      <c r="LCY123" s="1"/>
      <c r="LCZ123" s="1"/>
      <c r="LDA123" s="1"/>
      <c r="LDB123" s="1"/>
      <c r="LDC123" s="1"/>
      <c r="LDD123" s="1"/>
      <c r="LDE123" s="1"/>
      <c r="LDF123" s="1"/>
      <c r="LDG123" s="1"/>
      <c r="LDH123" s="1"/>
      <c r="LDI123" s="1"/>
      <c r="LDJ123" s="1"/>
      <c r="LDK123" s="1"/>
      <c r="LDL123" s="1"/>
      <c r="LDM123" s="1"/>
      <c r="LDN123" s="1"/>
      <c r="LDO123" s="1"/>
      <c r="LDP123" s="1"/>
      <c r="LDQ123" s="1"/>
      <c r="LDR123" s="1"/>
      <c r="LDS123" s="1"/>
      <c r="LDT123" s="1"/>
      <c r="LDU123" s="1"/>
      <c r="LDV123" s="1"/>
      <c r="LDW123" s="1"/>
      <c r="LDX123" s="1"/>
      <c r="LDY123" s="1"/>
      <c r="LDZ123" s="1"/>
      <c r="LEA123" s="1"/>
      <c r="LEB123" s="1"/>
      <c r="LEC123" s="1"/>
      <c r="LED123" s="1"/>
      <c r="LEE123" s="1"/>
      <c r="LEF123" s="1"/>
      <c r="LEG123" s="1"/>
      <c r="LEH123" s="1"/>
      <c r="LEI123" s="1"/>
      <c r="LEJ123" s="1"/>
      <c r="LEK123" s="1"/>
      <c r="LEL123" s="1"/>
      <c r="LEM123" s="1"/>
      <c r="LEN123" s="1"/>
      <c r="LEO123" s="1"/>
      <c r="LEP123" s="1"/>
      <c r="LEQ123" s="1"/>
      <c r="LER123" s="1"/>
      <c r="LES123" s="1"/>
      <c r="LET123" s="1"/>
      <c r="LEU123" s="1"/>
      <c r="LEV123" s="1"/>
      <c r="LEW123" s="1"/>
      <c r="LEX123" s="1"/>
      <c r="LEY123" s="1"/>
      <c r="LEZ123" s="1"/>
      <c r="LFA123" s="1"/>
      <c r="LFB123" s="1"/>
      <c r="LFC123" s="1"/>
      <c r="LFD123" s="1"/>
      <c r="LFE123" s="1"/>
      <c r="LFF123" s="1"/>
      <c r="LFG123" s="1"/>
      <c r="LFH123" s="1"/>
      <c r="LFI123" s="1"/>
      <c r="LFJ123" s="1"/>
      <c r="LFK123" s="1"/>
      <c r="LFL123" s="1"/>
      <c r="LFM123" s="1"/>
      <c r="LFN123" s="1"/>
      <c r="LFO123" s="1"/>
      <c r="LFP123" s="1"/>
      <c r="LFQ123" s="1"/>
      <c r="LFR123" s="1"/>
      <c r="LFS123" s="1"/>
      <c r="LFT123" s="1"/>
      <c r="LFU123" s="1"/>
      <c r="LFV123" s="1"/>
      <c r="LFW123" s="1"/>
      <c r="LFX123" s="1"/>
      <c r="LFY123" s="1"/>
      <c r="LFZ123" s="1"/>
      <c r="LGA123" s="1"/>
      <c r="LGB123" s="1"/>
      <c r="LGC123" s="1"/>
      <c r="LGD123" s="1"/>
      <c r="LGE123" s="1"/>
      <c r="LGF123" s="1"/>
      <c r="LGG123" s="1"/>
      <c r="LGH123" s="1"/>
      <c r="LGI123" s="1"/>
      <c r="LGJ123" s="1"/>
      <c r="LGK123" s="1"/>
      <c r="LGL123" s="1"/>
      <c r="LGM123" s="1"/>
      <c r="LGN123" s="1"/>
      <c r="LGO123" s="1"/>
      <c r="LGP123" s="1"/>
      <c r="LGQ123" s="1"/>
      <c r="LGR123" s="1"/>
      <c r="LGS123" s="1"/>
      <c r="LGT123" s="1"/>
      <c r="LGU123" s="1"/>
      <c r="LGV123" s="1"/>
      <c r="LGW123" s="1"/>
      <c r="LGX123" s="1"/>
      <c r="LGY123" s="1"/>
      <c r="LGZ123" s="1"/>
      <c r="LHA123" s="1"/>
      <c r="LHB123" s="1"/>
      <c r="LHC123" s="1"/>
      <c r="LHD123" s="1"/>
      <c r="LHE123" s="1"/>
      <c r="LHF123" s="1"/>
      <c r="LHG123" s="1"/>
      <c r="LHH123" s="1"/>
      <c r="LHI123" s="1"/>
      <c r="LHJ123" s="1"/>
      <c r="LHK123" s="1"/>
      <c r="LHL123" s="1"/>
      <c r="LHM123" s="1"/>
      <c r="LHN123" s="1"/>
      <c r="LHO123" s="1"/>
      <c r="LHP123" s="1"/>
      <c r="LHQ123" s="1"/>
      <c r="LHR123" s="1"/>
      <c r="LHS123" s="1"/>
      <c r="LHT123" s="1"/>
      <c r="LHU123" s="1"/>
      <c r="LHV123" s="1"/>
      <c r="LHW123" s="1"/>
      <c r="LHX123" s="1"/>
      <c r="LHY123" s="1"/>
      <c r="LHZ123" s="1"/>
      <c r="LIA123" s="1"/>
      <c r="LIB123" s="1"/>
      <c r="LIC123" s="1"/>
      <c r="LID123" s="1"/>
      <c r="LIE123" s="1"/>
      <c r="LIF123" s="1"/>
      <c r="LIG123" s="1"/>
      <c r="LIH123" s="1"/>
      <c r="LII123" s="1"/>
      <c r="LIJ123" s="1"/>
      <c r="LIK123" s="1"/>
      <c r="LIL123" s="1"/>
      <c r="LIM123" s="1"/>
      <c r="LIN123" s="1"/>
      <c r="LIO123" s="1"/>
      <c r="LIP123" s="1"/>
      <c r="LIQ123" s="1"/>
      <c r="LIR123" s="1"/>
      <c r="LIS123" s="1"/>
      <c r="LIT123" s="1"/>
      <c r="LIU123" s="1"/>
      <c r="LIV123" s="1"/>
      <c r="LIW123" s="1"/>
      <c r="LIX123" s="1"/>
      <c r="LIY123" s="1"/>
      <c r="LIZ123" s="1"/>
      <c r="LJA123" s="1"/>
      <c r="LJB123" s="1"/>
      <c r="LJC123" s="1"/>
      <c r="LJD123" s="1"/>
      <c r="LJE123" s="1"/>
      <c r="LJF123" s="1"/>
      <c r="LJG123" s="1"/>
      <c r="LJH123" s="1"/>
      <c r="LJI123" s="1"/>
      <c r="LJJ123" s="1"/>
      <c r="LJK123" s="1"/>
      <c r="LJL123" s="1"/>
      <c r="LJM123" s="1"/>
      <c r="LJN123" s="1"/>
      <c r="LJO123" s="1"/>
      <c r="LJP123" s="1"/>
      <c r="LJQ123" s="1"/>
      <c r="LJR123" s="1"/>
      <c r="LJS123" s="1"/>
      <c r="LJT123" s="1"/>
      <c r="LJU123" s="1"/>
      <c r="LJV123" s="1"/>
      <c r="LJW123" s="1"/>
      <c r="LJX123" s="1"/>
      <c r="LJY123" s="1"/>
      <c r="LJZ123" s="1"/>
      <c r="LKA123" s="1"/>
      <c r="LKB123" s="1"/>
      <c r="LKC123" s="1"/>
      <c r="LKD123" s="1"/>
      <c r="LKE123" s="1"/>
      <c r="LKF123" s="1"/>
      <c r="LKG123" s="1"/>
      <c r="LKH123" s="1"/>
      <c r="LKI123" s="1"/>
      <c r="LKJ123" s="1"/>
      <c r="LKK123" s="1"/>
      <c r="LKL123" s="1"/>
      <c r="LKM123" s="1"/>
      <c r="LKN123" s="1"/>
      <c r="LKO123" s="1"/>
      <c r="LKP123" s="1"/>
      <c r="LKQ123" s="1"/>
      <c r="LKR123" s="1"/>
      <c r="LKS123" s="1"/>
      <c r="LKT123" s="1"/>
      <c r="LKU123" s="1"/>
      <c r="LKV123" s="1"/>
      <c r="LKW123" s="1"/>
      <c r="LKX123" s="1"/>
      <c r="LKY123" s="1"/>
      <c r="LKZ123" s="1"/>
      <c r="LLA123" s="1"/>
      <c r="LLB123" s="1"/>
      <c r="LLC123" s="1"/>
      <c r="LLD123" s="1"/>
      <c r="LLE123" s="1"/>
      <c r="LLF123" s="1"/>
      <c r="LLG123" s="1"/>
      <c r="LLH123" s="1"/>
      <c r="LLI123" s="1"/>
      <c r="LLJ123" s="1"/>
      <c r="LLK123" s="1"/>
      <c r="LLL123" s="1"/>
      <c r="LLM123" s="1"/>
      <c r="LLN123" s="1"/>
      <c r="LLO123" s="1"/>
      <c r="LLP123" s="1"/>
      <c r="LLQ123" s="1"/>
      <c r="LLR123" s="1"/>
      <c r="LLS123" s="1"/>
      <c r="LLT123" s="1"/>
      <c r="LLU123" s="1"/>
      <c r="LLV123" s="1"/>
      <c r="LLW123" s="1"/>
      <c r="LLX123" s="1"/>
      <c r="LLY123" s="1"/>
      <c r="LLZ123" s="1"/>
      <c r="LMA123" s="1"/>
      <c r="LMB123" s="1"/>
      <c r="LMC123" s="1"/>
      <c r="LMD123" s="1"/>
      <c r="LME123" s="1"/>
      <c r="LMF123" s="1"/>
      <c r="LMG123" s="1"/>
      <c r="LMH123" s="1"/>
      <c r="LMI123" s="1"/>
      <c r="LMJ123" s="1"/>
      <c r="LMK123" s="1"/>
      <c r="LML123" s="1"/>
      <c r="LMM123" s="1"/>
      <c r="LMN123" s="1"/>
      <c r="LMO123" s="1"/>
      <c r="LMP123" s="1"/>
      <c r="LMQ123" s="1"/>
      <c r="LMR123" s="1"/>
      <c r="LMS123" s="1"/>
      <c r="LMT123" s="1"/>
      <c r="LMU123" s="1"/>
      <c r="LMV123" s="1"/>
      <c r="LMW123" s="1"/>
      <c r="LMX123" s="1"/>
      <c r="LMY123" s="1"/>
      <c r="LMZ123" s="1"/>
      <c r="LNA123" s="1"/>
      <c r="LNB123" s="1"/>
      <c r="LNC123" s="1"/>
      <c r="LND123" s="1"/>
      <c r="LNE123" s="1"/>
      <c r="LNF123" s="1"/>
      <c r="LNG123" s="1"/>
      <c r="LNH123" s="1"/>
      <c r="LNI123" s="1"/>
      <c r="LNJ123" s="1"/>
      <c r="LNK123" s="1"/>
      <c r="LNL123" s="1"/>
      <c r="LNM123" s="1"/>
      <c r="LNN123" s="1"/>
      <c r="LNO123" s="1"/>
      <c r="LNP123" s="1"/>
      <c r="LNQ123" s="1"/>
      <c r="LNR123" s="1"/>
      <c r="LNS123" s="1"/>
      <c r="LNT123" s="1"/>
      <c r="LNU123" s="1"/>
      <c r="LNV123" s="1"/>
      <c r="LNW123" s="1"/>
      <c r="LNX123" s="1"/>
      <c r="LNY123" s="1"/>
      <c r="LNZ123" s="1"/>
      <c r="LOA123" s="1"/>
      <c r="LOB123" s="1"/>
      <c r="LOC123" s="1"/>
      <c r="LOD123" s="1"/>
      <c r="LOE123" s="1"/>
      <c r="LOF123" s="1"/>
      <c r="LOG123" s="1"/>
      <c r="LOH123" s="1"/>
      <c r="LOI123" s="1"/>
      <c r="LOJ123" s="1"/>
      <c r="LOK123" s="1"/>
      <c r="LOL123" s="1"/>
      <c r="LOM123" s="1"/>
      <c r="LON123" s="1"/>
      <c r="LOO123" s="1"/>
      <c r="LOP123" s="1"/>
      <c r="LOQ123" s="1"/>
      <c r="LOR123" s="1"/>
      <c r="LOS123" s="1"/>
      <c r="LOT123" s="1"/>
      <c r="LOU123" s="1"/>
      <c r="LOV123" s="1"/>
      <c r="LOW123" s="1"/>
      <c r="LOX123" s="1"/>
      <c r="LOY123" s="1"/>
      <c r="LOZ123" s="1"/>
      <c r="LPA123" s="1"/>
      <c r="LPB123" s="1"/>
      <c r="LPC123" s="1"/>
      <c r="LPD123" s="1"/>
      <c r="LPE123" s="1"/>
      <c r="LPF123" s="1"/>
      <c r="LPG123" s="1"/>
      <c r="LPH123" s="1"/>
      <c r="LPI123" s="1"/>
      <c r="LPJ123" s="1"/>
      <c r="LPK123" s="1"/>
      <c r="LPL123" s="1"/>
      <c r="LPM123" s="1"/>
      <c r="LPN123" s="1"/>
      <c r="LPO123" s="1"/>
      <c r="LPP123" s="1"/>
      <c r="LPQ123" s="1"/>
      <c r="LPR123" s="1"/>
      <c r="LPS123" s="1"/>
      <c r="LPT123" s="1"/>
      <c r="LPU123" s="1"/>
      <c r="LPV123" s="1"/>
      <c r="LPW123" s="1"/>
      <c r="LPX123" s="1"/>
      <c r="LPY123" s="1"/>
      <c r="LPZ123" s="1"/>
      <c r="LQA123" s="1"/>
      <c r="LQB123" s="1"/>
      <c r="LQC123" s="1"/>
      <c r="LQD123" s="1"/>
      <c r="LQE123" s="1"/>
      <c r="LQF123" s="1"/>
      <c r="LQG123" s="1"/>
      <c r="LQH123" s="1"/>
      <c r="LQI123" s="1"/>
      <c r="LQJ123" s="1"/>
      <c r="LQK123" s="1"/>
      <c r="LQL123" s="1"/>
      <c r="LQM123" s="1"/>
      <c r="LQN123" s="1"/>
      <c r="LQO123" s="1"/>
      <c r="LQP123" s="1"/>
      <c r="LQQ123" s="1"/>
      <c r="LQR123" s="1"/>
      <c r="LQS123" s="1"/>
      <c r="LQT123" s="1"/>
      <c r="LQU123" s="1"/>
      <c r="LQV123" s="1"/>
      <c r="LQW123" s="1"/>
      <c r="LQX123" s="1"/>
      <c r="LQY123" s="1"/>
      <c r="LQZ123" s="1"/>
      <c r="LRA123" s="1"/>
      <c r="LRB123" s="1"/>
      <c r="LRC123" s="1"/>
      <c r="LRD123" s="1"/>
      <c r="LRE123" s="1"/>
      <c r="LRF123" s="1"/>
      <c r="LRG123" s="1"/>
      <c r="LRH123" s="1"/>
      <c r="LRI123" s="1"/>
      <c r="LRJ123" s="1"/>
      <c r="LRK123" s="1"/>
      <c r="LRL123" s="1"/>
      <c r="LRM123" s="1"/>
      <c r="LRN123" s="1"/>
      <c r="LRO123" s="1"/>
      <c r="LRP123" s="1"/>
      <c r="LRQ123" s="1"/>
      <c r="LRR123" s="1"/>
      <c r="LRS123" s="1"/>
      <c r="LRT123" s="1"/>
      <c r="LRU123" s="1"/>
      <c r="LRV123" s="1"/>
      <c r="LRW123" s="1"/>
      <c r="LRX123" s="1"/>
      <c r="LRY123" s="1"/>
      <c r="LRZ123" s="1"/>
      <c r="LSA123" s="1"/>
      <c r="LSB123" s="1"/>
      <c r="LSC123" s="1"/>
      <c r="LSD123" s="1"/>
      <c r="LSE123" s="1"/>
      <c r="LSF123" s="1"/>
      <c r="LSG123" s="1"/>
      <c r="LSH123" s="1"/>
      <c r="LSI123" s="1"/>
      <c r="LSJ123" s="1"/>
      <c r="LSK123" s="1"/>
      <c r="LSL123" s="1"/>
      <c r="LSM123" s="1"/>
      <c r="LSN123" s="1"/>
      <c r="LSO123" s="1"/>
      <c r="LSP123" s="1"/>
      <c r="LSQ123" s="1"/>
      <c r="LSR123" s="1"/>
      <c r="LSS123" s="1"/>
      <c r="LST123" s="1"/>
      <c r="LSU123" s="1"/>
      <c r="LSV123" s="1"/>
      <c r="LSW123" s="1"/>
      <c r="LSX123" s="1"/>
      <c r="LSY123" s="1"/>
      <c r="LSZ123" s="1"/>
      <c r="LTA123" s="1"/>
      <c r="LTB123" s="1"/>
      <c r="LTC123" s="1"/>
      <c r="LTD123" s="1"/>
      <c r="LTE123" s="1"/>
      <c r="LTF123" s="1"/>
      <c r="LTG123" s="1"/>
      <c r="LTH123" s="1"/>
      <c r="LTI123" s="1"/>
      <c r="LTJ123" s="1"/>
      <c r="LTK123" s="1"/>
      <c r="LTL123" s="1"/>
      <c r="LTM123" s="1"/>
      <c r="LTN123" s="1"/>
      <c r="LTO123" s="1"/>
      <c r="LTP123" s="1"/>
      <c r="LTQ123" s="1"/>
      <c r="LTR123" s="1"/>
      <c r="LTS123" s="1"/>
      <c r="LTT123" s="1"/>
      <c r="LTU123" s="1"/>
      <c r="LTV123" s="1"/>
      <c r="LTW123" s="1"/>
      <c r="LTX123" s="1"/>
      <c r="LTY123" s="1"/>
      <c r="LTZ123" s="1"/>
      <c r="LUA123" s="1"/>
      <c r="LUB123" s="1"/>
      <c r="LUC123" s="1"/>
      <c r="LUD123" s="1"/>
      <c r="LUE123" s="1"/>
      <c r="LUF123" s="1"/>
      <c r="LUG123" s="1"/>
      <c r="LUH123" s="1"/>
      <c r="LUI123" s="1"/>
      <c r="LUJ123" s="1"/>
      <c r="LUK123" s="1"/>
      <c r="LUL123" s="1"/>
      <c r="LUM123" s="1"/>
      <c r="LUN123" s="1"/>
      <c r="LUO123" s="1"/>
      <c r="LUP123" s="1"/>
      <c r="LUQ123" s="1"/>
      <c r="LUR123" s="1"/>
      <c r="LUS123" s="1"/>
      <c r="LUT123" s="1"/>
      <c r="LUU123" s="1"/>
      <c r="LUV123" s="1"/>
      <c r="LUW123" s="1"/>
      <c r="LUX123" s="1"/>
      <c r="LUY123" s="1"/>
      <c r="LUZ123" s="1"/>
      <c r="LVA123" s="1"/>
      <c r="LVB123" s="1"/>
      <c r="LVC123" s="1"/>
      <c r="LVD123" s="1"/>
      <c r="LVE123" s="1"/>
      <c r="LVF123" s="1"/>
      <c r="LVG123" s="1"/>
      <c r="LVH123" s="1"/>
      <c r="LVI123" s="1"/>
      <c r="LVJ123" s="1"/>
      <c r="LVK123" s="1"/>
      <c r="LVL123" s="1"/>
      <c r="LVM123" s="1"/>
      <c r="LVN123" s="1"/>
      <c r="LVO123" s="1"/>
      <c r="LVP123" s="1"/>
      <c r="LVQ123" s="1"/>
      <c r="LVR123" s="1"/>
      <c r="LVS123" s="1"/>
      <c r="LVT123" s="1"/>
      <c r="LVU123" s="1"/>
      <c r="LVV123" s="1"/>
      <c r="LVW123" s="1"/>
      <c r="LVX123" s="1"/>
      <c r="LVY123" s="1"/>
      <c r="LVZ123" s="1"/>
      <c r="LWA123" s="1"/>
      <c r="LWB123" s="1"/>
      <c r="LWC123" s="1"/>
      <c r="LWD123" s="1"/>
      <c r="LWE123" s="1"/>
      <c r="LWF123" s="1"/>
      <c r="LWG123" s="1"/>
      <c r="LWH123" s="1"/>
      <c r="LWI123" s="1"/>
      <c r="LWJ123" s="1"/>
      <c r="LWK123" s="1"/>
      <c r="LWL123" s="1"/>
      <c r="LWM123" s="1"/>
      <c r="LWN123" s="1"/>
      <c r="LWO123" s="1"/>
      <c r="LWP123" s="1"/>
      <c r="LWQ123" s="1"/>
      <c r="LWR123" s="1"/>
      <c r="LWS123" s="1"/>
      <c r="LWT123" s="1"/>
      <c r="LWU123" s="1"/>
      <c r="LWV123" s="1"/>
      <c r="LWW123" s="1"/>
      <c r="LWX123" s="1"/>
      <c r="LWY123" s="1"/>
      <c r="LWZ123" s="1"/>
      <c r="LXA123" s="1"/>
      <c r="LXB123" s="1"/>
      <c r="LXC123" s="1"/>
      <c r="LXD123" s="1"/>
      <c r="LXE123" s="1"/>
      <c r="LXF123" s="1"/>
      <c r="LXG123" s="1"/>
      <c r="LXH123" s="1"/>
      <c r="LXI123" s="1"/>
      <c r="LXJ123" s="1"/>
      <c r="LXK123" s="1"/>
      <c r="LXL123" s="1"/>
      <c r="LXM123" s="1"/>
      <c r="LXN123" s="1"/>
      <c r="LXO123" s="1"/>
      <c r="LXP123" s="1"/>
      <c r="LXQ123" s="1"/>
      <c r="LXR123" s="1"/>
      <c r="LXS123" s="1"/>
      <c r="LXT123" s="1"/>
      <c r="LXU123" s="1"/>
      <c r="LXV123" s="1"/>
      <c r="LXW123" s="1"/>
      <c r="LXX123" s="1"/>
      <c r="LXY123" s="1"/>
      <c r="LXZ123" s="1"/>
      <c r="LYA123" s="1"/>
      <c r="LYB123" s="1"/>
      <c r="LYC123" s="1"/>
      <c r="LYD123" s="1"/>
      <c r="LYE123" s="1"/>
      <c r="LYF123" s="1"/>
      <c r="LYG123" s="1"/>
      <c r="LYH123" s="1"/>
      <c r="LYI123" s="1"/>
      <c r="LYJ123" s="1"/>
      <c r="LYK123" s="1"/>
      <c r="LYL123" s="1"/>
      <c r="LYM123" s="1"/>
      <c r="LYN123" s="1"/>
      <c r="LYO123" s="1"/>
      <c r="LYP123" s="1"/>
      <c r="LYQ123" s="1"/>
      <c r="LYR123" s="1"/>
      <c r="LYS123" s="1"/>
      <c r="LYT123" s="1"/>
      <c r="LYU123" s="1"/>
      <c r="LYV123" s="1"/>
      <c r="LYW123" s="1"/>
      <c r="LYX123" s="1"/>
      <c r="LYY123" s="1"/>
      <c r="LYZ123" s="1"/>
      <c r="LZA123" s="1"/>
      <c r="LZB123" s="1"/>
      <c r="LZC123" s="1"/>
      <c r="LZD123" s="1"/>
      <c r="LZE123" s="1"/>
      <c r="LZF123" s="1"/>
      <c r="LZG123" s="1"/>
      <c r="LZH123" s="1"/>
      <c r="LZI123" s="1"/>
      <c r="LZJ123" s="1"/>
      <c r="LZK123" s="1"/>
      <c r="LZL123" s="1"/>
      <c r="LZM123" s="1"/>
      <c r="LZN123" s="1"/>
      <c r="LZO123" s="1"/>
      <c r="LZP123" s="1"/>
      <c r="LZQ123" s="1"/>
      <c r="LZR123" s="1"/>
      <c r="LZS123" s="1"/>
      <c r="LZT123" s="1"/>
      <c r="LZU123" s="1"/>
      <c r="LZV123" s="1"/>
      <c r="LZW123" s="1"/>
      <c r="LZX123" s="1"/>
      <c r="LZY123" s="1"/>
      <c r="LZZ123" s="1"/>
      <c r="MAA123" s="1"/>
      <c r="MAB123" s="1"/>
      <c r="MAC123" s="1"/>
      <c r="MAD123" s="1"/>
      <c r="MAE123" s="1"/>
      <c r="MAF123" s="1"/>
      <c r="MAG123" s="1"/>
      <c r="MAH123" s="1"/>
      <c r="MAI123" s="1"/>
      <c r="MAJ123" s="1"/>
      <c r="MAK123" s="1"/>
      <c r="MAL123" s="1"/>
      <c r="MAM123" s="1"/>
      <c r="MAN123" s="1"/>
      <c r="MAO123" s="1"/>
      <c r="MAP123" s="1"/>
      <c r="MAQ123" s="1"/>
      <c r="MAR123" s="1"/>
      <c r="MAS123" s="1"/>
      <c r="MAT123" s="1"/>
      <c r="MAU123" s="1"/>
      <c r="MAV123" s="1"/>
      <c r="MAW123" s="1"/>
      <c r="MAX123" s="1"/>
      <c r="MAY123" s="1"/>
      <c r="MAZ123" s="1"/>
      <c r="MBA123" s="1"/>
      <c r="MBB123" s="1"/>
      <c r="MBC123" s="1"/>
      <c r="MBD123" s="1"/>
      <c r="MBE123" s="1"/>
      <c r="MBF123" s="1"/>
      <c r="MBG123" s="1"/>
      <c r="MBH123" s="1"/>
      <c r="MBI123" s="1"/>
      <c r="MBJ123" s="1"/>
      <c r="MBK123" s="1"/>
      <c r="MBL123" s="1"/>
      <c r="MBM123" s="1"/>
      <c r="MBN123" s="1"/>
      <c r="MBO123" s="1"/>
      <c r="MBP123" s="1"/>
      <c r="MBQ123" s="1"/>
      <c r="MBR123" s="1"/>
      <c r="MBS123" s="1"/>
      <c r="MBT123" s="1"/>
      <c r="MBU123" s="1"/>
      <c r="MBV123" s="1"/>
      <c r="MBW123" s="1"/>
      <c r="MBX123" s="1"/>
      <c r="MBY123" s="1"/>
      <c r="MBZ123" s="1"/>
      <c r="MCA123" s="1"/>
      <c r="MCB123" s="1"/>
      <c r="MCC123" s="1"/>
      <c r="MCD123" s="1"/>
      <c r="MCE123" s="1"/>
      <c r="MCF123" s="1"/>
      <c r="MCG123" s="1"/>
      <c r="MCH123" s="1"/>
      <c r="MCI123" s="1"/>
      <c r="MCJ123" s="1"/>
      <c r="MCK123" s="1"/>
      <c r="MCL123" s="1"/>
      <c r="MCM123" s="1"/>
      <c r="MCN123" s="1"/>
      <c r="MCO123" s="1"/>
      <c r="MCP123" s="1"/>
      <c r="MCQ123" s="1"/>
      <c r="MCR123" s="1"/>
      <c r="MCS123" s="1"/>
      <c r="MCT123" s="1"/>
      <c r="MCU123" s="1"/>
      <c r="MCV123" s="1"/>
      <c r="MCW123" s="1"/>
      <c r="MCX123" s="1"/>
      <c r="MCY123" s="1"/>
      <c r="MCZ123" s="1"/>
      <c r="MDA123" s="1"/>
      <c r="MDB123" s="1"/>
      <c r="MDC123" s="1"/>
      <c r="MDD123" s="1"/>
      <c r="MDE123" s="1"/>
      <c r="MDF123" s="1"/>
      <c r="MDG123" s="1"/>
      <c r="MDH123" s="1"/>
      <c r="MDI123" s="1"/>
      <c r="MDJ123" s="1"/>
      <c r="MDK123" s="1"/>
      <c r="MDL123" s="1"/>
      <c r="MDM123" s="1"/>
      <c r="MDN123" s="1"/>
      <c r="MDO123" s="1"/>
      <c r="MDP123" s="1"/>
      <c r="MDQ123" s="1"/>
      <c r="MDR123" s="1"/>
      <c r="MDS123" s="1"/>
      <c r="MDT123" s="1"/>
      <c r="MDU123" s="1"/>
      <c r="MDV123" s="1"/>
      <c r="MDW123" s="1"/>
      <c r="MDX123" s="1"/>
      <c r="MDY123" s="1"/>
      <c r="MDZ123" s="1"/>
      <c r="MEA123" s="1"/>
      <c r="MEB123" s="1"/>
      <c r="MEC123" s="1"/>
      <c r="MED123" s="1"/>
      <c r="MEE123" s="1"/>
      <c r="MEF123" s="1"/>
      <c r="MEG123" s="1"/>
      <c r="MEH123" s="1"/>
      <c r="MEI123" s="1"/>
      <c r="MEJ123" s="1"/>
      <c r="MEK123" s="1"/>
      <c r="MEL123" s="1"/>
      <c r="MEM123" s="1"/>
      <c r="MEN123" s="1"/>
      <c r="MEO123" s="1"/>
      <c r="MEP123" s="1"/>
      <c r="MEQ123" s="1"/>
      <c r="MER123" s="1"/>
      <c r="MES123" s="1"/>
      <c r="MET123" s="1"/>
      <c r="MEU123" s="1"/>
      <c r="MEV123" s="1"/>
      <c r="MEW123" s="1"/>
      <c r="MEX123" s="1"/>
      <c r="MEY123" s="1"/>
      <c r="MEZ123" s="1"/>
      <c r="MFA123" s="1"/>
      <c r="MFB123" s="1"/>
      <c r="MFC123" s="1"/>
      <c r="MFD123" s="1"/>
      <c r="MFE123" s="1"/>
      <c r="MFF123" s="1"/>
      <c r="MFG123" s="1"/>
      <c r="MFH123" s="1"/>
      <c r="MFI123" s="1"/>
      <c r="MFJ123" s="1"/>
      <c r="MFK123" s="1"/>
      <c r="MFL123" s="1"/>
      <c r="MFM123" s="1"/>
      <c r="MFN123" s="1"/>
      <c r="MFO123" s="1"/>
      <c r="MFP123" s="1"/>
      <c r="MFQ123" s="1"/>
      <c r="MFR123" s="1"/>
      <c r="MFS123" s="1"/>
      <c r="MFT123" s="1"/>
      <c r="MFU123" s="1"/>
      <c r="MFV123" s="1"/>
      <c r="MFW123" s="1"/>
      <c r="MFX123" s="1"/>
      <c r="MFY123" s="1"/>
      <c r="MFZ123" s="1"/>
      <c r="MGA123" s="1"/>
      <c r="MGB123" s="1"/>
      <c r="MGC123" s="1"/>
      <c r="MGD123" s="1"/>
      <c r="MGE123" s="1"/>
      <c r="MGF123" s="1"/>
      <c r="MGG123" s="1"/>
      <c r="MGH123" s="1"/>
      <c r="MGI123" s="1"/>
      <c r="MGJ123" s="1"/>
      <c r="MGK123" s="1"/>
      <c r="MGL123" s="1"/>
      <c r="MGM123" s="1"/>
      <c r="MGN123" s="1"/>
      <c r="MGO123" s="1"/>
      <c r="MGP123" s="1"/>
      <c r="MGQ123" s="1"/>
      <c r="MGR123" s="1"/>
      <c r="MGS123" s="1"/>
      <c r="MGT123" s="1"/>
      <c r="MGU123" s="1"/>
      <c r="MGV123" s="1"/>
      <c r="MGW123" s="1"/>
      <c r="MGX123" s="1"/>
      <c r="MGY123" s="1"/>
      <c r="MGZ123" s="1"/>
      <c r="MHA123" s="1"/>
      <c r="MHB123" s="1"/>
      <c r="MHC123" s="1"/>
      <c r="MHD123" s="1"/>
      <c r="MHE123" s="1"/>
      <c r="MHF123" s="1"/>
      <c r="MHG123" s="1"/>
      <c r="MHH123" s="1"/>
      <c r="MHI123" s="1"/>
      <c r="MHJ123" s="1"/>
      <c r="MHK123" s="1"/>
      <c r="MHL123" s="1"/>
      <c r="MHM123" s="1"/>
      <c r="MHN123" s="1"/>
      <c r="MHO123" s="1"/>
      <c r="MHP123" s="1"/>
      <c r="MHQ123" s="1"/>
      <c r="MHR123" s="1"/>
      <c r="MHS123" s="1"/>
      <c r="MHT123" s="1"/>
      <c r="MHU123" s="1"/>
      <c r="MHV123" s="1"/>
      <c r="MHW123" s="1"/>
      <c r="MHX123" s="1"/>
      <c r="MHY123" s="1"/>
      <c r="MHZ123" s="1"/>
      <c r="MIA123" s="1"/>
      <c r="MIB123" s="1"/>
      <c r="MIC123" s="1"/>
      <c r="MID123" s="1"/>
      <c r="MIE123" s="1"/>
      <c r="MIF123" s="1"/>
      <c r="MIG123" s="1"/>
      <c r="MIH123" s="1"/>
      <c r="MII123" s="1"/>
      <c r="MIJ123" s="1"/>
      <c r="MIK123" s="1"/>
      <c r="MIL123" s="1"/>
      <c r="MIM123" s="1"/>
      <c r="MIN123" s="1"/>
      <c r="MIO123" s="1"/>
      <c r="MIP123" s="1"/>
      <c r="MIQ123" s="1"/>
      <c r="MIR123" s="1"/>
      <c r="MIS123" s="1"/>
      <c r="MIT123" s="1"/>
      <c r="MIU123" s="1"/>
      <c r="MIV123" s="1"/>
      <c r="MIW123" s="1"/>
      <c r="MIX123" s="1"/>
      <c r="MIY123" s="1"/>
      <c r="MIZ123" s="1"/>
      <c r="MJA123" s="1"/>
      <c r="MJB123" s="1"/>
      <c r="MJC123" s="1"/>
      <c r="MJD123" s="1"/>
      <c r="MJE123" s="1"/>
      <c r="MJF123" s="1"/>
      <c r="MJG123" s="1"/>
      <c r="MJH123" s="1"/>
      <c r="MJI123" s="1"/>
      <c r="MJJ123" s="1"/>
      <c r="MJK123" s="1"/>
      <c r="MJL123" s="1"/>
      <c r="MJM123" s="1"/>
      <c r="MJN123" s="1"/>
      <c r="MJO123" s="1"/>
      <c r="MJP123" s="1"/>
      <c r="MJQ123" s="1"/>
      <c r="MJR123" s="1"/>
      <c r="MJS123" s="1"/>
      <c r="MJT123" s="1"/>
      <c r="MJU123" s="1"/>
      <c r="MJV123" s="1"/>
      <c r="MJW123" s="1"/>
      <c r="MJX123" s="1"/>
      <c r="MJY123" s="1"/>
      <c r="MJZ123" s="1"/>
      <c r="MKA123" s="1"/>
      <c r="MKB123" s="1"/>
      <c r="MKC123" s="1"/>
      <c r="MKD123" s="1"/>
      <c r="MKE123" s="1"/>
      <c r="MKF123" s="1"/>
      <c r="MKG123" s="1"/>
      <c r="MKH123" s="1"/>
      <c r="MKI123" s="1"/>
      <c r="MKJ123" s="1"/>
      <c r="MKK123" s="1"/>
      <c r="MKL123" s="1"/>
      <c r="MKM123" s="1"/>
      <c r="MKN123" s="1"/>
      <c r="MKO123" s="1"/>
      <c r="MKP123" s="1"/>
      <c r="MKQ123" s="1"/>
      <c r="MKR123" s="1"/>
      <c r="MKS123" s="1"/>
      <c r="MKT123" s="1"/>
      <c r="MKU123" s="1"/>
      <c r="MKV123" s="1"/>
      <c r="MKW123" s="1"/>
      <c r="MKX123" s="1"/>
      <c r="MKY123" s="1"/>
      <c r="MKZ123" s="1"/>
      <c r="MLA123" s="1"/>
      <c r="MLB123" s="1"/>
      <c r="MLC123" s="1"/>
      <c r="MLD123" s="1"/>
      <c r="MLE123" s="1"/>
      <c r="MLF123" s="1"/>
      <c r="MLG123" s="1"/>
      <c r="MLH123" s="1"/>
      <c r="MLI123" s="1"/>
      <c r="MLJ123" s="1"/>
      <c r="MLK123" s="1"/>
      <c r="MLL123" s="1"/>
      <c r="MLM123" s="1"/>
      <c r="MLN123" s="1"/>
      <c r="MLO123" s="1"/>
      <c r="MLP123" s="1"/>
      <c r="MLQ123" s="1"/>
      <c r="MLR123" s="1"/>
      <c r="MLS123" s="1"/>
      <c r="MLT123" s="1"/>
      <c r="MLU123" s="1"/>
      <c r="MLV123" s="1"/>
      <c r="MLW123" s="1"/>
      <c r="MLX123" s="1"/>
      <c r="MLY123" s="1"/>
      <c r="MLZ123" s="1"/>
      <c r="MMA123" s="1"/>
      <c r="MMB123" s="1"/>
      <c r="MMC123" s="1"/>
      <c r="MMD123" s="1"/>
      <c r="MME123" s="1"/>
      <c r="MMF123" s="1"/>
      <c r="MMG123" s="1"/>
      <c r="MMH123" s="1"/>
      <c r="MMI123" s="1"/>
      <c r="MMJ123" s="1"/>
      <c r="MMK123" s="1"/>
      <c r="MML123" s="1"/>
      <c r="MMM123" s="1"/>
      <c r="MMN123" s="1"/>
      <c r="MMO123" s="1"/>
      <c r="MMP123" s="1"/>
      <c r="MMQ123" s="1"/>
      <c r="MMR123" s="1"/>
      <c r="MMS123" s="1"/>
      <c r="MMT123" s="1"/>
      <c r="MMU123" s="1"/>
      <c r="MMV123" s="1"/>
      <c r="MMW123" s="1"/>
      <c r="MMX123" s="1"/>
      <c r="MMY123" s="1"/>
      <c r="MMZ123" s="1"/>
      <c r="MNA123" s="1"/>
      <c r="MNB123" s="1"/>
      <c r="MNC123" s="1"/>
      <c r="MND123" s="1"/>
      <c r="MNE123" s="1"/>
      <c r="MNF123" s="1"/>
      <c r="MNG123" s="1"/>
      <c r="MNH123" s="1"/>
      <c r="MNI123" s="1"/>
      <c r="MNJ123" s="1"/>
      <c r="MNK123" s="1"/>
      <c r="MNL123" s="1"/>
      <c r="MNM123" s="1"/>
      <c r="MNN123" s="1"/>
      <c r="MNO123" s="1"/>
      <c r="MNP123" s="1"/>
      <c r="MNQ123" s="1"/>
      <c r="MNR123" s="1"/>
      <c r="MNS123" s="1"/>
      <c r="MNT123" s="1"/>
      <c r="MNU123" s="1"/>
      <c r="MNV123" s="1"/>
      <c r="MNW123" s="1"/>
      <c r="MNX123" s="1"/>
      <c r="MNY123" s="1"/>
      <c r="MNZ123" s="1"/>
      <c r="MOA123" s="1"/>
      <c r="MOB123" s="1"/>
      <c r="MOC123" s="1"/>
      <c r="MOD123" s="1"/>
      <c r="MOE123" s="1"/>
      <c r="MOF123" s="1"/>
      <c r="MOG123" s="1"/>
      <c r="MOH123" s="1"/>
      <c r="MOI123" s="1"/>
      <c r="MOJ123" s="1"/>
      <c r="MOK123" s="1"/>
      <c r="MOL123" s="1"/>
      <c r="MOM123" s="1"/>
      <c r="MON123" s="1"/>
      <c r="MOO123" s="1"/>
      <c r="MOP123" s="1"/>
      <c r="MOQ123" s="1"/>
      <c r="MOR123" s="1"/>
      <c r="MOS123" s="1"/>
      <c r="MOT123" s="1"/>
      <c r="MOU123" s="1"/>
      <c r="MOV123" s="1"/>
      <c r="MOW123" s="1"/>
      <c r="MOX123" s="1"/>
      <c r="MOY123" s="1"/>
      <c r="MOZ123" s="1"/>
      <c r="MPA123" s="1"/>
      <c r="MPB123" s="1"/>
      <c r="MPC123" s="1"/>
      <c r="MPD123" s="1"/>
      <c r="MPE123" s="1"/>
      <c r="MPF123" s="1"/>
      <c r="MPG123" s="1"/>
      <c r="MPH123" s="1"/>
      <c r="MPI123" s="1"/>
      <c r="MPJ123" s="1"/>
      <c r="MPK123" s="1"/>
      <c r="MPL123" s="1"/>
      <c r="MPM123" s="1"/>
      <c r="MPN123" s="1"/>
      <c r="MPO123" s="1"/>
      <c r="MPP123" s="1"/>
      <c r="MPQ123" s="1"/>
      <c r="MPR123" s="1"/>
      <c r="MPS123" s="1"/>
      <c r="MPT123" s="1"/>
      <c r="MPU123" s="1"/>
      <c r="MPV123" s="1"/>
      <c r="MPW123" s="1"/>
      <c r="MPX123" s="1"/>
      <c r="MPY123" s="1"/>
      <c r="MPZ123" s="1"/>
      <c r="MQA123" s="1"/>
      <c r="MQB123" s="1"/>
      <c r="MQC123" s="1"/>
      <c r="MQD123" s="1"/>
      <c r="MQE123" s="1"/>
      <c r="MQF123" s="1"/>
      <c r="MQG123" s="1"/>
      <c r="MQH123" s="1"/>
      <c r="MQI123" s="1"/>
      <c r="MQJ123" s="1"/>
      <c r="MQK123" s="1"/>
      <c r="MQL123" s="1"/>
      <c r="MQM123" s="1"/>
      <c r="MQN123" s="1"/>
      <c r="MQO123" s="1"/>
      <c r="MQP123" s="1"/>
      <c r="MQQ123" s="1"/>
      <c r="MQR123" s="1"/>
      <c r="MQS123" s="1"/>
      <c r="MQT123" s="1"/>
      <c r="MQU123" s="1"/>
      <c r="MQV123" s="1"/>
      <c r="MQW123" s="1"/>
      <c r="MQX123" s="1"/>
      <c r="MQY123" s="1"/>
      <c r="MQZ123" s="1"/>
      <c r="MRA123" s="1"/>
      <c r="MRB123" s="1"/>
      <c r="MRC123" s="1"/>
      <c r="MRD123" s="1"/>
      <c r="MRE123" s="1"/>
      <c r="MRF123" s="1"/>
      <c r="MRG123" s="1"/>
      <c r="MRH123" s="1"/>
      <c r="MRI123" s="1"/>
      <c r="MRJ123" s="1"/>
      <c r="MRK123" s="1"/>
      <c r="MRL123" s="1"/>
      <c r="MRM123" s="1"/>
      <c r="MRN123" s="1"/>
      <c r="MRO123" s="1"/>
      <c r="MRP123" s="1"/>
      <c r="MRQ123" s="1"/>
      <c r="MRR123" s="1"/>
      <c r="MRS123" s="1"/>
      <c r="MRT123" s="1"/>
      <c r="MRU123" s="1"/>
      <c r="MRV123" s="1"/>
      <c r="MRW123" s="1"/>
      <c r="MRX123" s="1"/>
      <c r="MRY123" s="1"/>
      <c r="MRZ123" s="1"/>
      <c r="MSA123" s="1"/>
      <c r="MSB123" s="1"/>
      <c r="MSC123" s="1"/>
      <c r="MSD123" s="1"/>
      <c r="MSE123" s="1"/>
      <c r="MSF123" s="1"/>
      <c r="MSG123" s="1"/>
      <c r="MSH123" s="1"/>
      <c r="MSI123" s="1"/>
      <c r="MSJ123" s="1"/>
      <c r="MSK123" s="1"/>
      <c r="MSL123" s="1"/>
      <c r="MSM123" s="1"/>
      <c r="MSN123" s="1"/>
      <c r="MSO123" s="1"/>
      <c r="MSP123" s="1"/>
      <c r="MSQ123" s="1"/>
      <c r="MSR123" s="1"/>
      <c r="MSS123" s="1"/>
      <c r="MST123" s="1"/>
      <c r="MSU123" s="1"/>
      <c r="MSV123" s="1"/>
      <c r="MSW123" s="1"/>
      <c r="MSX123" s="1"/>
      <c r="MSY123" s="1"/>
      <c r="MSZ123" s="1"/>
      <c r="MTA123" s="1"/>
      <c r="MTB123" s="1"/>
      <c r="MTC123" s="1"/>
      <c r="MTD123" s="1"/>
      <c r="MTE123" s="1"/>
      <c r="MTF123" s="1"/>
      <c r="MTG123" s="1"/>
      <c r="MTH123" s="1"/>
      <c r="MTI123" s="1"/>
      <c r="MTJ123" s="1"/>
      <c r="MTK123" s="1"/>
      <c r="MTL123" s="1"/>
      <c r="MTM123" s="1"/>
      <c r="MTN123" s="1"/>
      <c r="MTO123" s="1"/>
      <c r="MTP123" s="1"/>
      <c r="MTQ123" s="1"/>
      <c r="MTR123" s="1"/>
      <c r="MTS123" s="1"/>
      <c r="MTT123" s="1"/>
      <c r="MTU123" s="1"/>
      <c r="MTV123" s="1"/>
      <c r="MTW123" s="1"/>
      <c r="MTX123" s="1"/>
      <c r="MTY123" s="1"/>
      <c r="MTZ123" s="1"/>
      <c r="MUA123" s="1"/>
      <c r="MUB123" s="1"/>
      <c r="MUC123" s="1"/>
      <c r="MUD123" s="1"/>
      <c r="MUE123" s="1"/>
      <c r="MUF123" s="1"/>
      <c r="MUG123" s="1"/>
      <c r="MUH123" s="1"/>
      <c r="MUI123" s="1"/>
      <c r="MUJ123" s="1"/>
      <c r="MUK123" s="1"/>
      <c r="MUL123" s="1"/>
      <c r="MUM123" s="1"/>
      <c r="MUN123" s="1"/>
      <c r="MUO123" s="1"/>
      <c r="MUP123" s="1"/>
      <c r="MUQ123" s="1"/>
      <c r="MUR123" s="1"/>
      <c r="MUS123" s="1"/>
      <c r="MUT123" s="1"/>
      <c r="MUU123" s="1"/>
      <c r="MUV123" s="1"/>
      <c r="MUW123" s="1"/>
      <c r="MUX123" s="1"/>
      <c r="MUY123" s="1"/>
      <c r="MUZ123" s="1"/>
      <c r="MVA123" s="1"/>
      <c r="MVB123" s="1"/>
      <c r="MVC123" s="1"/>
      <c r="MVD123" s="1"/>
      <c r="MVE123" s="1"/>
      <c r="MVF123" s="1"/>
      <c r="MVG123" s="1"/>
      <c r="MVH123" s="1"/>
      <c r="MVI123" s="1"/>
      <c r="MVJ123" s="1"/>
      <c r="MVK123" s="1"/>
      <c r="MVL123" s="1"/>
      <c r="MVM123" s="1"/>
      <c r="MVN123" s="1"/>
      <c r="MVO123" s="1"/>
      <c r="MVP123" s="1"/>
      <c r="MVQ123" s="1"/>
      <c r="MVR123" s="1"/>
      <c r="MVS123" s="1"/>
      <c r="MVT123" s="1"/>
      <c r="MVU123" s="1"/>
      <c r="MVV123" s="1"/>
      <c r="MVW123" s="1"/>
      <c r="MVX123" s="1"/>
      <c r="MVY123" s="1"/>
      <c r="MVZ123" s="1"/>
      <c r="MWA123" s="1"/>
      <c r="MWB123" s="1"/>
      <c r="MWC123" s="1"/>
      <c r="MWD123" s="1"/>
      <c r="MWE123" s="1"/>
      <c r="MWF123" s="1"/>
      <c r="MWG123" s="1"/>
      <c r="MWH123" s="1"/>
      <c r="MWI123" s="1"/>
      <c r="MWJ123" s="1"/>
      <c r="MWK123" s="1"/>
      <c r="MWL123" s="1"/>
      <c r="MWM123" s="1"/>
      <c r="MWN123" s="1"/>
      <c r="MWO123" s="1"/>
      <c r="MWP123" s="1"/>
      <c r="MWQ123" s="1"/>
      <c r="MWR123" s="1"/>
      <c r="MWS123" s="1"/>
      <c r="MWT123" s="1"/>
      <c r="MWU123" s="1"/>
      <c r="MWV123" s="1"/>
      <c r="MWW123" s="1"/>
      <c r="MWX123" s="1"/>
      <c r="MWY123" s="1"/>
      <c r="MWZ123" s="1"/>
      <c r="MXA123" s="1"/>
      <c r="MXB123" s="1"/>
      <c r="MXC123" s="1"/>
      <c r="MXD123" s="1"/>
      <c r="MXE123" s="1"/>
      <c r="MXF123" s="1"/>
      <c r="MXG123" s="1"/>
      <c r="MXH123" s="1"/>
      <c r="MXI123" s="1"/>
      <c r="MXJ123" s="1"/>
      <c r="MXK123" s="1"/>
      <c r="MXL123" s="1"/>
      <c r="MXM123" s="1"/>
      <c r="MXN123" s="1"/>
      <c r="MXO123" s="1"/>
      <c r="MXP123" s="1"/>
      <c r="MXQ123" s="1"/>
      <c r="MXR123" s="1"/>
      <c r="MXS123" s="1"/>
      <c r="MXT123" s="1"/>
      <c r="MXU123" s="1"/>
      <c r="MXV123" s="1"/>
      <c r="MXW123" s="1"/>
      <c r="MXX123" s="1"/>
      <c r="MXY123" s="1"/>
      <c r="MXZ123" s="1"/>
      <c r="MYA123" s="1"/>
      <c r="MYB123" s="1"/>
      <c r="MYC123" s="1"/>
      <c r="MYD123" s="1"/>
      <c r="MYE123" s="1"/>
      <c r="MYF123" s="1"/>
      <c r="MYG123" s="1"/>
      <c r="MYH123" s="1"/>
      <c r="MYI123" s="1"/>
      <c r="MYJ123" s="1"/>
      <c r="MYK123" s="1"/>
      <c r="MYL123" s="1"/>
      <c r="MYM123" s="1"/>
      <c r="MYN123" s="1"/>
      <c r="MYO123" s="1"/>
      <c r="MYP123" s="1"/>
      <c r="MYQ123" s="1"/>
      <c r="MYR123" s="1"/>
      <c r="MYS123" s="1"/>
      <c r="MYT123" s="1"/>
      <c r="MYU123" s="1"/>
      <c r="MYV123" s="1"/>
      <c r="MYW123" s="1"/>
      <c r="MYX123" s="1"/>
      <c r="MYY123" s="1"/>
      <c r="MYZ123" s="1"/>
      <c r="MZA123" s="1"/>
      <c r="MZB123" s="1"/>
      <c r="MZC123" s="1"/>
      <c r="MZD123" s="1"/>
      <c r="MZE123" s="1"/>
      <c r="MZF123" s="1"/>
      <c r="MZG123" s="1"/>
      <c r="MZH123" s="1"/>
      <c r="MZI123" s="1"/>
      <c r="MZJ123" s="1"/>
      <c r="MZK123" s="1"/>
      <c r="MZL123" s="1"/>
      <c r="MZM123" s="1"/>
      <c r="MZN123" s="1"/>
      <c r="MZO123" s="1"/>
      <c r="MZP123" s="1"/>
      <c r="MZQ123" s="1"/>
      <c r="MZR123" s="1"/>
      <c r="MZS123" s="1"/>
      <c r="MZT123" s="1"/>
      <c r="MZU123" s="1"/>
      <c r="MZV123" s="1"/>
      <c r="MZW123" s="1"/>
      <c r="MZX123" s="1"/>
      <c r="MZY123" s="1"/>
      <c r="MZZ123" s="1"/>
      <c r="NAA123" s="1"/>
      <c r="NAB123" s="1"/>
      <c r="NAC123" s="1"/>
      <c r="NAD123" s="1"/>
      <c r="NAE123" s="1"/>
      <c r="NAF123" s="1"/>
      <c r="NAG123" s="1"/>
      <c r="NAH123" s="1"/>
      <c r="NAI123" s="1"/>
      <c r="NAJ123" s="1"/>
      <c r="NAK123" s="1"/>
      <c r="NAL123" s="1"/>
      <c r="NAM123" s="1"/>
      <c r="NAN123" s="1"/>
      <c r="NAO123" s="1"/>
      <c r="NAP123" s="1"/>
      <c r="NAQ123" s="1"/>
      <c r="NAR123" s="1"/>
      <c r="NAS123" s="1"/>
      <c r="NAT123" s="1"/>
      <c r="NAU123" s="1"/>
      <c r="NAV123" s="1"/>
      <c r="NAW123" s="1"/>
      <c r="NAX123" s="1"/>
      <c r="NAY123" s="1"/>
      <c r="NAZ123" s="1"/>
      <c r="NBA123" s="1"/>
      <c r="NBB123" s="1"/>
      <c r="NBC123" s="1"/>
      <c r="NBD123" s="1"/>
      <c r="NBE123" s="1"/>
      <c r="NBF123" s="1"/>
      <c r="NBG123" s="1"/>
      <c r="NBH123" s="1"/>
      <c r="NBI123" s="1"/>
      <c r="NBJ123" s="1"/>
      <c r="NBK123" s="1"/>
      <c r="NBL123" s="1"/>
      <c r="NBM123" s="1"/>
      <c r="NBN123" s="1"/>
      <c r="NBO123" s="1"/>
      <c r="NBP123" s="1"/>
      <c r="NBQ123" s="1"/>
      <c r="NBR123" s="1"/>
      <c r="NBS123" s="1"/>
      <c r="NBT123" s="1"/>
      <c r="NBU123" s="1"/>
      <c r="NBV123" s="1"/>
      <c r="NBW123" s="1"/>
      <c r="NBX123" s="1"/>
      <c r="NBY123" s="1"/>
      <c r="NBZ123" s="1"/>
      <c r="NCA123" s="1"/>
      <c r="NCB123" s="1"/>
      <c r="NCC123" s="1"/>
      <c r="NCD123" s="1"/>
      <c r="NCE123" s="1"/>
      <c r="NCF123" s="1"/>
      <c r="NCG123" s="1"/>
      <c r="NCH123" s="1"/>
      <c r="NCI123" s="1"/>
      <c r="NCJ123" s="1"/>
      <c r="NCK123" s="1"/>
      <c r="NCL123" s="1"/>
      <c r="NCM123" s="1"/>
      <c r="NCN123" s="1"/>
      <c r="NCO123" s="1"/>
      <c r="NCP123" s="1"/>
      <c r="NCQ123" s="1"/>
      <c r="NCR123" s="1"/>
      <c r="NCS123" s="1"/>
      <c r="NCT123" s="1"/>
      <c r="NCU123" s="1"/>
      <c r="NCV123" s="1"/>
      <c r="NCW123" s="1"/>
      <c r="NCX123" s="1"/>
      <c r="NCY123" s="1"/>
      <c r="NCZ123" s="1"/>
      <c r="NDA123" s="1"/>
      <c r="NDB123" s="1"/>
      <c r="NDC123" s="1"/>
      <c r="NDD123" s="1"/>
      <c r="NDE123" s="1"/>
      <c r="NDF123" s="1"/>
      <c r="NDG123" s="1"/>
      <c r="NDH123" s="1"/>
      <c r="NDI123" s="1"/>
      <c r="NDJ123" s="1"/>
      <c r="NDK123" s="1"/>
      <c r="NDL123" s="1"/>
      <c r="NDM123" s="1"/>
      <c r="NDN123" s="1"/>
      <c r="NDO123" s="1"/>
      <c r="NDP123" s="1"/>
      <c r="NDQ123" s="1"/>
      <c r="NDR123" s="1"/>
      <c r="NDS123" s="1"/>
      <c r="NDT123" s="1"/>
      <c r="NDU123" s="1"/>
      <c r="NDV123" s="1"/>
      <c r="NDW123" s="1"/>
      <c r="NDX123" s="1"/>
      <c r="NDY123" s="1"/>
      <c r="NDZ123" s="1"/>
      <c r="NEA123" s="1"/>
      <c r="NEB123" s="1"/>
      <c r="NEC123" s="1"/>
      <c r="NED123" s="1"/>
      <c r="NEE123" s="1"/>
      <c r="NEF123" s="1"/>
      <c r="NEG123" s="1"/>
      <c r="NEH123" s="1"/>
      <c r="NEI123" s="1"/>
      <c r="NEJ123" s="1"/>
      <c r="NEK123" s="1"/>
      <c r="NEL123" s="1"/>
      <c r="NEM123" s="1"/>
      <c r="NEN123" s="1"/>
      <c r="NEO123" s="1"/>
      <c r="NEP123" s="1"/>
      <c r="NEQ123" s="1"/>
      <c r="NER123" s="1"/>
      <c r="NES123" s="1"/>
      <c r="NET123" s="1"/>
      <c r="NEU123" s="1"/>
      <c r="NEV123" s="1"/>
      <c r="NEW123" s="1"/>
      <c r="NEX123" s="1"/>
      <c r="NEY123" s="1"/>
      <c r="NEZ123" s="1"/>
      <c r="NFA123" s="1"/>
      <c r="NFB123" s="1"/>
      <c r="NFC123" s="1"/>
      <c r="NFD123" s="1"/>
      <c r="NFE123" s="1"/>
      <c r="NFF123" s="1"/>
      <c r="NFG123" s="1"/>
      <c r="NFH123" s="1"/>
      <c r="NFI123" s="1"/>
      <c r="NFJ123" s="1"/>
      <c r="NFK123" s="1"/>
      <c r="NFL123" s="1"/>
      <c r="NFM123" s="1"/>
      <c r="NFN123" s="1"/>
      <c r="NFO123" s="1"/>
      <c r="NFP123" s="1"/>
      <c r="NFQ123" s="1"/>
      <c r="NFR123" s="1"/>
      <c r="NFS123" s="1"/>
      <c r="NFT123" s="1"/>
      <c r="NFU123" s="1"/>
      <c r="NFV123" s="1"/>
      <c r="NFW123" s="1"/>
      <c r="NFX123" s="1"/>
      <c r="NFY123" s="1"/>
      <c r="NFZ123" s="1"/>
      <c r="NGA123" s="1"/>
      <c r="NGB123" s="1"/>
      <c r="NGC123" s="1"/>
      <c r="NGD123" s="1"/>
      <c r="NGE123" s="1"/>
      <c r="NGF123" s="1"/>
      <c r="NGG123" s="1"/>
      <c r="NGH123" s="1"/>
      <c r="NGI123" s="1"/>
      <c r="NGJ123" s="1"/>
      <c r="NGK123" s="1"/>
      <c r="NGL123" s="1"/>
      <c r="NGM123" s="1"/>
      <c r="NGN123" s="1"/>
      <c r="NGO123" s="1"/>
      <c r="NGP123" s="1"/>
      <c r="NGQ123" s="1"/>
      <c r="NGR123" s="1"/>
      <c r="NGS123" s="1"/>
      <c r="NGT123" s="1"/>
      <c r="NGU123" s="1"/>
      <c r="NGV123" s="1"/>
      <c r="NGW123" s="1"/>
      <c r="NGX123" s="1"/>
      <c r="NGY123" s="1"/>
      <c r="NGZ123" s="1"/>
      <c r="NHA123" s="1"/>
      <c r="NHB123" s="1"/>
      <c r="NHC123" s="1"/>
      <c r="NHD123" s="1"/>
      <c r="NHE123" s="1"/>
      <c r="NHF123" s="1"/>
      <c r="NHG123" s="1"/>
      <c r="NHH123" s="1"/>
      <c r="NHI123" s="1"/>
      <c r="NHJ123" s="1"/>
      <c r="NHK123" s="1"/>
      <c r="NHL123" s="1"/>
      <c r="NHM123" s="1"/>
      <c r="NHN123" s="1"/>
      <c r="NHO123" s="1"/>
      <c r="NHP123" s="1"/>
      <c r="NHQ123" s="1"/>
      <c r="NHR123" s="1"/>
      <c r="NHS123" s="1"/>
      <c r="NHT123" s="1"/>
      <c r="NHU123" s="1"/>
      <c r="NHV123" s="1"/>
      <c r="NHW123" s="1"/>
      <c r="NHX123" s="1"/>
      <c r="NHY123" s="1"/>
      <c r="NHZ123" s="1"/>
      <c r="NIA123" s="1"/>
      <c r="NIB123" s="1"/>
      <c r="NIC123" s="1"/>
      <c r="NID123" s="1"/>
      <c r="NIE123" s="1"/>
      <c r="NIF123" s="1"/>
      <c r="NIG123" s="1"/>
      <c r="NIH123" s="1"/>
      <c r="NII123" s="1"/>
      <c r="NIJ123" s="1"/>
      <c r="NIK123" s="1"/>
      <c r="NIL123" s="1"/>
      <c r="NIM123" s="1"/>
      <c r="NIN123" s="1"/>
      <c r="NIO123" s="1"/>
      <c r="NIP123" s="1"/>
      <c r="NIQ123" s="1"/>
      <c r="NIR123" s="1"/>
      <c r="NIS123" s="1"/>
      <c r="NIT123" s="1"/>
      <c r="NIU123" s="1"/>
      <c r="NIV123" s="1"/>
      <c r="NIW123" s="1"/>
      <c r="NIX123" s="1"/>
      <c r="NIY123" s="1"/>
      <c r="NIZ123" s="1"/>
      <c r="NJA123" s="1"/>
      <c r="NJB123" s="1"/>
      <c r="NJC123" s="1"/>
      <c r="NJD123" s="1"/>
      <c r="NJE123" s="1"/>
      <c r="NJF123" s="1"/>
      <c r="NJG123" s="1"/>
      <c r="NJH123" s="1"/>
      <c r="NJI123" s="1"/>
      <c r="NJJ123" s="1"/>
      <c r="NJK123" s="1"/>
      <c r="NJL123" s="1"/>
      <c r="NJM123" s="1"/>
      <c r="NJN123" s="1"/>
      <c r="NJO123" s="1"/>
      <c r="NJP123" s="1"/>
      <c r="NJQ123" s="1"/>
      <c r="NJR123" s="1"/>
      <c r="NJS123" s="1"/>
      <c r="NJT123" s="1"/>
      <c r="NJU123" s="1"/>
      <c r="NJV123" s="1"/>
      <c r="NJW123" s="1"/>
      <c r="NJX123" s="1"/>
      <c r="NJY123" s="1"/>
      <c r="NJZ123" s="1"/>
      <c r="NKA123" s="1"/>
      <c r="NKB123" s="1"/>
      <c r="NKC123" s="1"/>
      <c r="NKD123" s="1"/>
      <c r="NKE123" s="1"/>
      <c r="NKF123" s="1"/>
      <c r="NKG123" s="1"/>
      <c r="NKH123" s="1"/>
      <c r="NKI123" s="1"/>
      <c r="NKJ123" s="1"/>
      <c r="NKK123" s="1"/>
      <c r="NKL123" s="1"/>
      <c r="NKM123" s="1"/>
      <c r="NKN123" s="1"/>
      <c r="NKO123" s="1"/>
      <c r="NKP123" s="1"/>
      <c r="NKQ123" s="1"/>
      <c r="NKR123" s="1"/>
      <c r="NKS123" s="1"/>
      <c r="NKT123" s="1"/>
      <c r="NKU123" s="1"/>
      <c r="NKV123" s="1"/>
      <c r="NKW123" s="1"/>
      <c r="NKX123" s="1"/>
      <c r="NKY123" s="1"/>
      <c r="NKZ123" s="1"/>
      <c r="NLA123" s="1"/>
      <c r="NLB123" s="1"/>
      <c r="NLC123" s="1"/>
      <c r="NLD123" s="1"/>
      <c r="NLE123" s="1"/>
      <c r="NLF123" s="1"/>
      <c r="NLG123" s="1"/>
      <c r="NLH123" s="1"/>
      <c r="NLI123" s="1"/>
      <c r="NLJ123" s="1"/>
      <c r="NLK123" s="1"/>
      <c r="NLL123" s="1"/>
      <c r="NLM123" s="1"/>
      <c r="NLN123" s="1"/>
      <c r="NLO123" s="1"/>
      <c r="NLP123" s="1"/>
      <c r="NLQ123" s="1"/>
      <c r="NLR123" s="1"/>
      <c r="NLS123" s="1"/>
      <c r="NLT123" s="1"/>
      <c r="NLU123" s="1"/>
      <c r="NLV123" s="1"/>
      <c r="NLW123" s="1"/>
      <c r="NLX123" s="1"/>
      <c r="NLY123" s="1"/>
      <c r="NLZ123" s="1"/>
      <c r="NMA123" s="1"/>
      <c r="NMB123" s="1"/>
      <c r="NMC123" s="1"/>
      <c r="NMD123" s="1"/>
      <c r="NME123" s="1"/>
      <c r="NMF123" s="1"/>
      <c r="NMG123" s="1"/>
      <c r="NMH123" s="1"/>
      <c r="NMI123" s="1"/>
      <c r="NMJ123" s="1"/>
      <c r="NMK123" s="1"/>
      <c r="NML123" s="1"/>
      <c r="NMM123" s="1"/>
      <c r="NMN123" s="1"/>
      <c r="NMO123" s="1"/>
      <c r="NMP123" s="1"/>
      <c r="NMQ123" s="1"/>
      <c r="NMR123" s="1"/>
      <c r="NMS123" s="1"/>
      <c r="NMT123" s="1"/>
      <c r="NMU123" s="1"/>
      <c r="NMV123" s="1"/>
      <c r="NMW123" s="1"/>
      <c r="NMX123" s="1"/>
      <c r="NMY123" s="1"/>
      <c r="NMZ123" s="1"/>
      <c r="NNA123" s="1"/>
      <c r="NNB123" s="1"/>
      <c r="NNC123" s="1"/>
      <c r="NND123" s="1"/>
      <c r="NNE123" s="1"/>
      <c r="NNF123" s="1"/>
      <c r="NNG123" s="1"/>
      <c r="NNH123" s="1"/>
      <c r="NNI123" s="1"/>
      <c r="NNJ123" s="1"/>
      <c r="NNK123" s="1"/>
      <c r="NNL123" s="1"/>
      <c r="NNM123" s="1"/>
      <c r="NNN123" s="1"/>
      <c r="NNO123" s="1"/>
      <c r="NNP123" s="1"/>
      <c r="NNQ123" s="1"/>
      <c r="NNR123" s="1"/>
      <c r="NNS123" s="1"/>
      <c r="NNT123" s="1"/>
      <c r="NNU123" s="1"/>
      <c r="NNV123" s="1"/>
      <c r="NNW123" s="1"/>
      <c r="NNX123" s="1"/>
      <c r="NNY123" s="1"/>
      <c r="NNZ123" s="1"/>
      <c r="NOA123" s="1"/>
      <c r="NOB123" s="1"/>
      <c r="NOC123" s="1"/>
      <c r="NOD123" s="1"/>
      <c r="NOE123" s="1"/>
      <c r="NOF123" s="1"/>
      <c r="NOG123" s="1"/>
      <c r="NOH123" s="1"/>
      <c r="NOI123" s="1"/>
      <c r="NOJ123" s="1"/>
      <c r="NOK123" s="1"/>
      <c r="NOL123" s="1"/>
      <c r="NOM123" s="1"/>
      <c r="NON123" s="1"/>
      <c r="NOO123" s="1"/>
      <c r="NOP123" s="1"/>
      <c r="NOQ123" s="1"/>
      <c r="NOR123" s="1"/>
      <c r="NOS123" s="1"/>
      <c r="NOT123" s="1"/>
      <c r="NOU123" s="1"/>
      <c r="NOV123" s="1"/>
      <c r="NOW123" s="1"/>
      <c r="NOX123" s="1"/>
      <c r="NOY123" s="1"/>
      <c r="NOZ123" s="1"/>
      <c r="NPA123" s="1"/>
      <c r="NPB123" s="1"/>
      <c r="NPC123" s="1"/>
      <c r="NPD123" s="1"/>
      <c r="NPE123" s="1"/>
      <c r="NPF123" s="1"/>
      <c r="NPG123" s="1"/>
      <c r="NPH123" s="1"/>
      <c r="NPI123" s="1"/>
      <c r="NPJ123" s="1"/>
      <c r="NPK123" s="1"/>
      <c r="NPL123" s="1"/>
      <c r="NPM123" s="1"/>
      <c r="NPN123" s="1"/>
      <c r="NPO123" s="1"/>
      <c r="NPP123" s="1"/>
      <c r="NPQ123" s="1"/>
      <c r="NPR123" s="1"/>
      <c r="NPS123" s="1"/>
      <c r="NPT123" s="1"/>
      <c r="NPU123" s="1"/>
      <c r="NPV123" s="1"/>
      <c r="NPW123" s="1"/>
      <c r="NPX123" s="1"/>
      <c r="NPY123" s="1"/>
      <c r="NPZ123" s="1"/>
      <c r="NQA123" s="1"/>
      <c r="NQB123" s="1"/>
      <c r="NQC123" s="1"/>
      <c r="NQD123" s="1"/>
      <c r="NQE123" s="1"/>
      <c r="NQF123" s="1"/>
      <c r="NQG123" s="1"/>
      <c r="NQH123" s="1"/>
      <c r="NQI123" s="1"/>
      <c r="NQJ123" s="1"/>
      <c r="NQK123" s="1"/>
      <c r="NQL123" s="1"/>
      <c r="NQM123" s="1"/>
      <c r="NQN123" s="1"/>
      <c r="NQO123" s="1"/>
      <c r="NQP123" s="1"/>
      <c r="NQQ123" s="1"/>
      <c r="NQR123" s="1"/>
      <c r="NQS123" s="1"/>
      <c r="NQT123" s="1"/>
      <c r="NQU123" s="1"/>
      <c r="NQV123" s="1"/>
      <c r="NQW123" s="1"/>
      <c r="NQX123" s="1"/>
      <c r="NQY123" s="1"/>
      <c r="NQZ123" s="1"/>
      <c r="NRA123" s="1"/>
      <c r="NRB123" s="1"/>
      <c r="NRC123" s="1"/>
      <c r="NRD123" s="1"/>
      <c r="NRE123" s="1"/>
      <c r="NRF123" s="1"/>
      <c r="NRG123" s="1"/>
      <c r="NRH123" s="1"/>
      <c r="NRI123" s="1"/>
      <c r="NRJ123" s="1"/>
      <c r="NRK123" s="1"/>
      <c r="NRL123" s="1"/>
      <c r="NRM123" s="1"/>
      <c r="NRN123" s="1"/>
      <c r="NRO123" s="1"/>
      <c r="NRP123" s="1"/>
      <c r="NRQ123" s="1"/>
      <c r="NRR123" s="1"/>
      <c r="NRS123" s="1"/>
      <c r="NRT123" s="1"/>
      <c r="NRU123" s="1"/>
      <c r="NRV123" s="1"/>
      <c r="NRW123" s="1"/>
      <c r="NRX123" s="1"/>
      <c r="NRY123" s="1"/>
      <c r="NRZ123" s="1"/>
      <c r="NSA123" s="1"/>
      <c r="NSB123" s="1"/>
      <c r="NSC123" s="1"/>
      <c r="NSD123" s="1"/>
      <c r="NSE123" s="1"/>
      <c r="NSF123" s="1"/>
      <c r="NSG123" s="1"/>
      <c r="NSH123" s="1"/>
      <c r="NSI123" s="1"/>
      <c r="NSJ123" s="1"/>
      <c r="NSK123" s="1"/>
      <c r="NSL123" s="1"/>
      <c r="NSM123" s="1"/>
      <c r="NSN123" s="1"/>
      <c r="NSO123" s="1"/>
      <c r="NSP123" s="1"/>
      <c r="NSQ123" s="1"/>
      <c r="NSR123" s="1"/>
      <c r="NSS123" s="1"/>
      <c r="NST123" s="1"/>
      <c r="NSU123" s="1"/>
      <c r="NSV123" s="1"/>
      <c r="NSW123" s="1"/>
      <c r="NSX123" s="1"/>
      <c r="NSY123" s="1"/>
      <c r="NSZ123" s="1"/>
      <c r="NTA123" s="1"/>
      <c r="NTB123" s="1"/>
      <c r="NTC123" s="1"/>
      <c r="NTD123" s="1"/>
      <c r="NTE123" s="1"/>
      <c r="NTF123" s="1"/>
      <c r="NTG123" s="1"/>
      <c r="NTH123" s="1"/>
      <c r="NTI123" s="1"/>
      <c r="NTJ123" s="1"/>
      <c r="NTK123" s="1"/>
      <c r="NTL123" s="1"/>
      <c r="NTM123" s="1"/>
      <c r="NTN123" s="1"/>
      <c r="NTO123" s="1"/>
      <c r="NTP123" s="1"/>
      <c r="NTQ123" s="1"/>
      <c r="NTR123" s="1"/>
      <c r="NTS123" s="1"/>
      <c r="NTT123" s="1"/>
      <c r="NTU123" s="1"/>
      <c r="NTV123" s="1"/>
      <c r="NTW123" s="1"/>
      <c r="NTX123" s="1"/>
      <c r="NTY123" s="1"/>
      <c r="NTZ123" s="1"/>
      <c r="NUA123" s="1"/>
      <c r="NUB123" s="1"/>
      <c r="NUC123" s="1"/>
      <c r="NUD123" s="1"/>
      <c r="NUE123" s="1"/>
      <c r="NUF123" s="1"/>
      <c r="NUG123" s="1"/>
      <c r="NUH123" s="1"/>
      <c r="NUI123" s="1"/>
      <c r="NUJ123" s="1"/>
      <c r="NUK123" s="1"/>
      <c r="NUL123" s="1"/>
      <c r="NUM123" s="1"/>
      <c r="NUN123" s="1"/>
      <c r="NUO123" s="1"/>
      <c r="NUP123" s="1"/>
      <c r="NUQ123" s="1"/>
      <c r="NUR123" s="1"/>
      <c r="NUS123" s="1"/>
      <c r="NUT123" s="1"/>
      <c r="NUU123" s="1"/>
      <c r="NUV123" s="1"/>
      <c r="NUW123" s="1"/>
      <c r="NUX123" s="1"/>
      <c r="NUY123" s="1"/>
      <c r="NUZ123" s="1"/>
      <c r="NVA123" s="1"/>
      <c r="NVB123" s="1"/>
      <c r="NVC123" s="1"/>
      <c r="NVD123" s="1"/>
      <c r="NVE123" s="1"/>
      <c r="NVF123" s="1"/>
      <c r="NVG123" s="1"/>
      <c r="NVH123" s="1"/>
      <c r="NVI123" s="1"/>
      <c r="NVJ123" s="1"/>
      <c r="NVK123" s="1"/>
      <c r="NVL123" s="1"/>
      <c r="NVM123" s="1"/>
      <c r="NVN123" s="1"/>
      <c r="NVO123" s="1"/>
      <c r="NVP123" s="1"/>
      <c r="NVQ123" s="1"/>
      <c r="NVR123" s="1"/>
      <c r="NVS123" s="1"/>
      <c r="NVT123" s="1"/>
      <c r="NVU123" s="1"/>
      <c r="NVV123" s="1"/>
      <c r="NVW123" s="1"/>
      <c r="NVX123" s="1"/>
      <c r="NVY123" s="1"/>
      <c r="NVZ123" s="1"/>
      <c r="NWA123" s="1"/>
      <c r="NWB123" s="1"/>
      <c r="NWC123" s="1"/>
      <c r="NWD123" s="1"/>
      <c r="NWE123" s="1"/>
      <c r="NWF123" s="1"/>
      <c r="NWG123" s="1"/>
      <c r="NWH123" s="1"/>
      <c r="NWI123" s="1"/>
      <c r="NWJ123" s="1"/>
      <c r="NWK123" s="1"/>
      <c r="NWL123" s="1"/>
      <c r="NWM123" s="1"/>
      <c r="NWN123" s="1"/>
      <c r="NWO123" s="1"/>
      <c r="NWP123" s="1"/>
      <c r="NWQ123" s="1"/>
      <c r="NWR123" s="1"/>
      <c r="NWS123" s="1"/>
      <c r="NWT123" s="1"/>
      <c r="NWU123" s="1"/>
      <c r="NWV123" s="1"/>
      <c r="NWW123" s="1"/>
      <c r="NWX123" s="1"/>
      <c r="NWY123" s="1"/>
      <c r="NWZ123" s="1"/>
      <c r="NXA123" s="1"/>
      <c r="NXB123" s="1"/>
      <c r="NXC123" s="1"/>
      <c r="NXD123" s="1"/>
      <c r="NXE123" s="1"/>
      <c r="NXF123" s="1"/>
      <c r="NXG123" s="1"/>
      <c r="NXH123" s="1"/>
      <c r="NXI123" s="1"/>
      <c r="NXJ123" s="1"/>
      <c r="NXK123" s="1"/>
      <c r="NXL123" s="1"/>
      <c r="NXM123" s="1"/>
      <c r="NXN123" s="1"/>
      <c r="NXO123" s="1"/>
      <c r="NXP123" s="1"/>
      <c r="NXQ123" s="1"/>
      <c r="NXR123" s="1"/>
      <c r="NXS123" s="1"/>
      <c r="NXT123" s="1"/>
      <c r="NXU123" s="1"/>
      <c r="NXV123" s="1"/>
      <c r="NXW123" s="1"/>
      <c r="NXX123" s="1"/>
      <c r="NXY123" s="1"/>
      <c r="NXZ123" s="1"/>
      <c r="NYA123" s="1"/>
      <c r="NYB123" s="1"/>
      <c r="NYC123" s="1"/>
      <c r="NYD123" s="1"/>
      <c r="NYE123" s="1"/>
      <c r="NYF123" s="1"/>
      <c r="NYG123" s="1"/>
      <c r="NYH123" s="1"/>
      <c r="NYI123" s="1"/>
      <c r="NYJ123" s="1"/>
      <c r="NYK123" s="1"/>
      <c r="NYL123" s="1"/>
      <c r="NYM123" s="1"/>
      <c r="NYN123" s="1"/>
      <c r="NYO123" s="1"/>
      <c r="NYP123" s="1"/>
      <c r="NYQ123" s="1"/>
      <c r="NYR123" s="1"/>
      <c r="NYS123" s="1"/>
      <c r="NYT123" s="1"/>
      <c r="NYU123" s="1"/>
      <c r="NYV123" s="1"/>
      <c r="NYW123" s="1"/>
      <c r="NYX123" s="1"/>
      <c r="NYY123" s="1"/>
      <c r="NYZ123" s="1"/>
      <c r="NZA123" s="1"/>
      <c r="NZB123" s="1"/>
      <c r="NZC123" s="1"/>
      <c r="NZD123" s="1"/>
      <c r="NZE123" s="1"/>
      <c r="NZF123" s="1"/>
      <c r="NZG123" s="1"/>
      <c r="NZH123" s="1"/>
      <c r="NZI123" s="1"/>
      <c r="NZJ123" s="1"/>
      <c r="NZK123" s="1"/>
      <c r="NZL123" s="1"/>
      <c r="NZM123" s="1"/>
      <c r="NZN123" s="1"/>
      <c r="NZO123" s="1"/>
      <c r="NZP123" s="1"/>
      <c r="NZQ123" s="1"/>
      <c r="NZR123" s="1"/>
      <c r="NZS123" s="1"/>
      <c r="NZT123" s="1"/>
      <c r="NZU123" s="1"/>
      <c r="NZV123" s="1"/>
      <c r="NZW123" s="1"/>
      <c r="NZX123" s="1"/>
      <c r="NZY123" s="1"/>
      <c r="NZZ123" s="1"/>
      <c r="OAA123" s="1"/>
      <c r="OAB123" s="1"/>
      <c r="OAC123" s="1"/>
      <c r="OAD123" s="1"/>
      <c r="OAE123" s="1"/>
      <c r="OAF123" s="1"/>
      <c r="OAG123" s="1"/>
      <c r="OAH123" s="1"/>
      <c r="OAI123" s="1"/>
      <c r="OAJ123" s="1"/>
      <c r="OAK123" s="1"/>
      <c r="OAL123" s="1"/>
      <c r="OAM123" s="1"/>
      <c r="OAN123" s="1"/>
      <c r="OAO123" s="1"/>
      <c r="OAP123" s="1"/>
      <c r="OAQ123" s="1"/>
      <c r="OAR123" s="1"/>
      <c r="OAS123" s="1"/>
      <c r="OAT123" s="1"/>
      <c r="OAU123" s="1"/>
      <c r="OAV123" s="1"/>
      <c r="OAW123" s="1"/>
      <c r="OAX123" s="1"/>
      <c r="OAY123" s="1"/>
      <c r="OAZ123" s="1"/>
      <c r="OBA123" s="1"/>
      <c r="OBB123" s="1"/>
      <c r="OBC123" s="1"/>
      <c r="OBD123" s="1"/>
      <c r="OBE123" s="1"/>
      <c r="OBF123" s="1"/>
      <c r="OBG123" s="1"/>
      <c r="OBH123" s="1"/>
      <c r="OBI123" s="1"/>
      <c r="OBJ123" s="1"/>
      <c r="OBK123" s="1"/>
      <c r="OBL123" s="1"/>
      <c r="OBM123" s="1"/>
      <c r="OBN123" s="1"/>
      <c r="OBO123" s="1"/>
      <c r="OBP123" s="1"/>
      <c r="OBQ123" s="1"/>
      <c r="OBR123" s="1"/>
      <c r="OBS123" s="1"/>
      <c r="OBT123" s="1"/>
      <c r="OBU123" s="1"/>
      <c r="OBV123" s="1"/>
      <c r="OBW123" s="1"/>
      <c r="OBX123" s="1"/>
      <c r="OBY123" s="1"/>
      <c r="OBZ123" s="1"/>
      <c r="OCA123" s="1"/>
      <c r="OCB123" s="1"/>
      <c r="OCC123" s="1"/>
      <c r="OCD123" s="1"/>
      <c r="OCE123" s="1"/>
      <c r="OCF123" s="1"/>
      <c r="OCG123" s="1"/>
      <c r="OCH123" s="1"/>
      <c r="OCI123" s="1"/>
      <c r="OCJ123" s="1"/>
      <c r="OCK123" s="1"/>
      <c r="OCL123" s="1"/>
      <c r="OCM123" s="1"/>
      <c r="OCN123" s="1"/>
      <c r="OCO123" s="1"/>
      <c r="OCP123" s="1"/>
      <c r="OCQ123" s="1"/>
      <c r="OCR123" s="1"/>
      <c r="OCS123" s="1"/>
      <c r="OCT123" s="1"/>
      <c r="OCU123" s="1"/>
      <c r="OCV123" s="1"/>
      <c r="OCW123" s="1"/>
      <c r="OCX123" s="1"/>
      <c r="OCY123" s="1"/>
      <c r="OCZ123" s="1"/>
      <c r="ODA123" s="1"/>
      <c r="ODB123" s="1"/>
      <c r="ODC123" s="1"/>
      <c r="ODD123" s="1"/>
      <c r="ODE123" s="1"/>
      <c r="ODF123" s="1"/>
      <c r="ODG123" s="1"/>
      <c r="ODH123" s="1"/>
      <c r="ODI123" s="1"/>
      <c r="ODJ123" s="1"/>
      <c r="ODK123" s="1"/>
      <c r="ODL123" s="1"/>
      <c r="ODM123" s="1"/>
      <c r="ODN123" s="1"/>
      <c r="ODO123" s="1"/>
      <c r="ODP123" s="1"/>
      <c r="ODQ123" s="1"/>
      <c r="ODR123" s="1"/>
      <c r="ODS123" s="1"/>
      <c r="ODT123" s="1"/>
      <c r="ODU123" s="1"/>
      <c r="ODV123" s="1"/>
      <c r="ODW123" s="1"/>
      <c r="ODX123" s="1"/>
      <c r="ODY123" s="1"/>
      <c r="ODZ123" s="1"/>
      <c r="OEA123" s="1"/>
      <c r="OEB123" s="1"/>
      <c r="OEC123" s="1"/>
      <c r="OED123" s="1"/>
      <c r="OEE123" s="1"/>
      <c r="OEF123" s="1"/>
      <c r="OEG123" s="1"/>
      <c r="OEH123" s="1"/>
      <c r="OEI123" s="1"/>
      <c r="OEJ123" s="1"/>
      <c r="OEK123" s="1"/>
      <c r="OEL123" s="1"/>
      <c r="OEM123" s="1"/>
      <c r="OEN123" s="1"/>
      <c r="OEO123" s="1"/>
      <c r="OEP123" s="1"/>
      <c r="OEQ123" s="1"/>
      <c r="OER123" s="1"/>
      <c r="OES123" s="1"/>
      <c r="OET123" s="1"/>
      <c r="OEU123" s="1"/>
      <c r="OEV123" s="1"/>
      <c r="OEW123" s="1"/>
      <c r="OEX123" s="1"/>
      <c r="OEY123" s="1"/>
      <c r="OEZ123" s="1"/>
      <c r="OFA123" s="1"/>
      <c r="OFB123" s="1"/>
      <c r="OFC123" s="1"/>
      <c r="OFD123" s="1"/>
      <c r="OFE123" s="1"/>
      <c r="OFF123" s="1"/>
      <c r="OFG123" s="1"/>
      <c r="OFH123" s="1"/>
      <c r="OFI123" s="1"/>
      <c r="OFJ123" s="1"/>
      <c r="OFK123" s="1"/>
      <c r="OFL123" s="1"/>
      <c r="OFM123" s="1"/>
      <c r="OFN123" s="1"/>
      <c r="OFO123" s="1"/>
      <c r="OFP123" s="1"/>
      <c r="OFQ123" s="1"/>
      <c r="OFR123" s="1"/>
      <c r="OFS123" s="1"/>
      <c r="OFT123" s="1"/>
      <c r="OFU123" s="1"/>
      <c r="OFV123" s="1"/>
      <c r="OFW123" s="1"/>
      <c r="OFX123" s="1"/>
      <c r="OFY123" s="1"/>
      <c r="OFZ123" s="1"/>
      <c r="OGA123" s="1"/>
      <c r="OGB123" s="1"/>
      <c r="OGC123" s="1"/>
      <c r="OGD123" s="1"/>
      <c r="OGE123" s="1"/>
      <c r="OGF123" s="1"/>
      <c r="OGG123" s="1"/>
      <c r="OGH123" s="1"/>
      <c r="OGI123" s="1"/>
      <c r="OGJ123" s="1"/>
      <c r="OGK123" s="1"/>
      <c r="OGL123" s="1"/>
      <c r="OGM123" s="1"/>
      <c r="OGN123" s="1"/>
      <c r="OGO123" s="1"/>
      <c r="OGP123" s="1"/>
      <c r="OGQ123" s="1"/>
      <c r="OGR123" s="1"/>
      <c r="OGS123" s="1"/>
      <c r="OGT123" s="1"/>
      <c r="OGU123" s="1"/>
      <c r="OGV123" s="1"/>
      <c r="OGW123" s="1"/>
      <c r="OGX123" s="1"/>
      <c r="OGY123" s="1"/>
      <c r="OGZ123" s="1"/>
      <c r="OHA123" s="1"/>
      <c r="OHB123" s="1"/>
      <c r="OHC123" s="1"/>
      <c r="OHD123" s="1"/>
      <c r="OHE123" s="1"/>
      <c r="OHF123" s="1"/>
      <c r="OHG123" s="1"/>
      <c r="OHH123" s="1"/>
      <c r="OHI123" s="1"/>
      <c r="OHJ123" s="1"/>
      <c r="OHK123" s="1"/>
      <c r="OHL123" s="1"/>
      <c r="OHM123" s="1"/>
      <c r="OHN123" s="1"/>
      <c r="OHO123" s="1"/>
      <c r="OHP123" s="1"/>
      <c r="OHQ123" s="1"/>
      <c r="OHR123" s="1"/>
      <c r="OHS123" s="1"/>
      <c r="OHT123" s="1"/>
      <c r="OHU123" s="1"/>
      <c r="OHV123" s="1"/>
      <c r="OHW123" s="1"/>
      <c r="OHX123" s="1"/>
      <c r="OHY123" s="1"/>
      <c r="OHZ123" s="1"/>
      <c r="OIA123" s="1"/>
      <c r="OIB123" s="1"/>
      <c r="OIC123" s="1"/>
      <c r="OID123" s="1"/>
      <c r="OIE123" s="1"/>
      <c r="OIF123" s="1"/>
      <c r="OIG123" s="1"/>
      <c r="OIH123" s="1"/>
      <c r="OII123" s="1"/>
      <c r="OIJ123" s="1"/>
      <c r="OIK123" s="1"/>
      <c r="OIL123" s="1"/>
      <c r="OIM123" s="1"/>
      <c r="OIN123" s="1"/>
      <c r="OIO123" s="1"/>
      <c r="OIP123" s="1"/>
      <c r="OIQ123" s="1"/>
      <c r="OIR123" s="1"/>
      <c r="OIS123" s="1"/>
      <c r="OIT123" s="1"/>
      <c r="OIU123" s="1"/>
      <c r="OIV123" s="1"/>
      <c r="OIW123" s="1"/>
      <c r="OIX123" s="1"/>
      <c r="OIY123" s="1"/>
      <c r="OIZ123" s="1"/>
      <c r="OJA123" s="1"/>
      <c r="OJB123" s="1"/>
      <c r="OJC123" s="1"/>
      <c r="OJD123" s="1"/>
      <c r="OJE123" s="1"/>
      <c r="OJF123" s="1"/>
      <c r="OJG123" s="1"/>
      <c r="OJH123" s="1"/>
      <c r="OJI123" s="1"/>
      <c r="OJJ123" s="1"/>
      <c r="OJK123" s="1"/>
      <c r="OJL123" s="1"/>
      <c r="OJM123" s="1"/>
      <c r="OJN123" s="1"/>
      <c r="OJO123" s="1"/>
      <c r="OJP123" s="1"/>
      <c r="OJQ123" s="1"/>
      <c r="OJR123" s="1"/>
      <c r="OJS123" s="1"/>
      <c r="OJT123" s="1"/>
      <c r="OJU123" s="1"/>
      <c r="OJV123" s="1"/>
      <c r="OJW123" s="1"/>
      <c r="OJX123" s="1"/>
      <c r="OJY123" s="1"/>
      <c r="OJZ123" s="1"/>
      <c r="OKA123" s="1"/>
      <c r="OKB123" s="1"/>
      <c r="OKC123" s="1"/>
      <c r="OKD123" s="1"/>
      <c r="OKE123" s="1"/>
      <c r="OKF123" s="1"/>
      <c r="OKG123" s="1"/>
      <c r="OKH123" s="1"/>
      <c r="OKI123" s="1"/>
      <c r="OKJ123" s="1"/>
      <c r="OKK123" s="1"/>
      <c r="OKL123" s="1"/>
      <c r="OKM123" s="1"/>
      <c r="OKN123" s="1"/>
      <c r="OKO123" s="1"/>
      <c r="OKP123" s="1"/>
      <c r="OKQ123" s="1"/>
      <c r="OKR123" s="1"/>
      <c r="OKS123" s="1"/>
      <c r="OKT123" s="1"/>
      <c r="OKU123" s="1"/>
      <c r="OKV123" s="1"/>
      <c r="OKW123" s="1"/>
      <c r="OKX123" s="1"/>
      <c r="OKY123" s="1"/>
      <c r="OKZ123" s="1"/>
      <c r="OLA123" s="1"/>
      <c r="OLB123" s="1"/>
      <c r="OLC123" s="1"/>
      <c r="OLD123" s="1"/>
      <c r="OLE123" s="1"/>
      <c r="OLF123" s="1"/>
      <c r="OLG123" s="1"/>
      <c r="OLH123" s="1"/>
      <c r="OLI123" s="1"/>
      <c r="OLJ123" s="1"/>
      <c r="OLK123" s="1"/>
      <c r="OLL123" s="1"/>
      <c r="OLM123" s="1"/>
      <c r="OLN123" s="1"/>
      <c r="OLO123" s="1"/>
      <c r="OLP123" s="1"/>
      <c r="OLQ123" s="1"/>
      <c r="OLR123" s="1"/>
      <c r="OLS123" s="1"/>
      <c r="OLT123" s="1"/>
      <c r="OLU123" s="1"/>
      <c r="OLV123" s="1"/>
      <c r="OLW123" s="1"/>
      <c r="OLX123" s="1"/>
      <c r="OLY123" s="1"/>
      <c r="OLZ123" s="1"/>
      <c r="OMA123" s="1"/>
      <c r="OMB123" s="1"/>
      <c r="OMC123" s="1"/>
      <c r="OMD123" s="1"/>
      <c r="OME123" s="1"/>
      <c r="OMF123" s="1"/>
      <c r="OMG123" s="1"/>
      <c r="OMH123" s="1"/>
      <c r="OMI123" s="1"/>
      <c r="OMJ123" s="1"/>
      <c r="OMK123" s="1"/>
      <c r="OML123" s="1"/>
      <c r="OMM123" s="1"/>
      <c r="OMN123" s="1"/>
      <c r="OMO123" s="1"/>
      <c r="OMP123" s="1"/>
      <c r="OMQ123" s="1"/>
      <c r="OMR123" s="1"/>
      <c r="OMS123" s="1"/>
      <c r="OMT123" s="1"/>
      <c r="OMU123" s="1"/>
      <c r="OMV123" s="1"/>
      <c r="OMW123" s="1"/>
      <c r="OMX123" s="1"/>
      <c r="OMY123" s="1"/>
      <c r="OMZ123" s="1"/>
      <c r="ONA123" s="1"/>
      <c r="ONB123" s="1"/>
      <c r="ONC123" s="1"/>
      <c r="OND123" s="1"/>
      <c r="ONE123" s="1"/>
      <c r="ONF123" s="1"/>
      <c r="ONG123" s="1"/>
      <c r="ONH123" s="1"/>
      <c r="ONI123" s="1"/>
      <c r="ONJ123" s="1"/>
      <c r="ONK123" s="1"/>
      <c r="ONL123" s="1"/>
      <c r="ONM123" s="1"/>
      <c r="ONN123" s="1"/>
      <c r="ONO123" s="1"/>
      <c r="ONP123" s="1"/>
      <c r="ONQ123" s="1"/>
      <c r="ONR123" s="1"/>
      <c r="ONS123" s="1"/>
      <c r="ONT123" s="1"/>
      <c r="ONU123" s="1"/>
      <c r="ONV123" s="1"/>
      <c r="ONW123" s="1"/>
      <c r="ONX123" s="1"/>
      <c r="ONY123" s="1"/>
      <c r="ONZ123" s="1"/>
      <c r="OOA123" s="1"/>
      <c r="OOB123" s="1"/>
      <c r="OOC123" s="1"/>
      <c r="OOD123" s="1"/>
      <c r="OOE123" s="1"/>
      <c r="OOF123" s="1"/>
      <c r="OOG123" s="1"/>
      <c r="OOH123" s="1"/>
      <c r="OOI123" s="1"/>
      <c r="OOJ123" s="1"/>
      <c r="OOK123" s="1"/>
      <c r="OOL123" s="1"/>
      <c r="OOM123" s="1"/>
      <c r="OON123" s="1"/>
      <c r="OOO123" s="1"/>
      <c r="OOP123" s="1"/>
      <c r="OOQ123" s="1"/>
      <c r="OOR123" s="1"/>
      <c r="OOS123" s="1"/>
      <c r="OOT123" s="1"/>
      <c r="OOU123" s="1"/>
      <c r="OOV123" s="1"/>
      <c r="OOW123" s="1"/>
      <c r="OOX123" s="1"/>
      <c r="OOY123" s="1"/>
      <c r="OOZ123" s="1"/>
      <c r="OPA123" s="1"/>
      <c r="OPB123" s="1"/>
      <c r="OPC123" s="1"/>
      <c r="OPD123" s="1"/>
      <c r="OPE123" s="1"/>
      <c r="OPF123" s="1"/>
      <c r="OPG123" s="1"/>
      <c r="OPH123" s="1"/>
      <c r="OPI123" s="1"/>
      <c r="OPJ123" s="1"/>
      <c r="OPK123" s="1"/>
      <c r="OPL123" s="1"/>
      <c r="OPM123" s="1"/>
      <c r="OPN123" s="1"/>
      <c r="OPO123" s="1"/>
      <c r="OPP123" s="1"/>
      <c r="OPQ123" s="1"/>
      <c r="OPR123" s="1"/>
      <c r="OPS123" s="1"/>
      <c r="OPT123" s="1"/>
      <c r="OPU123" s="1"/>
      <c r="OPV123" s="1"/>
      <c r="OPW123" s="1"/>
      <c r="OPX123" s="1"/>
      <c r="OPY123" s="1"/>
      <c r="OPZ123" s="1"/>
      <c r="OQA123" s="1"/>
      <c r="OQB123" s="1"/>
      <c r="OQC123" s="1"/>
      <c r="OQD123" s="1"/>
      <c r="OQE123" s="1"/>
      <c r="OQF123" s="1"/>
      <c r="OQG123" s="1"/>
      <c r="OQH123" s="1"/>
      <c r="OQI123" s="1"/>
      <c r="OQJ123" s="1"/>
      <c r="OQK123" s="1"/>
      <c r="OQL123" s="1"/>
      <c r="OQM123" s="1"/>
      <c r="OQN123" s="1"/>
      <c r="OQO123" s="1"/>
      <c r="OQP123" s="1"/>
      <c r="OQQ123" s="1"/>
      <c r="OQR123" s="1"/>
      <c r="OQS123" s="1"/>
      <c r="OQT123" s="1"/>
      <c r="OQU123" s="1"/>
      <c r="OQV123" s="1"/>
      <c r="OQW123" s="1"/>
      <c r="OQX123" s="1"/>
      <c r="OQY123" s="1"/>
      <c r="OQZ123" s="1"/>
      <c r="ORA123" s="1"/>
      <c r="ORB123" s="1"/>
      <c r="ORC123" s="1"/>
      <c r="ORD123" s="1"/>
      <c r="ORE123" s="1"/>
      <c r="ORF123" s="1"/>
      <c r="ORG123" s="1"/>
      <c r="ORH123" s="1"/>
      <c r="ORI123" s="1"/>
      <c r="ORJ123" s="1"/>
      <c r="ORK123" s="1"/>
      <c r="ORL123" s="1"/>
      <c r="ORM123" s="1"/>
      <c r="ORN123" s="1"/>
      <c r="ORO123" s="1"/>
      <c r="ORP123" s="1"/>
      <c r="ORQ123" s="1"/>
      <c r="ORR123" s="1"/>
      <c r="ORS123" s="1"/>
      <c r="ORT123" s="1"/>
      <c r="ORU123" s="1"/>
      <c r="ORV123" s="1"/>
      <c r="ORW123" s="1"/>
      <c r="ORX123" s="1"/>
      <c r="ORY123" s="1"/>
      <c r="ORZ123" s="1"/>
      <c r="OSA123" s="1"/>
      <c r="OSB123" s="1"/>
      <c r="OSC123" s="1"/>
      <c r="OSD123" s="1"/>
      <c r="OSE123" s="1"/>
      <c r="OSF123" s="1"/>
      <c r="OSG123" s="1"/>
      <c r="OSH123" s="1"/>
      <c r="OSI123" s="1"/>
      <c r="OSJ123" s="1"/>
      <c r="OSK123" s="1"/>
      <c r="OSL123" s="1"/>
      <c r="OSM123" s="1"/>
      <c r="OSN123" s="1"/>
      <c r="OSO123" s="1"/>
      <c r="OSP123" s="1"/>
      <c r="OSQ123" s="1"/>
      <c r="OSR123" s="1"/>
      <c r="OSS123" s="1"/>
      <c r="OST123" s="1"/>
      <c r="OSU123" s="1"/>
      <c r="OSV123" s="1"/>
      <c r="OSW123" s="1"/>
      <c r="OSX123" s="1"/>
      <c r="OSY123" s="1"/>
      <c r="OSZ123" s="1"/>
      <c r="OTA123" s="1"/>
      <c r="OTB123" s="1"/>
      <c r="OTC123" s="1"/>
      <c r="OTD123" s="1"/>
      <c r="OTE123" s="1"/>
      <c r="OTF123" s="1"/>
      <c r="OTG123" s="1"/>
      <c r="OTH123" s="1"/>
      <c r="OTI123" s="1"/>
      <c r="OTJ123" s="1"/>
      <c r="OTK123" s="1"/>
      <c r="OTL123" s="1"/>
      <c r="OTM123" s="1"/>
      <c r="OTN123" s="1"/>
      <c r="OTO123" s="1"/>
      <c r="OTP123" s="1"/>
      <c r="OTQ123" s="1"/>
      <c r="OTR123" s="1"/>
      <c r="OTS123" s="1"/>
      <c r="OTT123" s="1"/>
      <c r="OTU123" s="1"/>
      <c r="OTV123" s="1"/>
      <c r="OTW123" s="1"/>
      <c r="OTX123" s="1"/>
      <c r="OTY123" s="1"/>
      <c r="OTZ123" s="1"/>
      <c r="OUA123" s="1"/>
      <c r="OUB123" s="1"/>
      <c r="OUC123" s="1"/>
      <c r="OUD123" s="1"/>
      <c r="OUE123" s="1"/>
      <c r="OUF123" s="1"/>
      <c r="OUG123" s="1"/>
      <c r="OUH123" s="1"/>
      <c r="OUI123" s="1"/>
      <c r="OUJ123" s="1"/>
      <c r="OUK123" s="1"/>
      <c r="OUL123" s="1"/>
      <c r="OUM123" s="1"/>
      <c r="OUN123" s="1"/>
      <c r="OUO123" s="1"/>
      <c r="OUP123" s="1"/>
      <c r="OUQ123" s="1"/>
      <c r="OUR123" s="1"/>
      <c r="OUS123" s="1"/>
      <c r="OUT123" s="1"/>
      <c r="OUU123" s="1"/>
      <c r="OUV123" s="1"/>
      <c r="OUW123" s="1"/>
      <c r="OUX123" s="1"/>
      <c r="OUY123" s="1"/>
      <c r="OUZ123" s="1"/>
      <c r="OVA123" s="1"/>
      <c r="OVB123" s="1"/>
      <c r="OVC123" s="1"/>
      <c r="OVD123" s="1"/>
      <c r="OVE123" s="1"/>
      <c r="OVF123" s="1"/>
      <c r="OVG123" s="1"/>
      <c r="OVH123" s="1"/>
      <c r="OVI123" s="1"/>
      <c r="OVJ123" s="1"/>
      <c r="OVK123" s="1"/>
      <c r="OVL123" s="1"/>
      <c r="OVM123" s="1"/>
      <c r="OVN123" s="1"/>
      <c r="OVO123" s="1"/>
      <c r="OVP123" s="1"/>
      <c r="OVQ123" s="1"/>
      <c r="OVR123" s="1"/>
      <c r="OVS123" s="1"/>
      <c r="OVT123" s="1"/>
      <c r="OVU123" s="1"/>
      <c r="OVV123" s="1"/>
      <c r="OVW123" s="1"/>
      <c r="OVX123" s="1"/>
      <c r="OVY123" s="1"/>
      <c r="OVZ123" s="1"/>
      <c r="OWA123" s="1"/>
      <c r="OWB123" s="1"/>
      <c r="OWC123" s="1"/>
      <c r="OWD123" s="1"/>
      <c r="OWE123" s="1"/>
      <c r="OWF123" s="1"/>
      <c r="OWG123" s="1"/>
      <c r="OWH123" s="1"/>
      <c r="OWI123" s="1"/>
      <c r="OWJ123" s="1"/>
      <c r="OWK123" s="1"/>
      <c r="OWL123" s="1"/>
      <c r="OWM123" s="1"/>
      <c r="OWN123" s="1"/>
      <c r="OWO123" s="1"/>
      <c r="OWP123" s="1"/>
      <c r="OWQ123" s="1"/>
      <c r="OWR123" s="1"/>
      <c r="OWS123" s="1"/>
      <c r="OWT123" s="1"/>
      <c r="OWU123" s="1"/>
      <c r="OWV123" s="1"/>
      <c r="OWW123" s="1"/>
      <c r="OWX123" s="1"/>
      <c r="OWY123" s="1"/>
      <c r="OWZ123" s="1"/>
      <c r="OXA123" s="1"/>
      <c r="OXB123" s="1"/>
      <c r="OXC123" s="1"/>
      <c r="OXD123" s="1"/>
      <c r="OXE123" s="1"/>
      <c r="OXF123" s="1"/>
      <c r="OXG123" s="1"/>
      <c r="OXH123" s="1"/>
      <c r="OXI123" s="1"/>
      <c r="OXJ123" s="1"/>
      <c r="OXK123" s="1"/>
      <c r="OXL123" s="1"/>
      <c r="OXM123" s="1"/>
      <c r="OXN123" s="1"/>
      <c r="OXO123" s="1"/>
      <c r="OXP123" s="1"/>
      <c r="OXQ123" s="1"/>
      <c r="OXR123" s="1"/>
      <c r="OXS123" s="1"/>
      <c r="OXT123" s="1"/>
      <c r="OXU123" s="1"/>
      <c r="OXV123" s="1"/>
      <c r="OXW123" s="1"/>
      <c r="OXX123" s="1"/>
      <c r="OXY123" s="1"/>
      <c r="OXZ123" s="1"/>
      <c r="OYA123" s="1"/>
      <c r="OYB123" s="1"/>
      <c r="OYC123" s="1"/>
      <c r="OYD123" s="1"/>
      <c r="OYE123" s="1"/>
      <c r="OYF123" s="1"/>
      <c r="OYG123" s="1"/>
      <c r="OYH123" s="1"/>
      <c r="OYI123" s="1"/>
      <c r="OYJ123" s="1"/>
      <c r="OYK123" s="1"/>
      <c r="OYL123" s="1"/>
      <c r="OYM123" s="1"/>
      <c r="OYN123" s="1"/>
      <c r="OYO123" s="1"/>
      <c r="OYP123" s="1"/>
      <c r="OYQ123" s="1"/>
      <c r="OYR123" s="1"/>
      <c r="OYS123" s="1"/>
      <c r="OYT123" s="1"/>
      <c r="OYU123" s="1"/>
      <c r="OYV123" s="1"/>
      <c r="OYW123" s="1"/>
      <c r="OYX123" s="1"/>
      <c r="OYY123" s="1"/>
      <c r="OYZ123" s="1"/>
      <c r="OZA123" s="1"/>
      <c r="OZB123" s="1"/>
      <c r="OZC123" s="1"/>
      <c r="OZD123" s="1"/>
      <c r="OZE123" s="1"/>
      <c r="OZF123" s="1"/>
      <c r="OZG123" s="1"/>
      <c r="OZH123" s="1"/>
      <c r="OZI123" s="1"/>
      <c r="OZJ123" s="1"/>
      <c r="OZK123" s="1"/>
      <c r="OZL123" s="1"/>
      <c r="OZM123" s="1"/>
      <c r="OZN123" s="1"/>
      <c r="OZO123" s="1"/>
      <c r="OZP123" s="1"/>
      <c r="OZQ123" s="1"/>
      <c r="OZR123" s="1"/>
      <c r="OZS123" s="1"/>
      <c r="OZT123" s="1"/>
      <c r="OZU123" s="1"/>
      <c r="OZV123" s="1"/>
      <c r="OZW123" s="1"/>
      <c r="OZX123" s="1"/>
      <c r="OZY123" s="1"/>
      <c r="OZZ123" s="1"/>
      <c r="PAA123" s="1"/>
      <c r="PAB123" s="1"/>
      <c r="PAC123" s="1"/>
      <c r="PAD123" s="1"/>
      <c r="PAE123" s="1"/>
      <c r="PAF123" s="1"/>
      <c r="PAG123" s="1"/>
      <c r="PAH123" s="1"/>
      <c r="PAI123" s="1"/>
      <c r="PAJ123" s="1"/>
      <c r="PAK123" s="1"/>
      <c r="PAL123" s="1"/>
      <c r="PAM123" s="1"/>
      <c r="PAN123" s="1"/>
      <c r="PAO123" s="1"/>
      <c r="PAP123" s="1"/>
      <c r="PAQ123" s="1"/>
      <c r="PAR123" s="1"/>
      <c r="PAS123" s="1"/>
      <c r="PAT123" s="1"/>
      <c r="PAU123" s="1"/>
      <c r="PAV123" s="1"/>
      <c r="PAW123" s="1"/>
      <c r="PAX123" s="1"/>
      <c r="PAY123" s="1"/>
      <c r="PAZ123" s="1"/>
      <c r="PBA123" s="1"/>
      <c r="PBB123" s="1"/>
      <c r="PBC123" s="1"/>
      <c r="PBD123" s="1"/>
      <c r="PBE123" s="1"/>
      <c r="PBF123" s="1"/>
      <c r="PBG123" s="1"/>
      <c r="PBH123" s="1"/>
      <c r="PBI123" s="1"/>
      <c r="PBJ123" s="1"/>
      <c r="PBK123" s="1"/>
      <c r="PBL123" s="1"/>
      <c r="PBM123" s="1"/>
      <c r="PBN123" s="1"/>
      <c r="PBO123" s="1"/>
      <c r="PBP123" s="1"/>
      <c r="PBQ123" s="1"/>
      <c r="PBR123" s="1"/>
      <c r="PBS123" s="1"/>
      <c r="PBT123" s="1"/>
      <c r="PBU123" s="1"/>
      <c r="PBV123" s="1"/>
      <c r="PBW123" s="1"/>
      <c r="PBX123" s="1"/>
      <c r="PBY123" s="1"/>
      <c r="PBZ123" s="1"/>
      <c r="PCA123" s="1"/>
      <c r="PCB123" s="1"/>
      <c r="PCC123" s="1"/>
      <c r="PCD123" s="1"/>
      <c r="PCE123" s="1"/>
      <c r="PCF123" s="1"/>
      <c r="PCG123" s="1"/>
      <c r="PCH123" s="1"/>
      <c r="PCI123" s="1"/>
      <c r="PCJ123" s="1"/>
      <c r="PCK123" s="1"/>
      <c r="PCL123" s="1"/>
      <c r="PCM123" s="1"/>
      <c r="PCN123" s="1"/>
      <c r="PCO123" s="1"/>
      <c r="PCP123" s="1"/>
      <c r="PCQ123" s="1"/>
      <c r="PCR123" s="1"/>
      <c r="PCS123" s="1"/>
      <c r="PCT123" s="1"/>
      <c r="PCU123" s="1"/>
      <c r="PCV123" s="1"/>
      <c r="PCW123" s="1"/>
      <c r="PCX123" s="1"/>
      <c r="PCY123" s="1"/>
      <c r="PCZ123" s="1"/>
      <c r="PDA123" s="1"/>
      <c r="PDB123" s="1"/>
      <c r="PDC123" s="1"/>
      <c r="PDD123" s="1"/>
      <c r="PDE123" s="1"/>
      <c r="PDF123" s="1"/>
      <c r="PDG123" s="1"/>
      <c r="PDH123" s="1"/>
      <c r="PDI123" s="1"/>
      <c r="PDJ123" s="1"/>
      <c r="PDK123" s="1"/>
      <c r="PDL123" s="1"/>
      <c r="PDM123" s="1"/>
      <c r="PDN123" s="1"/>
      <c r="PDO123" s="1"/>
      <c r="PDP123" s="1"/>
      <c r="PDQ123" s="1"/>
      <c r="PDR123" s="1"/>
      <c r="PDS123" s="1"/>
      <c r="PDT123" s="1"/>
      <c r="PDU123" s="1"/>
      <c r="PDV123" s="1"/>
      <c r="PDW123" s="1"/>
      <c r="PDX123" s="1"/>
      <c r="PDY123" s="1"/>
      <c r="PDZ123" s="1"/>
      <c r="PEA123" s="1"/>
      <c r="PEB123" s="1"/>
      <c r="PEC123" s="1"/>
      <c r="PED123" s="1"/>
      <c r="PEE123" s="1"/>
      <c r="PEF123" s="1"/>
      <c r="PEG123" s="1"/>
      <c r="PEH123" s="1"/>
      <c r="PEI123" s="1"/>
      <c r="PEJ123" s="1"/>
      <c r="PEK123" s="1"/>
      <c r="PEL123" s="1"/>
      <c r="PEM123" s="1"/>
      <c r="PEN123" s="1"/>
      <c r="PEO123" s="1"/>
      <c r="PEP123" s="1"/>
      <c r="PEQ123" s="1"/>
      <c r="PER123" s="1"/>
      <c r="PES123" s="1"/>
      <c r="PET123" s="1"/>
      <c r="PEU123" s="1"/>
      <c r="PEV123" s="1"/>
      <c r="PEW123" s="1"/>
      <c r="PEX123" s="1"/>
      <c r="PEY123" s="1"/>
      <c r="PEZ123" s="1"/>
      <c r="PFA123" s="1"/>
      <c r="PFB123" s="1"/>
      <c r="PFC123" s="1"/>
      <c r="PFD123" s="1"/>
      <c r="PFE123" s="1"/>
      <c r="PFF123" s="1"/>
      <c r="PFG123" s="1"/>
      <c r="PFH123" s="1"/>
      <c r="PFI123" s="1"/>
      <c r="PFJ123" s="1"/>
      <c r="PFK123" s="1"/>
      <c r="PFL123" s="1"/>
      <c r="PFM123" s="1"/>
      <c r="PFN123" s="1"/>
      <c r="PFO123" s="1"/>
      <c r="PFP123" s="1"/>
      <c r="PFQ123" s="1"/>
      <c r="PFR123" s="1"/>
      <c r="PFS123" s="1"/>
      <c r="PFT123" s="1"/>
      <c r="PFU123" s="1"/>
      <c r="PFV123" s="1"/>
      <c r="PFW123" s="1"/>
      <c r="PFX123" s="1"/>
      <c r="PFY123" s="1"/>
      <c r="PFZ123" s="1"/>
      <c r="PGA123" s="1"/>
      <c r="PGB123" s="1"/>
      <c r="PGC123" s="1"/>
      <c r="PGD123" s="1"/>
      <c r="PGE123" s="1"/>
      <c r="PGF123" s="1"/>
      <c r="PGG123" s="1"/>
      <c r="PGH123" s="1"/>
      <c r="PGI123" s="1"/>
      <c r="PGJ123" s="1"/>
      <c r="PGK123" s="1"/>
      <c r="PGL123" s="1"/>
      <c r="PGM123" s="1"/>
      <c r="PGN123" s="1"/>
      <c r="PGO123" s="1"/>
      <c r="PGP123" s="1"/>
      <c r="PGQ123" s="1"/>
      <c r="PGR123" s="1"/>
      <c r="PGS123" s="1"/>
      <c r="PGT123" s="1"/>
      <c r="PGU123" s="1"/>
      <c r="PGV123" s="1"/>
      <c r="PGW123" s="1"/>
      <c r="PGX123" s="1"/>
      <c r="PGY123" s="1"/>
      <c r="PGZ123" s="1"/>
      <c r="PHA123" s="1"/>
      <c r="PHB123" s="1"/>
      <c r="PHC123" s="1"/>
      <c r="PHD123" s="1"/>
      <c r="PHE123" s="1"/>
      <c r="PHF123" s="1"/>
      <c r="PHG123" s="1"/>
      <c r="PHH123" s="1"/>
      <c r="PHI123" s="1"/>
      <c r="PHJ123" s="1"/>
      <c r="PHK123" s="1"/>
      <c r="PHL123" s="1"/>
      <c r="PHM123" s="1"/>
      <c r="PHN123" s="1"/>
      <c r="PHO123" s="1"/>
      <c r="PHP123" s="1"/>
      <c r="PHQ123" s="1"/>
      <c r="PHR123" s="1"/>
      <c r="PHS123" s="1"/>
      <c r="PHT123" s="1"/>
      <c r="PHU123" s="1"/>
      <c r="PHV123" s="1"/>
      <c r="PHW123" s="1"/>
      <c r="PHX123" s="1"/>
      <c r="PHY123" s="1"/>
      <c r="PHZ123" s="1"/>
      <c r="PIA123" s="1"/>
      <c r="PIB123" s="1"/>
      <c r="PIC123" s="1"/>
      <c r="PID123" s="1"/>
      <c r="PIE123" s="1"/>
      <c r="PIF123" s="1"/>
      <c r="PIG123" s="1"/>
      <c r="PIH123" s="1"/>
      <c r="PII123" s="1"/>
      <c r="PIJ123" s="1"/>
      <c r="PIK123" s="1"/>
      <c r="PIL123" s="1"/>
      <c r="PIM123" s="1"/>
      <c r="PIN123" s="1"/>
      <c r="PIO123" s="1"/>
      <c r="PIP123" s="1"/>
      <c r="PIQ123" s="1"/>
      <c r="PIR123" s="1"/>
      <c r="PIS123" s="1"/>
      <c r="PIT123" s="1"/>
      <c r="PIU123" s="1"/>
      <c r="PIV123" s="1"/>
      <c r="PIW123" s="1"/>
      <c r="PIX123" s="1"/>
      <c r="PIY123" s="1"/>
      <c r="PIZ123" s="1"/>
      <c r="PJA123" s="1"/>
      <c r="PJB123" s="1"/>
      <c r="PJC123" s="1"/>
      <c r="PJD123" s="1"/>
      <c r="PJE123" s="1"/>
      <c r="PJF123" s="1"/>
      <c r="PJG123" s="1"/>
      <c r="PJH123" s="1"/>
      <c r="PJI123" s="1"/>
      <c r="PJJ123" s="1"/>
      <c r="PJK123" s="1"/>
      <c r="PJL123" s="1"/>
      <c r="PJM123" s="1"/>
      <c r="PJN123" s="1"/>
      <c r="PJO123" s="1"/>
      <c r="PJP123" s="1"/>
      <c r="PJQ123" s="1"/>
      <c r="PJR123" s="1"/>
      <c r="PJS123" s="1"/>
      <c r="PJT123" s="1"/>
      <c r="PJU123" s="1"/>
      <c r="PJV123" s="1"/>
      <c r="PJW123" s="1"/>
      <c r="PJX123" s="1"/>
      <c r="PJY123" s="1"/>
      <c r="PJZ123" s="1"/>
      <c r="PKA123" s="1"/>
      <c r="PKB123" s="1"/>
      <c r="PKC123" s="1"/>
      <c r="PKD123" s="1"/>
      <c r="PKE123" s="1"/>
      <c r="PKF123" s="1"/>
      <c r="PKG123" s="1"/>
      <c r="PKH123" s="1"/>
      <c r="PKI123" s="1"/>
      <c r="PKJ123" s="1"/>
      <c r="PKK123" s="1"/>
      <c r="PKL123" s="1"/>
      <c r="PKM123" s="1"/>
      <c r="PKN123" s="1"/>
      <c r="PKO123" s="1"/>
      <c r="PKP123" s="1"/>
      <c r="PKQ123" s="1"/>
      <c r="PKR123" s="1"/>
      <c r="PKS123" s="1"/>
      <c r="PKT123" s="1"/>
      <c r="PKU123" s="1"/>
      <c r="PKV123" s="1"/>
      <c r="PKW123" s="1"/>
      <c r="PKX123" s="1"/>
      <c r="PKY123" s="1"/>
      <c r="PKZ123" s="1"/>
      <c r="PLA123" s="1"/>
      <c r="PLB123" s="1"/>
      <c r="PLC123" s="1"/>
      <c r="PLD123" s="1"/>
      <c r="PLE123" s="1"/>
      <c r="PLF123" s="1"/>
      <c r="PLG123" s="1"/>
      <c r="PLH123" s="1"/>
      <c r="PLI123" s="1"/>
      <c r="PLJ123" s="1"/>
      <c r="PLK123" s="1"/>
      <c r="PLL123" s="1"/>
      <c r="PLM123" s="1"/>
      <c r="PLN123" s="1"/>
      <c r="PLO123" s="1"/>
      <c r="PLP123" s="1"/>
      <c r="PLQ123" s="1"/>
      <c r="PLR123" s="1"/>
      <c r="PLS123" s="1"/>
      <c r="PLT123" s="1"/>
      <c r="PLU123" s="1"/>
      <c r="PLV123" s="1"/>
      <c r="PLW123" s="1"/>
      <c r="PLX123" s="1"/>
      <c r="PLY123" s="1"/>
      <c r="PLZ123" s="1"/>
      <c r="PMA123" s="1"/>
      <c r="PMB123" s="1"/>
      <c r="PMC123" s="1"/>
      <c r="PMD123" s="1"/>
      <c r="PME123" s="1"/>
      <c r="PMF123" s="1"/>
      <c r="PMG123" s="1"/>
      <c r="PMH123" s="1"/>
      <c r="PMI123" s="1"/>
      <c r="PMJ123" s="1"/>
      <c r="PMK123" s="1"/>
      <c r="PML123" s="1"/>
      <c r="PMM123" s="1"/>
      <c r="PMN123" s="1"/>
      <c r="PMO123" s="1"/>
      <c r="PMP123" s="1"/>
      <c r="PMQ123" s="1"/>
      <c r="PMR123" s="1"/>
      <c r="PMS123" s="1"/>
      <c r="PMT123" s="1"/>
      <c r="PMU123" s="1"/>
      <c r="PMV123" s="1"/>
      <c r="PMW123" s="1"/>
      <c r="PMX123" s="1"/>
      <c r="PMY123" s="1"/>
      <c r="PMZ123" s="1"/>
      <c r="PNA123" s="1"/>
      <c r="PNB123" s="1"/>
      <c r="PNC123" s="1"/>
      <c r="PND123" s="1"/>
      <c r="PNE123" s="1"/>
      <c r="PNF123" s="1"/>
      <c r="PNG123" s="1"/>
      <c r="PNH123" s="1"/>
      <c r="PNI123" s="1"/>
      <c r="PNJ123" s="1"/>
      <c r="PNK123" s="1"/>
      <c r="PNL123" s="1"/>
      <c r="PNM123" s="1"/>
      <c r="PNN123" s="1"/>
      <c r="PNO123" s="1"/>
      <c r="PNP123" s="1"/>
      <c r="PNQ123" s="1"/>
      <c r="PNR123" s="1"/>
      <c r="PNS123" s="1"/>
      <c r="PNT123" s="1"/>
      <c r="PNU123" s="1"/>
      <c r="PNV123" s="1"/>
      <c r="PNW123" s="1"/>
      <c r="PNX123" s="1"/>
      <c r="PNY123" s="1"/>
      <c r="PNZ123" s="1"/>
      <c r="POA123" s="1"/>
      <c r="POB123" s="1"/>
      <c r="POC123" s="1"/>
      <c r="POD123" s="1"/>
      <c r="POE123" s="1"/>
      <c r="POF123" s="1"/>
      <c r="POG123" s="1"/>
      <c r="POH123" s="1"/>
      <c r="POI123" s="1"/>
      <c r="POJ123" s="1"/>
      <c r="POK123" s="1"/>
      <c r="POL123" s="1"/>
      <c r="POM123" s="1"/>
      <c r="PON123" s="1"/>
      <c r="POO123" s="1"/>
      <c r="POP123" s="1"/>
      <c r="POQ123" s="1"/>
      <c r="POR123" s="1"/>
      <c r="POS123" s="1"/>
      <c r="POT123" s="1"/>
      <c r="POU123" s="1"/>
      <c r="POV123" s="1"/>
      <c r="POW123" s="1"/>
      <c r="POX123" s="1"/>
      <c r="POY123" s="1"/>
      <c r="POZ123" s="1"/>
      <c r="PPA123" s="1"/>
      <c r="PPB123" s="1"/>
      <c r="PPC123" s="1"/>
      <c r="PPD123" s="1"/>
      <c r="PPE123" s="1"/>
      <c r="PPF123" s="1"/>
      <c r="PPG123" s="1"/>
      <c r="PPH123" s="1"/>
      <c r="PPI123" s="1"/>
      <c r="PPJ123" s="1"/>
      <c r="PPK123" s="1"/>
      <c r="PPL123" s="1"/>
      <c r="PPM123" s="1"/>
      <c r="PPN123" s="1"/>
      <c r="PPO123" s="1"/>
      <c r="PPP123" s="1"/>
      <c r="PPQ123" s="1"/>
      <c r="PPR123" s="1"/>
      <c r="PPS123" s="1"/>
      <c r="PPT123" s="1"/>
      <c r="PPU123" s="1"/>
      <c r="PPV123" s="1"/>
      <c r="PPW123" s="1"/>
      <c r="PPX123" s="1"/>
      <c r="PPY123" s="1"/>
      <c r="PPZ123" s="1"/>
      <c r="PQA123" s="1"/>
      <c r="PQB123" s="1"/>
      <c r="PQC123" s="1"/>
      <c r="PQD123" s="1"/>
      <c r="PQE123" s="1"/>
      <c r="PQF123" s="1"/>
      <c r="PQG123" s="1"/>
      <c r="PQH123" s="1"/>
      <c r="PQI123" s="1"/>
      <c r="PQJ123" s="1"/>
      <c r="PQK123" s="1"/>
      <c r="PQL123" s="1"/>
      <c r="PQM123" s="1"/>
      <c r="PQN123" s="1"/>
      <c r="PQO123" s="1"/>
      <c r="PQP123" s="1"/>
      <c r="PQQ123" s="1"/>
      <c r="PQR123" s="1"/>
      <c r="PQS123" s="1"/>
      <c r="PQT123" s="1"/>
      <c r="PQU123" s="1"/>
      <c r="PQV123" s="1"/>
      <c r="PQW123" s="1"/>
      <c r="PQX123" s="1"/>
      <c r="PQY123" s="1"/>
      <c r="PQZ123" s="1"/>
      <c r="PRA123" s="1"/>
      <c r="PRB123" s="1"/>
      <c r="PRC123" s="1"/>
      <c r="PRD123" s="1"/>
      <c r="PRE123" s="1"/>
      <c r="PRF123" s="1"/>
      <c r="PRG123" s="1"/>
      <c r="PRH123" s="1"/>
      <c r="PRI123" s="1"/>
      <c r="PRJ123" s="1"/>
      <c r="PRK123" s="1"/>
      <c r="PRL123" s="1"/>
      <c r="PRM123" s="1"/>
      <c r="PRN123" s="1"/>
      <c r="PRO123" s="1"/>
      <c r="PRP123" s="1"/>
      <c r="PRQ123" s="1"/>
      <c r="PRR123" s="1"/>
      <c r="PRS123" s="1"/>
      <c r="PRT123" s="1"/>
      <c r="PRU123" s="1"/>
      <c r="PRV123" s="1"/>
      <c r="PRW123" s="1"/>
      <c r="PRX123" s="1"/>
      <c r="PRY123" s="1"/>
      <c r="PRZ123" s="1"/>
      <c r="PSA123" s="1"/>
      <c r="PSB123" s="1"/>
      <c r="PSC123" s="1"/>
      <c r="PSD123" s="1"/>
      <c r="PSE123" s="1"/>
      <c r="PSF123" s="1"/>
      <c r="PSG123" s="1"/>
      <c r="PSH123" s="1"/>
      <c r="PSI123" s="1"/>
      <c r="PSJ123" s="1"/>
      <c r="PSK123" s="1"/>
      <c r="PSL123" s="1"/>
      <c r="PSM123" s="1"/>
      <c r="PSN123" s="1"/>
      <c r="PSO123" s="1"/>
      <c r="PSP123" s="1"/>
      <c r="PSQ123" s="1"/>
      <c r="PSR123" s="1"/>
      <c r="PSS123" s="1"/>
      <c r="PST123" s="1"/>
      <c r="PSU123" s="1"/>
      <c r="PSV123" s="1"/>
      <c r="PSW123" s="1"/>
      <c r="PSX123" s="1"/>
      <c r="PSY123" s="1"/>
      <c r="PSZ123" s="1"/>
      <c r="PTA123" s="1"/>
      <c r="PTB123" s="1"/>
      <c r="PTC123" s="1"/>
      <c r="PTD123" s="1"/>
      <c r="PTE123" s="1"/>
      <c r="PTF123" s="1"/>
      <c r="PTG123" s="1"/>
      <c r="PTH123" s="1"/>
      <c r="PTI123" s="1"/>
      <c r="PTJ123" s="1"/>
      <c r="PTK123" s="1"/>
      <c r="PTL123" s="1"/>
      <c r="PTM123" s="1"/>
      <c r="PTN123" s="1"/>
      <c r="PTO123" s="1"/>
      <c r="PTP123" s="1"/>
      <c r="PTQ123" s="1"/>
      <c r="PTR123" s="1"/>
      <c r="PTS123" s="1"/>
      <c r="PTT123" s="1"/>
      <c r="PTU123" s="1"/>
      <c r="PTV123" s="1"/>
      <c r="PTW123" s="1"/>
      <c r="PTX123" s="1"/>
      <c r="PTY123" s="1"/>
      <c r="PTZ123" s="1"/>
      <c r="PUA123" s="1"/>
      <c r="PUB123" s="1"/>
      <c r="PUC123" s="1"/>
      <c r="PUD123" s="1"/>
      <c r="PUE123" s="1"/>
      <c r="PUF123" s="1"/>
      <c r="PUG123" s="1"/>
      <c r="PUH123" s="1"/>
      <c r="PUI123" s="1"/>
      <c r="PUJ123" s="1"/>
      <c r="PUK123" s="1"/>
      <c r="PUL123" s="1"/>
      <c r="PUM123" s="1"/>
      <c r="PUN123" s="1"/>
      <c r="PUO123" s="1"/>
      <c r="PUP123" s="1"/>
      <c r="PUQ123" s="1"/>
      <c r="PUR123" s="1"/>
      <c r="PUS123" s="1"/>
      <c r="PUT123" s="1"/>
      <c r="PUU123" s="1"/>
      <c r="PUV123" s="1"/>
      <c r="PUW123" s="1"/>
      <c r="PUX123" s="1"/>
      <c r="PUY123" s="1"/>
      <c r="PUZ123" s="1"/>
      <c r="PVA123" s="1"/>
      <c r="PVB123" s="1"/>
      <c r="PVC123" s="1"/>
      <c r="PVD123" s="1"/>
      <c r="PVE123" s="1"/>
      <c r="PVF123" s="1"/>
      <c r="PVG123" s="1"/>
      <c r="PVH123" s="1"/>
      <c r="PVI123" s="1"/>
      <c r="PVJ123" s="1"/>
      <c r="PVK123" s="1"/>
      <c r="PVL123" s="1"/>
      <c r="PVM123" s="1"/>
      <c r="PVN123" s="1"/>
      <c r="PVO123" s="1"/>
      <c r="PVP123" s="1"/>
      <c r="PVQ123" s="1"/>
      <c r="PVR123" s="1"/>
      <c r="PVS123" s="1"/>
      <c r="PVT123" s="1"/>
      <c r="PVU123" s="1"/>
      <c r="PVV123" s="1"/>
      <c r="PVW123" s="1"/>
      <c r="PVX123" s="1"/>
      <c r="PVY123" s="1"/>
      <c r="PVZ123" s="1"/>
      <c r="PWA123" s="1"/>
      <c r="PWB123" s="1"/>
      <c r="PWC123" s="1"/>
      <c r="PWD123" s="1"/>
      <c r="PWE123" s="1"/>
      <c r="PWF123" s="1"/>
      <c r="PWG123" s="1"/>
      <c r="PWH123" s="1"/>
      <c r="PWI123" s="1"/>
      <c r="PWJ123" s="1"/>
      <c r="PWK123" s="1"/>
      <c r="PWL123" s="1"/>
      <c r="PWM123" s="1"/>
      <c r="PWN123" s="1"/>
      <c r="PWO123" s="1"/>
      <c r="PWP123" s="1"/>
      <c r="PWQ123" s="1"/>
      <c r="PWR123" s="1"/>
      <c r="PWS123" s="1"/>
      <c r="PWT123" s="1"/>
      <c r="PWU123" s="1"/>
      <c r="PWV123" s="1"/>
      <c r="PWW123" s="1"/>
      <c r="PWX123" s="1"/>
      <c r="PWY123" s="1"/>
      <c r="PWZ123" s="1"/>
      <c r="PXA123" s="1"/>
      <c r="PXB123" s="1"/>
      <c r="PXC123" s="1"/>
      <c r="PXD123" s="1"/>
      <c r="PXE123" s="1"/>
      <c r="PXF123" s="1"/>
      <c r="PXG123" s="1"/>
      <c r="PXH123" s="1"/>
      <c r="PXI123" s="1"/>
      <c r="PXJ123" s="1"/>
      <c r="PXK123" s="1"/>
      <c r="PXL123" s="1"/>
      <c r="PXM123" s="1"/>
      <c r="PXN123" s="1"/>
      <c r="PXO123" s="1"/>
      <c r="PXP123" s="1"/>
      <c r="PXQ123" s="1"/>
      <c r="PXR123" s="1"/>
      <c r="PXS123" s="1"/>
      <c r="PXT123" s="1"/>
      <c r="PXU123" s="1"/>
      <c r="PXV123" s="1"/>
      <c r="PXW123" s="1"/>
      <c r="PXX123" s="1"/>
      <c r="PXY123" s="1"/>
      <c r="PXZ123" s="1"/>
      <c r="PYA123" s="1"/>
      <c r="PYB123" s="1"/>
      <c r="PYC123" s="1"/>
      <c r="PYD123" s="1"/>
      <c r="PYE123" s="1"/>
      <c r="PYF123" s="1"/>
      <c r="PYG123" s="1"/>
      <c r="PYH123" s="1"/>
      <c r="PYI123" s="1"/>
      <c r="PYJ123" s="1"/>
      <c r="PYK123" s="1"/>
      <c r="PYL123" s="1"/>
      <c r="PYM123" s="1"/>
      <c r="PYN123" s="1"/>
      <c r="PYO123" s="1"/>
      <c r="PYP123" s="1"/>
      <c r="PYQ123" s="1"/>
      <c r="PYR123" s="1"/>
      <c r="PYS123" s="1"/>
      <c r="PYT123" s="1"/>
      <c r="PYU123" s="1"/>
      <c r="PYV123" s="1"/>
      <c r="PYW123" s="1"/>
      <c r="PYX123" s="1"/>
      <c r="PYY123" s="1"/>
      <c r="PYZ123" s="1"/>
      <c r="PZA123" s="1"/>
      <c r="PZB123" s="1"/>
      <c r="PZC123" s="1"/>
      <c r="PZD123" s="1"/>
      <c r="PZE123" s="1"/>
      <c r="PZF123" s="1"/>
      <c r="PZG123" s="1"/>
      <c r="PZH123" s="1"/>
      <c r="PZI123" s="1"/>
      <c r="PZJ123" s="1"/>
      <c r="PZK123" s="1"/>
      <c r="PZL123" s="1"/>
      <c r="PZM123" s="1"/>
      <c r="PZN123" s="1"/>
      <c r="PZO123" s="1"/>
      <c r="PZP123" s="1"/>
      <c r="PZQ123" s="1"/>
      <c r="PZR123" s="1"/>
      <c r="PZS123" s="1"/>
      <c r="PZT123" s="1"/>
      <c r="PZU123" s="1"/>
      <c r="PZV123" s="1"/>
      <c r="PZW123" s="1"/>
      <c r="PZX123" s="1"/>
      <c r="PZY123" s="1"/>
      <c r="PZZ123" s="1"/>
      <c r="QAA123" s="1"/>
      <c r="QAB123" s="1"/>
      <c r="QAC123" s="1"/>
      <c r="QAD123" s="1"/>
      <c r="QAE123" s="1"/>
      <c r="QAF123" s="1"/>
      <c r="QAG123" s="1"/>
      <c r="QAH123" s="1"/>
      <c r="QAI123" s="1"/>
      <c r="QAJ123" s="1"/>
      <c r="QAK123" s="1"/>
      <c r="QAL123" s="1"/>
      <c r="QAM123" s="1"/>
      <c r="QAN123" s="1"/>
      <c r="QAO123" s="1"/>
      <c r="QAP123" s="1"/>
      <c r="QAQ123" s="1"/>
      <c r="QAR123" s="1"/>
      <c r="QAS123" s="1"/>
      <c r="QAT123" s="1"/>
      <c r="QAU123" s="1"/>
      <c r="QAV123" s="1"/>
      <c r="QAW123" s="1"/>
      <c r="QAX123" s="1"/>
      <c r="QAY123" s="1"/>
      <c r="QAZ123" s="1"/>
      <c r="QBA123" s="1"/>
      <c r="QBB123" s="1"/>
      <c r="QBC123" s="1"/>
      <c r="QBD123" s="1"/>
      <c r="QBE123" s="1"/>
      <c r="QBF123" s="1"/>
      <c r="QBG123" s="1"/>
      <c r="QBH123" s="1"/>
      <c r="QBI123" s="1"/>
      <c r="QBJ123" s="1"/>
      <c r="QBK123" s="1"/>
      <c r="QBL123" s="1"/>
      <c r="QBM123" s="1"/>
      <c r="QBN123" s="1"/>
      <c r="QBO123" s="1"/>
      <c r="QBP123" s="1"/>
      <c r="QBQ123" s="1"/>
      <c r="QBR123" s="1"/>
      <c r="QBS123" s="1"/>
      <c r="QBT123" s="1"/>
      <c r="QBU123" s="1"/>
      <c r="QBV123" s="1"/>
      <c r="QBW123" s="1"/>
      <c r="QBX123" s="1"/>
      <c r="QBY123" s="1"/>
      <c r="QBZ123" s="1"/>
      <c r="QCA123" s="1"/>
      <c r="QCB123" s="1"/>
      <c r="QCC123" s="1"/>
      <c r="QCD123" s="1"/>
      <c r="QCE123" s="1"/>
      <c r="QCF123" s="1"/>
      <c r="QCG123" s="1"/>
      <c r="QCH123" s="1"/>
      <c r="QCI123" s="1"/>
      <c r="QCJ123" s="1"/>
      <c r="QCK123" s="1"/>
      <c r="QCL123" s="1"/>
      <c r="QCM123" s="1"/>
      <c r="QCN123" s="1"/>
      <c r="QCO123" s="1"/>
      <c r="QCP123" s="1"/>
      <c r="QCQ123" s="1"/>
      <c r="QCR123" s="1"/>
      <c r="QCS123" s="1"/>
      <c r="QCT123" s="1"/>
      <c r="QCU123" s="1"/>
      <c r="QCV123" s="1"/>
      <c r="QCW123" s="1"/>
      <c r="QCX123" s="1"/>
      <c r="QCY123" s="1"/>
      <c r="QCZ123" s="1"/>
      <c r="QDA123" s="1"/>
      <c r="QDB123" s="1"/>
      <c r="QDC123" s="1"/>
      <c r="QDD123" s="1"/>
      <c r="QDE123" s="1"/>
      <c r="QDF123" s="1"/>
      <c r="QDG123" s="1"/>
      <c r="QDH123" s="1"/>
      <c r="QDI123" s="1"/>
      <c r="QDJ123" s="1"/>
      <c r="QDK123" s="1"/>
      <c r="QDL123" s="1"/>
      <c r="QDM123" s="1"/>
      <c r="QDN123" s="1"/>
      <c r="QDO123" s="1"/>
      <c r="QDP123" s="1"/>
      <c r="QDQ123" s="1"/>
      <c r="QDR123" s="1"/>
      <c r="QDS123" s="1"/>
      <c r="QDT123" s="1"/>
      <c r="QDU123" s="1"/>
      <c r="QDV123" s="1"/>
      <c r="QDW123" s="1"/>
      <c r="QDX123" s="1"/>
      <c r="QDY123" s="1"/>
      <c r="QDZ123" s="1"/>
      <c r="QEA123" s="1"/>
      <c r="QEB123" s="1"/>
      <c r="QEC123" s="1"/>
      <c r="QED123" s="1"/>
      <c r="QEE123" s="1"/>
      <c r="QEF123" s="1"/>
      <c r="QEG123" s="1"/>
      <c r="QEH123" s="1"/>
      <c r="QEI123" s="1"/>
      <c r="QEJ123" s="1"/>
      <c r="QEK123" s="1"/>
      <c r="QEL123" s="1"/>
      <c r="QEM123" s="1"/>
      <c r="QEN123" s="1"/>
      <c r="QEO123" s="1"/>
      <c r="QEP123" s="1"/>
      <c r="QEQ123" s="1"/>
      <c r="QER123" s="1"/>
      <c r="QES123" s="1"/>
      <c r="QET123" s="1"/>
      <c r="QEU123" s="1"/>
      <c r="QEV123" s="1"/>
      <c r="QEW123" s="1"/>
      <c r="QEX123" s="1"/>
      <c r="QEY123" s="1"/>
      <c r="QEZ123" s="1"/>
      <c r="QFA123" s="1"/>
      <c r="QFB123" s="1"/>
      <c r="QFC123" s="1"/>
      <c r="QFD123" s="1"/>
      <c r="QFE123" s="1"/>
      <c r="QFF123" s="1"/>
      <c r="QFG123" s="1"/>
      <c r="QFH123" s="1"/>
      <c r="QFI123" s="1"/>
      <c r="QFJ123" s="1"/>
      <c r="QFK123" s="1"/>
      <c r="QFL123" s="1"/>
      <c r="QFM123" s="1"/>
      <c r="QFN123" s="1"/>
      <c r="QFO123" s="1"/>
      <c r="QFP123" s="1"/>
      <c r="QFQ123" s="1"/>
      <c r="QFR123" s="1"/>
      <c r="QFS123" s="1"/>
      <c r="QFT123" s="1"/>
      <c r="QFU123" s="1"/>
      <c r="QFV123" s="1"/>
      <c r="QFW123" s="1"/>
      <c r="QFX123" s="1"/>
      <c r="QFY123" s="1"/>
      <c r="QFZ123" s="1"/>
      <c r="QGA123" s="1"/>
      <c r="QGB123" s="1"/>
      <c r="QGC123" s="1"/>
      <c r="QGD123" s="1"/>
      <c r="QGE123" s="1"/>
      <c r="QGF123" s="1"/>
      <c r="QGG123" s="1"/>
      <c r="QGH123" s="1"/>
      <c r="QGI123" s="1"/>
      <c r="QGJ123" s="1"/>
      <c r="QGK123" s="1"/>
      <c r="QGL123" s="1"/>
      <c r="QGM123" s="1"/>
      <c r="QGN123" s="1"/>
      <c r="QGO123" s="1"/>
      <c r="QGP123" s="1"/>
      <c r="QGQ123" s="1"/>
      <c r="QGR123" s="1"/>
      <c r="QGS123" s="1"/>
      <c r="QGT123" s="1"/>
      <c r="QGU123" s="1"/>
      <c r="QGV123" s="1"/>
      <c r="QGW123" s="1"/>
      <c r="QGX123" s="1"/>
      <c r="QGY123" s="1"/>
      <c r="QGZ123" s="1"/>
      <c r="QHA123" s="1"/>
      <c r="QHB123" s="1"/>
      <c r="QHC123" s="1"/>
      <c r="QHD123" s="1"/>
      <c r="QHE123" s="1"/>
      <c r="QHF123" s="1"/>
      <c r="QHG123" s="1"/>
      <c r="QHH123" s="1"/>
      <c r="QHI123" s="1"/>
      <c r="QHJ123" s="1"/>
      <c r="QHK123" s="1"/>
      <c r="QHL123" s="1"/>
      <c r="QHM123" s="1"/>
      <c r="QHN123" s="1"/>
      <c r="QHO123" s="1"/>
      <c r="QHP123" s="1"/>
      <c r="QHQ123" s="1"/>
      <c r="QHR123" s="1"/>
      <c r="QHS123" s="1"/>
      <c r="QHT123" s="1"/>
      <c r="QHU123" s="1"/>
      <c r="QHV123" s="1"/>
      <c r="QHW123" s="1"/>
      <c r="QHX123" s="1"/>
      <c r="QHY123" s="1"/>
      <c r="QHZ123" s="1"/>
      <c r="QIA123" s="1"/>
      <c r="QIB123" s="1"/>
      <c r="QIC123" s="1"/>
      <c r="QID123" s="1"/>
      <c r="QIE123" s="1"/>
      <c r="QIF123" s="1"/>
      <c r="QIG123" s="1"/>
      <c r="QIH123" s="1"/>
      <c r="QII123" s="1"/>
      <c r="QIJ123" s="1"/>
      <c r="QIK123" s="1"/>
      <c r="QIL123" s="1"/>
      <c r="QIM123" s="1"/>
      <c r="QIN123" s="1"/>
      <c r="QIO123" s="1"/>
      <c r="QIP123" s="1"/>
      <c r="QIQ123" s="1"/>
      <c r="QIR123" s="1"/>
      <c r="QIS123" s="1"/>
      <c r="QIT123" s="1"/>
      <c r="QIU123" s="1"/>
      <c r="QIV123" s="1"/>
      <c r="QIW123" s="1"/>
      <c r="QIX123" s="1"/>
      <c r="QIY123" s="1"/>
      <c r="QIZ123" s="1"/>
      <c r="QJA123" s="1"/>
      <c r="QJB123" s="1"/>
      <c r="QJC123" s="1"/>
      <c r="QJD123" s="1"/>
      <c r="QJE123" s="1"/>
      <c r="QJF123" s="1"/>
      <c r="QJG123" s="1"/>
      <c r="QJH123" s="1"/>
      <c r="QJI123" s="1"/>
      <c r="QJJ123" s="1"/>
      <c r="QJK123" s="1"/>
      <c r="QJL123" s="1"/>
      <c r="QJM123" s="1"/>
      <c r="QJN123" s="1"/>
      <c r="QJO123" s="1"/>
      <c r="QJP123" s="1"/>
      <c r="QJQ123" s="1"/>
      <c r="QJR123" s="1"/>
      <c r="QJS123" s="1"/>
      <c r="QJT123" s="1"/>
      <c r="QJU123" s="1"/>
      <c r="QJV123" s="1"/>
      <c r="QJW123" s="1"/>
      <c r="QJX123" s="1"/>
      <c r="QJY123" s="1"/>
      <c r="QJZ123" s="1"/>
      <c r="QKA123" s="1"/>
      <c r="QKB123" s="1"/>
      <c r="QKC123" s="1"/>
      <c r="QKD123" s="1"/>
      <c r="QKE123" s="1"/>
      <c r="QKF123" s="1"/>
      <c r="QKG123" s="1"/>
      <c r="QKH123" s="1"/>
      <c r="QKI123" s="1"/>
      <c r="QKJ123" s="1"/>
      <c r="QKK123" s="1"/>
      <c r="QKL123" s="1"/>
      <c r="QKM123" s="1"/>
      <c r="QKN123" s="1"/>
      <c r="QKO123" s="1"/>
      <c r="QKP123" s="1"/>
      <c r="QKQ123" s="1"/>
      <c r="QKR123" s="1"/>
      <c r="QKS123" s="1"/>
      <c r="QKT123" s="1"/>
      <c r="QKU123" s="1"/>
      <c r="QKV123" s="1"/>
      <c r="QKW123" s="1"/>
      <c r="QKX123" s="1"/>
      <c r="QKY123" s="1"/>
      <c r="QKZ123" s="1"/>
      <c r="QLA123" s="1"/>
      <c r="QLB123" s="1"/>
      <c r="QLC123" s="1"/>
      <c r="QLD123" s="1"/>
      <c r="QLE123" s="1"/>
      <c r="QLF123" s="1"/>
      <c r="QLG123" s="1"/>
      <c r="QLH123" s="1"/>
      <c r="QLI123" s="1"/>
      <c r="QLJ123" s="1"/>
      <c r="QLK123" s="1"/>
      <c r="QLL123" s="1"/>
      <c r="QLM123" s="1"/>
      <c r="QLN123" s="1"/>
      <c r="QLO123" s="1"/>
      <c r="QLP123" s="1"/>
      <c r="QLQ123" s="1"/>
      <c r="QLR123" s="1"/>
      <c r="QLS123" s="1"/>
      <c r="QLT123" s="1"/>
      <c r="QLU123" s="1"/>
      <c r="QLV123" s="1"/>
      <c r="QLW123" s="1"/>
      <c r="QLX123" s="1"/>
      <c r="QLY123" s="1"/>
      <c r="QLZ123" s="1"/>
      <c r="QMA123" s="1"/>
      <c r="QMB123" s="1"/>
      <c r="QMC123" s="1"/>
      <c r="QMD123" s="1"/>
      <c r="QME123" s="1"/>
      <c r="QMF123" s="1"/>
      <c r="QMG123" s="1"/>
      <c r="QMH123" s="1"/>
      <c r="QMI123" s="1"/>
      <c r="QMJ123" s="1"/>
      <c r="QMK123" s="1"/>
      <c r="QML123" s="1"/>
      <c r="QMM123" s="1"/>
      <c r="QMN123" s="1"/>
      <c r="QMO123" s="1"/>
      <c r="QMP123" s="1"/>
      <c r="QMQ123" s="1"/>
      <c r="QMR123" s="1"/>
      <c r="QMS123" s="1"/>
      <c r="QMT123" s="1"/>
      <c r="QMU123" s="1"/>
      <c r="QMV123" s="1"/>
      <c r="QMW123" s="1"/>
      <c r="QMX123" s="1"/>
      <c r="QMY123" s="1"/>
      <c r="QMZ123" s="1"/>
      <c r="QNA123" s="1"/>
      <c r="QNB123" s="1"/>
      <c r="QNC123" s="1"/>
      <c r="QND123" s="1"/>
      <c r="QNE123" s="1"/>
      <c r="QNF123" s="1"/>
      <c r="QNG123" s="1"/>
      <c r="QNH123" s="1"/>
      <c r="QNI123" s="1"/>
      <c r="QNJ123" s="1"/>
      <c r="QNK123" s="1"/>
      <c r="QNL123" s="1"/>
      <c r="QNM123" s="1"/>
      <c r="QNN123" s="1"/>
      <c r="QNO123" s="1"/>
      <c r="QNP123" s="1"/>
      <c r="QNQ123" s="1"/>
      <c r="QNR123" s="1"/>
      <c r="QNS123" s="1"/>
      <c r="QNT123" s="1"/>
      <c r="QNU123" s="1"/>
      <c r="QNV123" s="1"/>
      <c r="QNW123" s="1"/>
      <c r="QNX123" s="1"/>
      <c r="QNY123" s="1"/>
      <c r="QNZ123" s="1"/>
      <c r="QOA123" s="1"/>
      <c r="QOB123" s="1"/>
      <c r="QOC123" s="1"/>
      <c r="QOD123" s="1"/>
      <c r="QOE123" s="1"/>
      <c r="QOF123" s="1"/>
      <c r="QOG123" s="1"/>
      <c r="QOH123" s="1"/>
      <c r="QOI123" s="1"/>
      <c r="QOJ123" s="1"/>
      <c r="QOK123" s="1"/>
      <c r="QOL123" s="1"/>
      <c r="QOM123" s="1"/>
      <c r="QON123" s="1"/>
      <c r="QOO123" s="1"/>
      <c r="QOP123" s="1"/>
      <c r="QOQ123" s="1"/>
      <c r="QOR123" s="1"/>
      <c r="QOS123" s="1"/>
      <c r="QOT123" s="1"/>
      <c r="QOU123" s="1"/>
      <c r="QOV123" s="1"/>
      <c r="QOW123" s="1"/>
      <c r="QOX123" s="1"/>
      <c r="QOY123" s="1"/>
      <c r="QOZ123" s="1"/>
      <c r="QPA123" s="1"/>
      <c r="QPB123" s="1"/>
      <c r="QPC123" s="1"/>
      <c r="QPD123" s="1"/>
      <c r="QPE123" s="1"/>
      <c r="QPF123" s="1"/>
      <c r="QPG123" s="1"/>
      <c r="QPH123" s="1"/>
      <c r="QPI123" s="1"/>
      <c r="QPJ123" s="1"/>
      <c r="QPK123" s="1"/>
      <c r="QPL123" s="1"/>
      <c r="QPM123" s="1"/>
      <c r="QPN123" s="1"/>
      <c r="QPO123" s="1"/>
      <c r="QPP123" s="1"/>
      <c r="QPQ123" s="1"/>
      <c r="QPR123" s="1"/>
      <c r="QPS123" s="1"/>
      <c r="QPT123" s="1"/>
      <c r="QPU123" s="1"/>
      <c r="QPV123" s="1"/>
      <c r="QPW123" s="1"/>
      <c r="QPX123" s="1"/>
      <c r="QPY123" s="1"/>
      <c r="QPZ123" s="1"/>
      <c r="QQA123" s="1"/>
      <c r="QQB123" s="1"/>
      <c r="QQC123" s="1"/>
      <c r="QQD123" s="1"/>
      <c r="QQE123" s="1"/>
      <c r="QQF123" s="1"/>
      <c r="QQG123" s="1"/>
      <c r="QQH123" s="1"/>
      <c r="QQI123" s="1"/>
      <c r="QQJ123" s="1"/>
      <c r="QQK123" s="1"/>
      <c r="QQL123" s="1"/>
      <c r="QQM123" s="1"/>
      <c r="QQN123" s="1"/>
      <c r="QQO123" s="1"/>
      <c r="QQP123" s="1"/>
      <c r="QQQ123" s="1"/>
      <c r="QQR123" s="1"/>
      <c r="QQS123" s="1"/>
      <c r="QQT123" s="1"/>
      <c r="QQU123" s="1"/>
      <c r="QQV123" s="1"/>
      <c r="QQW123" s="1"/>
      <c r="QQX123" s="1"/>
      <c r="QQY123" s="1"/>
      <c r="QQZ123" s="1"/>
      <c r="QRA123" s="1"/>
      <c r="QRB123" s="1"/>
      <c r="QRC123" s="1"/>
      <c r="QRD123" s="1"/>
      <c r="QRE123" s="1"/>
      <c r="QRF123" s="1"/>
      <c r="QRG123" s="1"/>
      <c r="QRH123" s="1"/>
      <c r="QRI123" s="1"/>
      <c r="QRJ123" s="1"/>
      <c r="QRK123" s="1"/>
      <c r="QRL123" s="1"/>
      <c r="QRM123" s="1"/>
      <c r="QRN123" s="1"/>
      <c r="QRO123" s="1"/>
      <c r="QRP123" s="1"/>
      <c r="QRQ123" s="1"/>
      <c r="QRR123" s="1"/>
      <c r="QRS123" s="1"/>
      <c r="QRT123" s="1"/>
      <c r="QRU123" s="1"/>
      <c r="QRV123" s="1"/>
      <c r="QRW123" s="1"/>
      <c r="QRX123" s="1"/>
      <c r="QRY123" s="1"/>
      <c r="QRZ123" s="1"/>
      <c r="QSA123" s="1"/>
      <c r="QSB123" s="1"/>
      <c r="QSC123" s="1"/>
      <c r="QSD123" s="1"/>
      <c r="QSE123" s="1"/>
      <c r="QSF123" s="1"/>
      <c r="QSG123" s="1"/>
      <c r="QSH123" s="1"/>
      <c r="QSI123" s="1"/>
      <c r="QSJ123" s="1"/>
      <c r="QSK123" s="1"/>
      <c r="QSL123" s="1"/>
      <c r="QSM123" s="1"/>
      <c r="QSN123" s="1"/>
      <c r="QSO123" s="1"/>
      <c r="QSP123" s="1"/>
      <c r="QSQ123" s="1"/>
      <c r="QSR123" s="1"/>
      <c r="QSS123" s="1"/>
      <c r="QST123" s="1"/>
      <c r="QSU123" s="1"/>
      <c r="QSV123" s="1"/>
      <c r="QSW123" s="1"/>
      <c r="QSX123" s="1"/>
      <c r="QSY123" s="1"/>
      <c r="QSZ123" s="1"/>
      <c r="QTA123" s="1"/>
      <c r="QTB123" s="1"/>
      <c r="QTC123" s="1"/>
      <c r="QTD123" s="1"/>
      <c r="QTE123" s="1"/>
      <c r="QTF123" s="1"/>
      <c r="QTG123" s="1"/>
      <c r="QTH123" s="1"/>
      <c r="QTI123" s="1"/>
      <c r="QTJ123" s="1"/>
      <c r="QTK123" s="1"/>
      <c r="QTL123" s="1"/>
      <c r="QTM123" s="1"/>
      <c r="QTN123" s="1"/>
      <c r="QTO123" s="1"/>
      <c r="QTP123" s="1"/>
      <c r="QTQ123" s="1"/>
      <c r="QTR123" s="1"/>
      <c r="QTS123" s="1"/>
      <c r="QTT123" s="1"/>
      <c r="QTU123" s="1"/>
      <c r="QTV123" s="1"/>
      <c r="QTW123" s="1"/>
      <c r="QTX123" s="1"/>
      <c r="QTY123" s="1"/>
      <c r="QTZ123" s="1"/>
      <c r="QUA123" s="1"/>
      <c r="QUB123" s="1"/>
      <c r="QUC123" s="1"/>
      <c r="QUD123" s="1"/>
      <c r="QUE123" s="1"/>
      <c r="QUF123" s="1"/>
      <c r="QUG123" s="1"/>
      <c r="QUH123" s="1"/>
      <c r="QUI123" s="1"/>
      <c r="QUJ123" s="1"/>
      <c r="QUK123" s="1"/>
      <c r="QUL123" s="1"/>
      <c r="QUM123" s="1"/>
      <c r="QUN123" s="1"/>
      <c r="QUO123" s="1"/>
      <c r="QUP123" s="1"/>
      <c r="QUQ123" s="1"/>
      <c r="QUR123" s="1"/>
      <c r="QUS123" s="1"/>
      <c r="QUT123" s="1"/>
      <c r="QUU123" s="1"/>
      <c r="QUV123" s="1"/>
      <c r="QUW123" s="1"/>
      <c r="QUX123" s="1"/>
      <c r="QUY123" s="1"/>
      <c r="QUZ123" s="1"/>
      <c r="QVA123" s="1"/>
      <c r="QVB123" s="1"/>
      <c r="QVC123" s="1"/>
      <c r="QVD123" s="1"/>
      <c r="QVE123" s="1"/>
      <c r="QVF123" s="1"/>
      <c r="QVG123" s="1"/>
      <c r="QVH123" s="1"/>
      <c r="QVI123" s="1"/>
      <c r="QVJ123" s="1"/>
      <c r="QVK123" s="1"/>
      <c r="QVL123" s="1"/>
      <c r="QVM123" s="1"/>
      <c r="QVN123" s="1"/>
      <c r="QVO123" s="1"/>
      <c r="QVP123" s="1"/>
      <c r="QVQ123" s="1"/>
      <c r="QVR123" s="1"/>
      <c r="QVS123" s="1"/>
      <c r="QVT123" s="1"/>
      <c r="QVU123" s="1"/>
      <c r="QVV123" s="1"/>
      <c r="QVW123" s="1"/>
      <c r="QVX123" s="1"/>
      <c r="QVY123" s="1"/>
      <c r="QVZ123" s="1"/>
      <c r="QWA123" s="1"/>
      <c r="QWB123" s="1"/>
      <c r="QWC123" s="1"/>
      <c r="QWD123" s="1"/>
      <c r="QWE123" s="1"/>
      <c r="QWF123" s="1"/>
      <c r="QWG123" s="1"/>
      <c r="QWH123" s="1"/>
      <c r="QWI123" s="1"/>
      <c r="QWJ123" s="1"/>
      <c r="QWK123" s="1"/>
      <c r="QWL123" s="1"/>
      <c r="QWM123" s="1"/>
      <c r="QWN123" s="1"/>
      <c r="QWO123" s="1"/>
      <c r="QWP123" s="1"/>
      <c r="QWQ123" s="1"/>
      <c r="QWR123" s="1"/>
      <c r="QWS123" s="1"/>
      <c r="QWT123" s="1"/>
      <c r="QWU123" s="1"/>
      <c r="QWV123" s="1"/>
      <c r="QWW123" s="1"/>
      <c r="QWX123" s="1"/>
      <c r="QWY123" s="1"/>
      <c r="QWZ123" s="1"/>
      <c r="QXA123" s="1"/>
      <c r="QXB123" s="1"/>
      <c r="QXC123" s="1"/>
      <c r="QXD123" s="1"/>
      <c r="QXE123" s="1"/>
      <c r="QXF123" s="1"/>
      <c r="QXG123" s="1"/>
      <c r="QXH123" s="1"/>
      <c r="QXI123" s="1"/>
      <c r="QXJ123" s="1"/>
      <c r="QXK123" s="1"/>
      <c r="QXL123" s="1"/>
      <c r="QXM123" s="1"/>
      <c r="QXN123" s="1"/>
      <c r="QXO123" s="1"/>
      <c r="QXP123" s="1"/>
      <c r="QXQ123" s="1"/>
      <c r="QXR123" s="1"/>
      <c r="QXS123" s="1"/>
      <c r="QXT123" s="1"/>
      <c r="QXU123" s="1"/>
      <c r="QXV123" s="1"/>
      <c r="QXW123" s="1"/>
      <c r="QXX123" s="1"/>
      <c r="QXY123" s="1"/>
      <c r="QXZ123" s="1"/>
      <c r="QYA123" s="1"/>
      <c r="QYB123" s="1"/>
      <c r="QYC123" s="1"/>
      <c r="QYD123" s="1"/>
      <c r="QYE123" s="1"/>
      <c r="QYF123" s="1"/>
      <c r="QYG123" s="1"/>
      <c r="QYH123" s="1"/>
      <c r="QYI123" s="1"/>
      <c r="QYJ123" s="1"/>
      <c r="QYK123" s="1"/>
      <c r="QYL123" s="1"/>
      <c r="QYM123" s="1"/>
      <c r="QYN123" s="1"/>
      <c r="QYO123" s="1"/>
      <c r="QYP123" s="1"/>
      <c r="QYQ123" s="1"/>
      <c r="QYR123" s="1"/>
      <c r="QYS123" s="1"/>
      <c r="QYT123" s="1"/>
      <c r="QYU123" s="1"/>
      <c r="QYV123" s="1"/>
      <c r="QYW123" s="1"/>
      <c r="QYX123" s="1"/>
      <c r="QYY123" s="1"/>
      <c r="QYZ123" s="1"/>
      <c r="QZA123" s="1"/>
      <c r="QZB123" s="1"/>
      <c r="QZC123" s="1"/>
      <c r="QZD123" s="1"/>
      <c r="QZE123" s="1"/>
      <c r="QZF123" s="1"/>
      <c r="QZG123" s="1"/>
      <c r="QZH123" s="1"/>
      <c r="QZI123" s="1"/>
      <c r="QZJ123" s="1"/>
      <c r="QZK123" s="1"/>
      <c r="QZL123" s="1"/>
      <c r="QZM123" s="1"/>
      <c r="QZN123" s="1"/>
      <c r="QZO123" s="1"/>
      <c r="QZP123" s="1"/>
      <c r="QZQ123" s="1"/>
      <c r="QZR123" s="1"/>
      <c r="QZS123" s="1"/>
      <c r="QZT123" s="1"/>
      <c r="QZU123" s="1"/>
      <c r="QZV123" s="1"/>
      <c r="QZW123" s="1"/>
      <c r="QZX123" s="1"/>
      <c r="QZY123" s="1"/>
      <c r="QZZ123" s="1"/>
      <c r="RAA123" s="1"/>
      <c r="RAB123" s="1"/>
      <c r="RAC123" s="1"/>
      <c r="RAD123" s="1"/>
      <c r="RAE123" s="1"/>
      <c r="RAF123" s="1"/>
      <c r="RAG123" s="1"/>
      <c r="RAH123" s="1"/>
      <c r="RAI123" s="1"/>
      <c r="RAJ123" s="1"/>
      <c r="RAK123" s="1"/>
      <c r="RAL123" s="1"/>
      <c r="RAM123" s="1"/>
      <c r="RAN123" s="1"/>
      <c r="RAO123" s="1"/>
      <c r="RAP123" s="1"/>
      <c r="RAQ123" s="1"/>
      <c r="RAR123" s="1"/>
      <c r="RAS123" s="1"/>
      <c r="RAT123" s="1"/>
      <c r="RAU123" s="1"/>
      <c r="RAV123" s="1"/>
      <c r="RAW123" s="1"/>
      <c r="RAX123" s="1"/>
      <c r="RAY123" s="1"/>
      <c r="RAZ123" s="1"/>
      <c r="RBA123" s="1"/>
      <c r="RBB123" s="1"/>
      <c r="RBC123" s="1"/>
      <c r="RBD123" s="1"/>
      <c r="RBE123" s="1"/>
      <c r="RBF123" s="1"/>
      <c r="RBG123" s="1"/>
      <c r="RBH123" s="1"/>
      <c r="RBI123" s="1"/>
      <c r="RBJ123" s="1"/>
      <c r="RBK123" s="1"/>
      <c r="RBL123" s="1"/>
      <c r="RBM123" s="1"/>
      <c r="RBN123" s="1"/>
      <c r="RBO123" s="1"/>
      <c r="RBP123" s="1"/>
      <c r="RBQ123" s="1"/>
      <c r="RBR123" s="1"/>
      <c r="RBS123" s="1"/>
      <c r="RBT123" s="1"/>
      <c r="RBU123" s="1"/>
      <c r="RBV123" s="1"/>
      <c r="RBW123" s="1"/>
      <c r="RBX123" s="1"/>
      <c r="RBY123" s="1"/>
      <c r="RBZ123" s="1"/>
      <c r="RCA123" s="1"/>
      <c r="RCB123" s="1"/>
      <c r="RCC123" s="1"/>
      <c r="RCD123" s="1"/>
      <c r="RCE123" s="1"/>
      <c r="RCF123" s="1"/>
      <c r="RCG123" s="1"/>
      <c r="RCH123" s="1"/>
      <c r="RCI123" s="1"/>
      <c r="RCJ123" s="1"/>
      <c r="RCK123" s="1"/>
      <c r="RCL123" s="1"/>
      <c r="RCM123" s="1"/>
      <c r="RCN123" s="1"/>
      <c r="RCO123" s="1"/>
      <c r="RCP123" s="1"/>
      <c r="RCQ123" s="1"/>
      <c r="RCR123" s="1"/>
      <c r="RCS123" s="1"/>
      <c r="RCT123" s="1"/>
      <c r="RCU123" s="1"/>
      <c r="RCV123" s="1"/>
      <c r="RCW123" s="1"/>
      <c r="RCX123" s="1"/>
      <c r="RCY123" s="1"/>
      <c r="RCZ123" s="1"/>
      <c r="RDA123" s="1"/>
      <c r="RDB123" s="1"/>
      <c r="RDC123" s="1"/>
      <c r="RDD123" s="1"/>
      <c r="RDE123" s="1"/>
      <c r="RDF123" s="1"/>
      <c r="RDG123" s="1"/>
      <c r="RDH123" s="1"/>
      <c r="RDI123" s="1"/>
      <c r="RDJ123" s="1"/>
      <c r="RDK123" s="1"/>
      <c r="RDL123" s="1"/>
      <c r="RDM123" s="1"/>
      <c r="RDN123" s="1"/>
      <c r="RDO123" s="1"/>
      <c r="RDP123" s="1"/>
      <c r="RDQ123" s="1"/>
      <c r="RDR123" s="1"/>
      <c r="RDS123" s="1"/>
      <c r="RDT123" s="1"/>
      <c r="RDU123" s="1"/>
      <c r="RDV123" s="1"/>
      <c r="RDW123" s="1"/>
      <c r="RDX123" s="1"/>
      <c r="RDY123" s="1"/>
      <c r="RDZ123" s="1"/>
      <c r="REA123" s="1"/>
      <c r="REB123" s="1"/>
      <c r="REC123" s="1"/>
      <c r="RED123" s="1"/>
      <c r="REE123" s="1"/>
      <c r="REF123" s="1"/>
      <c r="REG123" s="1"/>
      <c r="REH123" s="1"/>
      <c r="REI123" s="1"/>
      <c r="REJ123" s="1"/>
      <c r="REK123" s="1"/>
      <c r="REL123" s="1"/>
      <c r="REM123" s="1"/>
      <c r="REN123" s="1"/>
      <c r="REO123" s="1"/>
      <c r="REP123" s="1"/>
      <c r="REQ123" s="1"/>
      <c r="RER123" s="1"/>
      <c r="RES123" s="1"/>
      <c r="RET123" s="1"/>
      <c r="REU123" s="1"/>
      <c r="REV123" s="1"/>
      <c r="REW123" s="1"/>
      <c r="REX123" s="1"/>
      <c r="REY123" s="1"/>
      <c r="REZ123" s="1"/>
      <c r="RFA123" s="1"/>
      <c r="RFB123" s="1"/>
      <c r="RFC123" s="1"/>
      <c r="RFD123" s="1"/>
      <c r="RFE123" s="1"/>
      <c r="RFF123" s="1"/>
      <c r="RFG123" s="1"/>
      <c r="RFH123" s="1"/>
      <c r="RFI123" s="1"/>
      <c r="RFJ123" s="1"/>
      <c r="RFK123" s="1"/>
      <c r="RFL123" s="1"/>
      <c r="RFM123" s="1"/>
      <c r="RFN123" s="1"/>
      <c r="RFO123" s="1"/>
      <c r="RFP123" s="1"/>
      <c r="RFQ123" s="1"/>
      <c r="RFR123" s="1"/>
      <c r="RFS123" s="1"/>
      <c r="RFT123" s="1"/>
      <c r="RFU123" s="1"/>
      <c r="RFV123" s="1"/>
      <c r="RFW123" s="1"/>
      <c r="RFX123" s="1"/>
      <c r="RFY123" s="1"/>
      <c r="RFZ123" s="1"/>
      <c r="RGA123" s="1"/>
      <c r="RGB123" s="1"/>
      <c r="RGC123" s="1"/>
      <c r="RGD123" s="1"/>
      <c r="RGE123" s="1"/>
      <c r="RGF123" s="1"/>
      <c r="RGG123" s="1"/>
      <c r="RGH123" s="1"/>
      <c r="RGI123" s="1"/>
      <c r="RGJ123" s="1"/>
      <c r="RGK123" s="1"/>
      <c r="RGL123" s="1"/>
      <c r="RGM123" s="1"/>
      <c r="RGN123" s="1"/>
      <c r="RGO123" s="1"/>
      <c r="RGP123" s="1"/>
      <c r="RGQ123" s="1"/>
      <c r="RGR123" s="1"/>
      <c r="RGS123" s="1"/>
      <c r="RGT123" s="1"/>
      <c r="RGU123" s="1"/>
      <c r="RGV123" s="1"/>
      <c r="RGW123" s="1"/>
      <c r="RGX123" s="1"/>
      <c r="RGY123" s="1"/>
      <c r="RGZ123" s="1"/>
      <c r="RHA123" s="1"/>
      <c r="RHB123" s="1"/>
      <c r="RHC123" s="1"/>
      <c r="RHD123" s="1"/>
      <c r="RHE123" s="1"/>
      <c r="RHF123" s="1"/>
      <c r="RHG123" s="1"/>
      <c r="RHH123" s="1"/>
      <c r="RHI123" s="1"/>
      <c r="RHJ123" s="1"/>
      <c r="RHK123" s="1"/>
      <c r="RHL123" s="1"/>
      <c r="RHM123" s="1"/>
      <c r="RHN123" s="1"/>
      <c r="RHO123" s="1"/>
      <c r="RHP123" s="1"/>
      <c r="RHQ123" s="1"/>
      <c r="RHR123" s="1"/>
      <c r="RHS123" s="1"/>
      <c r="RHT123" s="1"/>
      <c r="RHU123" s="1"/>
      <c r="RHV123" s="1"/>
      <c r="RHW123" s="1"/>
      <c r="RHX123" s="1"/>
      <c r="RHY123" s="1"/>
      <c r="RHZ123" s="1"/>
      <c r="RIA123" s="1"/>
      <c r="RIB123" s="1"/>
      <c r="RIC123" s="1"/>
      <c r="RID123" s="1"/>
      <c r="RIE123" s="1"/>
      <c r="RIF123" s="1"/>
      <c r="RIG123" s="1"/>
      <c r="RIH123" s="1"/>
      <c r="RII123" s="1"/>
      <c r="RIJ123" s="1"/>
      <c r="RIK123" s="1"/>
      <c r="RIL123" s="1"/>
      <c r="RIM123" s="1"/>
      <c r="RIN123" s="1"/>
      <c r="RIO123" s="1"/>
      <c r="RIP123" s="1"/>
      <c r="RIQ123" s="1"/>
      <c r="RIR123" s="1"/>
      <c r="RIS123" s="1"/>
      <c r="RIT123" s="1"/>
      <c r="RIU123" s="1"/>
      <c r="RIV123" s="1"/>
      <c r="RIW123" s="1"/>
      <c r="RIX123" s="1"/>
      <c r="RIY123" s="1"/>
      <c r="RIZ123" s="1"/>
      <c r="RJA123" s="1"/>
      <c r="RJB123" s="1"/>
      <c r="RJC123" s="1"/>
      <c r="RJD123" s="1"/>
      <c r="RJE123" s="1"/>
      <c r="RJF123" s="1"/>
      <c r="RJG123" s="1"/>
      <c r="RJH123" s="1"/>
      <c r="RJI123" s="1"/>
      <c r="RJJ123" s="1"/>
      <c r="RJK123" s="1"/>
      <c r="RJL123" s="1"/>
      <c r="RJM123" s="1"/>
      <c r="RJN123" s="1"/>
      <c r="RJO123" s="1"/>
      <c r="RJP123" s="1"/>
      <c r="RJQ123" s="1"/>
      <c r="RJR123" s="1"/>
      <c r="RJS123" s="1"/>
      <c r="RJT123" s="1"/>
      <c r="RJU123" s="1"/>
      <c r="RJV123" s="1"/>
      <c r="RJW123" s="1"/>
      <c r="RJX123" s="1"/>
      <c r="RJY123" s="1"/>
      <c r="RJZ123" s="1"/>
      <c r="RKA123" s="1"/>
      <c r="RKB123" s="1"/>
      <c r="RKC123" s="1"/>
      <c r="RKD123" s="1"/>
      <c r="RKE123" s="1"/>
      <c r="RKF123" s="1"/>
      <c r="RKG123" s="1"/>
      <c r="RKH123" s="1"/>
      <c r="RKI123" s="1"/>
      <c r="RKJ123" s="1"/>
      <c r="RKK123" s="1"/>
      <c r="RKL123" s="1"/>
      <c r="RKM123" s="1"/>
      <c r="RKN123" s="1"/>
      <c r="RKO123" s="1"/>
      <c r="RKP123" s="1"/>
      <c r="RKQ123" s="1"/>
      <c r="RKR123" s="1"/>
      <c r="RKS123" s="1"/>
      <c r="RKT123" s="1"/>
      <c r="RKU123" s="1"/>
      <c r="RKV123" s="1"/>
      <c r="RKW123" s="1"/>
      <c r="RKX123" s="1"/>
      <c r="RKY123" s="1"/>
      <c r="RKZ123" s="1"/>
      <c r="RLA123" s="1"/>
      <c r="RLB123" s="1"/>
      <c r="RLC123" s="1"/>
      <c r="RLD123" s="1"/>
      <c r="RLE123" s="1"/>
      <c r="RLF123" s="1"/>
      <c r="RLG123" s="1"/>
      <c r="RLH123" s="1"/>
      <c r="RLI123" s="1"/>
      <c r="RLJ123" s="1"/>
      <c r="RLK123" s="1"/>
      <c r="RLL123" s="1"/>
      <c r="RLM123" s="1"/>
      <c r="RLN123" s="1"/>
      <c r="RLO123" s="1"/>
      <c r="RLP123" s="1"/>
      <c r="RLQ123" s="1"/>
      <c r="RLR123" s="1"/>
      <c r="RLS123" s="1"/>
      <c r="RLT123" s="1"/>
      <c r="RLU123" s="1"/>
      <c r="RLV123" s="1"/>
      <c r="RLW123" s="1"/>
      <c r="RLX123" s="1"/>
      <c r="RLY123" s="1"/>
      <c r="RLZ123" s="1"/>
      <c r="RMA123" s="1"/>
      <c r="RMB123" s="1"/>
      <c r="RMC123" s="1"/>
      <c r="RMD123" s="1"/>
      <c r="RME123" s="1"/>
      <c r="RMF123" s="1"/>
      <c r="RMG123" s="1"/>
      <c r="RMH123" s="1"/>
      <c r="RMI123" s="1"/>
      <c r="RMJ123" s="1"/>
      <c r="RMK123" s="1"/>
      <c r="RML123" s="1"/>
      <c r="RMM123" s="1"/>
      <c r="RMN123" s="1"/>
      <c r="RMO123" s="1"/>
      <c r="RMP123" s="1"/>
      <c r="RMQ123" s="1"/>
      <c r="RMR123" s="1"/>
      <c r="RMS123" s="1"/>
      <c r="RMT123" s="1"/>
      <c r="RMU123" s="1"/>
      <c r="RMV123" s="1"/>
      <c r="RMW123" s="1"/>
      <c r="RMX123" s="1"/>
      <c r="RMY123" s="1"/>
      <c r="RMZ123" s="1"/>
      <c r="RNA123" s="1"/>
      <c r="RNB123" s="1"/>
      <c r="RNC123" s="1"/>
      <c r="RND123" s="1"/>
      <c r="RNE123" s="1"/>
      <c r="RNF123" s="1"/>
      <c r="RNG123" s="1"/>
      <c r="RNH123" s="1"/>
      <c r="RNI123" s="1"/>
      <c r="RNJ123" s="1"/>
      <c r="RNK123" s="1"/>
      <c r="RNL123" s="1"/>
      <c r="RNM123" s="1"/>
      <c r="RNN123" s="1"/>
      <c r="RNO123" s="1"/>
      <c r="RNP123" s="1"/>
      <c r="RNQ123" s="1"/>
      <c r="RNR123" s="1"/>
      <c r="RNS123" s="1"/>
      <c r="RNT123" s="1"/>
      <c r="RNU123" s="1"/>
      <c r="RNV123" s="1"/>
      <c r="RNW123" s="1"/>
      <c r="RNX123" s="1"/>
      <c r="RNY123" s="1"/>
      <c r="RNZ123" s="1"/>
      <c r="ROA123" s="1"/>
      <c r="ROB123" s="1"/>
      <c r="ROC123" s="1"/>
      <c r="ROD123" s="1"/>
      <c r="ROE123" s="1"/>
      <c r="ROF123" s="1"/>
      <c r="ROG123" s="1"/>
      <c r="ROH123" s="1"/>
      <c r="ROI123" s="1"/>
      <c r="ROJ123" s="1"/>
      <c r="ROK123" s="1"/>
      <c r="ROL123" s="1"/>
      <c r="ROM123" s="1"/>
      <c r="RON123" s="1"/>
      <c r="ROO123" s="1"/>
      <c r="ROP123" s="1"/>
      <c r="ROQ123" s="1"/>
      <c r="ROR123" s="1"/>
      <c r="ROS123" s="1"/>
      <c r="ROT123" s="1"/>
      <c r="ROU123" s="1"/>
      <c r="ROV123" s="1"/>
      <c r="ROW123" s="1"/>
      <c r="ROX123" s="1"/>
      <c r="ROY123" s="1"/>
      <c r="ROZ123" s="1"/>
      <c r="RPA123" s="1"/>
      <c r="RPB123" s="1"/>
      <c r="RPC123" s="1"/>
      <c r="RPD123" s="1"/>
      <c r="RPE123" s="1"/>
      <c r="RPF123" s="1"/>
      <c r="RPG123" s="1"/>
      <c r="RPH123" s="1"/>
      <c r="RPI123" s="1"/>
      <c r="RPJ123" s="1"/>
      <c r="RPK123" s="1"/>
      <c r="RPL123" s="1"/>
      <c r="RPM123" s="1"/>
      <c r="RPN123" s="1"/>
      <c r="RPO123" s="1"/>
      <c r="RPP123" s="1"/>
      <c r="RPQ123" s="1"/>
      <c r="RPR123" s="1"/>
      <c r="RPS123" s="1"/>
      <c r="RPT123" s="1"/>
      <c r="RPU123" s="1"/>
      <c r="RPV123" s="1"/>
      <c r="RPW123" s="1"/>
      <c r="RPX123" s="1"/>
      <c r="RPY123" s="1"/>
      <c r="RPZ123" s="1"/>
      <c r="RQA123" s="1"/>
      <c r="RQB123" s="1"/>
      <c r="RQC123" s="1"/>
      <c r="RQD123" s="1"/>
      <c r="RQE123" s="1"/>
      <c r="RQF123" s="1"/>
      <c r="RQG123" s="1"/>
      <c r="RQH123" s="1"/>
      <c r="RQI123" s="1"/>
      <c r="RQJ123" s="1"/>
      <c r="RQK123" s="1"/>
      <c r="RQL123" s="1"/>
      <c r="RQM123" s="1"/>
      <c r="RQN123" s="1"/>
      <c r="RQO123" s="1"/>
      <c r="RQP123" s="1"/>
      <c r="RQQ123" s="1"/>
      <c r="RQR123" s="1"/>
      <c r="RQS123" s="1"/>
      <c r="RQT123" s="1"/>
      <c r="RQU123" s="1"/>
      <c r="RQV123" s="1"/>
      <c r="RQW123" s="1"/>
      <c r="RQX123" s="1"/>
      <c r="RQY123" s="1"/>
      <c r="RQZ123" s="1"/>
      <c r="RRA123" s="1"/>
      <c r="RRB123" s="1"/>
      <c r="RRC123" s="1"/>
      <c r="RRD123" s="1"/>
      <c r="RRE123" s="1"/>
      <c r="RRF123" s="1"/>
      <c r="RRG123" s="1"/>
      <c r="RRH123" s="1"/>
      <c r="RRI123" s="1"/>
      <c r="RRJ123" s="1"/>
      <c r="RRK123" s="1"/>
      <c r="RRL123" s="1"/>
      <c r="RRM123" s="1"/>
      <c r="RRN123" s="1"/>
      <c r="RRO123" s="1"/>
      <c r="RRP123" s="1"/>
      <c r="RRQ123" s="1"/>
      <c r="RRR123" s="1"/>
      <c r="RRS123" s="1"/>
      <c r="RRT123" s="1"/>
      <c r="RRU123" s="1"/>
      <c r="RRV123" s="1"/>
      <c r="RRW123" s="1"/>
      <c r="RRX123" s="1"/>
      <c r="RRY123" s="1"/>
      <c r="RRZ123" s="1"/>
      <c r="RSA123" s="1"/>
      <c r="RSB123" s="1"/>
      <c r="RSC123" s="1"/>
      <c r="RSD123" s="1"/>
      <c r="RSE123" s="1"/>
      <c r="RSF123" s="1"/>
      <c r="RSG123" s="1"/>
      <c r="RSH123" s="1"/>
      <c r="RSI123" s="1"/>
      <c r="RSJ123" s="1"/>
      <c r="RSK123" s="1"/>
      <c r="RSL123" s="1"/>
      <c r="RSM123" s="1"/>
      <c r="RSN123" s="1"/>
      <c r="RSO123" s="1"/>
      <c r="RSP123" s="1"/>
      <c r="RSQ123" s="1"/>
      <c r="RSR123" s="1"/>
      <c r="RSS123" s="1"/>
      <c r="RST123" s="1"/>
      <c r="RSU123" s="1"/>
      <c r="RSV123" s="1"/>
      <c r="RSW123" s="1"/>
      <c r="RSX123" s="1"/>
      <c r="RSY123" s="1"/>
      <c r="RSZ123" s="1"/>
      <c r="RTA123" s="1"/>
      <c r="RTB123" s="1"/>
      <c r="RTC123" s="1"/>
      <c r="RTD123" s="1"/>
      <c r="RTE123" s="1"/>
      <c r="RTF123" s="1"/>
      <c r="RTG123" s="1"/>
      <c r="RTH123" s="1"/>
      <c r="RTI123" s="1"/>
      <c r="RTJ123" s="1"/>
      <c r="RTK123" s="1"/>
      <c r="RTL123" s="1"/>
      <c r="RTM123" s="1"/>
      <c r="RTN123" s="1"/>
      <c r="RTO123" s="1"/>
      <c r="RTP123" s="1"/>
      <c r="RTQ123" s="1"/>
      <c r="RTR123" s="1"/>
      <c r="RTS123" s="1"/>
      <c r="RTT123" s="1"/>
      <c r="RTU123" s="1"/>
      <c r="RTV123" s="1"/>
      <c r="RTW123" s="1"/>
      <c r="RTX123" s="1"/>
      <c r="RTY123" s="1"/>
      <c r="RTZ123" s="1"/>
      <c r="RUA123" s="1"/>
      <c r="RUB123" s="1"/>
      <c r="RUC123" s="1"/>
      <c r="RUD123" s="1"/>
      <c r="RUE123" s="1"/>
      <c r="RUF123" s="1"/>
      <c r="RUG123" s="1"/>
      <c r="RUH123" s="1"/>
      <c r="RUI123" s="1"/>
      <c r="RUJ123" s="1"/>
      <c r="RUK123" s="1"/>
      <c r="RUL123" s="1"/>
      <c r="RUM123" s="1"/>
      <c r="RUN123" s="1"/>
      <c r="RUO123" s="1"/>
      <c r="RUP123" s="1"/>
      <c r="RUQ123" s="1"/>
      <c r="RUR123" s="1"/>
      <c r="RUS123" s="1"/>
      <c r="RUT123" s="1"/>
      <c r="RUU123" s="1"/>
      <c r="RUV123" s="1"/>
      <c r="RUW123" s="1"/>
      <c r="RUX123" s="1"/>
      <c r="RUY123" s="1"/>
      <c r="RUZ123" s="1"/>
      <c r="RVA123" s="1"/>
      <c r="RVB123" s="1"/>
      <c r="RVC123" s="1"/>
      <c r="RVD123" s="1"/>
      <c r="RVE123" s="1"/>
      <c r="RVF123" s="1"/>
      <c r="RVG123" s="1"/>
      <c r="RVH123" s="1"/>
      <c r="RVI123" s="1"/>
      <c r="RVJ123" s="1"/>
      <c r="RVK123" s="1"/>
      <c r="RVL123" s="1"/>
      <c r="RVM123" s="1"/>
      <c r="RVN123" s="1"/>
      <c r="RVO123" s="1"/>
      <c r="RVP123" s="1"/>
      <c r="RVQ123" s="1"/>
      <c r="RVR123" s="1"/>
      <c r="RVS123" s="1"/>
      <c r="RVT123" s="1"/>
      <c r="RVU123" s="1"/>
      <c r="RVV123" s="1"/>
      <c r="RVW123" s="1"/>
      <c r="RVX123" s="1"/>
      <c r="RVY123" s="1"/>
      <c r="RVZ123" s="1"/>
      <c r="RWA123" s="1"/>
      <c r="RWB123" s="1"/>
      <c r="RWC123" s="1"/>
      <c r="RWD123" s="1"/>
      <c r="RWE123" s="1"/>
      <c r="RWF123" s="1"/>
      <c r="RWG123" s="1"/>
      <c r="RWH123" s="1"/>
      <c r="RWI123" s="1"/>
      <c r="RWJ123" s="1"/>
      <c r="RWK123" s="1"/>
      <c r="RWL123" s="1"/>
      <c r="RWM123" s="1"/>
      <c r="RWN123" s="1"/>
      <c r="RWO123" s="1"/>
      <c r="RWP123" s="1"/>
      <c r="RWQ123" s="1"/>
      <c r="RWR123" s="1"/>
      <c r="RWS123" s="1"/>
      <c r="RWT123" s="1"/>
      <c r="RWU123" s="1"/>
      <c r="RWV123" s="1"/>
      <c r="RWW123" s="1"/>
      <c r="RWX123" s="1"/>
      <c r="RWY123" s="1"/>
      <c r="RWZ123" s="1"/>
      <c r="RXA123" s="1"/>
      <c r="RXB123" s="1"/>
      <c r="RXC123" s="1"/>
      <c r="RXD123" s="1"/>
      <c r="RXE123" s="1"/>
      <c r="RXF123" s="1"/>
      <c r="RXG123" s="1"/>
      <c r="RXH123" s="1"/>
      <c r="RXI123" s="1"/>
      <c r="RXJ123" s="1"/>
      <c r="RXK123" s="1"/>
      <c r="RXL123" s="1"/>
      <c r="RXM123" s="1"/>
      <c r="RXN123" s="1"/>
      <c r="RXO123" s="1"/>
      <c r="RXP123" s="1"/>
      <c r="RXQ123" s="1"/>
      <c r="RXR123" s="1"/>
      <c r="RXS123" s="1"/>
      <c r="RXT123" s="1"/>
      <c r="RXU123" s="1"/>
      <c r="RXV123" s="1"/>
      <c r="RXW123" s="1"/>
      <c r="RXX123" s="1"/>
      <c r="RXY123" s="1"/>
      <c r="RXZ123" s="1"/>
      <c r="RYA123" s="1"/>
      <c r="RYB123" s="1"/>
      <c r="RYC123" s="1"/>
      <c r="RYD123" s="1"/>
      <c r="RYE123" s="1"/>
      <c r="RYF123" s="1"/>
      <c r="RYG123" s="1"/>
      <c r="RYH123" s="1"/>
      <c r="RYI123" s="1"/>
      <c r="RYJ123" s="1"/>
      <c r="RYK123" s="1"/>
      <c r="RYL123" s="1"/>
      <c r="RYM123" s="1"/>
      <c r="RYN123" s="1"/>
      <c r="RYO123" s="1"/>
      <c r="RYP123" s="1"/>
      <c r="RYQ123" s="1"/>
      <c r="RYR123" s="1"/>
      <c r="RYS123" s="1"/>
      <c r="RYT123" s="1"/>
      <c r="RYU123" s="1"/>
      <c r="RYV123" s="1"/>
      <c r="RYW123" s="1"/>
      <c r="RYX123" s="1"/>
      <c r="RYY123" s="1"/>
      <c r="RYZ123" s="1"/>
      <c r="RZA123" s="1"/>
      <c r="RZB123" s="1"/>
      <c r="RZC123" s="1"/>
      <c r="RZD123" s="1"/>
      <c r="RZE123" s="1"/>
      <c r="RZF123" s="1"/>
      <c r="RZG123" s="1"/>
      <c r="RZH123" s="1"/>
      <c r="RZI123" s="1"/>
      <c r="RZJ123" s="1"/>
      <c r="RZK123" s="1"/>
      <c r="RZL123" s="1"/>
      <c r="RZM123" s="1"/>
      <c r="RZN123" s="1"/>
      <c r="RZO123" s="1"/>
      <c r="RZP123" s="1"/>
      <c r="RZQ123" s="1"/>
      <c r="RZR123" s="1"/>
      <c r="RZS123" s="1"/>
      <c r="RZT123" s="1"/>
      <c r="RZU123" s="1"/>
      <c r="RZV123" s="1"/>
      <c r="RZW123" s="1"/>
      <c r="RZX123" s="1"/>
      <c r="RZY123" s="1"/>
      <c r="RZZ123" s="1"/>
      <c r="SAA123" s="1"/>
      <c r="SAB123" s="1"/>
      <c r="SAC123" s="1"/>
      <c r="SAD123" s="1"/>
      <c r="SAE123" s="1"/>
      <c r="SAF123" s="1"/>
      <c r="SAG123" s="1"/>
      <c r="SAH123" s="1"/>
      <c r="SAI123" s="1"/>
      <c r="SAJ123" s="1"/>
      <c r="SAK123" s="1"/>
      <c r="SAL123" s="1"/>
      <c r="SAM123" s="1"/>
      <c r="SAN123" s="1"/>
      <c r="SAO123" s="1"/>
      <c r="SAP123" s="1"/>
      <c r="SAQ123" s="1"/>
      <c r="SAR123" s="1"/>
      <c r="SAS123" s="1"/>
      <c r="SAT123" s="1"/>
      <c r="SAU123" s="1"/>
      <c r="SAV123" s="1"/>
      <c r="SAW123" s="1"/>
      <c r="SAX123" s="1"/>
      <c r="SAY123" s="1"/>
      <c r="SAZ123" s="1"/>
      <c r="SBA123" s="1"/>
      <c r="SBB123" s="1"/>
      <c r="SBC123" s="1"/>
      <c r="SBD123" s="1"/>
      <c r="SBE123" s="1"/>
      <c r="SBF123" s="1"/>
      <c r="SBG123" s="1"/>
      <c r="SBH123" s="1"/>
      <c r="SBI123" s="1"/>
      <c r="SBJ123" s="1"/>
      <c r="SBK123" s="1"/>
      <c r="SBL123" s="1"/>
      <c r="SBM123" s="1"/>
      <c r="SBN123" s="1"/>
      <c r="SBO123" s="1"/>
      <c r="SBP123" s="1"/>
      <c r="SBQ123" s="1"/>
      <c r="SBR123" s="1"/>
      <c r="SBS123" s="1"/>
      <c r="SBT123" s="1"/>
      <c r="SBU123" s="1"/>
      <c r="SBV123" s="1"/>
      <c r="SBW123" s="1"/>
      <c r="SBX123" s="1"/>
      <c r="SBY123" s="1"/>
      <c r="SBZ123" s="1"/>
      <c r="SCA123" s="1"/>
      <c r="SCB123" s="1"/>
      <c r="SCC123" s="1"/>
      <c r="SCD123" s="1"/>
      <c r="SCE123" s="1"/>
      <c r="SCF123" s="1"/>
      <c r="SCG123" s="1"/>
      <c r="SCH123" s="1"/>
      <c r="SCI123" s="1"/>
      <c r="SCJ123" s="1"/>
      <c r="SCK123" s="1"/>
      <c r="SCL123" s="1"/>
      <c r="SCM123" s="1"/>
      <c r="SCN123" s="1"/>
      <c r="SCO123" s="1"/>
      <c r="SCP123" s="1"/>
      <c r="SCQ123" s="1"/>
      <c r="SCR123" s="1"/>
      <c r="SCS123" s="1"/>
      <c r="SCT123" s="1"/>
      <c r="SCU123" s="1"/>
      <c r="SCV123" s="1"/>
      <c r="SCW123" s="1"/>
      <c r="SCX123" s="1"/>
      <c r="SCY123" s="1"/>
      <c r="SCZ123" s="1"/>
      <c r="SDA123" s="1"/>
      <c r="SDB123" s="1"/>
      <c r="SDC123" s="1"/>
      <c r="SDD123" s="1"/>
      <c r="SDE123" s="1"/>
      <c r="SDF123" s="1"/>
      <c r="SDG123" s="1"/>
      <c r="SDH123" s="1"/>
      <c r="SDI123" s="1"/>
      <c r="SDJ123" s="1"/>
      <c r="SDK123" s="1"/>
      <c r="SDL123" s="1"/>
      <c r="SDM123" s="1"/>
      <c r="SDN123" s="1"/>
      <c r="SDO123" s="1"/>
      <c r="SDP123" s="1"/>
      <c r="SDQ123" s="1"/>
      <c r="SDR123" s="1"/>
      <c r="SDS123" s="1"/>
      <c r="SDT123" s="1"/>
      <c r="SDU123" s="1"/>
      <c r="SDV123" s="1"/>
      <c r="SDW123" s="1"/>
      <c r="SDX123" s="1"/>
      <c r="SDY123" s="1"/>
      <c r="SDZ123" s="1"/>
      <c r="SEA123" s="1"/>
      <c r="SEB123" s="1"/>
      <c r="SEC123" s="1"/>
      <c r="SED123" s="1"/>
      <c r="SEE123" s="1"/>
      <c r="SEF123" s="1"/>
      <c r="SEG123" s="1"/>
      <c r="SEH123" s="1"/>
      <c r="SEI123" s="1"/>
      <c r="SEJ123" s="1"/>
      <c r="SEK123" s="1"/>
      <c r="SEL123" s="1"/>
      <c r="SEM123" s="1"/>
      <c r="SEN123" s="1"/>
      <c r="SEO123" s="1"/>
      <c r="SEP123" s="1"/>
      <c r="SEQ123" s="1"/>
      <c r="SER123" s="1"/>
      <c r="SES123" s="1"/>
      <c r="SET123" s="1"/>
      <c r="SEU123" s="1"/>
      <c r="SEV123" s="1"/>
      <c r="SEW123" s="1"/>
      <c r="SEX123" s="1"/>
      <c r="SEY123" s="1"/>
      <c r="SEZ123" s="1"/>
      <c r="SFA123" s="1"/>
      <c r="SFB123" s="1"/>
      <c r="SFC123" s="1"/>
      <c r="SFD123" s="1"/>
      <c r="SFE123" s="1"/>
      <c r="SFF123" s="1"/>
      <c r="SFG123" s="1"/>
      <c r="SFH123" s="1"/>
      <c r="SFI123" s="1"/>
      <c r="SFJ123" s="1"/>
      <c r="SFK123" s="1"/>
      <c r="SFL123" s="1"/>
      <c r="SFM123" s="1"/>
      <c r="SFN123" s="1"/>
      <c r="SFO123" s="1"/>
      <c r="SFP123" s="1"/>
      <c r="SFQ123" s="1"/>
      <c r="SFR123" s="1"/>
      <c r="SFS123" s="1"/>
      <c r="SFT123" s="1"/>
      <c r="SFU123" s="1"/>
      <c r="SFV123" s="1"/>
      <c r="SFW123" s="1"/>
      <c r="SFX123" s="1"/>
      <c r="SFY123" s="1"/>
      <c r="SFZ123" s="1"/>
      <c r="SGA123" s="1"/>
      <c r="SGB123" s="1"/>
      <c r="SGC123" s="1"/>
      <c r="SGD123" s="1"/>
      <c r="SGE123" s="1"/>
      <c r="SGF123" s="1"/>
      <c r="SGG123" s="1"/>
      <c r="SGH123" s="1"/>
      <c r="SGI123" s="1"/>
      <c r="SGJ123" s="1"/>
      <c r="SGK123" s="1"/>
      <c r="SGL123" s="1"/>
      <c r="SGM123" s="1"/>
      <c r="SGN123" s="1"/>
      <c r="SGO123" s="1"/>
      <c r="SGP123" s="1"/>
      <c r="SGQ123" s="1"/>
      <c r="SGR123" s="1"/>
      <c r="SGS123" s="1"/>
      <c r="SGT123" s="1"/>
      <c r="SGU123" s="1"/>
      <c r="SGV123" s="1"/>
      <c r="SGW123" s="1"/>
      <c r="SGX123" s="1"/>
      <c r="SGY123" s="1"/>
      <c r="SGZ123" s="1"/>
      <c r="SHA123" s="1"/>
      <c r="SHB123" s="1"/>
      <c r="SHC123" s="1"/>
      <c r="SHD123" s="1"/>
      <c r="SHE123" s="1"/>
      <c r="SHF123" s="1"/>
      <c r="SHG123" s="1"/>
      <c r="SHH123" s="1"/>
      <c r="SHI123" s="1"/>
      <c r="SHJ123" s="1"/>
      <c r="SHK123" s="1"/>
      <c r="SHL123" s="1"/>
      <c r="SHM123" s="1"/>
      <c r="SHN123" s="1"/>
      <c r="SHO123" s="1"/>
      <c r="SHP123" s="1"/>
      <c r="SHQ123" s="1"/>
      <c r="SHR123" s="1"/>
      <c r="SHS123" s="1"/>
      <c r="SHT123" s="1"/>
      <c r="SHU123" s="1"/>
      <c r="SHV123" s="1"/>
      <c r="SHW123" s="1"/>
      <c r="SHX123" s="1"/>
      <c r="SHY123" s="1"/>
      <c r="SHZ123" s="1"/>
      <c r="SIA123" s="1"/>
      <c r="SIB123" s="1"/>
      <c r="SIC123" s="1"/>
      <c r="SID123" s="1"/>
      <c r="SIE123" s="1"/>
      <c r="SIF123" s="1"/>
      <c r="SIG123" s="1"/>
      <c r="SIH123" s="1"/>
      <c r="SII123" s="1"/>
      <c r="SIJ123" s="1"/>
      <c r="SIK123" s="1"/>
      <c r="SIL123" s="1"/>
      <c r="SIM123" s="1"/>
      <c r="SIN123" s="1"/>
      <c r="SIO123" s="1"/>
      <c r="SIP123" s="1"/>
      <c r="SIQ123" s="1"/>
      <c r="SIR123" s="1"/>
      <c r="SIS123" s="1"/>
      <c r="SIT123" s="1"/>
      <c r="SIU123" s="1"/>
      <c r="SIV123" s="1"/>
      <c r="SIW123" s="1"/>
      <c r="SIX123" s="1"/>
      <c r="SIY123" s="1"/>
      <c r="SIZ123" s="1"/>
      <c r="SJA123" s="1"/>
      <c r="SJB123" s="1"/>
      <c r="SJC123" s="1"/>
      <c r="SJD123" s="1"/>
      <c r="SJE123" s="1"/>
      <c r="SJF123" s="1"/>
      <c r="SJG123" s="1"/>
      <c r="SJH123" s="1"/>
      <c r="SJI123" s="1"/>
      <c r="SJJ123" s="1"/>
      <c r="SJK123" s="1"/>
      <c r="SJL123" s="1"/>
      <c r="SJM123" s="1"/>
      <c r="SJN123" s="1"/>
      <c r="SJO123" s="1"/>
      <c r="SJP123" s="1"/>
      <c r="SJQ123" s="1"/>
      <c r="SJR123" s="1"/>
      <c r="SJS123" s="1"/>
      <c r="SJT123" s="1"/>
      <c r="SJU123" s="1"/>
      <c r="SJV123" s="1"/>
      <c r="SJW123" s="1"/>
      <c r="SJX123" s="1"/>
      <c r="SJY123" s="1"/>
      <c r="SJZ123" s="1"/>
      <c r="SKA123" s="1"/>
      <c r="SKB123" s="1"/>
      <c r="SKC123" s="1"/>
      <c r="SKD123" s="1"/>
      <c r="SKE123" s="1"/>
      <c r="SKF123" s="1"/>
      <c r="SKG123" s="1"/>
      <c r="SKH123" s="1"/>
      <c r="SKI123" s="1"/>
      <c r="SKJ123" s="1"/>
      <c r="SKK123" s="1"/>
      <c r="SKL123" s="1"/>
      <c r="SKM123" s="1"/>
      <c r="SKN123" s="1"/>
      <c r="SKO123" s="1"/>
      <c r="SKP123" s="1"/>
      <c r="SKQ123" s="1"/>
      <c r="SKR123" s="1"/>
      <c r="SKS123" s="1"/>
      <c r="SKT123" s="1"/>
      <c r="SKU123" s="1"/>
      <c r="SKV123" s="1"/>
      <c r="SKW123" s="1"/>
      <c r="SKX123" s="1"/>
      <c r="SKY123" s="1"/>
      <c r="SKZ123" s="1"/>
      <c r="SLA123" s="1"/>
      <c r="SLB123" s="1"/>
      <c r="SLC123" s="1"/>
      <c r="SLD123" s="1"/>
      <c r="SLE123" s="1"/>
      <c r="SLF123" s="1"/>
      <c r="SLG123" s="1"/>
      <c r="SLH123" s="1"/>
      <c r="SLI123" s="1"/>
      <c r="SLJ123" s="1"/>
      <c r="SLK123" s="1"/>
      <c r="SLL123" s="1"/>
      <c r="SLM123" s="1"/>
      <c r="SLN123" s="1"/>
      <c r="SLO123" s="1"/>
      <c r="SLP123" s="1"/>
      <c r="SLQ123" s="1"/>
      <c r="SLR123" s="1"/>
      <c r="SLS123" s="1"/>
      <c r="SLT123" s="1"/>
      <c r="SLU123" s="1"/>
      <c r="SLV123" s="1"/>
      <c r="SLW123" s="1"/>
      <c r="SLX123" s="1"/>
      <c r="SLY123" s="1"/>
      <c r="SLZ123" s="1"/>
      <c r="SMA123" s="1"/>
      <c r="SMB123" s="1"/>
      <c r="SMC123" s="1"/>
      <c r="SMD123" s="1"/>
      <c r="SME123" s="1"/>
      <c r="SMF123" s="1"/>
      <c r="SMG123" s="1"/>
      <c r="SMH123" s="1"/>
      <c r="SMI123" s="1"/>
      <c r="SMJ123" s="1"/>
      <c r="SMK123" s="1"/>
      <c r="SML123" s="1"/>
      <c r="SMM123" s="1"/>
      <c r="SMN123" s="1"/>
      <c r="SMO123" s="1"/>
      <c r="SMP123" s="1"/>
      <c r="SMQ123" s="1"/>
      <c r="SMR123" s="1"/>
      <c r="SMS123" s="1"/>
      <c r="SMT123" s="1"/>
      <c r="SMU123" s="1"/>
      <c r="SMV123" s="1"/>
      <c r="SMW123" s="1"/>
      <c r="SMX123" s="1"/>
      <c r="SMY123" s="1"/>
      <c r="SMZ123" s="1"/>
      <c r="SNA123" s="1"/>
      <c r="SNB123" s="1"/>
      <c r="SNC123" s="1"/>
      <c r="SND123" s="1"/>
      <c r="SNE123" s="1"/>
      <c r="SNF123" s="1"/>
      <c r="SNG123" s="1"/>
      <c r="SNH123" s="1"/>
      <c r="SNI123" s="1"/>
      <c r="SNJ123" s="1"/>
      <c r="SNK123" s="1"/>
      <c r="SNL123" s="1"/>
      <c r="SNM123" s="1"/>
      <c r="SNN123" s="1"/>
      <c r="SNO123" s="1"/>
      <c r="SNP123" s="1"/>
      <c r="SNQ123" s="1"/>
      <c r="SNR123" s="1"/>
      <c r="SNS123" s="1"/>
      <c r="SNT123" s="1"/>
      <c r="SNU123" s="1"/>
      <c r="SNV123" s="1"/>
      <c r="SNW123" s="1"/>
      <c r="SNX123" s="1"/>
      <c r="SNY123" s="1"/>
      <c r="SNZ123" s="1"/>
      <c r="SOA123" s="1"/>
      <c r="SOB123" s="1"/>
      <c r="SOC123" s="1"/>
      <c r="SOD123" s="1"/>
      <c r="SOE123" s="1"/>
      <c r="SOF123" s="1"/>
      <c r="SOG123" s="1"/>
      <c r="SOH123" s="1"/>
      <c r="SOI123" s="1"/>
      <c r="SOJ123" s="1"/>
      <c r="SOK123" s="1"/>
      <c r="SOL123" s="1"/>
      <c r="SOM123" s="1"/>
      <c r="SON123" s="1"/>
      <c r="SOO123" s="1"/>
      <c r="SOP123" s="1"/>
      <c r="SOQ123" s="1"/>
      <c r="SOR123" s="1"/>
      <c r="SOS123" s="1"/>
      <c r="SOT123" s="1"/>
      <c r="SOU123" s="1"/>
      <c r="SOV123" s="1"/>
      <c r="SOW123" s="1"/>
      <c r="SOX123" s="1"/>
      <c r="SOY123" s="1"/>
      <c r="SOZ123" s="1"/>
      <c r="SPA123" s="1"/>
      <c r="SPB123" s="1"/>
      <c r="SPC123" s="1"/>
      <c r="SPD123" s="1"/>
      <c r="SPE123" s="1"/>
      <c r="SPF123" s="1"/>
      <c r="SPG123" s="1"/>
      <c r="SPH123" s="1"/>
      <c r="SPI123" s="1"/>
      <c r="SPJ123" s="1"/>
      <c r="SPK123" s="1"/>
      <c r="SPL123" s="1"/>
      <c r="SPM123" s="1"/>
      <c r="SPN123" s="1"/>
      <c r="SPO123" s="1"/>
      <c r="SPP123" s="1"/>
      <c r="SPQ123" s="1"/>
      <c r="SPR123" s="1"/>
      <c r="SPS123" s="1"/>
      <c r="SPT123" s="1"/>
      <c r="SPU123" s="1"/>
      <c r="SPV123" s="1"/>
      <c r="SPW123" s="1"/>
      <c r="SPX123" s="1"/>
      <c r="SPY123" s="1"/>
      <c r="SPZ123" s="1"/>
      <c r="SQA123" s="1"/>
      <c r="SQB123" s="1"/>
      <c r="SQC123" s="1"/>
      <c r="SQD123" s="1"/>
      <c r="SQE123" s="1"/>
      <c r="SQF123" s="1"/>
      <c r="SQG123" s="1"/>
      <c r="SQH123" s="1"/>
      <c r="SQI123" s="1"/>
      <c r="SQJ123" s="1"/>
      <c r="SQK123" s="1"/>
      <c r="SQL123" s="1"/>
      <c r="SQM123" s="1"/>
      <c r="SQN123" s="1"/>
      <c r="SQO123" s="1"/>
      <c r="SQP123" s="1"/>
      <c r="SQQ123" s="1"/>
      <c r="SQR123" s="1"/>
      <c r="SQS123" s="1"/>
      <c r="SQT123" s="1"/>
      <c r="SQU123" s="1"/>
      <c r="SQV123" s="1"/>
      <c r="SQW123" s="1"/>
      <c r="SQX123" s="1"/>
      <c r="SQY123" s="1"/>
      <c r="SQZ123" s="1"/>
      <c r="SRA123" s="1"/>
      <c r="SRB123" s="1"/>
      <c r="SRC123" s="1"/>
      <c r="SRD123" s="1"/>
      <c r="SRE123" s="1"/>
      <c r="SRF123" s="1"/>
      <c r="SRG123" s="1"/>
      <c r="SRH123" s="1"/>
      <c r="SRI123" s="1"/>
      <c r="SRJ123" s="1"/>
      <c r="SRK123" s="1"/>
      <c r="SRL123" s="1"/>
      <c r="SRM123" s="1"/>
      <c r="SRN123" s="1"/>
      <c r="SRO123" s="1"/>
      <c r="SRP123" s="1"/>
      <c r="SRQ123" s="1"/>
      <c r="SRR123" s="1"/>
      <c r="SRS123" s="1"/>
      <c r="SRT123" s="1"/>
      <c r="SRU123" s="1"/>
      <c r="SRV123" s="1"/>
      <c r="SRW123" s="1"/>
      <c r="SRX123" s="1"/>
      <c r="SRY123" s="1"/>
      <c r="SRZ123" s="1"/>
      <c r="SSA123" s="1"/>
      <c r="SSB123" s="1"/>
      <c r="SSC123" s="1"/>
      <c r="SSD123" s="1"/>
      <c r="SSE123" s="1"/>
      <c r="SSF123" s="1"/>
      <c r="SSG123" s="1"/>
      <c r="SSH123" s="1"/>
      <c r="SSI123" s="1"/>
      <c r="SSJ123" s="1"/>
      <c r="SSK123" s="1"/>
      <c r="SSL123" s="1"/>
      <c r="SSM123" s="1"/>
      <c r="SSN123" s="1"/>
      <c r="SSO123" s="1"/>
      <c r="SSP123" s="1"/>
      <c r="SSQ123" s="1"/>
      <c r="SSR123" s="1"/>
      <c r="SSS123" s="1"/>
      <c r="SST123" s="1"/>
      <c r="SSU123" s="1"/>
      <c r="SSV123" s="1"/>
      <c r="SSW123" s="1"/>
      <c r="SSX123" s="1"/>
      <c r="SSY123" s="1"/>
      <c r="SSZ123" s="1"/>
      <c r="STA123" s="1"/>
      <c r="STB123" s="1"/>
      <c r="STC123" s="1"/>
      <c r="STD123" s="1"/>
      <c r="STE123" s="1"/>
      <c r="STF123" s="1"/>
      <c r="STG123" s="1"/>
      <c r="STH123" s="1"/>
      <c r="STI123" s="1"/>
      <c r="STJ123" s="1"/>
      <c r="STK123" s="1"/>
      <c r="STL123" s="1"/>
      <c r="STM123" s="1"/>
      <c r="STN123" s="1"/>
      <c r="STO123" s="1"/>
      <c r="STP123" s="1"/>
      <c r="STQ123" s="1"/>
      <c r="STR123" s="1"/>
      <c r="STS123" s="1"/>
      <c r="STT123" s="1"/>
      <c r="STU123" s="1"/>
      <c r="STV123" s="1"/>
      <c r="STW123" s="1"/>
      <c r="STX123" s="1"/>
      <c r="STY123" s="1"/>
      <c r="STZ123" s="1"/>
      <c r="SUA123" s="1"/>
      <c r="SUB123" s="1"/>
      <c r="SUC123" s="1"/>
      <c r="SUD123" s="1"/>
      <c r="SUE123" s="1"/>
      <c r="SUF123" s="1"/>
      <c r="SUG123" s="1"/>
      <c r="SUH123" s="1"/>
      <c r="SUI123" s="1"/>
      <c r="SUJ123" s="1"/>
      <c r="SUK123" s="1"/>
      <c r="SUL123" s="1"/>
      <c r="SUM123" s="1"/>
      <c r="SUN123" s="1"/>
      <c r="SUO123" s="1"/>
      <c r="SUP123" s="1"/>
      <c r="SUQ123" s="1"/>
      <c r="SUR123" s="1"/>
      <c r="SUS123" s="1"/>
      <c r="SUT123" s="1"/>
      <c r="SUU123" s="1"/>
      <c r="SUV123" s="1"/>
      <c r="SUW123" s="1"/>
      <c r="SUX123" s="1"/>
      <c r="SUY123" s="1"/>
      <c r="SUZ123" s="1"/>
      <c r="SVA123" s="1"/>
      <c r="SVB123" s="1"/>
      <c r="SVC123" s="1"/>
      <c r="SVD123" s="1"/>
      <c r="SVE123" s="1"/>
      <c r="SVF123" s="1"/>
      <c r="SVG123" s="1"/>
      <c r="SVH123" s="1"/>
      <c r="SVI123" s="1"/>
      <c r="SVJ123" s="1"/>
      <c r="SVK123" s="1"/>
      <c r="SVL123" s="1"/>
      <c r="SVM123" s="1"/>
      <c r="SVN123" s="1"/>
      <c r="SVO123" s="1"/>
      <c r="SVP123" s="1"/>
      <c r="SVQ123" s="1"/>
      <c r="SVR123" s="1"/>
      <c r="SVS123" s="1"/>
      <c r="SVT123" s="1"/>
      <c r="SVU123" s="1"/>
      <c r="SVV123" s="1"/>
      <c r="SVW123" s="1"/>
      <c r="SVX123" s="1"/>
      <c r="SVY123" s="1"/>
      <c r="SVZ123" s="1"/>
      <c r="SWA123" s="1"/>
      <c r="SWB123" s="1"/>
      <c r="SWC123" s="1"/>
      <c r="SWD123" s="1"/>
      <c r="SWE123" s="1"/>
      <c r="SWF123" s="1"/>
      <c r="SWG123" s="1"/>
      <c r="SWH123" s="1"/>
      <c r="SWI123" s="1"/>
      <c r="SWJ123" s="1"/>
      <c r="SWK123" s="1"/>
      <c r="SWL123" s="1"/>
      <c r="SWM123" s="1"/>
      <c r="SWN123" s="1"/>
      <c r="SWO123" s="1"/>
      <c r="SWP123" s="1"/>
      <c r="SWQ123" s="1"/>
      <c r="SWR123" s="1"/>
      <c r="SWS123" s="1"/>
      <c r="SWT123" s="1"/>
      <c r="SWU123" s="1"/>
      <c r="SWV123" s="1"/>
      <c r="SWW123" s="1"/>
      <c r="SWX123" s="1"/>
      <c r="SWY123" s="1"/>
      <c r="SWZ123" s="1"/>
      <c r="SXA123" s="1"/>
      <c r="SXB123" s="1"/>
      <c r="SXC123" s="1"/>
      <c r="SXD123" s="1"/>
      <c r="SXE123" s="1"/>
      <c r="SXF123" s="1"/>
      <c r="SXG123" s="1"/>
      <c r="SXH123" s="1"/>
      <c r="SXI123" s="1"/>
      <c r="SXJ123" s="1"/>
      <c r="SXK123" s="1"/>
      <c r="SXL123" s="1"/>
      <c r="SXM123" s="1"/>
      <c r="SXN123" s="1"/>
      <c r="SXO123" s="1"/>
      <c r="SXP123" s="1"/>
      <c r="SXQ123" s="1"/>
      <c r="SXR123" s="1"/>
      <c r="SXS123" s="1"/>
      <c r="SXT123" s="1"/>
      <c r="SXU123" s="1"/>
      <c r="SXV123" s="1"/>
      <c r="SXW123" s="1"/>
      <c r="SXX123" s="1"/>
      <c r="SXY123" s="1"/>
      <c r="SXZ123" s="1"/>
      <c r="SYA123" s="1"/>
      <c r="SYB123" s="1"/>
      <c r="SYC123" s="1"/>
      <c r="SYD123" s="1"/>
      <c r="SYE123" s="1"/>
      <c r="SYF123" s="1"/>
      <c r="SYG123" s="1"/>
      <c r="SYH123" s="1"/>
      <c r="SYI123" s="1"/>
      <c r="SYJ123" s="1"/>
      <c r="SYK123" s="1"/>
      <c r="SYL123" s="1"/>
      <c r="SYM123" s="1"/>
      <c r="SYN123" s="1"/>
      <c r="SYO123" s="1"/>
      <c r="SYP123" s="1"/>
      <c r="SYQ123" s="1"/>
      <c r="SYR123" s="1"/>
      <c r="SYS123" s="1"/>
      <c r="SYT123" s="1"/>
      <c r="SYU123" s="1"/>
      <c r="SYV123" s="1"/>
      <c r="SYW123" s="1"/>
      <c r="SYX123" s="1"/>
      <c r="SYY123" s="1"/>
      <c r="SYZ123" s="1"/>
      <c r="SZA123" s="1"/>
      <c r="SZB123" s="1"/>
      <c r="SZC123" s="1"/>
      <c r="SZD123" s="1"/>
      <c r="SZE123" s="1"/>
      <c r="SZF123" s="1"/>
      <c r="SZG123" s="1"/>
      <c r="SZH123" s="1"/>
      <c r="SZI123" s="1"/>
      <c r="SZJ123" s="1"/>
      <c r="SZK123" s="1"/>
      <c r="SZL123" s="1"/>
      <c r="SZM123" s="1"/>
      <c r="SZN123" s="1"/>
      <c r="SZO123" s="1"/>
      <c r="SZP123" s="1"/>
      <c r="SZQ123" s="1"/>
      <c r="SZR123" s="1"/>
      <c r="SZS123" s="1"/>
      <c r="SZT123" s="1"/>
      <c r="SZU123" s="1"/>
      <c r="SZV123" s="1"/>
      <c r="SZW123" s="1"/>
      <c r="SZX123" s="1"/>
      <c r="SZY123" s="1"/>
      <c r="SZZ123" s="1"/>
      <c r="TAA123" s="1"/>
      <c r="TAB123" s="1"/>
      <c r="TAC123" s="1"/>
      <c r="TAD123" s="1"/>
      <c r="TAE123" s="1"/>
      <c r="TAF123" s="1"/>
      <c r="TAG123" s="1"/>
      <c r="TAH123" s="1"/>
      <c r="TAI123" s="1"/>
      <c r="TAJ123" s="1"/>
      <c r="TAK123" s="1"/>
      <c r="TAL123" s="1"/>
      <c r="TAM123" s="1"/>
      <c r="TAN123" s="1"/>
      <c r="TAO123" s="1"/>
      <c r="TAP123" s="1"/>
      <c r="TAQ123" s="1"/>
      <c r="TAR123" s="1"/>
      <c r="TAS123" s="1"/>
      <c r="TAT123" s="1"/>
      <c r="TAU123" s="1"/>
      <c r="TAV123" s="1"/>
      <c r="TAW123" s="1"/>
      <c r="TAX123" s="1"/>
      <c r="TAY123" s="1"/>
      <c r="TAZ123" s="1"/>
      <c r="TBA123" s="1"/>
      <c r="TBB123" s="1"/>
      <c r="TBC123" s="1"/>
      <c r="TBD123" s="1"/>
      <c r="TBE123" s="1"/>
      <c r="TBF123" s="1"/>
      <c r="TBG123" s="1"/>
      <c r="TBH123" s="1"/>
      <c r="TBI123" s="1"/>
      <c r="TBJ123" s="1"/>
      <c r="TBK123" s="1"/>
      <c r="TBL123" s="1"/>
      <c r="TBM123" s="1"/>
      <c r="TBN123" s="1"/>
      <c r="TBO123" s="1"/>
      <c r="TBP123" s="1"/>
      <c r="TBQ123" s="1"/>
      <c r="TBR123" s="1"/>
      <c r="TBS123" s="1"/>
      <c r="TBT123" s="1"/>
      <c r="TBU123" s="1"/>
      <c r="TBV123" s="1"/>
      <c r="TBW123" s="1"/>
      <c r="TBX123" s="1"/>
      <c r="TBY123" s="1"/>
      <c r="TBZ123" s="1"/>
      <c r="TCA123" s="1"/>
      <c r="TCB123" s="1"/>
      <c r="TCC123" s="1"/>
      <c r="TCD123" s="1"/>
      <c r="TCE123" s="1"/>
      <c r="TCF123" s="1"/>
      <c r="TCG123" s="1"/>
      <c r="TCH123" s="1"/>
      <c r="TCI123" s="1"/>
      <c r="TCJ123" s="1"/>
      <c r="TCK123" s="1"/>
      <c r="TCL123" s="1"/>
      <c r="TCM123" s="1"/>
      <c r="TCN123" s="1"/>
      <c r="TCO123" s="1"/>
      <c r="TCP123" s="1"/>
      <c r="TCQ123" s="1"/>
      <c r="TCR123" s="1"/>
      <c r="TCS123" s="1"/>
      <c r="TCT123" s="1"/>
      <c r="TCU123" s="1"/>
      <c r="TCV123" s="1"/>
      <c r="TCW123" s="1"/>
      <c r="TCX123" s="1"/>
      <c r="TCY123" s="1"/>
      <c r="TCZ123" s="1"/>
      <c r="TDA123" s="1"/>
      <c r="TDB123" s="1"/>
      <c r="TDC123" s="1"/>
      <c r="TDD123" s="1"/>
      <c r="TDE123" s="1"/>
      <c r="TDF123" s="1"/>
      <c r="TDG123" s="1"/>
      <c r="TDH123" s="1"/>
      <c r="TDI123" s="1"/>
      <c r="TDJ123" s="1"/>
      <c r="TDK123" s="1"/>
      <c r="TDL123" s="1"/>
      <c r="TDM123" s="1"/>
      <c r="TDN123" s="1"/>
      <c r="TDO123" s="1"/>
      <c r="TDP123" s="1"/>
      <c r="TDQ123" s="1"/>
      <c r="TDR123" s="1"/>
      <c r="TDS123" s="1"/>
      <c r="TDT123" s="1"/>
      <c r="TDU123" s="1"/>
      <c r="TDV123" s="1"/>
      <c r="TDW123" s="1"/>
      <c r="TDX123" s="1"/>
      <c r="TDY123" s="1"/>
      <c r="TDZ123" s="1"/>
      <c r="TEA123" s="1"/>
      <c r="TEB123" s="1"/>
      <c r="TEC123" s="1"/>
      <c r="TED123" s="1"/>
      <c r="TEE123" s="1"/>
      <c r="TEF123" s="1"/>
      <c r="TEG123" s="1"/>
      <c r="TEH123" s="1"/>
      <c r="TEI123" s="1"/>
      <c r="TEJ123" s="1"/>
      <c r="TEK123" s="1"/>
      <c r="TEL123" s="1"/>
      <c r="TEM123" s="1"/>
      <c r="TEN123" s="1"/>
      <c r="TEO123" s="1"/>
      <c r="TEP123" s="1"/>
      <c r="TEQ123" s="1"/>
      <c r="TER123" s="1"/>
      <c r="TES123" s="1"/>
      <c r="TET123" s="1"/>
      <c r="TEU123" s="1"/>
      <c r="TEV123" s="1"/>
      <c r="TEW123" s="1"/>
      <c r="TEX123" s="1"/>
      <c r="TEY123" s="1"/>
      <c r="TEZ123" s="1"/>
      <c r="TFA123" s="1"/>
      <c r="TFB123" s="1"/>
      <c r="TFC123" s="1"/>
      <c r="TFD123" s="1"/>
      <c r="TFE123" s="1"/>
      <c r="TFF123" s="1"/>
      <c r="TFG123" s="1"/>
      <c r="TFH123" s="1"/>
      <c r="TFI123" s="1"/>
      <c r="TFJ123" s="1"/>
      <c r="TFK123" s="1"/>
      <c r="TFL123" s="1"/>
      <c r="TFM123" s="1"/>
      <c r="TFN123" s="1"/>
      <c r="TFO123" s="1"/>
      <c r="TFP123" s="1"/>
      <c r="TFQ123" s="1"/>
      <c r="TFR123" s="1"/>
      <c r="TFS123" s="1"/>
      <c r="TFT123" s="1"/>
      <c r="TFU123" s="1"/>
      <c r="TFV123" s="1"/>
      <c r="TFW123" s="1"/>
      <c r="TFX123" s="1"/>
      <c r="TFY123" s="1"/>
      <c r="TFZ123" s="1"/>
      <c r="TGA123" s="1"/>
      <c r="TGB123" s="1"/>
      <c r="TGC123" s="1"/>
      <c r="TGD123" s="1"/>
      <c r="TGE123" s="1"/>
      <c r="TGF123" s="1"/>
      <c r="TGG123" s="1"/>
      <c r="TGH123" s="1"/>
      <c r="TGI123" s="1"/>
      <c r="TGJ123" s="1"/>
      <c r="TGK123" s="1"/>
      <c r="TGL123" s="1"/>
      <c r="TGM123" s="1"/>
      <c r="TGN123" s="1"/>
      <c r="TGO123" s="1"/>
      <c r="TGP123" s="1"/>
      <c r="TGQ123" s="1"/>
      <c r="TGR123" s="1"/>
      <c r="TGS123" s="1"/>
      <c r="TGT123" s="1"/>
      <c r="TGU123" s="1"/>
      <c r="TGV123" s="1"/>
      <c r="TGW123" s="1"/>
      <c r="TGX123" s="1"/>
      <c r="TGY123" s="1"/>
      <c r="TGZ123" s="1"/>
      <c r="THA123" s="1"/>
      <c r="THB123" s="1"/>
      <c r="THC123" s="1"/>
      <c r="THD123" s="1"/>
      <c r="THE123" s="1"/>
      <c r="THF123" s="1"/>
      <c r="THG123" s="1"/>
      <c r="THH123" s="1"/>
      <c r="THI123" s="1"/>
      <c r="THJ123" s="1"/>
      <c r="THK123" s="1"/>
      <c r="THL123" s="1"/>
      <c r="THM123" s="1"/>
      <c r="THN123" s="1"/>
      <c r="THO123" s="1"/>
      <c r="THP123" s="1"/>
      <c r="THQ123" s="1"/>
      <c r="THR123" s="1"/>
      <c r="THS123" s="1"/>
      <c r="THT123" s="1"/>
      <c r="THU123" s="1"/>
      <c r="THV123" s="1"/>
      <c r="THW123" s="1"/>
      <c r="THX123" s="1"/>
      <c r="THY123" s="1"/>
      <c r="THZ123" s="1"/>
      <c r="TIA123" s="1"/>
      <c r="TIB123" s="1"/>
      <c r="TIC123" s="1"/>
      <c r="TID123" s="1"/>
      <c r="TIE123" s="1"/>
      <c r="TIF123" s="1"/>
      <c r="TIG123" s="1"/>
      <c r="TIH123" s="1"/>
      <c r="TII123" s="1"/>
      <c r="TIJ123" s="1"/>
      <c r="TIK123" s="1"/>
      <c r="TIL123" s="1"/>
      <c r="TIM123" s="1"/>
      <c r="TIN123" s="1"/>
      <c r="TIO123" s="1"/>
      <c r="TIP123" s="1"/>
      <c r="TIQ123" s="1"/>
      <c r="TIR123" s="1"/>
      <c r="TIS123" s="1"/>
      <c r="TIT123" s="1"/>
      <c r="TIU123" s="1"/>
      <c r="TIV123" s="1"/>
      <c r="TIW123" s="1"/>
      <c r="TIX123" s="1"/>
      <c r="TIY123" s="1"/>
      <c r="TIZ123" s="1"/>
      <c r="TJA123" s="1"/>
      <c r="TJB123" s="1"/>
      <c r="TJC123" s="1"/>
      <c r="TJD123" s="1"/>
      <c r="TJE123" s="1"/>
      <c r="TJF123" s="1"/>
      <c r="TJG123" s="1"/>
      <c r="TJH123" s="1"/>
      <c r="TJI123" s="1"/>
      <c r="TJJ123" s="1"/>
      <c r="TJK123" s="1"/>
      <c r="TJL123" s="1"/>
      <c r="TJM123" s="1"/>
      <c r="TJN123" s="1"/>
      <c r="TJO123" s="1"/>
      <c r="TJP123" s="1"/>
      <c r="TJQ123" s="1"/>
      <c r="TJR123" s="1"/>
      <c r="TJS123" s="1"/>
      <c r="TJT123" s="1"/>
      <c r="TJU123" s="1"/>
      <c r="TJV123" s="1"/>
      <c r="TJW123" s="1"/>
      <c r="TJX123" s="1"/>
      <c r="TJY123" s="1"/>
      <c r="TJZ123" s="1"/>
      <c r="TKA123" s="1"/>
      <c r="TKB123" s="1"/>
      <c r="TKC123" s="1"/>
      <c r="TKD123" s="1"/>
      <c r="TKE123" s="1"/>
      <c r="TKF123" s="1"/>
      <c r="TKG123" s="1"/>
      <c r="TKH123" s="1"/>
      <c r="TKI123" s="1"/>
      <c r="TKJ123" s="1"/>
      <c r="TKK123" s="1"/>
      <c r="TKL123" s="1"/>
      <c r="TKM123" s="1"/>
      <c r="TKN123" s="1"/>
      <c r="TKO123" s="1"/>
      <c r="TKP123" s="1"/>
      <c r="TKQ123" s="1"/>
      <c r="TKR123" s="1"/>
      <c r="TKS123" s="1"/>
      <c r="TKT123" s="1"/>
      <c r="TKU123" s="1"/>
      <c r="TKV123" s="1"/>
      <c r="TKW123" s="1"/>
      <c r="TKX123" s="1"/>
      <c r="TKY123" s="1"/>
      <c r="TKZ123" s="1"/>
      <c r="TLA123" s="1"/>
      <c r="TLB123" s="1"/>
      <c r="TLC123" s="1"/>
      <c r="TLD123" s="1"/>
      <c r="TLE123" s="1"/>
      <c r="TLF123" s="1"/>
      <c r="TLG123" s="1"/>
      <c r="TLH123" s="1"/>
      <c r="TLI123" s="1"/>
      <c r="TLJ123" s="1"/>
      <c r="TLK123" s="1"/>
      <c r="TLL123" s="1"/>
      <c r="TLM123" s="1"/>
      <c r="TLN123" s="1"/>
      <c r="TLO123" s="1"/>
      <c r="TLP123" s="1"/>
      <c r="TLQ123" s="1"/>
      <c r="TLR123" s="1"/>
      <c r="TLS123" s="1"/>
      <c r="TLT123" s="1"/>
      <c r="TLU123" s="1"/>
      <c r="TLV123" s="1"/>
      <c r="TLW123" s="1"/>
      <c r="TLX123" s="1"/>
      <c r="TLY123" s="1"/>
      <c r="TLZ123" s="1"/>
      <c r="TMA123" s="1"/>
      <c r="TMB123" s="1"/>
      <c r="TMC123" s="1"/>
      <c r="TMD123" s="1"/>
      <c r="TME123" s="1"/>
      <c r="TMF123" s="1"/>
      <c r="TMG123" s="1"/>
      <c r="TMH123" s="1"/>
      <c r="TMI123" s="1"/>
      <c r="TMJ123" s="1"/>
      <c r="TMK123" s="1"/>
      <c r="TML123" s="1"/>
      <c r="TMM123" s="1"/>
      <c r="TMN123" s="1"/>
      <c r="TMO123" s="1"/>
      <c r="TMP123" s="1"/>
      <c r="TMQ123" s="1"/>
      <c r="TMR123" s="1"/>
      <c r="TMS123" s="1"/>
      <c r="TMT123" s="1"/>
      <c r="TMU123" s="1"/>
      <c r="TMV123" s="1"/>
      <c r="TMW123" s="1"/>
      <c r="TMX123" s="1"/>
      <c r="TMY123" s="1"/>
      <c r="TMZ123" s="1"/>
      <c r="TNA123" s="1"/>
      <c r="TNB123" s="1"/>
      <c r="TNC123" s="1"/>
      <c r="TND123" s="1"/>
      <c r="TNE123" s="1"/>
      <c r="TNF123" s="1"/>
      <c r="TNG123" s="1"/>
      <c r="TNH123" s="1"/>
      <c r="TNI123" s="1"/>
      <c r="TNJ123" s="1"/>
      <c r="TNK123" s="1"/>
      <c r="TNL123" s="1"/>
      <c r="TNM123" s="1"/>
      <c r="TNN123" s="1"/>
      <c r="TNO123" s="1"/>
      <c r="TNP123" s="1"/>
      <c r="TNQ123" s="1"/>
      <c r="TNR123" s="1"/>
      <c r="TNS123" s="1"/>
      <c r="TNT123" s="1"/>
      <c r="TNU123" s="1"/>
      <c r="TNV123" s="1"/>
      <c r="TNW123" s="1"/>
      <c r="TNX123" s="1"/>
      <c r="TNY123" s="1"/>
      <c r="TNZ123" s="1"/>
      <c r="TOA123" s="1"/>
      <c r="TOB123" s="1"/>
      <c r="TOC123" s="1"/>
      <c r="TOD123" s="1"/>
      <c r="TOE123" s="1"/>
      <c r="TOF123" s="1"/>
      <c r="TOG123" s="1"/>
      <c r="TOH123" s="1"/>
      <c r="TOI123" s="1"/>
      <c r="TOJ123" s="1"/>
      <c r="TOK123" s="1"/>
      <c r="TOL123" s="1"/>
      <c r="TOM123" s="1"/>
      <c r="TON123" s="1"/>
      <c r="TOO123" s="1"/>
      <c r="TOP123" s="1"/>
      <c r="TOQ123" s="1"/>
      <c r="TOR123" s="1"/>
      <c r="TOS123" s="1"/>
      <c r="TOT123" s="1"/>
      <c r="TOU123" s="1"/>
      <c r="TOV123" s="1"/>
      <c r="TOW123" s="1"/>
      <c r="TOX123" s="1"/>
      <c r="TOY123" s="1"/>
      <c r="TOZ123" s="1"/>
      <c r="TPA123" s="1"/>
      <c r="TPB123" s="1"/>
      <c r="TPC123" s="1"/>
      <c r="TPD123" s="1"/>
      <c r="TPE123" s="1"/>
      <c r="TPF123" s="1"/>
      <c r="TPG123" s="1"/>
      <c r="TPH123" s="1"/>
      <c r="TPI123" s="1"/>
      <c r="TPJ123" s="1"/>
      <c r="TPK123" s="1"/>
      <c r="TPL123" s="1"/>
      <c r="TPM123" s="1"/>
      <c r="TPN123" s="1"/>
      <c r="TPO123" s="1"/>
      <c r="TPP123" s="1"/>
      <c r="TPQ123" s="1"/>
      <c r="TPR123" s="1"/>
      <c r="TPS123" s="1"/>
      <c r="TPT123" s="1"/>
      <c r="TPU123" s="1"/>
      <c r="TPV123" s="1"/>
      <c r="TPW123" s="1"/>
      <c r="TPX123" s="1"/>
      <c r="TPY123" s="1"/>
      <c r="TPZ123" s="1"/>
      <c r="TQA123" s="1"/>
      <c r="TQB123" s="1"/>
      <c r="TQC123" s="1"/>
      <c r="TQD123" s="1"/>
      <c r="TQE123" s="1"/>
      <c r="TQF123" s="1"/>
      <c r="TQG123" s="1"/>
      <c r="TQH123" s="1"/>
      <c r="TQI123" s="1"/>
      <c r="TQJ123" s="1"/>
      <c r="TQK123" s="1"/>
      <c r="TQL123" s="1"/>
      <c r="TQM123" s="1"/>
      <c r="TQN123" s="1"/>
      <c r="TQO123" s="1"/>
      <c r="TQP123" s="1"/>
      <c r="TQQ123" s="1"/>
      <c r="TQR123" s="1"/>
      <c r="TQS123" s="1"/>
      <c r="TQT123" s="1"/>
      <c r="TQU123" s="1"/>
      <c r="TQV123" s="1"/>
      <c r="TQW123" s="1"/>
      <c r="TQX123" s="1"/>
      <c r="TQY123" s="1"/>
      <c r="TQZ123" s="1"/>
      <c r="TRA123" s="1"/>
      <c r="TRB123" s="1"/>
      <c r="TRC123" s="1"/>
      <c r="TRD123" s="1"/>
      <c r="TRE123" s="1"/>
      <c r="TRF123" s="1"/>
      <c r="TRG123" s="1"/>
      <c r="TRH123" s="1"/>
      <c r="TRI123" s="1"/>
      <c r="TRJ123" s="1"/>
      <c r="TRK123" s="1"/>
      <c r="TRL123" s="1"/>
      <c r="TRM123" s="1"/>
      <c r="TRN123" s="1"/>
      <c r="TRO123" s="1"/>
      <c r="TRP123" s="1"/>
      <c r="TRQ123" s="1"/>
      <c r="TRR123" s="1"/>
      <c r="TRS123" s="1"/>
      <c r="TRT123" s="1"/>
      <c r="TRU123" s="1"/>
      <c r="TRV123" s="1"/>
      <c r="TRW123" s="1"/>
      <c r="TRX123" s="1"/>
      <c r="TRY123" s="1"/>
      <c r="TRZ123" s="1"/>
      <c r="TSA123" s="1"/>
      <c r="TSB123" s="1"/>
      <c r="TSC123" s="1"/>
      <c r="TSD123" s="1"/>
      <c r="TSE123" s="1"/>
      <c r="TSF123" s="1"/>
      <c r="TSG123" s="1"/>
      <c r="TSH123" s="1"/>
      <c r="TSI123" s="1"/>
      <c r="TSJ123" s="1"/>
      <c r="TSK123" s="1"/>
      <c r="TSL123" s="1"/>
      <c r="TSM123" s="1"/>
      <c r="TSN123" s="1"/>
      <c r="TSO123" s="1"/>
      <c r="TSP123" s="1"/>
      <c r="TSQ123" s="1"/>
      <c r="TSR123" s="1"/>
      <c r="TSS123" s="1"/>
      <c r="TST123" s="1"/>
      <c r="TSU123" s="1"/>
      <c r="TSV123" s="1"/>
      <c r="TSW123" s="1"/>
      <c r="TSX123" s="1"/>
      <c r="TSY123" s="1"/>
      <c r="TSZ123" s="1"/>
      <c r="TTA123" s="1"/>
      <c r="TTB123" s="1"/>
      <c r="TTC123" s="1"/>
      <c r="TTD123" s="1"/>
      <c r="TTE123" s="1"/>
      <c r="TTF123" s="1"/>
      <c r="TTG123" s="1"/>
      <c r="TTH123" s="1"/>
      <c r="TTI123" s="1"/>
      <c r="TTJ123" s="1"/>
      <c r="TTK123" s="1"/>
      <c r="TTL123" s="1"/>
      <c r="TTM123" s="1"/>
      <c r="TTN123" s="1"/>
      <c r="TTO123" s="1"/>
      <c r="TTP123" s="1"/>
      <c r="TTQ123" s="1"/>
      <c r="TTR123" s="1"/>
      <c r="TTS123" s="1"/>
      <c r="TTT123" s="1"/>
      <c r="TTU123" s="1"/>
      <c r="TTV123" s="1"/>
      <c r="TTW123" s="1"/>
      <c r="TTX123" s="1"/>
      <c r="TTY123" s="1"/>
      <c r="TTZ123" s="1"/>
      <c r="TUA123" s="1"/>
      <c r="TUB123" s="1"/>
      <c r="TUC123" s="1"/>
      <c r="TUD123" s="1"/>
      <c r="TUE123" s="1"/>
      <c r="TUF123" s="1"/>
      <c r="TUG123" s="1"/>
      <c r="TUH123" s="1"/>
      <c r="TUI123" s="1"/>
      <c r="TUJ123" s="1"/>
      <c r="TUK123" s="1"/>
      <c r="TUL123" s="1"/>
      <c r="TUM123" s="1"/>
      <c r="TUN123" s="1"/>
      <c r="TUO123" s="1"/>
      <c r="TUP123" s="1"/>
      <c r="TUQ123" s="1"/>
      <c r="TUR123" s="1"/>
      <c r="TUS123" s="1"/>
      <c r="TUT123" s="1"/>
      <c r="TUU123" s="1"/>
      <c r="TUV123" s="1"/>
      <c r="TUW123" s="1"/>
      <c r="TUX123" s="1"/>
      <c r="TUY123" s="1"/>
      <c r="TUZ123" s="1"/>
      <c r="TVA123" s="1"/>
      <c r="TVB123" s="1"/>
      <c r="TVC123" s="1"/>
      <c r="TVD123" s="1"/>
      <c r="TVE123" s="1"/>
      <c r="TVF123" s="1"/>
      <c r="TVG123" s="1"/>
      <c r="TVH123" s="1"/>
      <c r="TVI123" s="1"/>
      <c r="TVJ123" s="1"/>
      <c r="TVK123" s="1"/>
      <c r="TVL123" s="1"/>
      <c r="TVM123" s="1"/>
      <c r="TVN123" s="1"/>
      <c r="TVO123" s="1"/>
      <c r="TVP123" s="1"/>
      <c r="TVQ123" s="1"/>
      <c r="TVR123" s="1"/>
      <c r="TVS123" s="1"/>
      <c r="TVT123" s="1"/>
      <c r="TVU123" s="1"/>
      <c r="TVV123" s="1"/>
      <c r="TVW123" s="1"/>
      <c r="TVX123" s="1"/>
      <c r="TVY123" s="1"/>
      <c r="TVZ123" s="1"/>
      <c r="TWA123" s="1"/>
      <c r="TWB123" s="1"/>
      <c r="TWC123" s="1"/>
      <c r="TWD123" s="1"/>
      <c r="TWE123" s="1"/>
      <c r="TWF123" s="1"/>
      <c r="TWG123" s="1"/>
      <c r="TWH123" s="1"/>
      <c r="TWI123" s="1"/>
      <c r="TWJ123" s="1"/>
      <c r="TWK123" s="1"/>
      <c r="TWL123" s="1"/>
      <c r="TWM123" s="1"/>
      <c r="TWN123" s="1"/>
      <c r="TWO123" s="1"/>
      <c r="TWP123" s="1"/>
      <c r="TWQ123" s="1"/>
      <c r="TWR123" s="1"/>
      <c r="TWS123" s="1"/>
      <c r="TWT123" s="1"/>
      <c r="TWU123" s="1"/>
      <c r="TWV123" s="1"/>
      <c r="TWW123" s="1"/>
      <c r="TWX123" s="1"/>
      <c r="TWY123" s="1"/>
      <c r="TWZ123" s="1"/>
      <c r="TXA123" s="1"/>
      <c r="TXB123" s="1"/>
      <c r="TXC123" s="1"/>
      <c r="TXD123" s="1"/>
      <c r="TXE123" s="1"/>
      <c r="TXF123" s="1"/>
      <c r="TXG123" s="1"/>
      <c r="TXH123" s="1"/>
      <c r="TXI123" s="1"/>
      <c r="TXJ123" s="1"/>
      <c r="TXK123" s="1"/>
      <c r="TXL123" s="1"/>
      <c r="TXM123" s="1"/>
      <c r="TXN123" s="1"/>
      <c r="TXO123" s="1"/>
      <c r="TXP123" s="1"/>
      <c r="TXQ123" s="1"/>
      <c r="TXR123" s="1"/>
      <c r="TXS123" s="1"/>
      <c r="TXT123" s="1"/>
      <c r="TXU123" s="1"/>
      <c r="TXV123" s="1"/>
      <c r="TXW123" s="1"/>
      <c r="TXX123" s="1"/>
      <c r="TXY123" s="1"/>
      <c r="TXZ123" s="1"/>
      <c r="TYA123" s="1"/>
      <c r="TYB123" s="1"/>
      <c r="TYC123" s="1"/>
      <c r="TYD123" s="1"/>
      <c r="TYE123" s="1"/>
      <c r="TYF123" s="1"/>
      <c r="TYG123" s="1"/>
      <c r="TYH123" s="1"/>
      <c r="TYI123" s="1"/>
      <c r="TYJ123" s="1"/>
      <c r="TYK123" s="1"/>
      <c r="TYL123" s="1"/>
      <c r="TYM123" s="1"/>
      <c r="TYN123" s="1"/>
      <c r="TYO123" s="1"/>
      <c r="TYP123" s="1"/>
      <c r="TYQ123" s="1"/>
      <c r="TYR123" s="1"/>
      <c r="TYS123" s="1"/>
      <c r="TYT123" s="1"/>
      <c r="TYU123" s="1"/>
      <c r="TYV123" s="1"/>
      <c r="TYW123" s="1"/>
      <c r="TYX123" s="1"/>
      <c r="TYY123" s="1"/>
      <c r="TYZ123" s="1"/>
      <c r="TZA123" s="1"/>
      <c r="TZB123" s="1"/>
      <c r="TZC123" s="1"/>
      <c r="TZD123" s="1"/>
      <c r="TZE123" s="1"/>
      <c r="TZF123" s="1"/>
      <c r="TZG123" s="1"/>
      <c r="TZH123" s="1"/>
      <c r="TZI123" s="1"/>
      <c r="TZJ123" s="1"/>
      <c r="TZK123" s="1"/>
      <c r="TZL123" s="1"/>
      <c r="TZM123" s="1"/>
      <c r="TZN123" s="1"/>
      <c r="TZO123" s="1"/>
      <c r="TZP123" s="1"/>
      <c r="TZQ123" s="1"/>
      <c r="TZR123" s="1"/>
      <c r="TZS123" s="1"/>
      <c r="TZT123" s="1"/>
      <c r="TZU123" s="1"/>
      <c r="TZV123" s="1"/>
      <c r="TZW123" s="1"/>
      <c r="TZX123" s="1"/>
      <c r="TZY123" s="1"/>
      <c r="TZZ123" s="1"/>
      <c r="UAA123" s="1"/>
      <c r="UAB123" s="1"/>
      <c r="UAC123" s="1"/>
      <c r="UAD123" s="1"/>
      <c r="UAE123" s="1"/>
      <c r="UAF123" s="1"/>
      <c r="UAG123" s="1"/>
      <c r="UAH123" s="1"/>
      <c r="UAI123" s="1"/>
      <c r="UAJ123" s="1"/>
      <c r="UAK123" s="1"/>
      <c r="UAL123" s="1"/>
      <c r="UAM123" s="1"/>
      <c r="UAN123" s="1"/>
      <c r="UAO123" s="1"/>
      <c r="UAP123" s="1"/>
      <c r="UAQ123" s="1"/>
      <c r="UAR123" s="1"/>
      <c r="UAS123" s="1"/>
      <c r="UAT123" s="1"/>
      <c r="UAU123" s="1"/>
      <c r="UAV123" s="1"/>
      <c r="UAW123" s="1"/>
      <c r="UAX123" s="1"/>
      <c r="UAY123" s="1"/>
      <c r="UAZ123" s="1"/>
      <c r="UBA123" s="1"/>
      <c r="UBB123" s="1"/>
      <c r="UBC123" s="1"/>
      <c r="UBD123" s="1"/>
      <c r="UBE123" s="1"/>
      <c r="UBF123" s="1"/>
      <c r="UBG123" s="1"/>
      <c r="UBH123" s="1"/>
      <c r="UBI123" s="1"/>
      <c r="UBJ123" s="1"/>
      <c r="UBK123" s="1"/>
      <c r="UBL123" s="1"/>
      <c r="UBM123" s="1"/>
      <c r="UBN123" s="1"/>
      <c r="UBO123" s="1"/>
      <c r="UBP123" s="1"/>
      <c r="UBQ123" s="1"/>
      <c r="UBR123" s="1"/>
      <c r="UBS123" s="1"/>
      <c r="UBT123" s="1"/>
      <c r="UBU123" s="1"/>
      <c r="UBV123" s="1"/>
      <c r="UBW123" s="1"/>
      <c r="UBX123" s="1"/>
      <c r="UBY123" s="1"/>
      <c r="UBZ123" s="1"/>
      <c r="UCA123" s="1"/>
      <c r="UCB123" s="1"/>
      <c r="UCC123" s="1"/>
      <c r="UCD123" s="1"/>
      <c r="UCE123" s="1"/>
      <c r="UCF123" s="1"/>
      <c r="UCG123" s="1"/>
      <c r="UCH123" s="1"/>
      <c r="UCI123" s="1"/>
      <c r="UCJ123" s="1"/>
      <c r="UCK123" s="1"/>
      <c r="UCL123" s="1"/>
      <c r="UCM123" s="1"/>
      <c r="UCN123" s="1"/>
      <c r="UCO123" s="1"/>
      <c r="UCP123" s="1"/>
      <c r="UCQ123" s="1"/>
      <c r="UCR123" s="1"/>
      <c r="UCS123" s="1"/>
      <c r="UCT123" s="1"/>
      <c r="UCU123" s="1"/>
      <c r="UCV123" s="1"/>
      <c r="UCW123" s="1"/>
      <c r="UCX123" s="1"/>
      <c r="UCY123" s="1"/>
      <c r="UCZ123" s="1"/>
      <c r="UDA123" s="1"/>
      <c r="UDB123" s="1"/>
      <c r="UDC123" s="1"/>
      <c r="UDD123" s="1"/>
      <c r="UDE123" s="1"/>
      <c r="UDF123" s="1"/>
      <c r="UDG123" s="1"/>
      <c r="UDH123" s="1"/>
      <c r="UDI123" s="1"/>
      <c r="UDJ123" s="1"/>
      <c r="UDK123" s="1"/>
      <c r="UDL123" s="1"/>
      <c r="UDM123" s="1"/>
      <c r="UDN123" s="1"/>
      <c r="UDO123" s="1"/>
      <c r="UDP123" s="1"/>
      <c r="UDQ123" s="1"/>
      <c r="UDR123" s="1"/>
      <c r="UDS123" s="1"/>
      <c r="UDT123" s="1"/>
      <c r="UDU123" s="1"/>
      <c r="UDV123" s="1"/>
      <c r="UDW123" s="1"/>
      <c r="UDX123" s="1"/>
      <c r="UDY123" s="1"/>
      <c r="UDZ123" s="1"/>
      <c r="UEA123" s="1"/>
      <c r="UEB123" s="1"/>
      <c r="UEC123" s="1"/>
      <c r="UED123" s="1"/>
      <c r="UEE123" s="1"/>
      <c r="UEF123" s="1"/>
      <c r="UEG123" s="1"/>
      <c r="UEH123" s="1"/>
      <c r="UEI123" s="1"/>
      <c r="UEJ123" s="1"/>
      <c r="UEK123" s="1"/>
      <c r="UEL123" s="1"/>
      <c r="UEM123" s="1"/>
      <c r="UEN123" s="1"/>
      <c r="UEO123" s="1"/>
      <c r="UEP123" s="1"/>
      <c r="UEQ123" s="1"/>
      <c r="UER123" s="1"/>
      <c r="UES123" s="1"/>
      <c r="UET123" s="1"/>
      <c r="UEU123" s="1"/>
      <c r="UEV123" s="1"/>
      <c r="UEW123" s="1"/>
      <c r="UEX123" s="1"/>
      <c r="UEY123" s="1"/>
      <c r="UEZ123" s="1"/>
      <c r="UFA123" s="1"/>
      <c r="UFB123" s="1"/>
      <c r="UFC123" s="1"/>
      <c r="UFD123" s="1"/>
      <c r="UFE123" s="1"/>
      <c r="UFF123" s="1"/>
      <c r="UFG123" s="1"/>
      <c r="UFH123" s="1"/>
      <c r="UFI123" s="1"/>
      <c r="UFJ123" s="1"/>
      <c r="UFK123" s="1"/>
      <c r="UFL123" s="1"/>
      <c r="UFM123" s="1"/>
      <c r="UFN123" s="1"/>
      <c r="UFO123" s="1"/>
      <c r="UFP123" s="1"/>
      <c r="UFQ123" s="1"/>
      <c r="UFR123" s="1"/>
      <c r="UFS123" s="1"/>
      <c r="UFT123" s="1"/>
      <c r="UFU123" s="1"/>
      <c r="UFV123" s="1"/>
      <c r="UFW123" s="1"/>
      <c r="UFX123" s="1"/>
      <c r="UFY123" s="1"/>
      <c r="UFZ123" s="1"/>
      <c r="UGA123" s="1"/>
      <c r="UGB123" s="1"/>
      <c r="UGC123" s="1"/>
      <c r="UGD123" s="1"/>
      <c r="UGE123" s="1"/>
      <c r="UGF123" s="1"/>
      <c r="UGG123" s="1"/>
      <c r="UGH123" s="1"/>
      <c r="UGI123" s="1"/>
      <c r="UGJ123" s="1"/>
      <c r="UGK123" s="1"/>
      <c r="UGL123" s="1"/>
      <c r="UGM123" s="1"/>
      <c r="UGN123" s="1"/>
      <c r="UGO123" s="1"/>
      <c r="UGP123" s="1"/>
      <c r="UGQ123" s="1"/>
      <c r="UGR123" s="1"/>
      <c r="UGS123" s="1"/>
      <c r="UGT123" s="1"/>
      <c r="UGU123" s="1"/>
      <c r="UGV123" s="1"/>
      <c r="UGW123" s="1"/>
      <c r="UGX123" s="1"/>
      <c r="UGY123" s="1"/>
      <c r="UGZ123" s="1"/>
      <c r="UHA123" s="1"/>
      <c r="UHB123" s="1"/>
      <c r="UHC123" s="1"/>
      <c r="UHD123" s="1"/>
      <c r="UHE123" s="1"/>
      <c r="UHF123" s="1"/>
      <c r="UHG123" s="1"/>
      <c r="UHH123" s="1"/>
      <c r="UHI123" s="1"/>
      <c r="UHJ123" s="1"/>
      <c r="UHK123" s="1"/>
      <c r="UHL123" s="1"/>
      <c r="UHM123" s="1"/>
      <c r="UHN123" s="1"/>
      <c r="UHO123" s="1"/>
      <c r="UHP123" s="1"/>
      <c r="UHQ123" s="1"/>
      <c r="UHR123" s="1"/>
      <c r="UHS123" s="1"/>
      <c r="UHT123" s="1"/>
      <c r="UHU123" s="1"/>
      <c r="UHV123" s="1"/>
      <c r="UHW123" s="1"/>
      <c r="UHX123" s="1"/>
      <c r="UHY123" s="1"/>
      <c r="UHZ123" s="1"/>
      <c r="UIA123" s="1"/>
      <c r="UIB123" s="1"/>
      <c r="UIC123" s="1"/>
      <c r="UID123" s="1"/>
      <c r="UIE123" s="1"/>
      <c r="UIF123" s="1"/>
      <c r="UIG123" s="1"/>
      <c r="UIH123" s="1"/>
      <c r="UII123" s="1"/>
      <c r="UIJ123" s="1"/>
      <c r="UIK123" s="1"/>
      <c r="UIL123" s="1"/>
      <c r="UIM123" s="1"/>
      <c r="UIN123" s="1"/>
      <c r="UIO123" s="1"/>
      <c r="UIP123" s="1"/>
      <c r="UIQ123" s="1"/>
      <c r="UIR123" s="1"/>
      <c r="UIS123" s="1"/>
      <c r="UIT123" s="1"/>
      <c r="UIU123" s="1"/>
      <c r="UIV123" s="1"/>
      <c r="UIW123" s="1"/>
      <c r="UIX123" s="1"/>
      <c r="UIY123" s="1"/>
      <c r="UIZ123" s="1"/>
      <c r="UJA123" s="1"/>
      <c r="UJB123" s="1"/>
      <c r="UJC123" s="1"/>
      <c r="UJD123" s="1"/>
      <c r="UJE123" s="1"/>
      <c r="UJF123" s="1"/>
      <c r="UJG123" s="1"/>
      <c r="UJH123" s="1"/>
      <c r="UJI123" s="1"/>
      <c r="UJJ123" s="1"/>
      <c r="UJK123" s="1"/>
      <c r="UJL123" s="1"/>
      <c r="UJM123" s="1"/>
      <c r="UJN123" s="1"/>
      <c r="UJO123" s="1"/>
      <c r="UJP123" s="1"/>
      <c r="UJQ123" s="1"/>
      <c r="UJR123" s="1"/>
      <c r="UJS123" s="1"/>
      <c r="UJT123" s="1"/>
      <c r="UJU123" s="1"/>
      <c r="UJV123" s="1"/>
      <c r="UJW123" s="1"/>
      <c r="UJX123" s="1"/>
      <c r="UJY123" s="1"/>
      <c r="UJZ123" s="1"/>
      <c r="UKA123" s="1"/>
      <c r="UKB123" s="1"/>
      <c r="UKC123" s="1"/>
      <c r="UKD123" s="1"/>
      <c r="UKE123" s="1"/>
      <c r="UKF123" s="1"/>
      <c r="UKG123" s="1"/>
      <c r="UKH123" s="1"/>
      <c r="UKI123" s="1"/>
      <c r="UKJ123" s="1"/>
      <c r="UKK123" s="1"/>
      <c r="UKL123" s="1"/>
      <c r="UKM123" s="1"/>
      <c r="UKN123" s="1"/>
      <c r="UKO123" s="1"/>
      <c r="UKP123" s="1"/>
      <c r="UKQ123" s="1"/>
      <c r="UKR123" s="1"/>
      <c r="UKS123" s="1"/>
      <c r="UKT123" s="1"/>
      <c r="UKU123" s="1"/>
      <c r="UKV123" s="1"/>
      <c r="UKW123" s="1"/>
      <c r="UKX123" s="1"/>
      <c r="UKY123" s="1"/>
      <c r="UKZ123" s="1"/>
      <c r="ULA123" s="1"/>
      <c r="ULB123" s="1"/>
      <c r="ULC123" s="1"/>
      <c r="ULD123" s="1"/>
      <c r="ULE123" s="1"/>
      <c r="ULF123" s="1"/>
      <c r="ULG123" s="1"/>
      <c r="ULH123" s="1"/>
      <c r="ULI123" s="1"/>
      <c r="ULJ123" s="1"/>
      <c r="ULK123" s="1"/>
      <c r="ULL123" s="1"/>
      <c r="ULM123" s="1"/>
      <c r="ULN123" s="1"/>
      <c r="ULO123" s="1"/>
      <c r="ULP123" s="1"/>
      <c r="ULQ123" s="1"/>
      <c r="ULR123" s="1"/>
      <c r="ULS123" s="1"/>
      <c r="ULT123" s="1"/>
      <c r="ULU123" s="1"/>
      <c r="ULV123" s="1"/>
      <c r="ULW123" s="1"/>
      <c r="ULX123" s="1"/>
      <c r="ULY123" s="1"/>
      <c r="ULZ123" s="1"/>
      <c r="UMA123" s="1"/>
      <c r="UMB123" s="1"/>
      <c r="UMC123" s="1"/>
      <c r="UMD123" s="1"/>
      <c r="UME123" s="1"/>
      <c r="UMF123" s="1"/>
      <c r="UMG123" s="1"/>
      <c r="UMH123" s="1"/>
      <c r="UMI123" s="1"/>
      <c r="UMJ123" s="1"/>
      <c r="UMK123" s="1"/>
      <c r="UML123" s="1"/>
      <c r="UMM123" s="1"/>
      <c r="UMN123" s="1"/>
      <c r="UMO123" s="1"/>
      <c r="UMP123" s="1"/>
      <c r="UMQ123" s="1"/>
      <c r="UMR123" s="1"/>
      <c r="UMS123" s="1"/>
      <c r="UMT123" s="1"/>
      <c r="UMU123" s="1"/>
      <c r="UMV123" s="1"/>
      <c r="UMW123" s="1"/>
      <c r="UMX123" s="1"/>
      <c r="UMY123" s="1"/>
      <c r="UMZ123" s="1"/>
      <c r="UNA123" s="1"/>
      <c r="UNB123" s="1"/>
      <c r="UNC123" s="1"/>
      <c r="UND123" s="1"/>
      <c r="UNE123" s="1"/>
      <c r="UNF123" s="1"/>
      <c r="UNG123" s="1"/>
      <c r="UNH123" s="1"/>
      <c r="UNI123" s="1"/>
      <c r="UNJ123" s="1"/>
      <c r="UNK123" s="1"/>
      <c r="UNL123" s="1"/>
      <c r="UNM123" s="1"/>
      <c r="UNN123" s="1"/>
      <c r="UNO123" s="1"/>
      <c r="UNP123" s="1"/>
      <c r="UNQ123" s="1"/>
      <c r="UNR123" s="1"/>
      <c r="UNS123" s="1"/>
      <c r="UNT123" s="1"/>
      <c r="UNU123" s="1"/>
      <c r="UNV123" s="1"/>
      <c r="UNW123" s="1"/>
      <c r="UNX123" s="1"/>
      <c r="UNY123" s="1"/>
      <c r="UNZ123" s="1"/>
      <c r="UOA123" s="1"/>
      <c r="UOB123" s="1"/>
      <c r="UOC123" s="1"/>
      <c r="UOD123" s="1"/>
      <c r="UOE123" s="1"/>
      <c r="UOF123" s="1"/>
      <c r="UOG123" s="1"/>
      <c r="UOH123" s="1"/>
      <c r="UOI123" s="1"/>
      <c r="UOJ123" s="1"/>
      <c r="UOK123" s="1"/>
      <c r="UOL123" s="1"/>
      <c r="UOM123" s="1"/>
      <c r="UON123" s="1"/>
      <c r="UOO123" s="1"/>
      <c r="UOP123" s="1"/>
      <c r="UOQ123" s="1"/>
      <c r="UOR123" s="1"/>
      <c r="UOS123" s="1"/>
      <c r="UOT123" s="1"/>
      <c r="UOU123" s="1"/>
      <c r="UOV123" s="1"/>
      <c r="UOW123" s="1"/>
      <c r="UOX123" s="1"/>
      <c r="UOY123" s="1"/>
      <c r="UOZ123" s="1"/>
      <c r="UPA123" s="1"/>
      <c r="UPB123" s="1"/>
      <c r="UPC123" s="1"/>
      <c r="UPD123" s="1"/>
      <c r="UPE123" s="1"/>
      <c r="UPF123" s="1"/>
      <c r="UPG123" s="1"/>
      <c r="UPH123" s="1"/>
      <c r="UPI123" s="1"/>
      <c r="UPJ123" s="1"/>
      <c r="UPK123" s="1"/>
      <c r="UPL123" s="1"/>
      <c r="UPM123" s="1"/>
      <c r="UPN123" s="1"/>
      <c r="UPO123" s="1"/>
      <c r="UPP123" s="1"/>
      <c r="UPQ123" s="1"/>
      <c r="UPR123" s="1"/>
      <c r="UPS123" s="1"/>
      <c r="UPT123" s="1"/>
      <c r="UPU123" s="1"/>
      <c r="UPV123" s="1"/>
      <c r="UPW123" s="1"/>
      <c r="UPX123" s="1"/>
      <c r="UPY123" s="1"/>
      <c r="UPZ123" s="1"/>
      <c r="UQA123" s="1"/>
      <c r="UQB123" s="1"/>
      <c r="UQC123" s="1"/>
      <c r="UQD123" s="1"/>
      <c r="UQE123" s="1"/>
      <c r="UQF123" s="1"/>
      <c r="UQG123" s="1"/>
      <c r="UQH123" s="1"/>
      <c r="UQI123" s="1"/>
      <c r="UQJ123" s="1"/>
      <c r="UQK123" s="1"/>
      <c r="UQL123" s="1"/>
      <c r="UQM123" s="1"/>
      <c r="UQN123" s="1"/>
      <c r="UQO123" s="1"/>
      <c r="UQP123" s="1"/>
      <c r="UQQ123" s="1"/>
      <c r="UQR123" s="1"/>
      <c r="UQS123" s="1"/>
      <c r="UQT123" s="1"/>
      <c r="UQU123" s="1"/>
      <c r="UQV123" s="1"/>
      <c r="UQW123" s="1"/>
      <c r="UQX123" s="1"/>
      <c r="UQY123" s="1"/>
      <c r="UQZ123" s="1"/>
      <c r="URA123" s="1"/>
      <c r="URB123" s="1"/>
      <c r="URC123" s="1"/>
      <c r="URD123" s="1"/>
      <c r="URE123" s="1"/>
      <c r="URF123" s="1"/>
      <c r="URG123" s="1"/>
      <c r="URH123" s="1"/>
      <c r="URI123" s="1"/>
      <c r="URJ123" s="1"/>
      <c r="URK123" s="1"/>
      <c r="URL123" s="1"/>
      <c r="URM123" s="1"/>
      <c r="URN123" s="1"/>
      <c r="URO123" s="1"/>
      <c r="URP123" s="1"/>
      <c r="URQ123" s="1"/>
      <c r="URR123" s="1"/>
      <c r="URS123" s="1"/>
      <c r="URT123" s="1"/>
      <c r="URU123" s="1"/>
      <c r="URV123" s="1"/>
      <c r="URW123" s="1"/>
      <c r="URX123" s="1"/>
      <c r="URY123" s="1"/>
      <c r="URZ123" s="1"/>
      <c r="USA123" s="1"/>
      <c r="USB123" s="1"/>
      <c r="USC123" s="1"/>
      <c r="USD123" s="1"/>
      <c r="USE123" s="1"/>
      <c r="USF123" s="1"/>
      <c r="USG123" s="1"/>
      <c r="USH123" s="1"/>
      <c r="USI123" s="1"/>
      <c r="USJ123" s="1"/>
      <c r="USK123" s="1"/>
      <c r="USL123" s="1"/>
      <c r="USM123" s="1"/>
      <c r="USN123" s="1"/>
      <c r="USO123" s="1"/>
      <c r="USP123" s="1"/>
      <c r="USQ123" s="1"/>
      <c r="USR123" s="1"/>
      <c r="USS123" s="1"/>
      <c r="UST123" s="1"/>
      <c r="USU123" s="1"/>
      <c r="USV123" s="1"/>
      <c r="USW123" s="1"/>
      <c r="USX123" s="1"/>
      <c r="USY123" s="1"/>
      <c r="USZ123" s="1"/>
      <c r="UTA123" s="1"/>
      <c r="UTB123" s="1"/>
      <c r="UTC123" s="1"/>
      <c r="UTD123" s="1"/>
      <c r="UTE123" s="1"/>
      <c r="UTF123" s="1"/>
      <c r="UTG123" s="1"/>
      <c r="UTH123" s="1"/>
      <c r="UTI123" s="1"/>
      <c r="UTJ123" s="1"/>
      <c r="UTK123" s="1"/>
      <c r="UTL123" s="1"/>
      <c r="UTM123" s="1"/>
      <c r="UTN123" s="1"/>
      <c r="UTO123" s="1"/>
      <c r="UTP123" s="1"/>
      <c r="UTQ123" s="1"/>
      <c r="UTR123" s="1"/>
      <c r="UTS123" s="1"/>
      <c r="UTT123" s="1"/>
      <c r="UTU123" s="1"/>
      <c r="UTV123" s="1"/>
      <c r="UTW123" s="1"/>
      <c r="UTX123" s="1"/>
      <c r="UTY123" s="1"/>
      <c r="UTZ123" s="1"/>
      <c r="UUA123" s="1"/>
      <c r="UUB123" s="1"/>
      <c r="UUC123" s="1"/>
      <c r="UUD123" s="1"/>
      <c r="UUE123" s="1"/>
      <c r="UUF123" s="1"/>
      <c r="UUG123" s="1"/>
      <c r="UUH123" s="1"/>
      <c r="UUI123" s="1"/>
      <c r="UUJ123" s="1"/>
      <c r="UUK123" s="1"/>
      <c r="UUL123" s="1"/>
      <c r="UUM123" s="1"/>
      <c r="UUN123" s="1"/>
      <c r="UUO123" s="1"/>
      <c r="UUP123" s="1"/>
      <c r="UUQ123" s="1"/>
      <c r="UUR123" s="1"/>
      <c r="UUS123" s="1"/>
      <c r="UUT123" s="1"/>
      <c r="UUU123" s="1"/>
      <c r="UUV123" s="1"/>
      <c r="UUW123" s="1"/>
      <c r="UUX123" s="1"/>
      <c r="UUY123" s="1"/>
      <c r="UUZ123" s="1"/>
      <c r="UVA123" s="1"/>
      <c r="UVB123" s="1"/>
      <c r="UVC123" s="1"/>
      <c r="UVD123" s="1"/>
      <c r="UVE123" s="1"/>
      <c r="UVF123" s="1"/>
      <c r="UVG123" s="1"/>
      <c r="UVH123" s="1"/>
      <c r="UVI123" s="1"/>
      <c r="UVJ123" s="1"/>
      <c r="UVK123" s="1"/>
      <c r="UVL123" s="1"/>
      <c r="UVM123" s="1"/>
      <c r="UVN123" s="1"/>
      <c r="UVO123" s="1"/>
      <c r="UVP123" s="1"/>
      <c r="UVQ123" s="1"/>
      <c r="UVR123" s="1"/>
      <c r="UVS123" s="1"/>
      <c r="UVT123" s="1"/>
      <c r="UVU123" s="1"/>
      <c r="UVV123" s="1"/>
      <c r="UVW123" s="1"/>
      <c r="UVX123" s="1"/>
      <c r="UVY123" s="1"/>
      <c r="UVZ123" s="1"/>
      <c r="UWA123" s="1"/>
      <c r="UWB123" s="1"/>
      <c r="UWC123" s="1"/>
      <c r="UWD123" s="1"/>
      <c r="UWE123" s="1"/>
      <c r="UWF123" s="1"/>
      <c r="UWG123" s="1"/>
      <c r="UWH123" s="1"/>
      <c r="UWI123" s="1"/>
      <c r="UWJ123" s="1"/>
      <c r="UWK123" s="1"/>
      <c r="UWL123" s="1"/>
      <c r="UWM123" s="1"/>
      <c r="UWN123" s="1"/>
      <c r="UWO123" s="1"/>
      <c r="UWP123" s="1"/>
      <c r="UWQ123" s="1"/>
      <c r="UWR123" s="1"/>
      <c r="UWS123" s="1"/>
      <c r="UWT123" s="1"/>
      <c r="UWU123" s="1"/>
      <c r="UWV123" s="1"/>
      <c r="UWW123" s="1"/>
      <c r="UWX123" s="1"/>
      <c r="UWY123" s="1"/>
      <c r="UWZ123" s="1"/>
      <c r="UXA123" s="1"/>
      <c r="UXB123" s="1"/>
      <c r="UXC123" s="1"/>
      <c r="UXD123" s="1"/>
      <c r="UXE123" s="1"/>
      <c r="UXF123" s="1"/>
      <c r="UXG123" s="1"/>
      <c r="UXH123" s="1"/>
      <c r="UXI123" s="1"/>
      <c r="UXJ123" s="1"/>
      <c r="UXK123" s="1"/>
      <c r="UXL123" s="1"/>
      <c r="UXM123" s="1"/>
      <c r="UXN123" s="1"/>
      <c r="UXO123" s="1"/>
      <c r="UXP123" s="1"/>
      <c r="UXQ123" s="1"/>
      <c r="UXR123" s="1"/>
      <c r="UXS123" s="1"/>
      <c r="UXT123" s="1"/>
      <c r="UXU123" s="1"/>
      <c r="UXV123" s="1"/>
      <c r="UXW123" s="1"/>
      <c r="UXX123" s="1"/>
      <c r="UXY123" s="1"/>
      <c r="UXZ123" s="1"/>
      <c r="UYA123" s="1"/>
      <c r="UYB123" s="1"/>
      <c r="UYC123" s="1"/>
      <c r="UYD123" s="1"/>
      <c r="UYE123" s="1"/>
      <c r="UYF123" s="1"/>
      <c r="UYG123" s="1"/>
      <c r="UYH123" s="1"/>
      <c r="UYI123" s="1"/>
      <c r="UYJ123" s="1"/>
      <c r="UYK123" s="1"/>
      <c r="UYL123" s="1"/>
      <c r="UYM123" s="1"/>
      <c r="UYN123" s="1"/>
      <c r="UYO123" s="1"/>
      <c r="UYP123" s="1"/>
      <c r="UYQ123" s="1"/>
      <c r="UYR123" s="1"/>
      <c r="UYS123" s="1"/>
      <c r="UYT123" s="1"/>
      <c r="UYU123" s="1"/>
      <c r="UYV123" s="1"/>
      <c r="UYW123" s="1"/>
      <c r="UYX123" s="1"/>
      <c r="UYY123" s="1"/>
      <c r="UYZ123" s="1"/>
      <c r="UZA123" s="1"/>
      <c r="UZB123" s="1"/>
      <c r="UZC123" s="1"/>
      <c r="UZD123" s="1"/>
      <c r="UZE123" s="1"/>
      <c r="UZF123" s="1"/>
      <c r="UZG123" s="1"/>
      <c r="UZH123" s="1"/>
      <c r="UZI123" s="1"/>
      <c r="UZJ123" s="1"/>
      <c r="UZK123" s="1"/>
      <c r="UZL123" s="1"/>
      <c r="UZM123" s="1"/>
      <c r="UZN123" s="1"/>
      <c r="UZO123" s="1"/>
      <c r="UZP123" s="1"/>
      <c r="UZQ123" s="1"/>
      <c r="UZR123" s="1"/>
      <c r="UZS123" s="1"/>
      <c r="UZT123" s="1"/>
      <c r="UZU123" s="1"/>
      <c r="UZV123" s="1"/>
      <c r="UZW123" s="1"/>
      <c r="UZX123" s="1"/>
      <c r="UZY123" s="1"/>
      <c r="UZZ123" s="1"/>
      <c r="VAA123" s="1"/>
      <c r="VAB123" s="1"/>
      <c r="VAC123" s="1"/>
      <c r="VAD123" s="1"/>
      <c r="VAE123" s="1"/>
      <c r="VAF123" s="1"/>
      <c r="VAG123" s="1"/>
      <c r="VAH123" s="1"/>
      <c r="VAI123" s="1"/>
      <c r="VAJ123" s="1"/>
      <c r="VAK123" s="1"/>
      <c r="VAL123" s="1"/>
      <c r="VAM123" s="1"/>
      <c r="VAN123" s="1"/>
      <c r="VAO123" s="1"/>
      <c r="VAP123" s="1"/>
      <c r="VAQ123" s="1"/>
      <c r="VAR123" s="1"/>
      <c r="VAS123" s="1"/>
      <c r="VAT123" s="1"/>
      <c r="VAU123" s="1"/>
      <c r="VAV123" s="1"/>
      <c r="VAW123" s="1"/>
      <c r="VAX123" s="1"/>
      <c r="VAY123" s="1"/>
      <c r="VAZ123" s="1"/>
      <c r="VBA123" s="1"/>
      <c r="VBB123" s="1"/>
      <c r="VBC123" s="1"/>
      <c r="VBD123" s="1"/>
      <c r="VBE123" s="1"/>
      <c r="VBF123" s="1"/>
      <c r="VBG123" s="1"/>
      <c r="VBH123" s="1"/>
      <c r="VBI123" s="1"/>
      <c r="VBJ123" s="1"/>
      <c r="VBK123" s="1"/>
      <c r="VBL123" s="1"/>
      <c r="VBM123" s="1"/>
      <c r="VBN123" s="1"/>
      <c r="VBO123" s="1"/>
      <c r="VBP123" s="1"/>
      <c r="VBQ123" s="1"/>
      <c r="VBR123" s="1"/>
      <c r="VBS123" s="1"/>
      <c r="VBT123" s="1"/>
      <c r="VBU123" s="1"/>
      <c r="VBV123" s="1"/>
      <c r="VBW123" s="1"/>
      <c r="VBX123" s="1"/>
      <c r="VBY123" s="1"/>
      <c r="VBZ123" s="1"/>
      <c r="VCA123" s="1"/>
      <c r="VCB123" s="1"/>
      <c r="VCC123" s="1"/>
      <c r="VCD123" s="1"/>
      <c r="VCE123" s="1"/>
      <c r="VCF123" s="1"/>
      <c r="VCG123" s="1"/>
      <c r="VCH123" s="1"/>
      <c r="VCI123" s="1"/>
      <c r="VCJ123" s="1"/>
      <c r="VCK123" s="1"/>
      <c r="VCL123" s="1"/>
      <c r="VCM123" s="1"/>
      <c r="VCN123" s="1"/>
      <c r="VCO123" s="1"/>
      <c r="VCP123" s="1"/>
      <c r="VCQ123" s="1"/>
      <c r="VCR123" s="1"/>
      <c r="VCS123" s="1"/>
      <c r="VCT123" s="1"/>
      <c r="VCU123" s="1"/>
      <c r="VCV123" s="1"/>
      <c r="VCW123" s="1"/>
      <c r="VCX123" s="1"/>
      <c r="VCY123" s="1"/>
      <c r="VCZ123" s="1"/>
      <c r="VDA123" s="1"/>
      <c r="VDB123" s="1"/>
      <c r="VDC123" s="1"/>
      <c r="VDD123" s="1"/>
      <c r="VDE123" s="1"/>
      <c r="VDF123" s="1"/>
      <c r="VDG123" s="1"/>
      <c r="VDH123" s="1"/>
      <c r="VDI123" s="1"/>
      <c r="VDJ123" s="1"/>
      <c r="VDK123" s="1"/>
      <c r="VDL123" s="1"/>
      <c r="VDM123" s="1"/>
      <c r="VDN123" s="1"/>
      <c r="VDO123" s="1"/>
      <c r="VDP123" s="1"/>
      <c r="VDQ123" s="1"/>
      <c r="VDR123" s="1"/>
      <c r="VDS123" s="1"/>
      <c r="VDT123" s="1"/>
      <c r="VDU123" s="1"/>
      <c r="VDV123" s="1"/>
      <c r="VDW123" s="1"/>
      <c r="VDX123" s="1"/>
      <c r="VDY123" s="1"/>
      <c r="VDZ123" s="1"/>
      <c r="VEA123" s="1"/>
      <c r="VEB123" s="1"/>
      <c r="VEC123" s="1"/>
      <c r="VED123" s="1"/>
      <c r="VEE123" s="1"/>
      <c r="VEF123" s="1"/>
      <c r="VEG123" s="1"/>
      <c r="VEH123" s="1"/>
      <c r="VEI123" s="1"/>
      <c r="VEJ123" s="1"/>
      <c r="VEK123" s="1"/>
      <c r="VEL123" s="1"/>
      <c r="VEM123" s="1"/>
      <c r="VEN123" s="1"/>
      <c r="VEO123" s="1"/>
      <c r="VEP123" s="1"/>
      <c r="VEQ123" s="1"/>
      <c r="VER123" s="1"/>
      <c r="VES123" s="1"/>
      <c r="VET123" s="1"/>
      <c r="VEU123" s="1"/>
      <c r="VEV123" s="1"/>
      <c r="VEW123" s="1"/>
      <c r="VEX123" s="1"/>
      <c r="VEY123" s="1"/>
      <c r="VEZ123" s="1"/>
      <c r="VFA123" s="1"/>
      <c r="VFB123" s="1"/>
      <c r="VFC123" s="1"/>
      <c r="VFD123" s="1"/>
      <c r="VFE123" s="1"/>
      <c r="VFF123" s="1"/>
      <c r="VFG123" s="1"/>
      <c r="VFH123" s="1"/>
      <c r="VFI123" s="1"/>
      <c r="VFJ123" s="1"/>
      <c r="VFK123" s="1"/>
      <c r="VFL123" s="1"/>
      <c r="VFM123" s="1"/>
      <c r="VFN123" s="1"/>
      <c r="VFO123" s="1"/>
      <c r="VFP123" s="1"/>
      <c r="VFQ123" s="1"/>
      <c r="VFR123" s="1"/>
      <c r="VFS123" s="1"/>
      <c r="VFT123" s="1"/>
      <c r="VFU123" s="1"/>
      <c r="VFV123" s="1"/>
      <c r="VFW123" s="1"/>
      <c r="VFX123" s="1"/>
      <c r="VFY123" s="1"/>
      <c r="VFZ123" s="1"/>
      <c r="VGA123" s="1"/>
      <c r="VGB123" s="1"/>
      <c r="VGC123" s="1"/>
      <c r="VGD123" s="1"/>
      <c r="VGE123" s="1"/>
      <c r="VGF123" s="1"/>
      <c r="VGG123" s="1"/>
      <c r="VGH123" s="1"/>
      <c r="VGI123" s="1"/>
      <c r="VGJ123" s="1"/>
      <c r="VGK123" s="1"/>
      <c r="VGL123" s="1"/>
      <c r="VGM123" s="1"/>
      <c r="VGN123" s="1"/>
      <c r="VGO123" s="1"/>
      <c r="VGP123" s="1"/>
      <c r="VGQ123" s="1"/>
      <c r="VGR123" s="1"/>
      <c r="VGS123" s="1"/>
      <c r="VGT123" s="1"/>
      <c r="VGU123" s="1"/>
      <c r="VGV123" s="1"/>
      <c r="VGW123" s="1"/>
      <c r="VGX123" s="1"/>
      <c r="VGY123" s="1"/>
      <c r="VGZ123" s="1"/>
      <c r="VHA123" s="1"/>
      <c r="VHB123" s="1"/>
      <c r="VHC123" s="1"/>
      <c r="VHD123" s="1"/>
      <c r="VHE123" s="1"/>
      <c r="VHF123" s="1"/>
      <c r="VHG123" s="1"/>
      <c r="VHH123" s="1"/>
      <c r="VHI123" s="1"/>
      <c r="VHJ123" s="1"/>
      <c r="VHK123" s="1"/>
      <c r="VHL123" s="1"/>
      <c r="VHM123" s="1"/>
      <c r="VHN123" s="1"/>
      <c r="VHO123" s="1"/>
      <c r="VHP123" s="1"/>
      <c r="VHQ123" s="1"/>
      <c r="VHR123" s="1"/>
      <c r="VHS123" s="1"/>
      <c r="VHT123" s="1"/>
      <c r="VHU123" s="1"/>
      <c r="VHV123" s="1"/>
      <c r="VHW123" s="1"/>
      <c r="VHX123" s="1"/>
      <c r="VHY123" s="1"/>
      <c r="VHZ123" s="1"/>
      <c r="VIA123" s="1"/>
      <c r="VIB123" s="1"/>
      <c r="VIC123" s="1"/>
      <c r="VID123" s="1"/>
      <c r="VIE123" s="1"/>
      <c r="VIF123" s="1"/>
      <c r="VIG123" s="1"/>
      <c r="VIH123" s="1"/>
      <c r="VII123" s="1"/>
      <c r="VIJ123" s="1"/>
      <c r="VIK123" s="1"/>
      <c r="VIL123" s="1"/>
      <c r="VIM123" s="1"/>
      <c r="VIN123" s="1"/>
      <c r="VIO123" s="1"/>
      <c r="VIP123" s="1"/>
      <c r="VIQ123" s="1"/>
      <c r="VIR123" s="1"/>
      <c r="VIS123" s="1"/>
      <c r="VIT123" s="1"/>
      <c r="VIU123" s="1"/>
      <c r="VIV123" s="1"/>
      <c r="VIW123" s="1"/>
      <c r="VIX123" s="1"/>
      <c r="VIY123" s="1"/>
      <c r="VIZ123" s="1"/>
      <c r="VJA123" s="1"/>
      <c r="VJB123" s="1"/>
      <c r="VJC123" s="1"/>
      <c r="VJD123" s="1"/>
      <c r="VJE123" s="1"/>
      <c r="VJF123" s="1"/>
      <c r="VJG123" s="1"/>
      <c r="VJH123" s="1"/>
      <c r="VJI123" s="1"/>
      <c r="VJJ123" s="1"/>
      <c r="VJK123" s="1"/>
      <c r="VJL123" s="1"/>
      <c r="VJM123" s="1"/>
      <c r="VJN123" s="1"/>
      <c r="VJO123" s="1"/>
      <c r="VJP123" s="1"/>
      <c r="VJQ123" s="1"/>
      <c r="VJR123" s="1"/>
      <c r="VJS123" s="1"/>
      <c r="VJT123" s="1"/>
      <c r="VJU123" s="1"/>
      <c r="VJV123" s="1"/>
      <c r="VJW123" s="1"/>
      <c r="VJX123" s="1"/>
      <c r="VJY123" s="1"/>
      <c r="VJZ123" s="1"/>
      <c r="VKA123" s="1"/>
      <c r="VKB123" s="1"/>
      <c r="VKC123" s="1"/>
      <c r="VKD123" s="1"/>
      <c r="VKE123" s="1"/>
      <c r="VKF123" s="1"/>
      <c r="VKG123" s="1"/>
      <c r="VKH123" s="1"/>
      <c r="VKI123" s="1"/>
      <c r="VKJ123" s="1"/>
      <c r="VKK123" s="1"/>
      <c r="VKL123" s="1"/>
      <c r="VKM123" s="1"/>
      <c r="VKN123" s="1"/>
      <c r="VKO123" s="1"/>
      <c r="VKP123" s="1"/>
      <c r="VKQ123" s="1"/>
      <c r="VKR123" s="1"/>
      <c r="VKS123" s="1"/>
      <c r="VKT123" s="1"/>
      <c r="VKU123" s="1"/>
      <c r="VKV123" s="1"/>
      <c r="VKW123" s="1"/>
      <c r="VKX123" s="1"/>
      <c r="VKY123" s="1"/>
      <c r="VKZ123" s="1"/>
      <c r="VLA123" s="1"/>
      <c r="VLB123" s="1"/>
      <c r="VLC123" s="1"/>
      <c r="VLD123" s="1"/>
      <c r="VLE123" s="1"/>
      <c r="VLF123" s="1"/>
      <c r="VLG123" s="1"/>
      <c r="VLH123" s="1"/>
      <c r="VLI123" s="1"/>
      <c r="VLJ123" s="1"/>
      <c r="VLK123" s="1"/>
      <c r="VLL123" s="1"/>
      <c r="VLM123" s="1"/>
      <c r="VLN123" s="1"/>
      <c r="VLO123" s="1"/>
      <c r="VLP123" s="1"/>
      <c r="VLQ123" s="1"/>
      <c r="VLR123" s="1"/>
      <c r="VLS123" s="1"/>
      <c r="VLT123" s="1"/>
      <c r="VLU123" s="1"/>
      <c r="VLV123" s="1"/>
      <c r="VLW123" s="1"/>
      <c r="VLX123" s="1"/>
      <c r="VLY123" s="1"/>
      <c r="VLZ123" s="1"/>
      <c r="VMA123" s="1"/>
      <c r="VMB123" s="1"/>
      <c r="VMC123" s="1"/>
      <c r="VMD123" s="1"/>
      <c r="VME123" s="1"/>
      <c r="VMF123" s="1"/>
      <c r="VMG123" s="1"/>
      <c r="VMH123" s="1"/>
      <c r="VMI123" s="1"/>
      <c r="VMJ123" s="1"/>
      <c r="VMK123" s="1"/>
      <c r="VML123" s="1"/>
      <c r="VMM123" s="1"/>
      <c r="VMN123" s="1"/>
      <c r="VMO123" s="1"/>
      <c r="VMP123" s="1"/>
      <c r="VMQ123" s="1"/>
      <c r="VMR123" s="1"/>
      <c r="VMS123" s="1"/>
      <c r="VMT123" s="1"/>
      <c r="VMU123" s="1"/>
      <c r="VMV123" s="1"/>
      <c r="VMW123" s="1"/>
      <c r="VMX123" s="1"/>
      <c r="VMY123" s="1"/>
      <c r="VMZ123" s="1"/>
      <c r="VNA123" s="1"/>
      <c r="VNB123" s="1"/>
      <c r="VNC123" s="1"/>
      <c r="VND123" s="1"/>
      <c r="VNE123" s="1"/>
      <c r="VNF123" s="1"/>
      <c r="VNG123" s="1"/>
      <c r="VNH123" s="1"/>
      <c r="VNI123" s="1"/>
      <c r="VNJ123" s="1"/>
      <c r="VNK123" s="1"/>
      <c r="VNL123" s="1"/>
      <c r="VNM123" s="1"/>
      <c r="VNN123" s="1"/>
      <c r="VNO123" s="1"/>
      <c r="VNP123" s="1"/>
      <c r="VNQ123" s="1"/>
      <c r="VNR123" s="1"/>
      <c r="VNS123" s="1"/>
      <c r="VNT123" s="1"/>
      <c r="VNU123" s="1"/>
      <c r="VNV123" s="1"/>
      <c r="VNW123" s="1"/>
      <c r="VNX123" s="1"/>
      <c r="VNY123" s="1"/>
      <c r="VNZ123" s="1"/>
      <c r="VOA123" s="1"/>
      <c r="VOB123" s="1"/>
      <c r="VOC123" s="1"/>
      <c r="VOD123" s="1"/>
      <c r="VOE123" s="1"/>
      <c r="VOF123" s="1"/>
      <c r="VOG123" s="1"/>
      <c r="VOH123" s="1"/>
      <c r="VOI123" s="1"/>
      <c r="VOJ123" s="1"/>
      <c r="VOK123" s="1"/>
      <c r="VOL123" s="1"/>
      <c r="VOM123" s="1"/>
      <c r="VON123" s="1"/>
      <c r="VOO123" s="1"/>
      <c r="VOP123" s="1"/>
      <c r="VOQ123" s="1"/>
      <c r="VOR123" s="1"/>
      <c r="VOS123" s="1"/>
      <c r="VOT123" s="1"/>
      <c r="VOU123" s="1"/>
      <c r="VOV123" s="1"/>
      <c r="VOW123" s="1"/>
      <c r="VOX123" s="1"/>
      <c r="VOY123" s="1"/>
      <c r="VOZ123" s="1"/>
      <c r="VPA123" s="1"/>
      <c r="VPB123" s="1"/>
      <c r="VPC123" s="1"/>
      <c r="VPD123" s="1"/>
      <c r="VPE123" s="1"/>
      <c r="VPF123" s="1"/>
      <c r="VPG123" s="1"/>
      <c r="VPH123" s="1"/>
      <c r="VPI123" s="1"/>
      <c r="VPJ123" s="1"/>
      <c r="VPK123" s="1"/>
      <c r="VPL123" s="1"/>
      <c r="VPM123" s="1"/>
      <c r="VPN123" s="1"/>
      <c r="VPO123" s="1"/>
      <c r="VPP123" s="1"/>
      <c r="VPQ123" s="1"/>
      <c r="VPR123" s="1"/>
      <c r="VPS123" s="1"/>
      <c r="VPT123" s="1"/>
      <c r="VPU123" s="1"/>
      <c r="VPV123" s="1"/>
      <c r="VPW123" s="1"/>
      <c r="VPX123" s="1"/>
      <c r="VPY123" s="1"/>
      <c r="VPZ123" s="1"/>
      <c r="VQA123" s="1"/>
      <c r="VQB123" s="1"/>
      <c r="VQC123" s="1"/>
      <c r="VQD123" s="1"/>
      <c r="VQE123" s="1"/>
      <c r="VQF123" s="1"/>
      <c r="VQG123" s="1"/>
      <c r="VQH123" s="1"/>
      <c r="VQI123" s="1"/>
      <c r="VQJ123" s="1"/>
      <c r="VQK123" s="1"/>
      <c r="VQL123" s="1"/>
      <c r="VQM123" s="1"/>
      <c r="VQN123" s="1"/>
      <c r="VQO123" s="1"/>
      <c r="VQP123" s="1"/>
      <c r="VQQ123" s="1"/>
      <c r="VQR123" s="1"/>
      <c r="VQS123" s="1"/>
      <c r="VQT123" s="1"/>
      <c r="VQU123" s="1"/>
      <c r="VQV123" s="1"/>
      <c r="VQW123" s="1"/>
      <c r="VQX123" s="1"/>
      <c r="VQY123" s="1"/>
      <c r="VQZ123" s="1"/>
      <c r="VRA123" s="1"/>
      <c r="VRB123" s="1"/>
      <c r="VRC123" s="1"/>
      <c r="VRD123" s="1"/>
      <c r="VRE123" s="1"/>
      <c r="VRF123" s="1"/>
      <c r="VRG123" s="1"/>
      <c r="VRH123" s="1"/>
      <c r="VRI123" s="1"/>
      <c r="VRJ123" s="1"/>
      <c r="VRK123" s="1"/>
      <c r="VRL123" s="1"/>
      <c r="VRM123" s="1"/>
      <c r="VRN123" s="1"/>
      <c r="VRO123" s="1"/>
      <c r="VRP123" s="1"/>
      <c r="VRQ123" s="1"/>
      <c r="VRR123" s="1"/>
      <c r="VRS123" s="1"/>
      <c r="VRT123" s="1"/>
      <c r="VRU123" s="1"/>
      <c r="VRV123" s="1"/>
      <c r="VRW123" s="1"/>
      <c r="VRX123" s="1"/>
      <c r="VRY123" s="1"/>
      <c r="VRZ123" s="1"/>
      <c r="VSA123" s="1"/>
      <c r="VSB123" s="1"/>
      <c r="VSC123" s="1"/>
      <c r="VSD123" s="1"/>
      <c r="VSE123" s="1"/>
      <c r="VSF123" s="1"/>
      <c r="VSG123" s="1"/>
      <c r="VSH123" s="1"/>
      <c r="VSI123" s="1"/>
      <c r="VSJ123" s="1"/>
      <c r="VSK123" s="1"/>
      <c r="VSL123" s="1"/>
      <c r="VSM123" s="1"/>
      <c r="VSN123" s="1"/>
      <c r="VSO123" s="1"/>
      <c r="VSP123" s="1"/>
      <c r="VSQ123" s="1"/>
      <c r="VSR123" s="1"/>
      <c r="VSS123" s="1"/>
      <c r="VST123" s="1"/>
      <c r="VSU123" s="1"/>
      <c r="VSV123" s="1"/>
      <c r="VSW123" s="1"/>
      <c r="VSX123" s="1"/>
      <c r="VSY123" s="1"/>
      <c r="VSZ123" s="1"/>
      <c r="VTA123" s="1"/>
      <c r="VTB123" s="1"/>
      <c r="VTC123" s="1"/>
      <c r="VTD123" s="1"/>
      <c r="VTE123" s="1"/>
      <c r="VTF123" s="1"/>
      <c r="VTG123" s="1"/>
      <c r="VTH123" s="1"/>
      <c r="VTI123" s="1"/>
      <c r="VTJ123" s="1"/>
      <c r="VTK123" s="1"/>
      <c r="VTL123" s="1"/>
      <c r="VTM123" s="1"/>
      <c r="VTN123" s="1"/>
      <c r="VTO123" s="1"/>
      <c r="VTP123" s="1"/>
      <c r="VTQ123" s="1"/>
      <c r="VTR123" s="1"/>
      <c r="VTS123" s="1"/>
      <c r="VTT123" s="1"/>
      <c r="VTU123" s="1"/>
      <c r="VTV123" s="1"/>
      <c r="VTW123" s="1"/>
      <c r="VTX123" s="1"/>
      <c r="VTY123" s="1"/>
      <c r="VTZ123" s="1"/>
      <c r="VUA123" s="1"/>
      <c r="VUB123" s="1"/>
      <c r="VUC123" s="1"/>
      <c r="VUD123" s="1"/>
      <c r="VUE123" s="1"/>
      <c r="VUF123" s="1"/>
      <c r="VUG123" s="1"/>
      <c r="VUH123" s="1"/>
      <c r="VUI123" s="1"/>
      <c r="VUJ123" s="1"/>
      <c r="VUK123" s="1"/>
      <c r="VUL123" s="1"/>
      <c r="VUM123" s="1"/>
      <c r="VUN123" s="1"/>
      <c r="VUO123" s="1"/>
      <c r="VUP123" s="1"/>
      <c r="VUQ123" s="1"/>
      <c r="VUR123" s="1"/>
      <c r="VUS123" s="1"/>
      <c r="VUT123" s="1"/>
      <c r="VUU123" s="1"/>
      <c r="VUV123" s="1"/>
      <c r="VUW123" s="1"/>
      <c r="VUX123" s="1"/>
      <c r="VUY123" s="1"/>
      <c r="VUZ123" s="1"/>
      <c r="VVA123" s="1"/>
      <c r="VVB123" s="1"/>
      <c r="VVC123" s="1"/>
      <c r="VVD123" s="1"/>
      <c r="VVE123" s="1"/>
      <c r="VVF123" s="1"/>
      <c r="VVG123" s="1"/>
      <c r="VVH123" s="1"/>
      <c r="VVI123" s="1"/>
      <c r="VVJ123" s="1"/>
      <c r="VVK123" s="1"/>
      <c r="VVL123" s="1"/>
      <c r="VVM123" s="1"/>
      <c r="VVN123" s="1"/>
      <c r="VVO123" s="1"/>
      <c r="VVP123" s="1"/>
      <c r="VVQ123" s="1"/>
      <c r="VVR123" s="1"/>
      <c r="VVS123" s="1"/>
      <c r="VVT123" s="1"/>
      <c r="VVU123" s="1"/>
      <c r="VVV123" s="1"/>
      <c r="VVW123" s="1"/>
      <c r="VVX123" s="1"/>
      <c r="VVY123" s="1"/>
      <c r="VVZ123" s="1"/>
      <c r="VWA123" s="1"/>
      <c r="VWB123" s="1"/>
      <c r="VWC123" s="1"/>
      <c r="VWD123" s="1"/>
      <c r="VWE123" s="1"/>
      <c r="VWF123" s="1"/>
      <c r="VWG123" s="1"/>
      <c r="VWH123" s="1"/>
      <c r="VWI123" s="1"/>
      <c r="VWJ123" s="1"/>
      <c r="VWK123" s="1"/>
      <c r="VWL123" s="1"/>
      <c r="VWM123" s="1"/>
      <c r="VWN123" s="1"/>
      <c r="VWO123" s="1"/>
      <c r="VWP123" s="1"/>
      <c r="VWQ123" s="1"/>
      <c r="VWR123" s="1"/>
      <c r="VWS123" s="1"/>
      <c r="VWT123" s="1"/>
      <c r="VWU123" s="1"/>
      <c r="VWV123" s="1"/>
      <c r="VWW123" s="1"/>
      <c r="VWX123" s="1"/>
      <c r="VWY123" s="1"/>
      <c r="VWZ123" s="1"/>
      <c r="VXA123" s="1"/>
      <c r="VXB123" s="1"/>
      <c r="VXC123" s="1"/>
      <c r="VXD123" s="1"/>
      <c r="VXE123" s="1"/>
      <c r="VXF123" s="1"/>
      <c r="VXG123" s="1"/>
      <c r="VXH123" s="1"/>
      <c r="VXI123" s="1"/>
      <c r="VXJ123" s="1"/>
      <c r="VXK123" s="1"/>
      <c r="VXL123" s="1"/>
      <c r="VXM123" s="1"/>
      <c r="VXN123" s="1"/>
      <c r="VXO123" s="1"/>
      <c r="VXP123" s="1"/>
      <c r="VXQ123" s="1"/>
      <c r="VXR123" s="1"/>
      <c r="VXS123" s="1"/>
      <c r="VXT123" s="1"/>
      <c r="VXU123" s="1"/>
      <c r="VXV123" s="1"/>
      <c r="VXW123" s="1"/>
      <c r="VXX123" s="1"/>
      <c r="VXY123" s="1"/>
      <c r="VXZ123" s="1"/>
      <c r="VYA123" s="1"/>
      <c r="VYB123" s="1"/>
      <c r="VYC123" s="1"/>
      <c r="VYD123" s="1"/>
      <c r="VYE123" s="1"/>
      <c r="VYF123" s="1"/>
      <c r="VYG123" s="1"/>
      <c r="VYH123" s="1"/>
      <c r="VYI123" s="1"/>
      <c r="VYJ123" s="1"/>
      <c r="VYK123" s="1"/>
      <c r="VYL123" s="1"/>
      <c r="VYM123" s="1"/>
      <c r="VYN123" s="1"/>
      <c r="VYO123" s="1"/>
      <c r="VYP123" s="1"/>
      <c r="VYQ123" s="1"/>
      <c r="VYR123" s="1"/>
      <c r="VYS123" s="1"/>
      <c r="VYT123" s="1"/>
      <c r="VYU123" s="1"/>
      <c r="VYV123" s="1"/>
      <c r="VYW123" s="1"/>
      <c r="VYX123" s="1"/>
      <c r="VYY123" s="1"/>
      <c r="VYZ123" s="1"/>
      <c r="VZA123" s="1"/>
      <c r="VZB123" s="1"/>
      <c r="VZC123" s="1"/>
      <c r="VZD123" s="1"/>
      <c r="VZE123" s="1"/>
      <c r="VZF123" s="1"/>
      <c r="VZG123" s="1"/>
      <c r="VZH123" s="1"/>
      <c r="VZI123" s="1"/>
      <c r="VZJ123" s="1"/>
      <c r="VZK123" s="1"/>
      <c r="VZL123" s="1"/>
      <c r="VZM123" s="1"/>
      <c r="VZN123" s="1"/>
      <c r="VZO123" s="1"/>
      <c r="VZP123" s="1"/>
      <c r="VZQ123" s="1"/>
      <c r="VZR123" s="1"/>
      <c r="VZS123" s="1"/>
      <c r="VZT123" s="1"/>
      <c r="VZU123" s="1"/>
      <c r="VZV123" s="1"/>
      <c r="VZW123" s="1"/>
      <c r="VZX123" s="1"/>
      <c r="VZY123" s="1"/>
      <c r="VZZ123" s="1"/>
      <c r="WAA123" s="1"/>
      <c r="WAB123" s="1"/>
      <c r="WAC123" s="1"/>
      <c r="WAD123" s="1"/>
      <c r="WAE123" s="1"/>
      <c r="WAF123" s="1"/>
      <c r="WAG123" s="1"/>
      <c r="WAH123" s="1"/>
      <c r="WAI123" s="1"/>
      <c r="WAJ123" s="1"/>
      <c r="WAK123" s="1"/>
      <c r="WAL123" s="1"/>
      <c r="WAM123" s="1"/>
      <c r="WAN123" s="1"/>
      <c r="WAO123" s="1"/>
      <c r="WAP123" s="1"/>
      <c r="WAQ123" s="1"/>
      <c r="WAR123" s="1"/>
      <c r="WAS123" s="1"/>
      <c r="WAT123" s="1"/>
      <c r="WAU123" s="1"/>
      <c r="WAV123" s="1"/>
      <c r="WAW123" s="1"/>
      <c r="WAX123" s="1"/>
      <c r="WAY123" s="1"/>
      <c r="WAZ123" s="1"/>
      <c r="WBA123" s="1"/>
      <c r="WBB123" s="1"/>
      <c r="WBC123" s="1"/>
      <c r="WBD123" s="1"/>
      <c r="WBE123" s="1"/>
      <c r="WBF123" s="1"/>
      <c r="WBG123" s="1"/>
      <c r="WBH123" s="1"/>
      <c r="WBI123" s="1"/>
      <c r="WBJ123" s="1"/>
      <c r="WBK123" s="1"/>
      <c r="WBL123" s="1"/>
      <c r="WBM123" s="1"/>
      <c r="WBN123" s="1"/>
      <c r="WBO123" s="1"/>
      <c r="WBP123" s="1"/>
      <c r="WBQ123" s="1"/>
      <c r="WBR123" s="1"/>
      <c r="WBS123" s="1"/>
      <c r="WBT123" s="1"/>
      <c r="WBU123" s="1"/>
      <c r="WBV123" s="1"/>
      <c r="WBW123" s="1"/>
      <c r="WBX123" s="1"/>
      <c r="WBY123" s="1"/>
      <c r="WBZ123" s="1"/>
      <c r="WCA123" s="1"/>
      <c r="WCB123" s="1"/>
      <c r="WCC123" s="1"/>
      <c r="WCD123" s="1"/>
      <c r="WCE123" s="1"/>
      <c r="WCF123" s="1"/>
      <c r="WCG123" s="1"/>
      <c r="WCH123" s="1"/>
      <c r="WCI123" s="1"/>
      <c r="WCJ123" s="1"/>
      <c r="WCK123" s="1"/>
      <c r="WCL123" s="1"/>
      <c r="WCM123" s="1"/>
      <c r="WCN123" s="1"/>
      <c r="WCO123" s="1"/>
      <c r="WCP123" s="1"/>
      <c r="WCQ123" s="1"/>
      <c r="WCR123" s="1"/>
      <c r="WCS123" s="1"/>
      <c r="WCT123" s="1"/>
      <c r="WCU123" s="1"/>
      <c r="WCV123" s="1"/>
      <c r="WCW123" s="1"/>
      <c r="WCX123" s="1"/>
      <c r="WCY123" s="1"/>
      <c r="WCZ123" s="1"/>
      <c r="WDA123" s="1"/>
      <c r="WDB123" s="1"/>
      <c r="WDC123" s="1"/>
      <c r="WDD123" s="1"/>
      <c r="WDE123" s="1"/>
      <c r="WDF123" s="1"/>
      <c r="WDG123" s="1"/>
      <c r="WDH123" s="1"/>
      <c r="WDI123" s="1"/>
      <c r="WDJ123" s="1"/>
      <c r="WDK123" s="1"/>
      <c r="WDL123" s="1"/>
      <c r="WDM123" s="1"/>
      <c r="WDN123" s="1"/>
      <c r="WDO123" s="1"/>
      <c r="WDP123" s="1"/>
      <c r="WDQ123" s="1"/>
      <c r="WDR123" s="1"/>
      <c r="WDS123" s="1"/>
      <c r="WDT123" s="1"/>
      <c r="WDU123" s="1"/>
      <c r="WDV123" s="1"/>
      <c r="WDW123" s="1"/>
      <c r="WDX123" s="1"/>
      <c r="WDY123" s="1"/>
      <c r="WDZ123" s="1"/>
      <c r="WEA123" s="1"/>
      <c r="WEB123" s="1"/>
      <c r="WEC123" s="1"/>
      <c r="WED123" s="1"/>
      <c r="WEE123" s="1"/>
      <c r="WEF123" s="1"/>
      <c r="WEG123" s="1"/>
      <c r="WEH123" s="1"/>
      <c r="WEI123" s="1"/>
      <c r="WEJ123" s="1"/>
      <c r="WEK123" s="1"/>
      <c r="WEL123" s="1"/>
      <c r="WEM123" s="1"/>
      <c r="WEN123" s="1"/>
      <c r="WEO123" s="1"/>
      <c r="WEP123" s="1"/>
      <c r="WEQ123" s="1"/>
      <c r="WER123" s="1"/>
      <c r="WES123" s="1"/>
      <c r="WET123" s="1"/>
      <c r="WEU123" s="1"/>
      <c r="WEV123" s="1"/>
      <c r="WEW123" s="1"/>
      <c r="WEX123" s="1"/>
      <c r="WEY123" s="1"/>
      <c r="WEZ123" s="1"/>
      <c r="WFA123" s="1"/>
      <c r="WFB123" s="1"/>
      <c r="WFC123" s="1"/>
      <c r="WFD123" s="1"/>
      <c r="WFE123" s="1"/>
      <c r="WFF123" s="1"/>
      <c r="WFG123" s="1"/>
      <c r="WFH123" s="1"/>
      <c r="WFI123" s="1"/>
      <c r="WFJ123" s="1"/>
      <c r="WFK123" s="1"/>
      <c r="WFL123" s="1"/>
      <c r="WFM123" s="1"/>
      <c r="WFN123" s="1"/>
      <c r="WFO123" s="1"/>
      <c r="WFP123" s="1"/>
      <c r="WFQ123" s="1"/>
      <c r="WFR123" s="1"/>
      <c r="WFS123" s="1"/>
      <c r="WFT123" s="1"/>
      <c r="WFU123" s="1"/>
      <c r="WFV123" s="1"/>
      <c r="WFW123" s="1"/>
      <c r="WFX123" s="1"/>
      <c r="WFY123" s="1"/>
      <c r="WFZ123" s="1"/>
      <c r="WGA123" s="1"/>
      <c r="WGB123" s="1"/>
      <c r="WGC123" s="1"/>
      <c r="WGD123" s="1"/>
      <c r="WGE123" s="1"/>
      <c r="WGF123" s="1"/>
      <c r="WGG123" s="1"/>
      <c r="WGH123" s="1"/>
      <c r="WGI123" s="1"/>
      <c r="WGJ123" s="1"/>
      <c r="WGK123" s="1"/>
      <c r="WGL123" s="1"/>
      <c r="WGM123" s="1"/>
      <c r="WGN123" s="1"/>
      <c r="WGO123" s="1"/>
      <c r="WGP123" s="1"/>
      <c r="WGQ123" s="1"/>
      <c r="WGR123" s="1"/>
      <c r="WGS123" s="1"/>
      <c r="WGT123" s="1"/>
      <c r="WGU123" s="1"/>
      <c r="WGV123" s="1"/>
      <c r="WGW123" s="1"/>
      <c r="WGX123" s="1"/>
      <c r="WGY123" s="1"/>
      <c r="WGZ123" s="1"/>
      <c r="WHA123" s="1"/>
      <c r="WHB123" s="1"/>
      <c r="WHC123" s="1"/>
      <c r="WHD123" s="1"/>
      <c r="WHE123" s="1"/>
      <c r="WHF123" s="1"/>
      <c r="WHG123" s="1"/>
      <c r="WHH123" s="1"/>
      <c r="WHI123" s="1"/>
      <c r="WHJ123" s="1"/>
      <c r="WHK123" s="1"/>
      <c r="WHL123" s="1"/>
      <c r="WHM123" s="1"/>
      <c r="WHN123" s="1"/>
      <c r="WHO123" s="1"/>
      <c r="WHP123" s="1"/>
      <c r="WHQ123" s="1"/>
      <c r="WHR123" s="1"/>
      <c r="WHS123" s="1"/>
      <c r="WHT123" s="1"/>
      <c r="WHU123" s="1"/>
      <c r="WHV123" s="1"/>
      <c r="WHW123" s="1"/>
      <c r="WHX123" s="1"/>
      <c r="WHY123" s="1"/>
      <c r="WHZ123" s="1"/>
      <c r="WIA123" s="1"/>
      <c r="WIB123" s="1"/>
      <c r="WIC123" s="1"/>
      <c r="WID123" s="1"/>
      <c r="WIE123" s="1"/>
      <c r="WIF123" s="1"/>
      <c r="WIG123" s="1"/>
      <c r="WIH123" s="1"/>
      <c r="WII123" s="1"/>
      <c r="WIJ123" s="1"/>
      <c r="WIK123" s="1"/>
      <c r="WIL123" s="1"/>
      <c r="WIM123" s="1"/>
      <c r="WIN123" s="1"/>
      <c r="WIO123" s="1"/>
      <c r="WIP123" s="1"/>
      <c r="WIQ123" s="1"/>
      <c r="WIR123" s="1"/>
      <c r="WIS123" s="1"/>
      <c r="WIT123" s="1"/>
      <c r="WIU123" s="1"/>
      <c r="WIV123" s="1"/>
      <c r="WIW123" s="1"/>
      <c r="WIX123" s="1"/>
      <c r="WIY123" s="1"/>
      <c r="WIZ123" s="1"/>
      <c r="WJA123" s="1"/>
      <c r="WJB123" s="1"/>
      <c r="WJC123" s="1"/>
      <c r="WJD123" s="1"/>
      <c r="WJE123" s="1"/>
      <c r="WJF123" s="1"/>
      <c r="WJG123" s="1"/>
      <c r="WJH123" s="1"/>
      <c r="WJI123" s="1"/>
      <c r="WJJ123" s="1"/>
      <c r="WJK123" s="1"/>
      <c r="WJL123" s="1"/>
      <c r="WJM123" s="1"/>
      <c r="WJN123" s="1"/>
      <c r="WJO123" s="1"/>
      <c r="WJP123" s="1"/>
      <c r="WJQ123" s="1"/>
      <c r="WJR123" s="1"/>
      <c r="WJS123" s="1"/>
      <c r="WJT123" s="1"/>
      <c r="WJU123" s="1"/>
      <c r="WJV123" s="1"/>
      <c r="WJW123" s="1"/>
      <c r="WJX123" s="1"/>
      <c r="WJY123" s="1"/>
      <c r="WJZ123" s="1"/>
      <c r="WKA123" s="1"/>
      <c r="WKB123" s="1"/>
      <c r="WKC123" s="1"/>
      <c r="WKD123" s="1"/>
      <c r="WKE123" s="1"/>
      <c r="WKF123" s="1"/>
      <c r="WKG123" s="1"/>
      <c r="WKH123" s="1"/>
      <c r="WKI123" s="1"/>
      <c r="WKJ123" s="1"/>
      <c r="WKK123" s="1"/>
      <c r="WKL123" s="1"/>
      <c r="WKM123" s="1"/>
      <c r="WKN123" s="1"/>
      <c r="WKO123" s="1"/>
      <c r="WKP123" s="1"/>
      <c r="WKQ123" s="1"/>
      <c r="WKR123" s="1"/>
      <c r="WKS123" s="1"/>
      <c r="WKT123" s="1"/>
      <c r="WKU123" s="1"/>
      <c r="WKV123" s="1"/>
      <c r="WKW123" s="1"/>
      <c r="WKX123" s="1"/>
      <c r="WKY123" s="1"/>
      <c r="WKZ123" s="1"/>
      <c r="WLA123" s="1"/>
      <c r="WLB123" s="1"/>
      <c r="WLC123" s="1"/>
      <c r="WLD123" s="1"/>
      <c r="WLE123" s="1"/>
      <c r="WLF123" s="1"/>
      <c r="WLG123" s="1"/>
      <c r="WLH123" s="1"/>
      <c r="WLI123" s="1"/>
      <c r="WLJ123" s="1"/>
      <c r="WLK123" s="1"/>
      <c r="WLL123" s="1"/>
      <c r="WLM123" s="1"/>
      <c r="WLN123" s="1"/>
      <c r="WLO123" s="1"/>
      <c r="WLP123" s="1"/>
      <c r="WLQ123" s="1"/>
      <c r="WLR123" s="1"/>
      <c r="WLS123" s="1"/>
      <c r="WLT123" s="1"/>
      <c r="WLU123" s="1"/>
      <c r="WLV123" s="1"/>
      <c r="WLW123" s="1"/>
      <c r="WLX123" s="1"/>
      <c r="WLY123" s="1"/>
      <c r="WLZ123" s="1"/>
      <c r="WMA123" s="1"/>
      <c r="WMB123" s="1"/>
      <c r="WMC123" s="1"/>
      <c r="WMD123" s="1"/>
      <c r="WME123" s="1"/>
      <c r="WMF123" s="1"/>
      <c r="WMG123" s="1"/>
      <c r="WMH123" s="1"/>
      <c r="WMI123" s="1"/>
      <c r="WMJ123" s="1"/>
      <c r="WMK123" s="1"/>
      <c r="WML123" s="1"/>
      <c r="WMM123" s="1"/>
      <c r="WMN123" s="1"/>
      <c r="WMO123" s="1"/>
      <c r="WMP123" s="1"/>
      <c r="WMQ123" s="1"/>
      <c r="WMR123" s="1"/>
      <c r="WMS123" s="1"/>
      <c r="WMT123" s="1"/>
      <c r="WMU123" s="1"/>
      <c r="WMV123" s="1"/>
      <c r="WMW123" s="1"/>
      <c r="WMX123" s="1"/>
      <c r="WMY123" s="1"/>
      <c r="WMZ123" s="1"/>
      <c r="WNA123" s="1"/>
      <c r="WNB123" s="1"/>
      <c r="WNC123" s="1"/>
      <c r="WND123" s="1"/>
      <c r="WNE123" s="1"/>
      <c r="WNF123" s="1"/>
      <c r="WNG123" s="1"/>
      <c r="WNH123" s="1"/>
      <c r="WNI123" s="1"/>
      <c r="WNJ123" s="1"/>
      <c r="WNK123" s="1"/>
      <c r="WNL123" s="1"/>
      <c r="WNM123" s="1"/>
      <c r="WNN123" s="1"/>
      <c r="WNO123" s="1"/>
      <c r="WNP123" s="1"/>
      <c r="WNQ123" s="1"/>
      <c r="WNR123" s="1"/>
      <c r="WNS123" s="1"/>
      <c r="WNT123" s="1"/>
      <c r="WNU123" s="1"/>
      <c r="WNV123" s="1"/>
      <c r="WNW123" s="1"/>
      <c r="WNX123" s="1"/>
      <c r="WNY123" s="1"/>
      <c r="WNZ123" s="1"/>
      <c r="WOA123" s="1"/>
      <c r="WOB123" s="1"/>
      <c r="WOC123" s="1"/>
      <c r="WOD123" s="1"/>
      <c r="WOE123" s="1"/>
      <c r="WOF123" s="1"/>
      <c r="WOG123" s="1"/>
      <c r="WOH123" s="1"/>
      <c r="WOI123" s="1"/>
      <c r="WOJ123" s="1"/>
      <c r="WOK123" s="1"/>
      <c r="WOL123" s="1"/>
      <c r="WOM123" s="1"/>
      <c r="WON123" s="1"/>
      <c r="WOO123" s="1"/>
      <c r="WOP123" s="1"/>
      <c r="WOQ123" s="1"/>
      <c r="WOR123" s="1"/>
      <c r="WOS123" s="1"/>
      <c r="WOT123" s="1"/>
      <c r="WOU123" s="1"/>
      <c r="WOV123" s="1"/>
      <c r="WOW123" s="1"/>
      <c r="WOX123" s="1"/>
      <c r="WOY123" s="1"/>
      <c r="WOZ123" s="1"/>
      <c r="WPA123" s="1"/>
      <c r="WPB123" s="1"/>
      <c r="WPC123" s="1"/>
      <c r="WPD123" s="1"/>
      <c r="WPE123" s="1"/>
      <c r="WPF123" s="1"/>
      <c r="WPG123" s="1"/>
      <c r="WPH123" s="1"/>
      <c r="WPI123" s="1"/>
      <c r="WPJ123" s="1"/>
      <c r="WPK123" s="1"/>
      <c r="WPL123" s="1"/>
      <c r="WPM123" s="1"/>
      <c r="WPN123" s="1"/>
      <c r="WPO123" s="1"/>
      <c r="WPP123" s="1"/>
      <c r="WPQ123" s="1"/>
      <c r="WPR123" s="1"/>
      <c r="WPS123" s="1"/>
      <c r="WPT123" s="1"/>
      <c r="WPU123" s="1"/>
      <c r="WPV123" s="1"/>
      <c r="WPW123" s="1"/>
      <c r="WPX123" s="1"/>
      <c r="WPY123" s="1"/>
      <c r="WPZ123" s="1"/>
      <c r="WQA123" s="1"/>
      <c r="WQB123" s="1"/>
      <c r="WQC123" s="1"/>
      <c r="WQD123" s="1"/>
      <c r="WQE123" s="1"/>
      <c r="WQF123" s="1"/>
      <c r="WQG123" s="1"/>
      <c r="WQH123" s="1"/>
      <c r="WQI123" s="1"/>
      <c r="WQJ123" s="1"/>
      <c r="WQK123" s="1"/>
      <c r="WQL123" s="1"/>
      <c r="WQM123" s="1"/>
      <c r="WQN123" s="1"/>
      <c r="WQO123" s="1"/>
      <c r="WQP123" s="1"/>
      <c r="WQQ123" s="1"/>
      <c r="WQR123" s="1"/>
      <c r="WQS123" s="1"/>
      <c r="WQT123" s="1"/>
      <c r="WQU123" s="1"/>
      <c r="WQV123" s="1"/>
      <c r="WQW123" s="1"/>
      <c r="WQX123" s="1"/>
      <c r="WQY123" s="1"/>
      <c r="WQZ123" s="1"/>
      <c r="WRA123" s="1"/>
      <c r="WRB123" s="1"/>
      <c r="WRC123" s="1"/>
      <c r="WRD123" s="1"/>
      <c r="WRE123" s="1"/>
      <c r="WRF123" s="1"/>
      <c r="WRG123" s="1"/>
      <c r="WRH123" s="1"/>
      <c r="WRI123" s="1"/>
      <c r="WRJ123" s="1"/>
      <c r="WRK123" s="1"/>
      <c r="WRL123" s="1"/>
      <c r="WRM123" s="1"/>
      <c r="WRN123" s="1"/>
      <c r="WRO123" s="1"/>
      <c r="WRP123" s="1"/>
      <c r="WRQ123" s="1"/>
      <c r="WRR123" s="1"/>
      <c r="WRS123" s="1"/>
      <c r="WRT123" s="1"/>
      <c r="WRU123" s="1"/>
      <c r="WRV123" s="1"/>
      <c r="WRW123" s="1"/>
      <c r="WRX123" s="1"/>
      <c r="WRY123" s="1"/>
      <c r="WRZ123" s="1"/>
      <c r="WSA123" s="1"/>
      <c r="WSB123" s="1"/>
      <c r="WSC123" s="1"/>
      <c r="WSD123" s="1"/>
      <c r="WSE123" s="1"/>
      <c r="WSF123" s="1"/>
      <c r="WSG123" s="1"/>
      <c r="WSH123" s="1"/>
      <c r="WSI123" s="1"/>
      <c r="WSJ123" s="1"/>
      <c r="WSK123" s="1"/>
      <c r="WSL123" s="1"/>
      <c r="WSM123" s="1"/>
      <c r="WSN123" s="1"/>
      <c r="WSO123" s="1"/>
      <c r="WSP123" s="1"/>
      <c r="WSQ123" s="1"/>
      <c r="WSR123" s="1"/>
      <c r="WSS123" s="1"/>
      <c r="WST123" s="1"/>
      <c r="WSU123" s="1"/>
      <c r="WSV123" s="1"/>
      <c r="WSW123" s="1"/>
      <c r="WSX123" s="1"/>
      <c r="WSY123" s="1"/>
      <c r="WSZ123" s="1"/>
      <c r="WTA123" s="1"/>
      <c r="WTB123" s="1"/>
      <c r="WTC123" s="1"/>
      <c r="WTD123" s="1"/>
      <c r="WTE123" s="1"/>
      <c r="WTF123" s="1"/>
      <c r="WTG123" s="1"/>
      <c r="WTH123" s="1"/>
      <c r="WTI123" s="1"/>
      <c r="WTJ123" s="1"/>
      <c r="WTK123" s="1"/>
      <c r="WTL123" s="1"/>
      <c r="WTM123" s="1"/>
      <c r="WTN123" s="1"/>
      <c r="WTO123" s="1"/>
      <c r="WTP123" s="1"/>
      <c r="WTQ123" s="1"/>
      <c r="WTR123" s="1"/>
      <c r="WTS123" s="1"/>
      <c r="WTT123" s="1"/>
      <c r="WTU123" s="1"/>
      <c r="WTV123" s="1"/>
      <c r="WTW123" s="1"/>
      <c r="WTX123" s="1"/>
      <c r="WTY123" s="1"/>
      <c r="WTZ123" s="1"/>
      <c r="WUA123" s="1"/>
      <c r="WUB123" s="1"/>
      <c r="WUC123" s="1"/>
      <c r="WUD123" s="1"/>
      <c r="WUE123" s="1"/>
      <c r="WUF123" s="1"/>
      <c r="WUG123" s="1"/>
      <c r="WUH123" s="1"/>
      <c r="WUI123" s="1"/>
      <c r="WUJ123" s="1"/>
      <c r="WUK123" s="1"/>
      <c r="WUL123" s="1"/>
      <c r="WUM123" s="1"/>
      <c r="WUN123" s="1"/>
      <c r="WUO123" s="1"/>
      <c r="WUP123" s="1"/>
      <c r="WUQ123" s="1"/>
      <c r="WUR123" s="1"/>
      <c r="WUS123" s="1"/>
      <c r="WUT123" s="1"/>
      <c r="WUU123" s="1"/>
      <c r="WUV123" s="1"/>
      <c r="WUW123" s="1"/>
      <c r="WUX123" s="1"/>
      <c r="WUY123" s="1"/>
      <c r="WUZ123" s="1"/>
      <c r="WVA123" s="1"/>
      <c r="WVB123" s="1"/>
      <c r="WVC123" s="1"/>
      <c r="WVD123" s="1"/>
      <c r="WVE123" s="1"/>
      <c r="WVF123" s="1"/>
      <c r="WVG123" s="1"/>
      <c r="WVH123" s="1"/>
      <c r="WVI123" s="1"/>
      <c r="WVJ123" s="1"/>
      <c r="WVK123" s="1"/>
      <c r="WVL123" s="1"/>
      <c r="WVM123" s="1"/>
      <c r="WVN123" s="1"/>
    </row>
    <row r="124" spans="1:16134" s="32" customFormat="1" ht="15.75">
      <c r="A124" s="1"/>
      <c r="B124" s="41"/>
      <c r="C124" s="40"/>
      <c r="D124" s="42"/>
      <c r="F124" s="42"/>
      <c r="M124" s="42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  <c r="DL124" s="1"/>
      <c r="DM124" s="1"/>
      <c r="DN124" s="1"/>
      <c r="DO124" s="1"/>
      <c r="DP124" s="1"/>
      <c r="DQ124" s="1"/>
      <c r="DR124" s="1"/>
      <c r="DS124" s="1"/>
      <c r="DT124" s="1"/>
      <c r="DU124" s="1"/>
      <c r="DV124" s="1"/>
      <c r="DW124" s="1"/>
      <c r="DX124" s="1"/>
      <c r="DY124" s="1"/>
      <c r="DZ124" s="1"/>
      <c r="EA124" s="1"/>
      <c r="EB124" s="1"/>
      <c r="EC124" s="1"/>
      <c r="ED124" s="1"/>
      <c r="EE124" s="1"/>
      <c r="EF124" s="1"/>
      <c r="EG124" s="1"/>
      <c r="EH124" s="1"/>
      <c r="EI124" s="1"/>
      <c r="EJ124" s="1"/>
      <c r="EK124" s="1"/>
      <c r="EL124" s="1"/>
      <c r="EM124" s="1"/>
      <c r="EN124" s="1"/>
      <c r="EO124" s="1"/>
      <c r="EP124" s="1"/>
      <c r="EQ124" s="1"/>
      <c r="ER124" s="1"/>
      <c r="ES124" s="1"/>
      <c r="ET124" s="1"/>
      <c r="EU124" s="1"/>
      <c r="EV124" s="1"/>
      <c r="EW124" s="1"/>
      <c r="EX124" s="1"/>
      <c r="EY124" s="1"/>
      <c r="EZ124" s="1"/>
      <c r="FA124" s="1"/>
      <c r="FB124" s="1"/>
      <c r="FC124" s="1"/>
      <c r="FD124" s="1"/>
      <c r="FE124" s="1"/>
      <c r="FF124" s="1"/>
      <c r="FG124" s="1"/>
      <c r="FH124" s="1"/>
      <c r="FI124" s="1"/>
      <c r="FJ124" s="1"/>
      <c r="FK124" s="1"/>
      <c r="FL124" s="1"/>
      <c r="FM124" s="1"/>
      <c r="FN124" s="1"/>
      <c r="FO124" s="1"/>
      <c r="FP124" s="1"/>
      <c r="FQ124" s="1"/>
      <c r="FR124" s="1"/>
      <c r="FS124" s="1"/>
      <c r="FT124" s="1"/>
      <c r="FU124" s="1"/>
      <c r="FV124" s="1"/>
      <c r="FW124" s="1"/>
      <c r="FX124" s="1"/>
      <c r="FY124" s="1"/>
      <c r="FZ124" s="1"/>
      <c r="GA124" s="1"/>
      <c r="GB124" s="1"/>
      <c r="GC124" s="1"/>
      <c r="GD124" s="1"/>
      <c r="GE124" s="1"/>
      <c r="GF124" s="1"/>
      <c r="GG124" s="1"/>
      <c r="GH124" s="1"/>
      <c r="GI124" s="1"/>
      <c r="GJ124" s="1"/>
      <c r="GK124" s="1"/>
      <c r="GL124" s="1"/>
      <c r="GM124" s="1"/>
      <c r="GN124" s="1"/>
      <c r="GO124" s="1"/>
      <c r="GP124" s="1"/>
      <c r="GQ124" s="1"/>
      <c r="GR124" s="1"/>
      <c r="GS124" s="1"/>
      <c r="GT124" s="1"/>
      <c r="GU124" s="1"/>
      <c r="GV124" s="1"/>
      <c r="GW124" s="1"/>
      <c r="GX124" s="1"/>
      <c r="GY124" s="1"/>
      <c r="GZ124" s="1"/>
      <c r="HA124" s="1"/>
      <c r="HB124" s="1"/>
      <c r="HC124" s="1"/>
      <c r="HD124" s="1"/>
      <c r="HE124" s="1"/>
      <c r="HF124" s="1"/>
      <c r="HG124" s="1"/>
      <c r="HH124" s="1"/>
      <c r="HI124" s="1"/>
      <c r="HJ124" s="1"/>
      <c r="HK124" s="1"/>
      <c r="HL124" s="1"/>
      <c r="HM124" s="1"/>
      <c r="HN124" s="1"/>
      <c r="HO124" s="1"/>
      <c r="HP124" s="1"/>
      <c r="HQ124" s="1"/>
      <c r="HR124" s="1"/>
      <c r="HS124" s="1"/>
      <c r="HT124" s="1"/>
      <c r="HU124" s="1"/>
      <c r="HV124" s="1"/>
      <c r="HW124" s="1"/>
      <c r="HX124" s="1"/>
      <c r="HY124" s="1"/>
      <c r="HZ124" s="1"/>
      <c r="IA124" s="1"/>
      <c r="IB124" s="1"/>
      <c r="IC124" s="1"/>
      <c r="ID124" s="1"/>
      <c r="IE124" s="1"/>
      <c r="IF124" s="1"/>
      <c r="IG124" s="1"/>
      <c r="IH124" s="1"/>
      <c r="II124" s="1"/>
      <c r="IJ124" s="1"/>
      <c r="IK124" s="1"/>
      <c r="IL124" s="1"/>
      <c r="IM124" s="1"/>
      <c r="IN124" s="1"/>
      <c r="IO124" s="1"/>
      <c r="IP124" s="1"/>
      <c r="IQ124" s="1"/>
      <c r="IR124" s="1"/>
      <c r="IS124" s="1"/>
      <c r="IT124" s="1"/>
      <c r="IU124" s="1"/>
      <c r="IV124" s="1"/>
      <c r="IW124" s="1"/>
      <c r="IX124" s="1"/>
      <c r="IY124" s="1"/>
      <c r="IZ124" s="1"/>
      <c r="JA124" s="1"/>
      <c r="JB124" s="1"/>
      <c r="JC124" s="1"/>
      <c r="JD124" s="1"/>
      <c r="JE124" s="1"/>
      <c r="JF124" s="1"/>
      <c r="JG124" s="1"/>
      <c r="JH124" s="1"/>
      <c r="JI124" s="1"/>
      <c r="JJ124" s="1"/>
      <c r="JK124" s="1"/>
      <c r="JL124" s="1"/>
      <c r="JM124" s="1"/>
      <c r="JN124" s="1"/>
      <c r="JO124" s="1"/>
      <c r="JP124" s="1"/>
      <c r="JQ124" s="1"/>
      <c r="JR124" s="1"/>
      <c r="JS124" s="1"/>
      <c r="JT124" s="1"/>
      <c r="JU124" s="1"/>
      <c r="JV124" s="1"/>
      <c r="JW124" s="1"/>
      <c r="JX124" s="1"/>
      <c r="JY124" s="1"/>
      <c r="JZ124" s="1"/>
      <c r="KA124" s="1"/>
      <c r="KB124" s="1"/>
      <c r="KC124" s="1"/>
      <c r="KD124" s="1"/>
      <c r="KE124" s="1"/>
      <c r="KF124" s="1"/>
      <c r="KG124" s="1"/>
      <c r="KH124" s="1"/>
      <c r="KI124" s="1"/>
      <c r="KJ124" s="1"/>
      <c r="KK124" s="1"/>
      <c r="KL124" s="1"/>
      <c r="KM124" s="1"/>
      <c r="KN124" s="1"/>
      <c r="KO124" s="1"/>
      <c r="KP124" s="1"/>
      <c r="KQ124" s="1"/>
      <c r="KR124" s="1"/>
      <c r="KS124" s="1"/>
      <c r="KT124" s="1"/>
      <c r="KU124" s="1"/>
      <c r="KV124" s="1"/>
      <c r="KW124" s="1"/>
      <c r="KX124" s="1"/>
      <c r="KY124" s="1"/>
      <c r="KZ124" s="1"/>
      <c r="LA124" s="1"/>
      <c r="LB124" s="1"/>
      <c r="LC124" s="1"/>
      <c r="LD124" s="1"/>
      <c r="LE124" s="1"/>
      <c r="LF124" s="1"/>
      <c r="LG124" s="1"/>
      <c r="LH124" s="1"/>
      <c r="LI124" s="1"/>
      <c r="LJ124" s="1"/>
      <c r="LK124" s="1"/>
      <c r="LL124" s="1"/>
      <c r="LM124" s="1"/>
      <c r="LN124" s="1"/>
      <c r="LO124" s="1"/>
      <c r="LP124" s="1"/>
      <c r="LQ124" s="1"/>
      <c r="LR124" s="1"/>
      <c r="LS124" s="1"/>
      <c r="LT124" s="1"/>
      <c r="LU124" s="1"/>
      <c r="LV124" s="1"/>
      <c r="LW124" s="1"/>
      <c r="LX124" s="1"/>
      <c r="LY124" s="1"/>
      <c r="LZ124" s="1"/>
      <c r="MA124" s="1"/>
      <c r="MB124" s="1"/>
      <c r="MC124" s="1"/>
      <c r="MD124" s="1"/>
      <c r="ME124" s="1"/>
      <c r="MF124" s="1"/>
      <c r="MG124" s="1"/>
      <c r="MH124" s="1"/>
      <c r="MI124" s="1"/>
      <c r="MJ124" s="1"/>
      <c r="MK124" s="1"/>
      <c r="ML124" s="1"/>
      <c r="MM124" s="1"/>
      <c r="MN124" s="1"/>
      <c r="MO124" s="1"/>
      <c r="MP124" s="1"/>
      <c r="MQ124" s="1"/>
      <c r="MR124" s="1"/>
      <c r="MS124" s="1"/>
      <c r="MT124" s="1"/>
      <c r="MU124" s="1"/>
      <c r="MV124" s="1"/>
      <c r="MW124" s="1"/>
      <c r="MX124" s="1"/>
      <c r="MY124" s="1"/>
      <c r="MZ124" s="1"/>
      <c r="NA124" s="1"/>
      <c r="NB124" s="1"/>
      <c r="NC124" s="1"/>
      <c r="ND124" s="1"/>
      <c r="NE124" s="1"/>
      <c r="NF124" s="1"/>
      <c r="NG124" s="1"/>
      <c r="NH124" s="1"/>
      <c r="NI124" s="1"/>
      <c r="NJ124" s="1"/>
      <c r="NK124" s="1"/>
      <c r="NL124" s="1"/>
      <c r="NM124" s="1"/>
      <c r="NN124" s="1"/>
      <c r="NO124" s="1"/>
      <c r="NP124" s="1"/>
      <c r="NQ124" s="1"/>
      <c r="NR124" s="1"/>
      <c r="NS124" s="1"/>
      <c r="NT124" s="1"/>
      <c r="NU124" s="1"/>
      <c r="NV124" s="1"/>
      <c r="NW124" s="1"/>
      <c r="NX124" s="1"/>
      <c r="NY124" s="1"/>
      <c r="NZ124" s="1"/>
      <c r="OA124" s="1"/>
      <c r="OB124" s="1"/>
      <c r="OC124" s="1"/>
      <c r="OD124" s="1"/>
      <c r="OE124" s="1"/>
      <c r="OF124" s="1"/>
      <c r="OG124" s="1"/>
      <c r="OH124" s="1"/>
      <c r="OI124" s="1"/>
      <c r="OJ124" s="1"/>
      <c r="OK124" s="1"/>
      <c r="OL124" s="1"/>
      <c r="OM124" s="1"/>
      <c r="ON124" s="1"/>
      <c r="OO124" s="1"/>
      <c r="OP124" s="1"/>
      <c r="OQ124" s="1"/>
      <c r="OR124" s="1"/>
      <c r="OS124" s="1"/>
      <c r="OT124" s="1"/>
      <c r="OU124" s="1"/>
      <c r="OV124" s="1"/>
      <c r="OW124" s="1"/>
      <c r="OX124" s="1"/>
      <c r="OY124" s="1"/>
      <c r="OZ124" s="1"/>
      <c r="PA124" s="1"/>
      <c r="PB124" s="1"/>
      <c r="PC124" s="1"/>
      <c r="PD124" s="1"/>
      <c r="PE124" s="1"/>
      <c r="PF124" s="1"/>
      <c r="PG124" s="1"/>
      <c r="PH124" s="1"/>
      <c r="PI124" s="1"/>
      <c r="PJ124" s="1"/>
      <c r="PK124" s="1"/>
      <c r="PL124" s="1"/>
      <c r="PM124" s="1"/>
      <c r="PN124" s="1"/>
      <c r="PO124" s="1"/>
      <c r="PP124" s="1"/>
      <c r="PQ124" s="1"/>
      <c r="PR124" s="1"/>
      <c r="PS124" s="1"/>
      <c r="PT124" s="1"/>
      <c r="PU124" s="1"/>
      <c r="PV124" s="1"/>
      <c r="PW124" s="1"/>
      <c r="PX124" s="1"/>
      <c r="PY124" s="1"/>
      <c r="PZ124" s="1"/>
      <c r="QA124" s="1"/>
      <c r="QB124" s="1"/>
      <c r="QC124" s="1"/>
      <c r="QD124" s="1"/>
      <c r="QE124" s="1"/>
      <c r="QF124" s="1"/>
      <c r="QG124" s="1"/>
      <c r="QH124" s="1"/>
      <c r="QI124" s="1"/>
      <c r="QJ124" s="1"/>
      <c r="QK124" s="1"/>
      <c r="QL124" s="1"/>
      <c r="QM124" s="1"/>
      <c r="QN124" s="1"/>
      <c r="QO124" s="1"/>
      <c r="QP124" s="1"/>
      <c r="QQ124" s="1"/>
      <c r="QR124" s="1"/>
      <c r="QS124" s="1"/>
      <c r="QT124" s="1"/>
      <c r="QU124" s="1"/>
      <c r="QV124" s="1"/>
      <c r="QW124" s="1"/>
      <c r="QX124" s="1"/>
      <c r="QY124" s="1"/>
      <c r="QZ124" s="1"/>
      <c r="RA124" s="1"/>
      <c r="RB124" s="1"/>
      <c r="RC124" s="1"/>
      <c r="RD124" s="1"/>
      <c r="RE124" s="1"/>
      <c r="RF124" s="1"/>
      <c r="RG124" s="1"/>
      <c r="RH124" s="1"/>
      <c r="RI124" s="1"/>
      <c r="RJ124" s="1"/>
      <c r="RK124" s="1"/>
      <c r="RL124" s="1"/>
      <c r="RM124" s="1"/>
      <c r="RN124" s="1"/>
      <c r="RO124" s="1"/>
      <c r="RP124" s="1"/>
      <c r="RQ124" s="1"/>
      <c r="RR124" s="1"/>
      <c r="RS124" s="1"/>
      <c r="RT124" s="1"/>
      <c r="RU124" s="1"/>
      <c r="RV124" s="1"/>
      <c r="RW124" s="1"/>
      <c r="RX124" s="1"/>
      <c r="RY124" s="1"/>
      <c r="RZ124" s="1"/>
      <c r="SA124" s="1"/>
      <c r="SB124" s="1"/>
      <c r="SC124" s="1"/>
      <c r="SD124" s="1"/>
      <c r="SE124" s="1"/>
      <c r="SF124" s="1"/>
      <c r="SG124" s="1"/>
      <c r="SH124" s="1"/>
      <c r="SI124" s="1"/>
      <c r="SJ124" s="1"/>
      <c r="SK124" s="1"/>
      <c r="SL124" s="1"/>
      <c r="SM124" s="1"/>
      <c r="SN124" s="1"/>
      <c r="SO124" s="1"/>
      <c r="SP124" s="1"/>
      <c r="SQ124" s="1"/>
      <c r="SR124" s="1"/>
      <c r="SS124" s="1"/>
      <c r="ST124" s="1"/>
      <c r="SU124" s="1"/>
      <c r="SV124" s="1"/>
      <c r="SW124" s="1"/>
      <c r="SX124" s="1"/>
      <c r="SY124" s="1"/>
      <c r="SZ124" s="1"/>
      <c r="TA124" s="1"/>
      <c r="TB124" s="1"/>
      <c r="TC124" s="1"/>
      <c r="TD124" s="1"/>
      <c r="TE124" s="1"/>
      <c r="TF124" s="1"/>
      <c r="TG124" s="1"/>
      <c r="TH124" s="1"/>
      <c r="TI124" s="1"/>
      <c r="TJ124" s="1"/>
      <c r="TK124" s="1"/>
      <c r="TL124" s="1"/>
      <c r="TM124" s="1"/>
      <c r="TN124" s="1"/>
      <c r="TO124" s="1"/>
      <c r="TP124" s="1"/>
      <c r="TQ124" s="1"/>
      <c r="TR124" s="1"/>
      <c r="TS124" s="1"/>
      <c r="TT124" s="1"/>
      <c r="TU124" s="1"/>
      <c r="TV124" s="1"/>
      <c r="TW124" s="1"/>
      <c r="TX124" s="1"/>
      <c r="TY124" s="1"/>
      <c r="TZ124" s="1"/>
      <c r="UA124" s="1"/>
      <c r="UB124" s="1"/>
      <c r="UC124" s="1"/>
      <c r="UD124" s="1"/>
      <c r="UE124" s="1"/>
      <c r="UF124" s="1"/>
      <c r="UG124" s="1"/>
      <c r="UH124" s="1"/>
      <c r="UI124" s="1"/>
      <c r="UJ124" s="1"/>
      <c r="UK124" s="1"/>
      <c r="UL124" s="1"/>
      <c r="UM124" s="1"/>
      <c r="UN124" s="1"/>
      <c r="UO124" s="1"/>
      <c r="UP124" s="1"/>
      <c r="UQ124" s="1"/>
      <c r="UR124" s="1"/>
      <c r="US124" s="1"/>
      <c r="UT124" s="1"/>
      <c r="UU124" s="1"/>
      <c r="UV124" s="1"/>
      <c r="UW124" s="1"/>
      <c r="UX124" s="1"/>
      <c r="UY124" s="1"/>
      <c r="UZ124" s="1"/>
      <c r="VA124" s="1"/>
      <c r="VB124" s="1"/>
      <c r="VC124" s="1"/>
      <c r="VD124" s="1"/>
      <c r="VE124" s="1"/>
      <c r="VF124" s="1"/>
      <c r="VG124" s="1"/>
      <c r="VH124" s="1"/>
      <c r="VI124" s="1"/>
      <c r="VJ124" s="1"/>
      <c r="VK124" s="1"/>
      <c r="VL124" s="1"/>
      <c r="VM124" s="1"/>
      <c r="VN124" s="1"/>
      <c r="VO124" s="1"/>
      <c r="VP124" s="1"/>
      <c r="VQ124" s="1"/>
      <c r="VR124" s="1"/>
      <c r="VS124" s="1"/>
      <c r="VT124" s="1"/>
      <c r="VU124" s="1"/>
      <c r="VV124" s="1"/>
      <c r="VW124" s="1"/>
      <c r="VX124" s="1"/>
      <c r="VY124" s="1"/>
      <c r="VZ124" s="1"/>
      <c r="WA124" s="1"/>
      <c r="WB124" s="1"/>
      <c r="WC124" s="1"/>
      <c r="WD124" s="1"/>
      <c r="WE124" s="1"/>
      <c r="WF124" s="1"/>
      <c r="WG124" s="1"/>
      <c r="WH124" s="1"/>
      <c r="WI124" s="1"/>
      <c r="WJ124" s="1"/>
      <c r="WK124" s="1"/>
      <c r="WL124" s="1"/>
      <c r="WM124" s="1"/>
      <c r="WN124" s="1"/>
      <c r="WO124" s="1"/>
      <c r="WP124" s="1"/>
      <c r="WQ124" s="1"/>
      <c r="WR124" s="1"/>
      <c r="WS124" s="1"/>
      <c r="WT124" s="1"/>
      <c r="WU124" s="1"/>
      <c r="WV124" s="1"/>
      <c r="WW124" s="1"/>
      <c r="WX124" s="1"/>
      <c r="WY124" s="1"/>
      <c r="WZ124" s="1"/>
      <c r="XA124" s="1"/>
      <c r="XB124" s="1"/>
      <c r="XC124" s="1"/>
      <c r="XD124" s="1"/>
      <c r="XE124" s="1"/>
      <c r="XF124" s="1"/>
      <c r="XG124" s="1"/>
      <c r="XH124" s="1"/>
      <c r="XI124" s="1"/>
      <c r="XJ124" s="1"/>
      <c r="XK124" s="1"/>
      <c r="XL124" s="1"/>
      <c r="XM124" s="1"/>
      <c r="XN124" s="1"/>
      <c r="XO124" s="1"/>
      <c r="XP124" s="1"/>
      <c r="XQ124" s="1"/>
      <c r="XR124" s="1"/>
      <c r="XS124" s="1"/>
      <c r="XT124" s="1"/>
      <c r="XU124" s="1"/>
      <c r="XV124" s="1"/>
      <c r="XW124" s="1"/>
      <c r="XX124" s="1"/>
      <c r="XY124" s="1"/>
      <c r="XZ124" s="1"/>
      <c r="YA124" s="1"/>
      <c r="YB124" s="1"/>
      <c r="YC124" s="1"/>
      <c r="YD124" s="1"/>
      <c r="YE124" s="1"/>
      <c r="YF124" s="1"/>
      <c r="YG124" s="1"/>
      <c r="YH124" s="1"/>
      <c r="YI124" s="1"/>
      <c r="YJ124" s="1"/>
      <c r="YK124" s="1"/>
      <c r="YL124" s="1"/>
      <c r="YM124" s="1"/>
      <c r="YN124" s="1"/>
      <c r="YO124" s="1"/>
      <c r="YP124" s="1"/>
      <c r="YQ124" s="1"/>
      <c r="YR124" s="1"/>
      <c r="YS124" s="1"/>
      <c r="YT124" s="1"/>
      <c r="YU124" s="1"/>
      <c r="YV124" s="1"/>
      <c r="YW124" s="1"/>
      <c r="YX124" s="1"/>
      <c r="YY124" s="1"/>
      <c r="YZ124" s="1"/>
      <c r="ZA124" s="1"/>
      <c r="ZB124" s="1"/>
      <c r="ZC124" s="1"/>
      <c r="ZD124" s="1"/>
      <c r="ZE124" s="1"/>
      <c r="ZF124" s="1"/>
      <c r="ZG124" s="1"/>
      <c r="ZH124" s="1"/>
      <c r="ZI124" s="1"/>
      <c r="ZJ124" s="1"/>
      <c r="ZK124" s="1"/>
      <c r="ZL124" s="1"/>
      <c r="ZM124" s="1"/>
      <c r="ZN124" s="1"/>
      <c r="ZO124" s="1"/>
      <c r="ZP124" s="1"/>
      <c r="ZQ124" s="1"/>
      <c r="ZR124" s="1"/>
      <c r="ZS124" s="1"/>
      <c r="ZT124" s="1"/>
      <c r="ZU124" s="1"/>
      <c r="ZV124" s="1"/>
      <c r="ZW124" s="1"/>
      <c r="ZX124" s="1"/>
      <c r="ZY124" s="1"/>
      <c r="ZZ124" s="1"/>
      <c r="AAA124" s="1"/>
      <c r="AAB124" s="1"/>
      <c r="AAC124" s="1"/>
      <c r="AAD124" s="1"/>
      <c r="AAE124" s="1"/>
      <c r="AAF124" s="1"/>
      <c r="AAG124" s="1"/>
      <c r="AAH124" s="1"/>
      <c r="AAI124" s="1"/>
      <c r="AAJ124" s="1"/>
      <c r="AAK124" s="1"/>
      <c r="AAL124" s="1"/>
      <c r="AAM124" s="1"/>
      <c r="AAN124" s="1"/>
      <c r="AAO124" s="1"/>
      <c r="AAP124" s="1"/>
      <c r="AAQ124" s="1"/>
      <c r="AAR124" s="1"/>
      <c r="AAS124" s="1"/>
      <c r="AAT124" s="1"/>
      <c r="AAU124" s="1"/>
      <c r="AAV124" s="1"/>
      <c r="AAW124" s="1"/>
      <c r="AAX124" s="1"/>
      <c r="AAY124" s="1"/>
      <c r="AAZ124" s="1"/>
      <c r="ABA124" s="1"/>
      <c r="ABB124" s="1"/>
      <c r="ABC124" s="1"/>
      <c r="ABD124" s="1"/>
      <c r="ABE124" s="1"/>
      <c r="ABF124" s="1"/>
      <c r="ABG124" s="1"/>
      <c r="ABH124" s="1"/>
      <c r="ABI124" s="1"/>
      <c r="ABJ124" s="1"/>
      <c r="ABK124" s="1"/>
      <c r="ABL124" s="1"/>
      <c r="ABM124" s="1"/>
      <c r="ABN124" s="1"/>
      <c r="ABO124" s="1"/>
      <c r="ABP124" s="1"/>
      <c r="ABQ124" s="1"/>
      <c r="ABR124" s="1"/>
      <c r="ABS124" s="1"/>
      <c r="ABT124" s="1"/>
      <c r="ABU124" s="1"/>
      <c r="ABV124" s="1"/>
      <c r="ABW124" s="1"/>
      <c r="ABX124" s="1"/>
      <c r="ABY124" s="1"/>
      <c r="ABZ124" s="1"/>
      <c r="ACA124" s="1"/>
      <c r="ACB124" s="1"/>
      <c r="ACC124" s="1"/>
      <c r="ACD124" s="1"/>
      <c r="ACE124" s="1"/>
      <c r="ACF124" s="1"/>
      <c r="ACG124" s="1"/>
      <c r="ACH124" s="1"/>
      <c r="ACI124" s="1"/>
      <c r="ACJ124" s="1"/>
      <c r="ACK124" s="1"/>
      <c r="ACL124" s="1"/>
      <c r="ACM124" s="1"/>
      <c r="ACN124" s="1"/>
      <c r="ACO124" s="1"/>
      <c r="ACP124" s="1"/>
      <c r="ACQ124" s="1"/>
      <c r="ACR124" s="1"/>
      <c r="ACS124" s="1"/>
      <c r="ACT124" s="1"/>
      <c r="ACU124" s="1"/>
      <c r="ACV124" s="1"/>
      <c r="ACW124" s="1"/>
      <c r="ACX124" s="1"/>
      <c r="ACY124" s="1"/>
      <c r="ACZ124" s="1"/>
      <c r="ADA124" s="1"/>
      <c r="ADB124" s="1"/>
      <c r="ADC124" s="1"/>
      <c r="ADD124" s="1"/>
      <c r="ADE124" s="1"/>
      <c r="ADF124" s="1"/>
      <c r="ADG124" s="1"/>
      <c r="ADH124" s="1"/>
      <c r="ADI124" s="1"/>
      <c r="ADJ124" s="1"/>
      <c r="ADK124" s="1"/>
      <c r="ADL124" s="1"/>
      <c r="ADM124" s="1"/>
      <c r="ADN124" s="1"/>
      <c r="ADO124" s="1"/>
      <c r="ADP124" s="1"/>
      <c r="ADQ124" s="1"/>
      <c r="ADR124" s="1"/>
      <c r="ADS124" s="1"/>
      <c r="ADT124" s="1"/>
      <c r="ADU124" s="1"/>
      <c r="ADV124" s="1"/>
      <c r="ADW124" s="1"/>
      <c r="ADX124" s="1"/>
      <c r="ADY124" s="1"/>
      <c r="ADZ124" s="1"/>
      <c r="AEA124" s="1"/>
      <c r="AEB124" s="1"/>
      <c r="AEC124" s="1"/>
      <c r="AED124" s="1"/>
      <c r="AEE124" s="1"/>
      <c r="AEF124" s="1"/>
      <c r="AEG124" s="1"/>
      <c r="AEH124" s="1"/>
      <c r="AEI124" s="1"/>
      <c r="AEJ124" s="1"/>
      <c r="AEK124" s="1"/>
      <c r="AEL124" s="1"/>
      <c r="AEM124" s="1"/>
      <c r="AEN124" s="1"/>
      <c r="AEO124" s="1"/>
      <c r="AEP124" s="1"/>
      <c r="AEQ124" s="1"/>
      <c r="AER124" s="1"/>
      <c r="AES124" s="1"/>
      <c r="AET124" s="1"/>
      <c r="AEU124" s="1"/>
      <c r="AEV124" s="1"/>
      <c r="AEW124" s="1"/>
      <c r="AEX124" s="1"/>
      <c r="AEY124" s="1"/>
      <c r="AEZ124" s="1"/>
      <c r="AFA124" s="1"/>
      <c r="AFB124" s="1"/>
      <c r="AFC124" s="1"/>
      <c r="AFD124" s="1"/>
      <c r="AFE124" s="1"/>
      <c r="AFF124" s="1"/>
      <c r="AFG124" s="1"/>
      <c r="AFH124" s="1"/>
      <c r="AFI124" s="1"/>
      <c r="AFJ124" s="1"/>
      <c r="AFK124" s="1"/>
      <c r="AFL124" s="1"/>
      <c r="AFM124" s="1"/>
      <c r="AFN124" s="1"/>
      <c r="AFO124" s="1"/>
      <c r="AFP124" s="1"/>
      <c r="AFQ124" s="1"/>
      <c r="AFR124" s="1"/>
      <c r="AFS124" s="1"/>
      <c r="AFT124" s="1"/>
      <c r="AFU124" s="1"/>
      <c r="AFV124" s="1"/>
      <c r="AFW124" s="1"/>
      <c r="AFX124" s="1"/>
      <c r="AFY124" s="1"/>
      <c r="AFZ124" s="1"/>
      <c r="AGA124" s="1"/>
      <c r="AGB124" s="1"/>
      <c r="AGC124" s="1"/>
      <c r="AGD124" s="1"/>
      <c r="AGE124" s="1"/>
      <c r="AGF124" s="1"/>
      <c r="AGG124" s="1"/>
      <c r="AGH124" s="1"/>
      <c r="AGI124" s="1"/>
      <c r="AGJ124" s="1"/>
      <c r="AGK124" s="1"/>
      <c r="AGL124" s="1"/>
      <c r="AGM124" s="1"/>
      <c r="AGN124" s="1"/>
      <c r="AGO124" s="1"/>
      <c r="AGP124" s="1"/>
      <c r="AGQ124" s="1"/>
      <c r="AGR124" s="1"/>
      <c r="AGS124" s="1"/>
      <c r="AGT124" s="1"/>
      <c r="AGU124" s="1"/>
      <c r="AGV124" s="1"/>
      <c r="AGW124" s="1"/>
      <c r="AGX124" s="1"/>
      <c r="AGY124" s="1"/>
      <c r="AGZ124" s="1"/>
      <c r="AHA124" s="1"/>
      <c r="AHB124" s="1"/>
      <c r="AHC124" s="1"/>
      <c r="AHD124" s="1"/>
      <c r="AHE124" s="1"/>
      <c r="AHF124" s="1"/>
      <c r="AHG124" s="1"/>
      <c r="AHH124" s="1"/>
      <c r="AHI124" s="1"/>
      <c r="AHJ124" s="1"/>
      <c r="AHK124" s="1"/>
      <c r="AHL124" s="1"/>
      <c r="AHM124" s="1"/>
      <c r="AHN124" s="1"/>
      <c r="AHO124" s="1"/>
      <c r="AHP124" s="1"/>
      <c r="AHQ124" s="1"/>
      <c r="AHR124" s="1"/>
      <c r="AHS124" s="1"/>
      <c r="AHT124" s="1"/>
      <c r="AHU124" s="1"/>
      <c r="AHV124" s="1"/>
      <c r="AHW124" s="1"/>
      <c r="AHX124" s="1"/>
      <c r="AHY124" s="1"/>
      <c r="AHZ124" s="1"/>
      <c r="AIA124" s="1"/>
      <c r="AIB124" s="1"/>
      <c r="AIC124" s="1"/>
      <c r="AID124" s="1"/>
      <c r="AIE124" s="1"/>
      <c r="AIF124" s="1"/>
      <c r="AIG124" s="1"/>
      <c r="AIH124" s="1"/>
      <c r="AII124" s="1"/>
      <c r="AIJ124" s="1"/>
      <c r="AIK124" s="1"/>
      <c r="AIL124" s="1"/>
      <c r="AIM124" s="1"/>
      <c r="AIN124" s="1"/>
      <c r="AIO124" s="1"/>
      <c r="AIP124" s="1"/>
      <c r="AIQ124" s="1"/>
      <c r="AIR124" s="1"/>
      <c r="AIS124" s="1"/>
      <c r="AIT124" s="1"/>
      <c r="AIU124" s="1"/>
      <c r="AIV124" s="1"/>
      <c r="AIW124" s="1"/>
      <c r="AIX124" s="1"/>
      <c r="AIY124" s="1"/>
      <c r="AIZ124" s="1"/>
      <c r="AJA124" s="1"/>
      <c r="AJB124" s="1"/>
      <c r="AJC124" s="1"/>
      <c r="AJD124" s="1"/>
      <c r="AJE124" s="1"/>
      <c r="AJF124" s="1"/>
      <c r="AJG124" s="1"/>
      <c r="AJH124" s="1"/>
      <c r="AJI124" s="1"/>
      <c r="AJJ124" s="1"/>
      <c r="AJK124" s="1"/>
      <c r="AJL124" s="1"/>
      <c r="AJM124" s="1"/>
      <c r="AJN124" s="1"/>
      <c r="AJO124" s="1"/>
      <c r="AJP124" s="1"/>
      <c r="AJQ124" s="1"/>
      <c r="AJR124" s="1"/>
      <c r="AJS124" s="1"/>
      <c r="AJT124" s="1"/>
      <c r="AJU124" s="1"/>
      <c r="AJV124" s="1"/>
      <c r="AJW124" s="1"/>
      <c r="AJX124" s="1"/>
      <c r="AJY124" s="1"/>
      <c r="AJZ124" s="1"/>
      <c r="AKA124" s="1"/>
      <c r="AKB124" s="1"/>
      <c r="AKC124" s="1"/>
      <c r="AKD124" s="1"/>
      <c r="AKE124" s="1"/>
      <c r="AKF124" s="1"/>
      <c r="AKG124" s="1"/>
      <c r="AKH124" s="1"/>
      <c r="AKI124" s="1"/>
      <c r="AKJ124" s="1"/>
      <c r="AKK124" s="1"/>
      <c r="AKL124" s="1"/>
      <c r="AKM124" s="1"/>
      <c r="AKN124" s="1"/>
      <c r="AKO124" s="1"/>
      <c r="AKP124" s="1"/>
      <c r="AKQ124" s="1"/>
      <c r="AKR124" s="1"/>
      <c r="AKS124" s="1"/>
      <c r="AKT124" s="1"/>
      <c r="AKU124" s="1"/>
      <c r="AKV124" s="1"/>
      <c r="AKW124" s="1"/>
      <c r="AKX124" s="1"/>
      <c r="AKY124" s="1"/>
      <c r="AKZ124" s="1"/>
      <c r="ALA124" s="1"/>
      <c r="ALB124" s="1"/>
      <c r="ALC124" s="1"/>
      <c r="ALD124" s="1"/>
      <c r="ALE124" s="1"/>
      <c r="ALF124" s="1"/>
      <c r="ALG124" s="1"/>
      <c r="ALH124" s="1"/>
      <c r="ALI124" s="1"/>
      <c r="ALJ124" s="1"/>
      <c r="ALK124" s="1"/>
      <c r="ALL124" s="1"/>
      <c r="ALM124" s="1"/>
      <c r="ALN124" s="1"/>
      <c r="ALO124" s="1"/>
      <c r="ALP124" s="1"/>
      <c r="ALQ124" s="1"/>
      <c r="ALR124" s="1"/>
      <c r="ALS124" s="1"/>
      <c r="ALT124" s="1"/>
      <c r="ALU124" s="1"/>
      <c r="ALV124" s="1"/>
      <c r="ALW124" s="1"/>
      <c r="ALX124" s="1"/>
      <c r="ALY124" s="1"/>
      <c r="ALZ124" s="1"/>
      <c r="AMA124" s="1"/>
      <c r="AMB124" s="1"/>
      <c r="AMC124" s="1"/>
      <c r="AMD124" s="1"/>
      <c r="AME124" s="1"/>
      <c r="AMF124" s="1"/>
      <c r="AMG124" s="1"/>
      <c r="AMH124" s="1"/>
      <c r="AMI124" s="1"/>
      <c r="AMJ124" s="1"/>
      <c r="AMK124" s="1"/>
      <c r="AML124" s="1"/>
      <c r="AMM124" s="1"/>
      <c r="AMN124" s="1"/>
      <c r="AMO124" s="1"/>
      <c r="AMP124" s="1"/>
      <c r="AMQ124" s="1"/>
      <c r="AMR124" s="1"/>
      <c r="AMS124" s="1"/>
      <c r="AMT124" s="1"/>
      <c r="AMU124" s="1"/>
      <c r="AMV124" s="1"/>
      <c r="AMW124" s="1"/>
      <c r="AMX124" s="1"/>
      <c r="AMY124" s="1"/>
      <c r="AMZ124" s="1"/>
      <c r="ANA124" s="1"/>
      <c r="ANB124" s="1"/>
      <c r="ANC124" s="1"/>
      <c r="AND124" s="1"/>
      <c r="ANE124" s="1"/>
      <c r="ANF124" s="1"/>
      <c r="ANG124" s="1"/>
      <c r="ANH124" s="1"/>
      <c r="ANI124" s="1"/>
      <c r="ANJ124" s="1"/>
      <c r="ANK124" s="1"/>
      <c r="ANL124" s="1"/>
      <c r="ANM124" s="1"/>
      <c r="ANN124" s="1"/>
      <c r="ANO124" s="1"/>
      <c r="ANP124" s="1"/>
      <c r="ANQ124" s="1"/>
      <c r="ANR124" s="1"/>
      <c r="ANS124" s="1"/>
      <c r="ANT124" s="1"/>
      <c r="ANU124" s="1"/>
      <c r="ANV124" s="1"/>
      <c r="ANW124" s="1"/>
      <c r="ANX124" s="1"/>
      <c r="ANY124" s="1"/>
      <c r="ANZ124" s="1"/>
      <c r="AOA124" s="1"/>
      <c r="AOB124" s="1"/>
      <c r="AOC124" s="1"/>
      <c r="AOD124" s="1"/>
      <c r="AOE124" s="1"/>
      <c r="AOF124" s="1"/>
      <c r="AOG124" s="1"/>
      <c r="AOH124" s="1"/>
      <c r="AOI124" s="1"/>
      <c r="AOJ124" s="1"/>
      <c r="AOK124" s="1"/>
      <c r="AOL124" s="1"/>
      <c r="AOM124" s="1"/>
      <c r="AON124" s="1"/>
      <c r="AOO124" s="1"/>
      <c r="AOP124" s="1"/>
      <c r="AOQ124" s="1"/>
      <c r="AOR124" s="1"/>
      <c r="AOS124" s="1"/>
      <c r="AOT124" s="1"/>
      <c r="AOU124" s="1"/>
      <c r="AOV124" s="1"/>
      <c r="AOW124" s="1"/>
      <c r="AOX124" s="1"/>
      <c r="AOY124" s="1"/>
      <c r="AOZ124" s="1"/>
      <c r="APA124" s="1"/>
      <c r="APB124" s="1"/>
      <c r="APC124" s="1"/>
      <c r="APD124" s="1"/>
      <c r="APE124" s="1"/>
      <c r="APF124" s="1"/>
      <c r="APG124" s="1"/>
      <c r="APH124" s="1"/>
      <c r="API124" s="1"/>
      <c r="APJ124" s="1"/>
      <c r="APK124" s="1"/>
      <c r="APL124" s="1"/>
      <c r="APM124" s="1"/>
      <c r="APN124" s="1"/>
      <c r="APO124" s="1"/>
      <c r="APP124" s="1"/>
      <c r="APQ124" s="1"/>
      <c r="APR124" s="1"/>
      <c r="APS124" s="1"/>
      <c r="APT124" s="1"/>
      <c r="APU124" s="1"/>
      <c r="APV124" s="1"/>
      <c r="APW124" s="1"/>
      <c r="APX124" s="1"/>
      <c r="APY124" s="1"/>
      <c r="APZ124" s="1"/>
      <c r="AQA124" s="1"/>
      <c r="AQB124" s="1"/>
      <c r="AQC124" s="1"/>
      <c r="AQD124" s="1"/>
      <c r="AQE124" s="1"/>
      <c r="AQF124" s="1"/>
      <c r="AQG124" s="1"/>
      <c r="AQH124" s="1"/>
      <c r="AQI124" s="1"/>
      <c r="AQJ124" s="1"/>
      <c r="AQK124" s="1"/>
      <c r="AQL124" s="1"/>
      <c r="AQM124" s="1"/>
      <c r="AQN124" s="1"/>
      <c r="AQO124" s="1"/>
      <c r="AQP124" s="1"/>
      <c r="AQQ124" s="1"/>
      <c r="AQR124" s="1"/>
      <c r="AQS124" s="1"/>
      <c r="AQT124" s="1"/>
      <c r="AQU124" s="1"/>
      <c r="AQV124" s="1"/>
      <c r="AQW124" s="1"/>
      <c r="AQX124" s="1"/>
      <c r="AQY124" s="1"/>
      <c r="AQZ124" s="1"/>
      <c r="ARA124" s="1"/>
      <c r="ARB124" s="1"/>
      <c r="ARC124" s="1"/>
      <c r="ARD124" s="1"/>
      <c r="ARE124" s="1"/>
      <c r="ARF124" s="1"/>
      <c r="ARG124" s="1"/>
      <c r="ARH124" s="1"/>
      <c r="ARI124" s="1"/>
      <c r="ARJ124" s="1"/>
      <c r="ARK124" s="1"/>
      <c r="ARL124" s="1"/>
      <c r="ARM124" s="1"/>
      <c r="ARN124" s="1"/>
      <c r="ARO124" s="1"/>
      <c r="ARP124" s="1"/>
      <c r="ARQ124" s="1"/>
      <c r="ARR124" s="1"/>
      <c r="ARS124" s="1"/>
      <c r="ART124" s="1"/>
      <c r="ARU124" s="1"/>
      <c r="ARV124" s="1"/>
      <c r="ARW124" s="1"/>
      <c r="ARX124" s="1"/>
      <c r="ARY124" s="1"/>
      <c r="ARZ124" s="1"/>
      <c r="ASA124" s="1"/>
      <c r="ASB124" s="1"/>
      <c r="ASC124" s="1"/>
      <c r="ASD124" s="1"/>
      <c r="ASE124" s="1"/>
      <c r="ASF124" s="1"/>
      <c r="ASG124" s="1"/>
      <c r="ASH124" s="1"/>
      <c r="ASI124" s="1"/>
      <c r="ASJ124" s="1"/>
      <c r="ASK124" s="1"/>
      <c r="ASL124" s="1"/>
      <c r="ASM124" s="1"/>
      <c r="ASN124" s="1"/>
      <c r="ASO124" s="1"/>
      <c r="ASP124" s="1"/>
      <c r="ASQ124" s="1"/>
      <c r="ASR124" s="1"/>
      <c r="ASS124" s="1"/>
      <c r="AST124" s="1"/>
      <c r="ASU124" s="1"/>
      <c r="ASV124" s="1"/>
      <c r="ASW124" s="1"/>
      <c r="ASX124" s="1"/>
      <c r="ASY124" s="1"/>
      <c r="ASZ124" s="1"/>
      <c r="ATA124" s="1"/>
      <c r="ATB124" s="1"/>
      <c r="ATC124" s="1"/>
      <c r="ATD124" s="1"/>
      <c r="ATE124" s="1"/>
      <c r="ATF124" s="1"/>
      <c r="ATG124" s="1"/>
      <c r="ATH124" s="1"/>
      <c r="ATI124" s="1"/>
      <c r="ATJ124" s="1"/>
      <c r="ATK124" s="1"/>
      <c r="ATL124" s="1"/>
      <c r="ATM124" s="1"/>
      <c r="ATN124" s="1"/>
      <c r="ATO124" s="1"/>
      <c r="ATP124" s="1"/>
      <c r="ATQ124" s="1"/>
      <c r="ATR124" s="1"/>
      <c r="ATS124" s="1"/>
      <c r="ATT124" s="1"/>
      <c r="ATU124" s="1"/>
      <c r="ATV124" s="1"/>
      <c r="ATW124" s="1"/>
      <c r="ATX124" s="1"/>
      <c r="ATY124" s="1"/>
      <c r="ATZ124" s="1"/>
      <c r="AUA124" s="1"/>
      <c r="AUB124" s="1"/>
      <c r="AUC124" s="1"/>
      <c r="AUD124" s="1"/>
      <c r="AUE124" s="1"/>
      <c r="AUF124" s="1"/>
      <c r="AUG124" s="1"/>
      <c r="AUH124" s="1"/>
      <c r="AUI124" s="1"/>
      <c r="AUJ124" s="1"/>
      <c r="AUK124" s="1"/>
      <c r="AUL124" s="1"/>
      <c r="AUM124" s="1"/>
      <c r="AUN124" s="1"/>
      <c r="AUO124" s="1"/>
      <c r="AUP124" s="1"/>
      <c r="AUQ124" s="1"/>
      <c r="AUR124" s="1"/>
      <c r="AUS124" s="1"/>
      <c r="AUT124" s="1"/>
      <c r="AUU124" s="1"/>
      <c r="AUV124" s="1"/>
      <c r="AUW124" s="1"/>
      <c r="AUX124" s="1"/>
      <c r="AUY124" s="1"/>
      <c r="AUZ124" s="1"/>
      <c r="AVA124" s="1"/>
      <c r="AVB124" s="1"/>
      <c r="AVC124" s="1"/>
      <c r="AVD124" s="1"/>
      <c r="AVE124" s="1"/>
      <c r="AVF124" s="1"/>
      <c r="AVG124" s="1"/>
      <c r="AVH124" s="1"/>
      <c r="AVI124" s="1"/>
      <c r="AVJ124" s="1"/>
      <c r="AVK124" s="1"/>
      <c r="AVL124" s="1"/>
      <c r="AVM124" s="1"/>
      <c r="AVN124" s="1"/>
      <c r="AVO124" s="1"/>
      <c r="AVP124" s="1"/>
      <c r="AVQ124" s="1"/>
      <c r="AVR124" s="1"/>
      <c r="AVS124" s="1"/>
      <c r="AVT124" s="1"/>
      <c r="AVU124" s="1"/>
      <c r="AVV124" s="1"/>
      <c r="AVW124" s="1"/>
      <c r="AVX124" s="1"/>
      <c r="AVY124" s="1"/>
      <c r="AVZ124" s="1"/>
      <c r="AWA124" s="1"/>
      <c r="AWB124" s="1"/>
      <c r="AWC124" s="1"/>
      <c r="AWD124" s="1"/>
      <c r="AWE124" s="1"/>
      <c r="AWF124" s="1"/>
      <c r="AWG124" s="1"/>
      <c r="AWH124" s="1"/>
      <c r="AWI124" s="1"/>
      <c r="AWJ124" s="1"/>
      <c r="AWK124" s="1"/>
      <c r="AWL124" s="1"/>
      <c r="AWM124" s="1"/>
      <c r="AWN124" s="1"/>
      <c r="AWO124" s="1"/>
      <c r="AWP124" s="1"/>
      <c r="AWQ124" s="1"/>
      <c r="AWR124" s="1"/>
      <c r="AWS124" s="1"/>
      <c r="AWT124" s="1"/>
      <c r="AWU124" s="1"/>
      <c r="AWV124" s="1"/>
      <c r="AWW124" s="1"/>
      <c r="AWX124" s="1"/>
      <c r="AWY124" s="1"/>
      <c r="AWZ124" s="1"/>
      <c r="AXA124" s="1"/>
      <c r="AXB124" s="1"/>
      <c r="AXC124" s="1"/>
      <c r="AXD124" s="1"/>
      <c r="AXE124" s="1"/>
      <c r="AXF124" s="1"/>
      <c r="AXG124" s="1"/>
      <c r="AXH124" s="1"/>
      <c r="AXI124" s="1"/>
      <c r="AXJ124" s="1"/>
      <c r="AXK124" s="1"/>
      <c r="AXL124" s="1"/>
      <c r="AXM124" s="1"/>
      <c r="AXN124" s="1"/>
      <c r="AXO124" s="1"/>
      <c r="AXP124" s="1"/>
      <c r="AXQ124" s="1"/>
      <c r="AXR124" s="1"/>
      <c r="AXS124" s="1"/>
      <c r="AXT124" s="1"/>
      <c r="AXU124" s="1"/>
      <c r="AXV124" s="1"/>
      <c r="AXW124" s="1"/>
      <c r="AXX124" s="1"/>
      <c r="AXY124" s="1"/>
      <c r="AXZ124" s="1"/>
      <c r="AYA124" s="1"/>
      <c r="AYB124" s="1"/>
      <c r="AYC124" s="1"/>
      <c r="AYD124" s="1"/>
      <c r="AYE124" s="1"/>
      <c r="AYF124" s="1"/>
      <c r="AYG124" s="1"/>
      <c r="AYH124" s="1"/>
      <c r="AYI124" s="1"/>
      <c r="AYJ124" s="1"/>
      <c r="AYK124" s="1"/>
      <c r="AYL124" s="1"/>
      <c r="AYM124" s="1"/>
      <c r="AYN124" s="1"/>
      <c r="AYO124" s="1"/>
      <c r="AYP124" s="1"/>
      <c r="AYQ124" s="1"/>
      <c r="AYR124" s="1"/>
      <c r="AYS124" s="1"/>
      <c r="AYT124" s="1"/>
      <c r="AYU124" s="1"/>
      <c r="AYV124" s="1"/>
      <c r="AYW124" s="1"/>
      <c r="AYX124" s="1"/>
      <c r="AYY124" s="1"/>
      <c r="AYZ124" s="1"/>
      <c r="AZA124" s="1"/>
      <c r="AZB124" s="1"/>
      <c r="AZC124" s="1"/>
      <c r="AZD124" s="1"/>
      <c r="AZE124" s="1"/>
      <c r="AZF124" s="1"/>
      <c r="AZG124" s="1"/>
      <c r="AZH124" s="1"/>
      <c r="AZI124" s="1"/>
      <c r="AZJ124" s="1"/>
      <c r="AZK124" s="1"/>
      <c r="AZL124" s="1"/>
      <c r="AZM124" s="1"/>
      <c r="AZN124" s="1"/>
      <c r="AZO124" s="1"/>
      <c r="AZP124" s="1"/>
      <c r="AZQ124" s="1"/>
      <c r="AZR124" s="1"/>
      <c r="AZS124" s="1"/>
      <c r="AZT124" s="1"/>
      <c r="AZU124" s="1"/>
      <c r="AZV124" s="1"/>
      <c r="AZW124" s="1"/>
      <c r="AZX124" s="1"/>
      <c r="AZY124" s="1"/>
      <c r="AZZ124" s="1"/>
      <c r="BAA124" s="1"/>
      <c r="BAB124" s="1"/>
      <c r="BAC124" s="1"/>
      <c r="BAD124" s="1"/>
      <c r="BAE124" s="1"/>
      <c r="BAF124" s="1"/>
      <c r="BAG124" s="1"/>
      <c r="BAH124" s="1"/>
      <c r="BAI124" s="1"/>
      <c r="BAJ124" s="1"/>
      <c r="BAK124" s="1"/>
      <c r="BAL124" s="1"/>
      <c r="BAM124" s="1"/>
      <c r="BAN124" s="1"/>
      <c r="BAO124" s="1"/>
      <c r="BAP124" s="1"/>
      <c r="BAQ124" s="1"/>
      <c r="BAR124" s="1"/>
      <c r="BAS124" s="1"/>
      <c r="BAT124" s="1"/>
      <c r="BAU124" s="1"/>
      <c r="BAV124" s="1"/>
      <c r="BAW124" s="1"/>
      <c r="BAX124" s="1"/>
      <c r="BAY124" s="1"/>
      <c r="BAZ124" s="1"/>
      <c r="BBA124" s="1"/>
      <c r="BBB124" s="1"/>
      <c r="BBC124" s="1"/>
      <c r="BBD124" s="1"/>
      <c r="BBE124" s="1"/>
      <c r="BBF124" s="1"/>
      <c r="BBG124" s="1"/>
      <c r="BBH124" s="1"/>
      <c r="BBI124" s="1"/>
      <c r="BBJ124" s="1"/>
      <c r="BBK124" s="1"/>
      <c r="BBL124" s="1"/>
      <c r="BBM124" s="1"/>
      <c r="BBN124" s="1"/>
      <c r="BBO124" s="1"/>
      <c r="BBP124" s="1"/>
      <c r="BBQ124" s="1"/>
      <c r="BBR124" s="1"/>
      <c r="BBS124" s="1"/>
      <c r="BBT124" s="1"/>
      <c r="BBU124" s="1"/>
      <c r="BBV124" s="1"/>
      <c r="BBW124" s="1"/>
      <c r="BBX124" s="1"/>
      <c r="BBY124" s="1"/>
      <c r="BBZ124" s="1"/>
      <c r="BCA124" s="1"/>
      <c r="BCB124" s="1"/>
      <c r="BCC124" s="1"/>
      <c r="BCD124" s="1"/>
      <c r="BCE124" s="1"/>
      <c r="BCF124" s="1"/>
      <c r="BCG124" s="1"/>
      <c r="BCH124" s="1"/>
      <c r="BCI124" s="1"/>
      <c r="BCJ124" s="1"/>
      <c r="BCK124" s="1"/>
      <c r="BCL124" s="1"/>
      <c r="BCM124" s="1"/>
      <c r="BCN124" s="1"/>
      <c r="BCO124" s="1"/>
      <c r="BCP124" s="1"/>
      <c r="BCQ124" s="1"/>
      <c r="BCR124" s="1"/>
      <c r="BCS124" s="1"/>
      <c r="BCT124" s="1"/>
      <c r="BCU124" s="1"/>
      <c r="BCV124" s="1"/>
      <c r="BCW124" s="1"/>
      <c r="BCX124" s="1"/>
      <c r="BCY124" s="1"/>
      <c r="BCZ124" s="1"/>
      <c r="BDA124" s="1"/>
      <c r="BDB124" s="1"/>
      <c r="BDC124" s="1"/>
      <c r="BDD124" s="1"/>
      <c r="BDE124" s="1"/>
      <c r="BDF124" s="1"/>
      <c r="BDG124" s="1"/>
      <c r="BDH124" s="1"/>
      <c r="BDI124" s="1"/>
      <c r="BDJ124" s="1"/>
      <c r="BDK124" s="1"/>
      <c r="BDL124" s="1"/>
      <c r="BDM124" s="1"/>
      <c r="BDN124" s="1"/>
      <c r="BDO124" s="1"/>
      <c r="BDP124" s="1"/>
      <c r="BDQ124" s="1"/>
      <c r="BDR124" s="1"/>
      <c r="BDS124" s="1"/>
      <c r="BDT124" s="1"/>
      <c r="BDU124" s="1"/>
      <c r="BDV124" s="1"/>
      <c r="BDW124" s="1"/>
      <c r="BDX124" s="1"/>
      <c r="BDY124" s="1"/>
      <c r="BDZ124" s="1"/>
      <c r="BEA124" s="1"/>
      <c r="BEB124" s="1"/>
      <c r="BEC124" s="1"/>
      <c r="BED124" s="1"/>
      <c r="BEE124" s="1"/>
      <c r="BEF124" s="1"/>
      <c r="BEG124" s="1"/>
      <c r="BEH124" s="1"/>
      <c r="BEI124" s="1"/>
      <c r="BEJ124" s="1"/>
      <c r="BEK124" s="1"/>
      <c r="BEL124" s="1"/>
      <c r="BEM124" s="1"/>
      <c r="BEN124" s="1"/>
      <c r="BEO124" s="1"/>
      <c r="BEP124" s="1"/>
      <c r="BEQ124" s="1"/>
      <c r="BER124" s="1"/>
      <c r="BES124" s="1"/>
      <c r="BET124" s="1"/>
      <c r="BEU124" s="1"/>
      <c r="BEV124" s="1"/>
      <c r="BEW124" s="1"/>
      <c r="BEX124" s="1"/>
      <c r="BEY124" s="1"/>
      <c r="BEZ124" s="1"/>
      <c r="BFA124" s="1"/>
      <c r="BFB124" s="1"/>
      <c r="BFC124" s="1"/>
      <c r="BFD124" s="1"/>
      <c r="BFE124" s="1"/>
      <c r="BFF124" s="1"/>
      <c r="BFG124" s="1"/>
      <c r="BFH124" s="1"/>
      <c r="BFI124" s="1"/>
      <c r="BFJ124" s="1"/>
      <c r="BFK124" s="1"/>
      <c r="BFL124" s="1"/>
      <c r="BFM124" s="1"/>
      <c r="BFN124" s="1"/>
      <c r="BFO124" s="1"/>
      <c r="BFP124" s="1"/>
      <c r="BFQ124" s="1"/>
      <c r="BFR124" s="1"/>
      <c r="BFS124" s="1"/>
      <c r="BFT124" s="1"/>
      <c r="BFU124" s="1"/>
      <c r="BFV124" s="1"/>
      <c r="BFW124" s="1"/>
      <c r="BFX124" s="1"/>
      <c r="BFY124" s="1"/>
      <c r="BFZ124" s="1"/>
      <c r="BGA124" s="1"/>
      <c r="BGB124" s="1"/>
      <c r="BGC124" s="1"/>
      <c r="BGD124" s="1"/>
      <c r="BGE124" s="1"/>
      <c r="BGF124" s="1"/>
      <c r="BGG124" s="1"/>
      <c r="BGH124" s="1"/>
      <c r="BGI124" s="1"/>
      <c r="BGJ124" s="1"/>
      <c r="BGK124" s="1"/>
      <c r="BGL124" s="1"/>
      <c r="BGM124" s="1"/>
      <c r="BGN124" s="1"/>
      <c r="BGO124" s="1"/>
      <c r="BGP124" s="1"/>
      <c r="BGQ124" s="1"/>
      <c r="BGR124" s="1"/>
      <c r="BGS124" s="1"/>
      <c r="BGT124" s="1"/>
      <c r="BGU124" s="1"/>
      <c r="BGV124" s="1"/>
      <c r="BGW124" s="1"/>
      <c r="BGX124" s="1"/>
      <c r="BGY124" s="1"/>
      <c r="BGZ124" s="1"/>
      <c r="BHA124" s="1"/>
      <c r="BHB124" s="1"/>
      <c r="BHC124" s="1"/>
      <c r="BHD124" s="1"/>
      <c r="BHE124" s="1"/>
      <c r="BHF124" s="1"/>
      <c r="BHG124" s="1"/>
      <c r="BHH124" s="1"/>
      <c r="BHI124" s="1"/>
      <c r="BHJ124" s="1"/>
      <c r="BHK124" s="1"/>
      <c r="BHL124" s="1"/>
      <c r="BHM124" s="1"/>
      <c r="BHN124" s="1"/>
      <c r="BHO124" s="1"/>
      <c r="BHP124" s="1"/>
      <c r="BHQ124" s="1"/>
      <c r="BHR124" s="1"/>
      <c r="BHS124" s="1"/>
      <c r="BHT124" s="1"/>
      <c r="BHU124" s="1"/>
      <c r="BHV124" s="1"/>
      <c r="BHW124" s="1"/>
      <c r="BHX124" s="1"/>
      <c r="BHY124" s="1"/>
      <c r="BHZ124" s="1"/>
      <c r="BIA124" s="1"/>
      <c r="BIB124" s="1"/>
      <c r="BIC124" s="1"/>
      <c r="BID124" s="1"/>
      <c r="BIE124" s="1"/>
      <c r="BIF124" s="1"/>
      <c r="BIG124" s="1"/>
      <c r="BIH124" s="1"/>
      <c r="BII124" s="1"/>
      <c r="BIJ124" s="1"/>
      <c r="BIK124" s="1"/>
      <c r="BIL124" s="1"/>
      <c r="BIM124" s="1"/>
      <c r="BIN124" s="1"/>
      <c r="BIO124" s="1"/>
      <c r="BIP124" s="1"/>
      <c r="BIQ124" s="1"/>
      <c r="BIR124" s="1"/>
      <c r="BIS124" s="1"/>
      <c r="BIT124" s="1"/>
      <c r="BIU124" s="1"/>
      <c r="BIV124" s="1"/>
      <c r="BIW124" s="1"/>
      <c r="BIX124" s="1"/>
      <c r="BIY124" s="1"/>
      <c r="BIZ124" s="1"/>
      <c r="BJA124" s="1"/>
      <c r="BJB124" s="1"/>
      <c r="BJC124" s="1"/>
      <c r="BJD124" s="1"/>
      <c r="BJE124" s="1"/>
      <c r="BJF124" s="1"/>
      <c r="BJG124" s="1"/>
      <c r="BJH124" s="1"/>
      <c r="BJI124" s="1"/>
      <c r="BJJ124" s="1"/>
      <c r="BJK124" s="1"/>
      <c r="BJL124" s="1"/>
      <c r="BJM124" s="1"/>
      <c r="BJN124" s="1"/>
      <c r="BJO124" s="1"/>
      <c r="BJP124" s="1"/>
      <c r="BJQ124" s="1"/>
      <c r="BJR124" s="1"/>
      <c r="BJS124" s="1"/>
      <c r="BJT124" s="1"/>
      <c r="BJU124" s="1"/>
      <c r="BJV124" s="1"/>
      <c r="BJW124" s="1"/>
      <c r="BJX124" s="1"/>
      <c r="BJY124" s="1"/>
      <c r="BJZ124" s="1"/>
      <c r="BKA124" s="1"/>
      <c r="BKB124" s="1"/>
      <c r="BKC124" s="1"/>
      <c r="BKD124" s="1"/>
      <c r="BKE124" s="1"/>
      <c r="BKF124" s="1"/>
      <c r="BKG124" s="1"/>
      <c r="BKH124" s="1"/>
      <c r="BKI124" s="1"/>
      <c r="BKJ124" s="1"/>
      <c r="BKK124" s="1"/>
      <c r="BKL124" s="1"/>
      <c r="BKM124" s="1"/>
      <c r="BKN124" s="1"/>
      <c r="BKO124" s="1"/>
      <c r="BKP124" s="1"/>
      <c r="BKQ124" s="1"/>
      <c r="BKR124" s="1"/>
      <c r="BKS124" s="1"/>
      <c r="BKT124" s="1"/>
      <c r="BKU124" s="1"/>
      <c r="BKV124" s="1"/>
      <c r="BKW124" s="1"/>
      <c r="BKX124" s="1"/>
      <c r="BKY124" s="1"/>
      <c r="BKZ124" s="1"/>
      <c r="BLA124" s="1"/>
      <c r="BLB124" s="1"/>
      <c r="BLC124" s="1"/>
      <c r="BLD124" s="1"/>
      <c r="BLE124" s="1"/>
      <c r="BLF124" s="1"/>
      <c r="BLG124" s="1"/>
      <c r="BLH124" s="1"/>
      <c r="BLI124" s="1"/>
      <c r="BLJ124" s="1"/>
      <c r="BLK124" s="1"/>
      <c r="BLL124" s="1"/>
      <c r="BLM124" s="1"/>
      <c r="BLN124" s="1"/>
      <c r="BLO124" s="1"/>
      <c r="BLP124" s="1"/>
      <c r="BLQ124" s="1"/>
      <c r="BLR124" s="1"/>
      <c r="BLS124" s="1"/>
      <c r="BLT124" s="1"/>
      <c r="BLU124" s="1"/>
      <c r="BLV124" s="1"/>
      <c r="BLW124" s="1"/>
      <c r="BLX124" s="1"/>
      <c r="BLY124" s="1"/>
      <c r="BLZ124" s="1"/>
      <c r="BMA124" s="1"/>
      <c r="BMB124" s="1"/>
      <c r="BMC124" s="1"/>
      <c r="BMD124" s="1"/>
      <c r="BME124" s="1"/>
      <c r="BMF124" s="1"/>
      <c r="BMG124" s="1"/>
      <c r="BMH124" s="1"/>
      <c r="BMI124" s="1"/>
      <c r="BMJ124" s="1"/>
      <c r="BMK124" s="1"/>
      <c r="BML124" s="1"/>
      <c r="BMM124" s="1"/>
      <c r="BMN124" s="1"/>
      <c r="BMO124" s="1"/>
      <c r="BMP124" s="1"/>
      <c r="BMQ124" s="1"/>
      <c r="BMR124" s="1"/>
      <c r="BMS124" s="1"/>
      <c r="BMT124" s="1"/>
      <c r="BMU124" s="1"/>
      <c r="BMV124" s="1"/>
      <c r="BMW124" s="1"/>
      <c r="BMX124" s="1"/>
      <c r="BMY124" s="1"/>
      <c r="BMZ124" s="1"/>
      <c r="BNA124" s="1"/>
      <c r="BNB124" s="1"/>
      <c r="BNC124" s="1"/>
      <c r="BND124" s="1"/>
      <c r="BNE124" s="1"/>
      <c r="BNF124" s="1"/>
      <c r="BNG124" s="1"/>
      <c r="BNH124" s="1"/>
      <c r="BNI124" s="1"/>
      <c r="BNJ124" s="1"/>
      <c r="BNK124" s="1"/>
      <c r="BNL124" s="1"/>
      <c r="BNM124" s="1"/>
      <c r="BNN124" s="1"/>
      <c r="BNO124" s="1"/>
      <c r="BNP124" s="1"/>
      <c r="BNQ124" s="1"/>
      <c r="BNR124" s="1"/>
      <c r="BNS124" s="1"/>
      <c r="BNT124" s="1"/>
      <c r="BNU124" s="1"/>
      <c r="BNV124" s="1"/>
      <c r="BNW124" s="1"/>
      <c r="BNX124" s="1"/>
      <c r="BNY124" s="1"/>
      <c r="BNZ124" s="1"/>
      <c r="BOA124" s="1"/>
      <c r="BOB124" s="1"/>
      <c r="BOC124" s="1"/>
      <c r="BOD124" s="1"/>
      <c r="BOE124" s="1"/>
      <c r="BOF124" s="1"/>
      <c r="BOG124" s="1"/>
      <c r="BOH124" s="1"/>
      <c r="BOI124" s="1"/>
      <c r="BOJ124" s="1"/>
      <c r="BOK124" s="1"/>
      <c r="BOL124" s="1"/>
      <c r="BOM124" s="1"/>
      <c r="BON124" s="1"/>
      <c r="BOO124" s="1"/>
      <c r="BOP124" s="1"/>
      <c r="BOQ124" s="1"/>
      <c r="BOR124" s="1"/>
      <c r="BOS124" s="1"/>
      <c r="BOT124" s="1"/>
      <c r="BOU124" s="1"/>
      <c r="BOV124" s="1"/>
      <c r="BOW124" s="1"/>
      <c r="BOX124" s="1"/>
      <c r="BOY124" s="1"/>
      <c r="BOZ124" s="1"/>
      <c r="BPA124" s="1"/>
      <c r="BPB124" s="1"/>
      <c r="BPC124" s="1"/>
      <c r="BPD124" s="1"/>
      <c r="BPE124" s="1"/>
      <c r="BPF124" s="1"/>
      <c r="BPG124" s="1"/>
      <c r="BPH124" s="1"/>
      <c r="BPI124" s="1"/>
      <c r="BPJ124" s="1"/>
      <c r="BPK124" s="1"/>
      <c r="BPL124" s="1"/>
      <c r="BPM124" s="1"/>
      <c r="BPN124" s="1"/>
      <c r="BPO124" s="1"/>
      <c r="BPP124" s="1"/>
      <c r="BPQ124" s="1"/>
      <c r="BPR124" s="1"/>
      <c r="BPS124" s="1"/>
      <c r="BPT124" s="1"/>
      <c r="BPU124" s="1"/>
      <c r="BPV124" s="1"/>
      <c r="BPW124" s="1"/>
      <c r="BPX124" s="1"/>
      <c r="BPY124" s="1"/>
      <c r="BPZ124" s="1"/>
      <c r="BQA124" s="1"/>
      <c r="BQB124" s="1"/>
      <c r="BQC124" s="1"/>
      <c r="BQD124" s="1"/>
      <c r="BQE124" s="1"/>
      <c r="BQF124" s="1"/>
      <c r="BQG124" s="1"/>
      <c r="BQH124" s="1"/>
      <c r="BQI124" s="1"/>
      <c r="BQJ124" s="1"/>
      <c r="BQK124" s="1"/>
      <c r="BQL124" s="1"/>
      <c r="BQM124" s="1"/>
      <c r="BQN124" s="1"/>
      <c r="BQO124" s="1"/>
      <c r="BQP124" s="1"/>
      <c r="BQQ124" s="1"/>
      <c r="BQR124" s="1"/>
      <c r="BQS124" s="1"/>
      <c r="BQT124" s="1"/>
      <c r="BQU124" s="1"/>
      <c r="BQV124" s="1"/>
      <c r="BQW124" s="1"/>
      <c r="BQX124" s="1"/>
      <c r="BQY124" s="1"/>
      <c r="BQZ124" s="1"/>
      <c r="BRA124" s="1"/>
      <c r="BRB124" s="1"/>
      <c r="BRC124" s="1"/>
      <c r="BRD124" s="1"/>
      <c r="BRE124" s="1"/>
      <c r="BRF124" s="1"/>
      <c r="BRG124" s="1"/>
      <c r="BRH124" s="1"/>
      <c r="BRI124" s="1"/>
      <c r="BRJ124" s="1"/>
      <c r="BRK124" s="1"/>
      <c r="BRL124" s="1"/>
      <c r="BRM124" s="1"/>
      <c r="BRN124" s="1"/>
      <c r="BRO124" s="1"/>
      <c r="BRP124" s="1"/>
      <c r="BRQ124" s="1"/>
      <c r="BRR124" s="1"/>
      <c r="BRS124" s="1"/>
      <c r="BRT124" s="1"/>
      <c r="BRU124" s="1"/>
      <c r="BRV124" s="1"/>
      <c r="BRW124" s="1"/>
      <c r="BRX124" s="1"/>
      <c r="BRY124" s="1"/>
      <c r="BRZ124" s="1"/>
      <c r="BSA124" s="1"/>
      <c r="BSB124" s="1"/>
      <c r="BSC124" s="1"/>
      <c r="BSD124" s="1"/>
      <c r="BSE124" s="1"/>
      <c r="BSF124" s="1"/>
      <c r="BSG124" s="1"/>
      <c r="BSH124" s="1"/>
      <c r="BSI124" s="1"/>
      <c r="BSJ124" s="1"/>
      <c r="BSK124" s="1"/>
      <c r="BSL124" s="1"/>
      <c r="BSM124" s="1"/>
      <c r="BSN124" s="1"/>
      <c r="BSO124" s="1"/>
      <c r="BSP124" s="1"/>
      <c r="BSQ124" s="1"/>
      <c r="BSR124" s="1"/>
      <c r="BSS124" s="1"/>
      <c r="BST124" s="1"/>
      <c r="BSU124" s="1"/>
      <c r="BSV124" s="1"/>
      <c r="BSW124" s="1"/>
      <c r="BSX124" s="1"/>
      <c r="BSY124" s="1"/>
      <c r="BSZ124" s="1"/>
      <c r="BTA124" s="1"/>
      <c r="BTB124" s="1"/>
      <c r="BTC124" s="1"/>
      <c r="BTD124" s="1"/>
      <c r="BTE124" s="1"/>
      <c r="BTF124" s="1"/>
      <c r="BTG124" s="1"/>
      <c r="BTH124" s="1"/>
      <c r="BTI124" s="1"/>
      <c r="BTJ124" s="1"/>
      <c r="BTK124" s="1"/>
      <c r="BTL124" s="1"/>
      <c r="BTM124" s="1"/>
      <c r="BTN124" s="1"/>
      <c r="BTO124" s="1"/>
      <c r="BTP124" s="1"/>
      <c r="BTQ124" s="1"/>
      <c r="BTR124" s="1"/>
      <c r="BTS124" s="1"/>
      <c r="BTT124" s="1"/>
      <c r="BTU124" s="1"/>
      <c r="BTV124" s="1"/>
      <c r="BTW124" s="1"/>
      <c r="BTX124" s="1"/>
      <c r="BTY124" s="1"/>
      <c r="BTZ124" s="1"/>
      <c r="BUA124" s="1"/>
      <c r="BUB124" s="1"/>
      <c r="BUC124" s="1"/>
      <c r="BUD124" s="1"/>
      <c r="BUE124" s="1"/>
      <c r="BUF124" s="1"/>
      <c r="BUG124" s="1"/>
      <c r="BUH124" s="1"/>
      <c r="BUI124" s="1"/>
      <c r="BUJ124" s="1"/>
      <c r="BUK124" s="1"/>
      <c r="BUL124" s="1"/>
      <c r="BUM124" s="1"/>
      <c r="BUN124" s="1"/>
      <c r="BUO124" s="1"/>
      <c r="BUP124" s="1"/>
      <c r="BUQ124" s="1"/>
      <c r="BUR124" s="1"/>
      <c r="BUS124" s="1"/>
      <c r="BUT124" s="1"/>
      <c r="BUU124" s="1"/>
      <c r="BUV124" s="1"/>
      <c r="BUW124" s="1"/>
      <c r="BUX124" s="1"/>
      <c r="BUY124" s="1"/>
      <c r="BUZ124" s="1"/>
      <c r="BVA124" s="1"/>
      <c r="BVB124" s="1"/>
      <c r="BVC124" s="1"/>
      <c r="BVD124" s="1"/>
      <c r="BVE124" s="1"/>
      <c r="BVF124" s="1"/>
      <c r="BVG124" s="1"/>
      <c r="BVH124" s="1"/>
      <c r="BVI124" s="1"/>
      <c r="BVJ124" s="1"/>
      <c r="BVK124" s="1"/>
      <c r="BVL124" s="1"/>
      <c r="BVM124" s="1"/>
      <c r="BVN124" s="1"/>
      <c r="BVO124" s="1"/>
      <c r="BVP124" s="1"/>
      <c r="BVQ124" s="1"/>
      <c r="BVR124" s="1"/>
      <c r="BVS124" s="1"/>
      <c r="BVT124" s="1"/>
      <c r="BVU124" s="1"/>
      <c r="BVV124" s="1"/>
      <c r="BVW124" s="1"/>
      <c r="BVX124" s="1"/>
      <c r="BVY124" s="1"/>
      <c r="BVZ124" s="1"/>
      <c r="BWA124" s="1"/>
      <c r="BWB124" s="1"/>
      <c r="BWC124" s="1"/>
      <c r="BWD124" s="1"/>
      <c r="BWE124" s="1"/>
      <c r="BWF124" s="1"/>
      <c r="BWG124" s="1"/>
      <c r="BWH124" s="1"/>
      <c r="BWI124" s="1"/>
      <c r="BWJ124" s="1"/>
      <c r="BWK124" s="1"/>
      <c r="BWL124" s="1"/>
      <c r="BWM124" s="1"/>
      <c r="BWN124" s="1"/>
      <c r="BWO124" s="1"/>
      <c r="BWP124" s="1"/>
      <c r="BWQ124" s="1"/>
      <c r="BWR124" s="1"/>
      <c r="BWS124" s="1"/>
      <c r="BWT124" s="1"/>
      <c r="BWU124" s="1"/>
      <c r="BWV124" s="1"/>
      <c r="BWW124" s="1"/>
      <c r="BWX124" s="1"/>
      <c r="BWY124" s="1"/>
      <c r="BWZ124" s="1"/>
      <c r="BXA124" s="1"/>
      <c r="BXB124" s="1"/>
      <c r="BXC124" s="1"/>
      <c r="BXD124" s="1"/>
      <c r="BXE124" s="1"/>
      <c r="BXF124" s="1"/>
      <c r="BXG124" s="1"/>
      <c r="BXH124" s="1"/>
      <c r="BXI124" s="1"/>
      <c r="BXJ124" s="1"/>
      <c r="BXK124" s="1"/>
      <c r="BXL124" s="1"/>
      <c r="BXM124" s="1"/>
      <c r="BXN124" s="1"/>
      <c r="BXO124" s="1"/>
      <c r="BXP124" s="1"/>
      <c r="BXQ124" s="1"/>
      <c r="BXR124" s="1"/>
      <c r="BXS124" s="1"/>
      <c r="BXT124" s="1"/>
      <c r="BXU124" s="1"/>
      <c r="BXV124" s="1"/>
      <c r="BXW124" s="1"/>
      <c r="BXX124" s="1"/>
      <c r="BXY124" s="1"/>
      <c r="BXZ124" s="1"/>
      <c r="BYA124" s="1"/>
      <c r="BYB124" s="1"/>
      <c r="BYC124" s="1"/>
      <c r="BYD124" s="1"/>
      <c r="BYE124" s="1"/>
      <c r="BYF124" s="1"/>
      <c r="BYG124" s="1"/>
      <c r="BYH124" s="1"/>
      <c r="BYI124" s="1"/>
      <c r="BYJ124" s="1"/>
      <c r="BYK124" s="1"/>
      <c r="BYL124" s="1"/>
      <c r="BYM124" s="1"/>
      <c r="BYN124" s="1"/>
      <c r="BYO124" s="1"/>
      <c r="BYP124" s="1"/>
      <c r="BYQ124" s="1"/>
      <c r="BYR124" s="1"/>
      <c r="BYS124" s="1"/>
      <c r="BYT124" s="1"/>
      <c r="BYU124" s="1"/>
      <c r="BYV124" s="1"/>
      <c r="BYW124" s="1"/>
      <c r="BYX124" s="1"/>
      <c r="BYY124" s="1"/>
      <c r="BYZ124" s="1"/>
      <c r="BZA124" s="1"/>
      <c r="BZB124" s="1"/>
      <c r="BZC124" s="1"/>
      <c r="BZD124" s="1"/>
      <c r="BZE124" s="1"/>
      <c r="BZF124" s="1"/>
      <c r="BZG124" s="1"/>
      <c r="BZH124" s="1"/>
      <c r="BZI124" s="1"/>
      <c r="BZJ124" s="1"/>
      <c r="BZK124" s="1"/>
      <c r="BZL124" s="1"/>
      <c r="BZM124" s="1"/>
      <c r="BZN124" s="1"/>
      <c r="BZO124" s="1"/>
      <c r="BZP124" s="1"/>
      <c r="BZQ124" s="1"/>
      <c r="BZR124" s="1"/>
      <c r="BZS124" s="1"/>
      <c r="BZT124" s="1"/>
      <c r="BZU124" s="1"/>
      <c r="BZV124" s="1"/>
      <c r="BZW124" s="1"/>
      <c r="BZX124" s="1"/>
      <c r="BZY124" s="1"/>
      <c r="BZZ124" s="1"/>
      <c r="CAA124" s="1"/>
      <c r="CAB124" s="1"/>
      <c r="CAC124" s="1"/>
      <c r="CAD124" s="1"/>
      <c r="CAE124" s="1"/>
      <c r="CAF124" s="1"/>
      <c r="CAG124" s="1"/>
      <c r="CAH124" s="1"/>
      <c r="CAI124" s="1"/>
      <c r="CAJ124" s="1"/>
      <c r="CAK124" s="1"/>
      <c r="CAL124" s="1"/>
      <c r="CAM124" s="1"/>
      <c r="CAN124" s="1"/>
      <c r="CAO124" s="1"/>
      <c r="CAP124" s="1"/>
      <c r="CAQ124" s="1"/>
      <c r="CAR124" s="1"/>
      <c r="CAS124" s="1"/>
      <c r="CAT124" s="1"/>
      <c r="CAU124" s="1"/>
      <c r="CAV124" s="1"/>
      <c r="CAW124" s="1"/>
      <c r="CAX124" s="1"/>
      <c r="CAY124" s="1"/>
      <c r="CAZ124" s="1"/>
      <c r="CBA124" s="1"/>
      <c r="CBB124" s="1"/>
      <c r="CBC124" s="1"/>
      <c r="CBD124" s="1"/>
      <c r="CBE124" s="1"/>
      <c r="CBF124" s="1"/>
      <c r="CBG124" s="1"/>
      <c r="CBH124" s="1"/>
      <c r="CBI124" s="1"/>
      <c r="CBJ124" s="1"/>
      <c r="CBK124" s="1"/>
      <c r="CBL124" s="1"/>
      <c r="CBM124" s="1"/>
      <c r="CBN124" s="1"/>
      <c r="CBO124" s="1"/>
      <c r="CBP124" s="1"/>
      <c r="CBQ124" s="1"/>
      <c r="CBR124" s="1"/>
      <c r="CBS124" s="1"/>
      <c r="CBT124" s="1"/>
      <c r="CBU124" s="1"/>
      <c r="CBV124" s="1"/>
      <c r="CBW124" s="1"/>
      <c r="CBX124" s="1"/>
      <c r="CBY124" s="1"/>
      <c r="CBZ124" s="1"/>
      <c r="CCA124" s="1"/>
      <c r="CCB124" s="1"/>
      <c r="CCC124" s="1"/>
      <c r="CCD124" s="1"/>
      <c r="CCE124" s="1"/>
      <c r="CCF124" s="1"/>
      <c r="CCG124" s="1"/>
      <c r="CCH124" s="1"/>
      <c r="CCI124" s="1"/>
      <c r="CCJ124" s="1"/>
      <c r="CCK124" s="1"/>
      <c r="CCL124" s="1"/>
      <c r="CCM124" s="1"/>
      <c r="CCN124" s="1"/>
      <c r="CCO124" s="1"/>
      <c r="CCP124" s="1"/>
      <c r="CCQ124" s="1"/>
      <c r="CCR124" s="1"/>
      <c r="CCS124" s="1"/>
      <c r="CCT124" s="1"/>
      <c r="CCU124" s="1"/>
      <c r="CCV124" s="1"/>
      <c r="CCW124" s="1"/>
      <c r="CCX124" s="1"/>
      <c r="CCY124" s="1"/>
      <c r="CCZ124" s="1"/>
      <c r="CDA124" s="1"/>
      <c r="CDB124" s="1"/>
      <c r="CDC124" s="1"/>
      <c r="CDD124" s="1"/>
      <c r="CDE124" s="1"/>
      <c r="CDF124" s="1"/>
      <c r="CDG124" s="1"/>
      <c r="CDH124" s="1"/>
      <c r="CDI124" s="1"/>
      <c r="CDJ124" s="1"/>
      <c r="CDK124" s="1"/>
      <c r="CDL124" s="1"/>
      <c r="CDM124" s="1"/>
      <c r="CDN124" s="1"/>
      <c r="CDO124" s="1"/>
      <c r="CDP124" s="1"/>
      <c r="CDQ124" s="1"/>
      <c r="CDR124" s="1"/>
      <c r="CDS124" s="1"/>
      <c r="CDT124" s="1"/>
      <c r="CDU124" s="1"/>
      <c r="CDV124" s="1"/>
      <c r="CDW124" s="1"/>
      <c r="CDX124" s="1"/>
      <c r="CDY124" s="1"/>
      <c r="CDZ124" s="1"/>
      <c r="CEA124" s="1"/>
      <c r="CEB124" s="1"/>
      <c r="CEC124" s="1"/>
      <c r="CED124" s="1"/>
      <c r="CEE124" s="1"/>
      <c r="CEF124" s="1"/>
      <c r="CEG124" s="1"/>
      <c r="CEH124" s="1"/>
      <c r="CEI124" s="1"/>
      <c r="CEJ124" s="1"/>
      <c r="CEK124" s="1"/>
      <c r="CEL124" s="1"/>
      <c r="CEM124" s="1"/>
      <c r="CEN124" s="1"/>
      <c r="CEO124" s="1"/>
      <c r="CEP124" s="1"/>
      <c r="CEQ124" s="1"/>
      <c r="CER124" s="1"/>
      <c r="CES124" s="1"/>
      <c r="CET124" s="1"/>
      <c r="CEU124" s="1"/>
      <c r="CEV124" s="1"/>
      <c r="CEW124" s="1"/>
      <c r="CEX124" s="1"/>
      <c r="CEY124" s="1"/>
      <c r="CEZ124" s="1"/>
      <c r="CFA124" s="1"/>
      <c r="CFB124" s="1"/>
      <c r="CFC124" s="1"/>
      <c r="CFD124" s="1"/>
      <c r="CFE124" s="1"/>
      <c r="CFF124" s="1"/>
      <c r="CFG124" s="1"/>
      <c r="CFH124" s="1"/>
      <c r="CFI124" s="1"/>
      <c r="CFJ124" s="1"/>
      <c r="CFK124" s="1"/>
      <c r="CFL124" s="1"/>
      <c r="CFM124" s="1"/>
      <c r="CFN124" s="1"/>
      <c r="CFO124" s="1"/>
      <c r="CFP124" s="1"/>
      <c r="CFQ124" s="1"/>
      <c r="CFR124" s="1"/>
      <c r="CFS124" s="1"/>
      <c r="CFT124" s="1"/>
      <c r="CFU124" s="1"/>
      <c r="CFV124" s="1"/>
      <c r="CFW124" s="1"/>
      <c r="CFX124" s="1"/>
      <c r="CFY124" s="1"/>
      <c r="CFZ124" s="1"/>
      <c r="CGA124" s="1"/>
      <c r="CGB124" s="1"/>
      <c r="CGC124" s="1"/>
      <c r="CGD124" s="1"/>
      <c r="CGE124" s="1"/>
      <c r="CGF124" s="1"/>
      <c r="CGG124" s="1"/>
      <c r="CGH124" s="1"/>
      <c r="CGI124" s="1"/>
      <c r="CGJ124" s="1"/>
      <c r="CGK124" s="1"/>
      <c r="CGL124" s="1"/>
      <c r="CGM124" s="1"/>
      <c r="CGN124" s="1"/>
      <c r="CGO124" s="1"/>
      <c r="CGP124" s="1"/>
      <c r="CGQ124" s="1"/>
      <c r="CGR124" s="1"/>
      <c r="CGS124" s="1"/>
      <c r="CGT124" s="1"/>
      <c r="CGU124" s="1"/>
      <c r="CGV124" s="1"/>
      <c r="CGW124" s="1"/>
      <c r="CGX124" s="1"/>
      <c r="CGY124" s="1"/>
      <c r="CGZ124" s="1"/>
      <c r="CHA124" s="1"/>
      <c r="CHB124" s="1"/>
      <c r="CHC124" s="1"/>
      <c r="CHD124" s="1"/>
      <c r="CHE124" s="1"/>
      <c r="CHF124" s="1"/>
      <c r="CHG124" s="1"/>
      <c r="CHH124" s="1"/>
      <c r="CHI124" s="1"/>
      <c r="CHJ124" s="1"/>
      <c r="CHK124" s="1"/>
      <c r="CHL124" s="1"/>
      <c r="CHM124" s="1"/>
      <c r="CHN124" s="1"/>
      <c r="CHO124" s="1"/>
      <c r="CHP124" s="1"/>
      <c r="CHQ124" s="1"/>
      <c r="CHR124" s="1"/>
      <c r="CHS124" s="1"/>
      <c r="CHT124" s="1"/>
      <c r="CHU124" s="1"/>
      <c r="CHV124" s="1"/>
      <c r="CHW124" s="1"/>
      <c r="CHX124" s="1"/>
      <c r="CHY124" s="1"/>
      <c r="CHZ124" s="1"/>
      <c r="CIA124" s="1"/>
      <c r="CIB124" s="1"/>
      <c r="CIC124" s="1"/>
      <c r="CID124" s="1"/>
      <c r="CIE124" s="1"/>
      <c r="CIF124" s="1"/>
      <c r="CIG124" s="1"/>
      <c r="CIH124" s="1"/>
      <c r="CII124" s="1"/>
      <c r="CIJ124" s="1"/>
      <c r="CIK124" s="1"/>
      <c r="CIL124" s="1"/>
      <c r="CIM124" s="1"/>
      <c r="CIN124" s="1"/>
      <c r="CIO124" s="1"/>
      <c r="CIP124" s="1"/>
      <c r="CIQ124" s="1"/>
      <c r="CIR124" s="1"/>
      <c r="CIS124" s="1"/>
      <c r="CIT124" s="1"/>
      <c r="CIU124" s="1"/>
      <c r="CIV124" s="1"/>
      <c r="CIW124" s="1"/>
      <c r="CIX124" s="1"/>
      <c r="CIY124" s="1"/>
      <c r="CIZ124" s="1"/>
      <c r="CJA124" s="1"/>
      <c r="CJB124" s="1"/>
      <c r="CJC124" s="1"/>
      <c r="CJD124" s="1"/>
      <c r="CJE124" s="1"/>
      <c r="CJF124" s="1"/>
      <c r="CJG124" s="1"/>
      <c r="CJH124" s="1"/>
      <c r="CJI124" s="1"/>
      <c r="CJJ124" s="1"/>
      <c r="CJK124" s="1"/>
      <c r="CJL124" s="1"/>
      <c r="CJM124" s="1"/>
      <c r="CJN124" s="1"/>
      <c r="CJO124" s="1"/>
      <c r="CJP124" s="1"/>
      <c r="CJQ124" s="1"/>
      <c r="CJR124" s="1"/>
      <c r="CJS124" s="1"/>
      <c r="CJT124" s="1"/>
      <c r="CJU124" s="1"/>
      <c r="CJV124" s="1"/>
      <c r="CJW124" s="1"/>
      <c r="CJX124" s="1"/>
      <c r="CJY124" s="1"/>
      <c r="CJZ124" s="1"/>
      <c r="CKA124" s="1"/>
      <c r="CKB124" s="1"/>
      <c r="CKC124" s="1"/>
      <c r="CKD124" s="1"/>
      <c r="CKE124" s="1"/>
      <c r="CKF124" s="1"/>
      <c r="CKG124" s="1"/>
      <c r="CKH124" s="1"/>
      <c r="CKI124" s="1"/>
      <c r="CKJ124" s="1"/>
      <c r="CKK124" s="1"/>
      <c r="CKL124" s="1"/>
      <c r="CKM124" s="1"/>
      <c r="CKN124" s="1"/>
      <c r="CKO124" s="1"/>
      <c r="CKP124" s="1"/>
      <c r="CKQ124" s="1"/>
      <c r="CKR124" s="1"/>
      <c r="CKS124" s="1"/>
      <c r="CKT124" s="1"/>
      <c r="CKU124" s="1"/>
      <c r="CKV124" s="1"/>
      <c r="CKW124" s="1"/>
      <c r="CKX124" s="1"/>
      <c r="CKY124" s="1"/>
      <c r="CKZ124" s="1"/>
      <c r="CLA124" s="1"/>
      <c r="CLB124" s="1"/>
      <c r="CLC124" s="1"/>
      <c r="CLD124" s="1"/>
      <c r="CLE124" s="1"/>
      <c r="CLF124" s="1"/>
      <c r="CLG124" s="1"/>
      <c r="CLH124" s="1"/>
      <c r="CLI124" s="1"/>
      <c r="CLJ124" s="1"/>
      <c r="CLK124" s="1"/>
      <c r="CLL124" s="1"/>
      <c r="CLM124" s="1"/>
      <c r="CLN124" s="1"/>
      <c r="CLO124" s="1"/>
      <c r="CLP124" s="1"/>
      <c r="CLQ124" s="1"/>
      <c r="CLR124" s="1"/>
      <c r="CLS124" s="1"/>
      <c r="CLT124" s="1"/>
      <c r="CLU124" s="1"/>
      <c r="CLV124" s="1"/>
      <c r="CLW124" s="1"/>
      <c r="CLX124" s="1"/>
      <c r="CLY124" s="1"/>
      <c r="CLZ124" s="1"/>
      <c r="CMA124" s="1"/>
      <c r="CMB124" s="1"/>
      <c r="CMC124" s="1"/>
      <c r="CMD124" s="1"/>
      <c r="CME124" s="1"/>
      <c r="CMF124" s="1"/>
      <c r="CMG124" s="1"/>
      <c r="CMH124" s="1"/>
      <c r="CMI124" s="1"/>
      <c r="CMJ124" s="1"/>
      <c r="CMK124" s="1"/>
      <c r="CML124" s="1"/>
      <c r="CMM124" s="1"/>
      <c r="CMN124" s="1"/>
      <c r="CMO124" s="1"/>
      <c r="CMP124" s="1"/>
      <c r="CMQ124" s="1"/>
      <c r="CMR124" s="1"/>
      <c r="CMS124" s="1"/>
      <c r="CMT124" s="1"/>
      <c r="CMU124" s="1"/>
      <c r="CMV124" s="1"/>
      <c r="CMW124" s="1"/>
      <c r="CMX124" s="1"/>
      <c r="CMY124" s="1"/>
      <c r="CMZ124" s="1"/>
      <c r="CNA124" s="1"/>
      <c r="CNB124" s="1"/>
      <c r="CNC124" s="1"/>
      <c r="CND124" s="1"/>
      <c r="CNE124" s="1"/>
      <c r="CNF124" s="1"/>
      <c r="CNG124" s="1"/>
      <c r="CNH124" s="1"/>
      <c r="CNI124" s="1"/>
      <c r="CNJ124" s="1"/>
      <c r="CNK124" s="1"/>
      <c r="CNL124" s="1"/>
      <c r="CNM124" s="1"/>
      <c r="CNN124" s="1"/>
      <c r="CNO124" s="1"/>
      <c r="CNP124" s="1"/>
      <c r="CNQ124" s="1"/>
      <c r="CNR124" s="1"/>
      <c r="CNS124" s="1"/>
      <c r="CNT124" s="1"/>
      <c r="CNU124" s="1"/>
      <c r="CNV124" s="1"/>
      <c r="CNW124" s="1"/>
      <c r="CNX124" s="1"/>
      <c r="CNY124" s="1"/>
      <c r="CNZ124" s="1"/>
      <c r="COA124" s="1"/>
      <c r="COB124" s="1"/>
      <c r="COC124" s="1"/>
      <c r="COD124" s="1"/>
      <c r="COE124" s="1"/>
      <c r="COF124" s="1"/>
      <c r="COG124" s="1"/>
      <c r="COH124" s="1"/>
      <c r="COI124" s="1"/>
      <c r="COJ124" s="1"/>
      <c r="COK124" s="1"/>
      <c r="COL124" s="1"/>
      <c r="COM124" s="1"/>
      <c r="CON124" s="1"/>
      <c r="COO124" s="1"/>
      <c r="COP124" s="1"/>
      <c r="COQ124" s="1"/>
      <c r="COR124" s="1"/>
      <c r="COS124" s="1"/>
      <c r="COT124" s="1"/>
      <c r="COU124" s="1"/>
      <c r="COV124" s="1"/>
      <c r="COW124" s="1"/>
      <c r="COX124" s="1"/>
      <c r="COY124" s="1"/>
      <c r="COZ124" s="1"/>
      <c r="CPA124" s="1"/>
      <c r="CPB124" s="1"/>
      <c r="CPC124" s="1"/>
      <c r="CPD124" s="1"/>
      <c r="CPE124" s="1"/>
      <c r="CPF124" s="1"/>
      <c r="CPG124" s="1"/>
      <c r="CPH124" s="1"/>
      <c r="CPI124" s="1"/>
      <c r="CPJ124" s="1"/>
      <c r="CPK124" s="1"/>
      <c r="CPL124" s="1"/>
      <c r="CPM124" s="1"/>
      <c r="CPN124" s="1"/>
      <c r="CPO124" s="1"/>
      <c r="CPP124" s="1"/>
      <c r="CPQ124" s="1"/>
      <c r="CPR124" s="1"/>
      <c r="CPS124" s="1"/>
      <c r="CPT124" s="1"/>
      <c r="CPU124" s="1"/>
      <c r="CPV124" s="1"/>
      <c r="CPW124" s="1"/>
      <c r="CPX124" s="1"/>
      <c r="CPY124" s="1"/>
      <c r="CPZ124" s="1"/>
      <c r="CQA124" s="1"/>
      <c r="CQB124" s="1"/>
      <c r="CQC124" s="1"/>
      <c r="CQD124" s="1"/>
      <c r="CQE124" s="1"/>
      <c r="CQF124" s="1"/>
      <c r="CQG124" s="1"/>
      <c r="CQH124" s="1"/>
      <c r="CQI124" s="1"/>
      <c r="CQJ124" s="1"/>
      <c r="CQK124" s="1"/>
      <c r="CQL124" s="1"/>
      <c r="CQM124" s="1"/>
      <c r="CQN124" s="1"/>
      <c r="CQO124" s="1"/>
      <c r="CQP124" s="1"/>
      <c r="CQQ124" s="1"/>
      <c r="CQR124" s="1"/>
      <c r="CQS124" s="1"/>
      <c r="CQT124" s="1"/>
      <c r="CQU124" s="1"/>
      <c r="CQV124" s="1"/>
      <c r="CQW124" s="1"/>
      <c r="CQX124" s="1"/>
      <c r="CQY124" s="1"/>
      <c r="CQZ124" s="1"/>
      <c r="CRA124" s="1"/>
      <c r="CRB124" s="1"/>
      <c r="CRC124" s="1"/>
      <c r="CRD124" s="1"/>
      <c r="CRE124" s="1"/>
      <c r="CRF124" s="1"/>
      <c r="CRG124" s="1"/>
      <c r="CRH124" s="1"/>
      <c r="CRI124" s="1"/>
      <c r="CRJ124" s="1"/>
      <c r="CRK124" s="1"/>
      <c r="CRL124" s="1"/>
      <c r="CRM124" s="1"/>
      <c r="CRN124" s="1"/>
      <c r="CRO124" s="1"/>
      <c r="CRP124" s="1"/>
      <c r="CRQ124" s="1"/>
      <c r="CRR124" s="1"/>
      <c r="CRS124" s="1"/>
      <c r="CRT124" s="1"/>
      <c r="CRU124" s="1"/>
      <c r="CRV124" s="1"/>
      <c r="CRW124" s="1"/>
      <c r="CRX124" s="1"/>
      <c r="CRY124" s="1"/>
      <c r="CRZ124" s="1"/>
      <c r="CSA124" s="1"/>
      <c r="CSB124" s="1"/>
      <c r="CSC124" s="1"/>
      <c r="CSD124" s="1"/>
      <c r="CSE124" s="1"/>
      <c r="CSF124" s="1"/>
      <c r="CSG124" s="1"/>
      <c r="CSH124" s="1"/>
      <c r="CSI124" s="1"/>
      <c r="CSJ124" s="1"/>
      <c r="CSK124" s="1"/>
      <c r="CSL124" s="1"/>
      <c r="CSM124" s="1"/>
      <c r="CSN124" s="1"/>
      <c r="CSO124" s="1"/>
      <c r="CSP124" s="1"/>
      <c r="CSQ124" s="1"/>
      <c r="CSR124" s="1"/>
      <c r="CSS124" s="1"/>
      <c r="CST124" s="1"/>
      <c r="CSU124" s="1"/>
      <c r="CSV124" s="1"/>
      <c r="CSW124" s="1"/>
      <c r="CSX124" s="1"/>
      <c r="CSY124" s="1"/>
      <c r="CSZ124" s="1"/>
      <c r="CTA124" s="1"/>
      <c r="CTB124" s="1"/>
      <c r="CTC124" s="1"/>
      <c r="CTD124" s="1"/>
      <c r="CTE124" s="1"/>
      <c r="CTF124" s="1"/>
      <c r="CTG124" s="1"/>
      <c r="CTH124" s="1"/>
      <c r="CTI124" s="1"/>
      <c r="CTJ124" s="1"/>
      <c r="CTK124" s="1"/>
      <c r="CTL124" s="1"/>
      <c r="CTM124" s="1"/>
      <c r="CTN124" s="1"/>
      <c r="CTO124" s="1"/>
      <c r="CTP124" s="1"/>
      <c r="CTQ124" s="1"/>
      <c r="CTR124" s="1"/>
      <c r="CTS124" s="1"/>
      <c r="CTT124" s="1"/>
      <c r="CTU124" s="1"/>
      <c r="CTV124" s="1"/>
      <c r="CTW124" s="1"/>
      <c r="CTX124" s="1"/>
      <c r="CTY124" s="1"/>
      <c r="CTZ124" s="1"/>
      <c r="CUA124" s="1"/>
      <c r="CUB124" s="1"/>
      <c r="CUC124" s="1"/>
      <c r="CUD124" s="1"/>
      <c r="CUE124" s="1"/>
      <c r="CUF124" s="1"/>
      <c r="CUG124" s="1"/>
      <c r="CUH124" s="1"/>
      <c r="CUI124" s="1"/>
      <c r="CUJ124" s="1"/>
      <c r="CUK124" s="1"/>
      <c r="CUL124" s="1"/>
      <c r="CUM124" s="1"/>
      <c r="CUN124" s="1"/>
      <c r="CUO124" s="1"/>
      <c r="CUP124" s="1"/>
      <c r="CUQ124" s="1"/>
      <c r="CUR124" s="1"/>
      <c r="CUS124" s="1"/>
      <c r="CUT124" s="1"/>
      <c r="CUU124" s="1"/>
      <c r="CUV124" s="1"/>
      <c r="CUW124" s="1"/>
      <c r="CUX124" s="1"/>
      <c r="CUY124" s="1"/>
      <c r="CUZ124" s="1"/>
      <c r="CVA124" s="1"/>
      <c r="CVB124" s="1"/>
      <c r="CVC124" s="1"/>
      <c r="CVD124" s="1"/>
      <c r="CVE124" s="1"/>
      <c r="CVF124" s="1"/>
      <c r="CVG124" s="1"/>
      <c r="CVH124" s="1"/>
      <c r="CVI124" s="1"/>
      <c r="CVJ124" s="1"/>
      <c r="CVK124" s="1"/>
      <c r="CVL124" s="1"/>
      <c r="CVM124" s="1"/>
      <c r="CVN124" s="1"/>
      <c r="CVO124" s="1"/>
      <c r="CVP124" s="1"/>
      <c r="CVQ124" s="1"/>
      <c r="CVR124" s="1"/>
      <c r="CVS124" s="1"/>
      <c r="CVT124" s="1"/>
      <c r="CVU124" s="1"/>
      <c r="CVV124" s="1"/>
      <c r="CVW124" s="1"/>
      <c r="CVX124" s="1"/>
      <c r="CVY124" s="1"/>
      <c r="CVZ124" s="1"/>
      <c r="CWA124" s="1"/>
      <c r="CWB124" s="1"/>
      <c r="CWC124" s="1"/>
      <c r="CWD124" s="1"/>
      <c r="CWE124" s="1"/>
      <c r="CWF124" s="1"/>
      <c r="CWG124" s="1"/>
      <c r="CWH124" s="1"/>
      <c r="CWI124" s="1"/>
      <c r="CWJ124" s="1"/>
      <c r="CWK124" s="1"/>
      <c r="CWL124" s="1"/>
      <c r="CWM124" s="1"/>
      <c r="CWN124" s="1"/>
      <c r="CWO124" s="1"/>
      <c r="CWP124" s="1"/>
      <c r="CWQ124" s="1"/>
      <c r="CWR124" s="1"/>
      <c r="CWS124" s="1"/>
      <c r="CWT124" s="1"/>
      <c r="CWU124" s="1"/>
      <c r="CWV124" s="1"/>
      <c r="CWW124" s="1"/>
      <c r="CWX124" s="1"/>
      <c r="CWY124" s="1"/>
      <c r="CWZ124" s="1"/>
      <c r="CXA124" s="1"/>
      <c r="CXB124" s="1"/>
      <c r="CXC124" s="1"/>
      <c r="CXD124" s="1"/>
      <c r="CXE124" s="1"/>
      <c r="CXF124" s="1"/>
      <c r="CXG124" s="1"/>
      <c r="CXH124" s="1"/>
      <c r="CXI124" s="1"/>
      <c r="CXJ124" s="1"/>
      <c r="CXK124" s="1"/>
      <c r="CXL124" s="1"/>
      <c r="CXM124" s="1"/>
      <c r="CXN124" s="1"/>
      <c r="CXO124" s="1"/>
      <c r="CXP124" s="1"/>
      <c r="CXQ124" s="1"/>
      <c r="CXR124" s="1"/>
      <c r="CXS124" s="1"/>
      <c r="CXT124" s="1"/>
      <c r="CXU124" s="1"/>
      <c r="CXV124" s="1"/>
      <c r="CXW124" s="1"/>
      <c r="CXX124" s="1"/>
      <c r="CXY124" s="1"/>
      <c r="CXZ124" s="1"/>
      <c r="CYA124" s="1"/>
      <c r="CYB124" s="1"/>
      <c r="CYC124" s="1"/>
      <c r="CYD124" s="1"/>
      <c r="CYE124" s="1"/>
      <c r="CYF124" s="1"/>
      <c r="CYG124" s="1"/>
      <c r="CYH124" s="1"/>
      <c r="CYI124" s="1"/>
      <c r="CYJ124" s="1"/>
      <c r="CYK124" s="1"/>
      <c r="CYL124" s="1"/>
      <c r="CYM124" s="1"/>
      <c r="CYN124" s="1"/>
      <c r="CYO124" s="1"/>
      <c r="CYP124" s="1"/>
      <c r="CYQ124" s="1"/>
      <c r="CYR124" s="1"/>
      <c r="CYS124" s="1"/>
      <c r="CYT124" s="1"/>
      <c r="CYU124" s="1"/>
      <c r="CYV124" s="1"/>
      <c r="CYW124" s="1"/>
      <c r="CYX124" s="1"/>
      <c r="CYY124" s="1"/>
      <c r="CYZ124" s="1"/>
      <c r="CZA124" s="1"/>
      <c r="CZB124" s="1"/>
      <c r="CZC124" s="1"/>
      <c r="CZD124" s="1"/>
      <c r="CZE124" s="1"/>
      <c r="CZF124" s="1"/>
      <c r="CZG124" s="1"/>
      <c r="CZH124" s="1"/>
      <c r="CZI124" s="1"/>
      <c r="CZJ124" s="1"/>
      <c r="CZK124" s="1"/>
      <c r="CZL124" s="1"/>
      <c r="CZM124" s="1"/>
      <c r="CZN124" s="1"/>
      <c r="CZO124" s="1"/>
      <c r="CZP124" s="1"/>
      <c r="CZQ124" s="1"/>
      <c r="CZR124" s="1"/>
      <c r="CZS124" s="1"/>
      <c r="CZT124" s="1"/>
      <c r="CZU124" s="1"/>
      <c r="CZV124" s="1"/>
      <c r="CZW124" s="1"/>
      <c r="CZX124" s="1"/>
      <c r="CZY124" s="1"/>
      <c r="CZZ124" s="1"/>
      <c r="DAA124" s="1"/>
      <c r="DAB124" s="1"/>
      <c r="DAC124" s="1"/>
      <c r="DAD124" s="1"/>
      <c r="DAE124" s="1"/>
      <c r="DAF124" s="1"/>
      <c r="DAG124" s="1"/>
      <c r="DAH124" s="1"/>
      <c r="DAI124" s="1"/>
      <c r="DAJ124" s="1"/>
      <c r="DAK124" s="1"/>
      <c r="DAL124" s="1"/>
      <c r="DAM124" s="1"/>
      <c r="DAN124" s="1"/>
      <c r="DAO124" s="1"/>
      <c r="DAP124" s="1"/>
      <c r="DAQ124" s="1"/>
      <c r="DAR124" s="1"/>
      <c r="DAS124" s="1"/>
      <c r="DAT124" s="1"/>
      <c r="DAU124" s="1"/>
      <c r="DAV124" s="1"/>
      <c r="DAW124" s="1"/>
      <c r="DAX124" s="1"/>
      <c r="DAY124" s="1"/>
      <c r="DAZ124" s="1"/>
      <c r="DBA124" s="1"/>
      <c r="DBB124" s="1"/>
      <c r="DBC124" s="1"/>
      <c r="DBD124" s="1"/>
      <c r="DBE124" s="1"/>
      <c r="DBF124" s="1"/>
      <c r="DBG124" s="1"/>
      <c r="DBH124" s="1"/>
      <c r="DBI124" s="1"/>
      <c r="DBJ124" s="1"/>
      <c r="DBK124" s="1"/>
      <c r="DBL124" s="1"/>
      <c r="DBM124" s="1"/>
      <c r="DBN124" s="1"/>
      <c r="DBO124" s="1"/>
      <c r="DBP124" s="1"/>
      <c r="DBQ124" s="1"/>
      <c r="DBR124" s="1"/>
      <c r="DBS124" s="1"/>
      <c r="DBT124" s="1"/>
      <c r="DBU124" s="1"/>
      <c r="DBV124" s="1"/>
      <c r="DBW124" s="1"/>
      <c r="DBX124" s="1"/>
      <c r="DBY124" s="1"/>
      <c r="DBZ124" s="1"/>
      <c r="DCA124" s="1"/>
      <c r="DCB124" s="1"/>
      <c r="DCC124" s="1"/>
      <c r="DCD124" s="1"/>
      <c r="DCE124" s="1"/>
      <c r="DCF124" s="1"/>
      <c r="DCG124" s="1"/>
      <c r="DCH124" s="1"/>
      <c r="DCI124" s="1"/>
      <c r="DCJ124" s="1"/>
      <c r="DCK124" s="1"/>
      <c r="DCL124" s="1"/>
      <c r="DCM124" s="1"/>
      <c r="DCN124" s="1"/>
      <c r="DCO124" s="1"/>
      <c r="DCP124" s="1"/>
      <c r="DCQ124" s="1"/>
      <c r="DCR124" s="1"/>
      <c r="DCS124" s="1"/>
      <c r="DCT124" s="1"/>
      <c r="DCU124" s="1"/>
      <c r="DCV124" s="1"/>
      <c r="DCW124" s="1"/>
      <c r="DCX124" s="1"/>
      <c r="DCY124" s="1"/>
      <c r="DCZ124" s="1"/>
      <c r="DDA124" s="1"/>
      <c r="DDB124" s="1"/>
      <c r="DDC124" s="1"/>
      <c r="DDD124" s="1"/>
      <c r="DDE124" s="1"/>
      <c r="DDF124" s="1"/>
      <c r="DDG124" s="1"/>
      <c r="DDH124" s="1"/>
      <c r="DDI124" s="1"/>
      <c r="DDJ124" s="1"/>
      <c r="DDK124" s="1"/>
      <c r="DDL124" s="1"/>
      <c r="DDM124" s="1"/>
      <c r="DDN124" s="1"/>
      <c r="DDO124" s="1"/>
      <c r="DDP124" s="1"/>
      <c r="DDQ124" s="1"/>
      <c r="DDR124" s="1"/>
      <c r="DDS124" s="1"/>
      <c r="DDT124" s="1"/>
      <c r="DDU124" s="1"/>
      <c r="DDV124" s="1"/>
      <c r="DDW124" s="1"/>
      <c r="DDX124" s="1"/>
      <c r="DDY124" s="1"/>
      <c r="DDZ124" s="1"/>
      <c r="DEA124" s="1"/>
      <c r="DEB124" s="1"/>
      <c r="DEC124" s="1"/>
      <c r="DED124" s="1"/>
      <c r="DEE124" s="1"/>
      <c r="DEF124" s="1"/>
      <c r="DEG124" s="1"/>
      <c r="DEH124" s="1"/>
      <c r="DEI124" s="1"/>
      <c r="DEJ124" s="1"/>
      <c r="DEK124" s="1"/>
      <c r="DEL124" s="1"/>
      <c r="DEM124" s="1"/>
      <c r="DEN124" s="1"/>
      <c r="DEO124" s="1"/>
      <c r="DEP124" s="1"/>
      <c r="DEQ124" s="1"/>
      <c r="DER124" s="1"/>
      <c r="DES124" s="1"/>
      <c r="DET124" s="1"/>
      <c r="DEU124" s="1"/>
      <c r="DEV124" s="1"/>
      <c r="DEW124" s="1"/>
      <c r="DEX124" s="1"/>
      <c r="DEY124" s="1"/>
      <c r="DEZ124" s="1"/>
      <c r="DFA124" s="1"/>
      <c r="DFB124" s="1"/>
      <c r="DFC124" s="1"/>
      <c r="DFD124" s="1"/>
      <c r="DFE124" s="1"/>
      <c r="DFF124" s="1"/>
      <c r="DFG124" s="1"/>
      <c r="DFH124" s="1"/>
      <c r="DFI124" s="1"/>
      <c r="DFJ124" s="1"/>
      <c r="DFK124" s="1"/>
      <c r="DFL124" s="1"/>
      <c r="DFM124" s="1"/>
      <c r="DFN124" s="1"/>
      <c r="DFO124" s="1"/>
      <c r="DFP124" s="1"/>
      <c r="DFQ124" s="1"/>
      <c r="DFR124" s="1"/>
      <c r="DFS124" s="1"/>
      <c r="DFT124" s="1"/>
      <c r="DFU124" s="1"/>
      <c r="DFV124" s="1"/>
      <c r="DFW124" s="1"/>
      <c r="DFX124" s="1"/>
      <c r="DFY124" s="1"/>
      <c r="DFZ124" s="1"/>
      <c r="DGA124" s="1"/>
      <c r="DGB124" s="1"/>
      <c r="DGC124" s="1"/>
      <c r="DGD124" s="1"/>
      <c r="DGE124" s="1"/>
      <c r="DGF124" s="1"/>
      <c r="DGG124" s="1"/>
      <c r="DGH124" s="1"/>
      <c r="DGI124" s="1"/>
      <c r="DGJ124" s="1"/>
      <c r="DGK124" s="1"/>
      <c r="DGL124" s="1"/>
      <c r="DGM124" s="1"/>
      <c r="DGN124" s="1"/>
      <c r="DGO124" s="1"/>
      <c r="DGP124" s="1"/>
      <c r="DGQ124" s="1"/>
      <c r="DGR124" s="1"/>
      <c r="DGS124" s="1"/>
      <c r="DGT124" s="1"/>
      <c r="DGU124" s="1"/>
      <c r="DGV124" s="1"/>
      <c r="DGW124" s="1"/>
      <c r="DGX124" s="1"/>
      <c r="DGY124" s="1"/>
      <c r="DGZ124" s="1"/>
      <c r="DHA124" s="1"/>
      <c r="DHB124" s="1"/>
      <c r="DHC124" s="1"/>
      <c r="DHD124" s="1"/>
      <c r="DHE124" s="1"/>
      <c r="DHF124" s="1"/>
      <c r="DHG124" s="1"/>
      <c r="DHH124" s="1"/>
      <c r="DHI124" s="1"/>
      <c r="DHJ124" s="1"/>
      <c r="DHK124" s="1"/>
      <c r="DHL124" s="1"/>
      <c r="DHM124" s="1"/>
      <c r="DHN124" s="1"/>
      <c r="DHO124" s="1"/>
      <c r="DHP124" s="1"/>
      <c r="DHQ124" s="1"/>
      <c r="DHR124" s="1"/>
      <c r="DHS124" s="1"/>
      <c r="DHT124" s="1"/>
      <c r="DHU124" s="1"/>
      <c r="DHV124" s="1"/>
      <c r="DHW124" s="1"/>
      <c r="DHX124" s="1"/>
      <c r="DHY124" s="1"/>
      <c r="DHZ124" s="1"/>
      <c r="DIA124" s="1"/>
      <c r="DIB124" s="1"/>
      <c r="DIC124" s="1"/>
      <c r="DID124" s="1"/>
      <c r="DIE124" s="1"/>
      <c r="DIF124" s="1"/>
      <c r="DIG124" s="1"/>
      <c r="DIH124" s="1"/>
      <c r="DII124" s="1"/>
      <c r="DIJ124" s="1"/>
      <c r="DIK124" s="1"/>
      <c r="DIL124" s="1"/>
      <c r="DIM124" s="1"/>
      <c r="DIN124" s="1"/>
      <c r="DIO124" s="1"/>
      <c r="DIP124" s="1"/>
      <c r="DIQ124" s="1"/>
      <c r="DIR124" s="1"/>
      <c r="DIS124" s="1"/>
      <c r="DIT124" s="1"/>
      <c r="DIU124" s="1"/>
      <c r="DIV124" s="1"/>
      <c r="DIW124" s="1"/>
      <c r="DIX124" s="1"/>
      <c r="DIY124" s="1"/>
      <c r="DIZ124" s="1"/>
      <c r="DJA124" s="1"/>
      <c r="DJB124" s="1"/>
      <c r="DJC124" s="1"/>
      <c r="DJD124" s="1"/>
      <c r="DJE124" s="1"/>
      <c r="DJF124" s="1"/>
      <c r="DJG124" s="1"/>
      <c r="DJH124" s="1"/>
      <c r="DJI124" s="1"/>
      <c r="DJJ124" s="1"/>
      <c r="DJK124" s="1"/>
      <c r="DJL124" s="1"/>
      <c r="DJM124" s="1"/>
      <c r="DJN124" s="1"/>
      <c r="DJO124" s="1"/>
      <c r="DJP124" s="1"/>
      <c r="DJQ124" s="1"/>
      <c r="DJR124" s="1"/>
      <c r="DJS124" s="1"/>
      <c r="DJT124" s="1"/>
      <c r="DJU124" s="1"/>
      <c r="DJV124" s="1"/>
      <c r="DJW124" s="1"/>
      <c r="DJX124" s="1"/>
      <c r="DJY124" s="1"/>
      <c r="DJZ124" s="1"/>
      <c r="DKA124" s="1"/>
      <c r="DKB124" s="1"/>
      <c r="DKC124" s="1"/>
      <c r="DKD124" s="1"/>
      <c r="DKE124" s="1"/>
      <c r="DKF124" s="1"/>
      <c r="DKG124" s="1"/>
      <c r="DKH124" s="1"/>
      <c r="DKI124" s="1"/>
      <c r="DKJ124" s="1"/>
      <c r="DKK124" s="1"/>
      <c r="DKL124" s="1"/>
      <c r="DKM124" s="1"/>
      <c r="DKN124" s="1"/>
      <c r="DKO124" s="1"/>
      <c r="DKP124" s="1"/>
      <c r="DKQ124" s="1"/>
      <c r="DKR124" s="1"/>
      <c r="DKS124" s="1"/>
      <c r="DKT124" s="1"/>
      <c r="DKU124" s="1"/>
      <c r="DKV124" s="1"/>
      <c r="DKW124" s="1"/>
      <c r="DKX124" s="1"/>
      <c r="DKY124" s="1"/>
      <c r="DKZ124" s="1"/>
      <c r="DLA124" s="1"/>
      <c r="DLB124" s="1"/>
      <c r="DLC124" s="1"/>
      <c r="DLD124" s="1"/>
      <c r="DLE124" s="1"/>
      <c r="DLF124" s="1"/>
      <c r="DLG124" s="1"/>
      <c r="DLH124" s="1"/>
      <c r="DLI124" s="1"/>
      <c r="DLJ124" s="1"/>
      <c r="DLK124" s="1"/>
      <c r="DLL124" s="1"/>
      <c r="DLM124" s="1"/>
      <c r="DLN124" s="1"/>
      <c r="DLO124" s="1"/>
      <c r="DLP124" s="1"/>
      <c r="DLQ124" s="1"/>
      <c r="DLR124" s="1"/>
      <c r="DLS124" s="1"/>
      <c r="DLT124" s="1"/>
      <c r="DLU124" s="1"/>
      <c r="DLV124" s="1"/>
      <c r="DLW124" s="1"/>
      <c r="DLX124" s="1"/>
      <c r="DLY124" s="1"/>
      <c r="DLZ124" s="1"/>
      <c r="DMA124" s="1"/>
      <c r="DMB124" s="1"/>
      <c r="DMC124" s="1"/>
      <c r="DMD124" s="1"/>
      <c r="DME124" s="1"/>
      <c r="DMF124" s="1"/>
      <c r="DMG124" s="1"/>
      <c r="DMH124" s="1"/>
      <c r="DMI124" s="1"/>
      <c r="DMJ124" s="1"/>
      <c r="DMK124" s="1"/>
      <c r="DML124" s="1"/>
      <c r="DMM124" s="1"/>
      <c r="DMN124" s="1"/>
      <c r="DMO124" s="1"/>
      <c r="DMP124" s="1"/>
      <c r="DMQ124" s="1"/>
      <c r="DMR124" s="1"/>
      <c r="DMS124" s="1"/>
      <c r="DMT124" s="1"/>
      <c r="DMU124" s="1"/>
      <c r="DMV124" s="1"/>
      <c r="DMW124" s="1"/>
      <c r="DMX124" s="1"/>
      <c r="DMY124" s="1"/>
      <c r="DMZ124" s="1"/>
      <c r="DNA124" s="1"/>
      <c r="DNB124" s="1"/>
      <c r="DNC124" s="1"/>
      <c r="DND124" s="1"/>
      <c r="DNE124" s="1"/>
      <c r="DNF124" s="1"/>
      <c r="DNG124" s="1"/>
      <c r="DNH124" s="1"/>
      <c r="DNI124" s="1"/>
      <c r="DNJ124" s="1"/>
      <c r="DNK124" s="1"/>
      <c r="DNL124" s="1"/>
      <c r="DNM124" s="1"/>
      <c r="DNN124" s="1"/>
      <c r="DNO124" s="1"/>
      <c r="DNP124" s="1"/>
      <c r="DNQ124" s="1"/>
      <c r="DNR124" s="1"/>
      <c r="DNS124" s="1"/>
      <c r="DNT124" s="1"/>
      <c r="DNU124" s="1"/>
      <c r="DNV124" s="1"/>
      <c r="DNW124" s="1"/>
      <c r="DNX124" s="1"/>
      <c r="DNY124" s="1"/>
      <c r="DNZ124" s="1"/>
      <c r="DOA124" s="1"/>
      <c r="DOB124" s="1"/>
      <c r="DOC124" s="1"/>
      <c r="DOD124" s="1"/>
      <c r="DOE124" s="1"/>
      <c r="DOF124" s="1"/>
      <c r="DOG124" s="1"/>
      <c r="DOH124" s="1"/>
      <c r="DOI124" s="1"/>
      <c r="DOJ124" s="1"/>
      <c r="DOK124" s="1"/>
      <c r="DOL124" s="1"/>
      <c r="DOM124" s="1"/>
      <c r="DON124" s="1"/>
      <c r="DOO124" s="1"/>
      <c r="DOP124" s="1"/>
      <c r="DOQ124" s="1"/>
      <c r="DOR124" s="1"/>
      <c r="DOS124" s="1"/>
      <c r="DOT124" s="1"/>
      <c r="DOU124" s="1"/>
      <c r="DOV124" s="1"/>
      <c r="DOW124" s="1"/>
      <c r="DOX124" s="1"/>
      <c r="DOY124" s="1"/>
      <c r="DOZ124" s="1"/>
      <c r="DPA124" s="1"/>
      <c r="DPB124" s="1"/>
      <c r="DPC124" s="1"/>
      <c r="DPD124" s="1"/>
      <c r="DPE124" s="1"/>
      <c r="DPF124" s="1"/>
      <c r="DPG124" s="1"/>
      <c r="DPH124" s="1"/>
      <c r="DPI124" s="1"/>
      <c r="DPJ124" s="1"/>
      <c r="DPK124" s="1"/>
      <c r="DPL124" s="1"/>
      <c r="DPM124" s="1"/>
      <c r="DPN124" s="1"/>
      <c r="DPO124" s="1"/>
      <c r="DPP124" s="1"/>
      <c r="DPQ124" s="1"/>
      <c r="DPR124" s="1"/>
      <c r="DPS124" s="1"/>
      <c r="DPT124" s="1"/>
      <c r="DPU124" s="1"/>
      <c r="DPV124" s="1"/>
      <c r="DPW124" s="1"/>
      <c r="DPX124" s="1"/>
      <c r="DPY124" s="1"/>
      <c r="DPZ124" s="1"/>
      <c r="DQA124" s="1"/>
      <c r="DQB124" s="1"/>
      <c r="DQC124" s="1"/>
      <c r="DQD124" s="1"/>
      <c r="DQE124" s="1"/>
      <c r="DQF124" s="1"/>
      <c r="DQG124" s="1"/>
      <c r="DQH124" s="1"/>
      <c r="DQI124" s="1"/>
      <c r="DQJ124" s="1"/>
      <c r="DQK124" s="1"/>
      <c r="DQL124" s="1"/>
      <c r="DQM124" s="1"/>
      <c r="DQN124" s="1"/>
      <c r="DQO124" s="1"/>
      <c r="DQP124" s="1"/>
      <c r="DQQ124" s="1"/>
      <c r="DQR124" s="1"/>
      <c r="DQS124" s="1"/>
      <c r="DQT124" s="1"/>
      <c r="DQU124" s="1"/>
      <c r="DQV124" s="1"/>
      <c r="DQW124" s="1"/>
      <c r="DQX124" s="1"/>
      <c r="DQY124" s="1"/>
      <c r="DQZ124" s="1"/>
      <c r="DRA124" s="1"/>
      <c r="DRB124" s="1"/>
      <c r="DRC124" s="1"/>
      <c r="DRD124" s="1"/>
      <c r="DRE124" s="1"/>
      <c r="DRF124" s="1"/>
      <c r="DRG124" s="1"/>
      <c r="DRH124" s="1"/>
      <c r="DRI124" s="1"/>
      <c r="DRJ124" s="1"/>
      <c r="DRK124" s="1"/>
      <c r="DRL124" s="1"/>
      <c r="DRM124" s="1"/>
      <c r="DRN124" s="1"/>
      <c r="DRO124" s="1"/>
      <c r="DRP124" s="1"/>
      <c r="DRQ124" s="1"/>
      <c r="DRR124" s="1"/>
      <c r="DRS124" s="1"/>
      <c r="DRT124" s="1"/>
      <c r="DRU124" s="1"/>
      <c r="DRV124" s="1"/>
      <c r="DRW124" s="1"/>
      <c r="DRX124" s="1"/>
      <c r="DRY124" s="1"/>
      <c r="DRZ124" s="1"/>
      <c r="DSA124" s="1"/>
      <c r="DSB124" s="1"/>
      <c r="DSC124" s="1"/>
      <c r="DSD124" s="1"/>
      <c r="DSE124" s="1"/>
      <c r="DSF124" s="1"/>
      <c r="DSG124" s="1"/>
      <c r="DSH124" s="1"/>
      <c r="DSI124" s="1"/>
      <c r="DSJ124" s="1"/>
      <c r="DSK124" s="1"/>
      <c r="DSL124" s="1"/>
      <c r="DSM124" s="1"/>
      <c r="DSN124" s="1"/>
      <c r="DSO124" s="1"/>
      <c r="DSP124" s="1"/>
      <c r="DSQ124" s="1"/>
      <c r="DSR124" s="1"/>
      <c r="DSS124" s="1"/>
      <c r="DST124" s="1"/>
      <c r="DSU124" s="1"/>
      <c r="DSV124" s="1"/>
      <c r="DSW124" s="1"/>
      <c r="DSX124" s="1"/>
      <c r="DSY124" s="1"/>
      <c r="DSZ124" s="1"/>
      <c r="DTA124" s="1"/>
      <c r="DTB124" s="1"/>
      <c r="DTC124" s="1"/>
      <c r="DTD124" s="1"/>
      <c r="DTE124" s="1"/>
      <c r="DTF124" s="1"/>
      <c r="DTG124" s="1"/>
      <c r="DTH124" s="1"/>
      <c r="DTI124" s="1"/>
      <c r="DTJ124" s="1"/>
      <c r="DTK124" s="1"/>
      <c r="DTL124" s="1"/>
      <c r="DTM124" s="1"/>
      <c r="DTN124" s="1"/>
      <c r="DTO124" s="1"/>
      <c r="DTP124" s="1"/>
      <c r="DTQ124" s="1"/>
      <c r="DTR124" s="1"/>
      <c r="DTS124" s="1"/>
      <c r="DTT124" s="1"/>
      <c r="DTU124" s="1"/>
      <c r="DTV124" s="1"/>
      <c r="DTW124" s="1"/>
      <c r="DTX124" s="1"/>
      <c r="DTY124" s="1"/>
      <c r="DTZ124" s="1"/>
      <c r="DUA124" s="1"/>
      <c r="DUB124" s="1"/>
      <c r="DUC124" s="1"/>
      <c r="DUD124" s="1"/>
      <c r="DUE124" s="1"/>
      <c r="DUF124" s="1"/>
      <c r="DUG124" s="1"/>
      <c r="DUH124" s="1"/>
      <c r="DUI124" s="1"/>
      <c r="DUJ124" s="1"/>
      <c r="DUK124" s="1"/>
      <c r="DUL124" s="1"/>
      <c r="DUM124" s="1"/>
      <c r="DUN124" s="1"/>
      <c r="DUO124" s="1"/>
      <c r="DUP124" s="1"/>
      <c r="DUQ124" s="1"/>
      <c r="DUR124" s="1"/>
      <c r="DUS124" s="1"/>
      <c r="DUT124" s="1"/>
      <c r="DUU124" s="1"/>
      <c r="DUV124" s="1"/>
      <c r="DUW124" s="1"/>
      <c r="DUX124" s="1"/>
      <c r="DUY124" s="1"/>
      <c r="DUZ124" s="1"/>
      <c r="DVA124" s="1"/>
      <c r="DVB124" s="1"/>
      <c r="DVC124" s="1"/>
      <c r="DVD124" s="1"/>
      <c r="DVE124" s="1"/>
      <c r="DVF124" s="1"/>
      <c r="DVG124" s="1"/>
      <c r="DVH124" s="1"/>
      <c r="DVI124" s="1"/>
      <c r="DVJ124" s="1"/>
      <c r="DVK124" s="1"/>
      <c r="DVL124" s="1"/>
      <c r="DVM124" s="1"/>
      <c r="DVN124" s="1"/>
      <c r="DVO124" s="1"/>
      <c r="DVP124" s="1"/>
      <c r="DVQ124" s="1"/>
      <c r="DVR124" s="1"/>
      <c r="DVS124" s="1"/>
      <c r="DVT124" s="1"/>
      <c r="DVU124" s="1"/>
      <c r="DVV124" s="1"/>
      <c r="DVW124" s="1"/>
      <c r="DVX124" s="1"/>
      <c r="DVY124" s="1"/>
      <c r="DVZ124" s="1"/>
      <c r="DWA124" s="1"/>
      <c r="DWB124" s="1"/>
      <c r="DWC124" s="1"/>
      <c r="DWD124" s="1"/>
      <c r="DWE124" s="1"/>
      <c r="DWF124" s="1"/>
      <c r="DWG124" s="1"/>
      <c r="DWH124" s="1"/>
      <c r="DWI124" s="1"/>
      <c r="DWJ124" s="1"/>
      <c r="DWK124" s="1"/>
      <c r="DWL124" s="1"/>
      <c r="DWM124" s="1"/>
      <c r="DWN124" s="1"/>
      <c r="DWO124" s="1"/>
      <c r="DWP124" s="1"/>
      <c r="DWQ124" s="1"/>
      <c r="DWR124" s="1"/>
      <c r="DWS124" s="1"/>
      <c r="DWT124" s="1"/>
      <c r="DWU124" s="1"/>
      <c r="DWV124" s="1"/>
      <c r="DWW124" s="1"/>
      <c r="DWX124" s="1"/>
      <c r="DWY124" s="1"/>
      <c r="DWZ124" s="1"/>
      <c r="DXA124" s="1"/>
      <c r="DXB124" s="1"/>
      <c r="DXC124" s="1"/>
      <c r="DXD124" s="1"/>
      <c r="DXE124" s="1"/>
      <c r="DXF124" s="1"/>
      <c r="DXG124" s="1"/>
      <c r="DXH124" s="1"/>
      <c r="DXI124" s="1"/>
      <c r="DXJ124" s="1"/>
      <c r="DXK124" s="1"/>
      <c r="DXL124" s="1"/>
      <c r="DXM124" s="1"/>
      <c r="DXN124" s="1"/>
      <c r="DXO124" s="1"/>
      <c r="DXP124" s="1"/>
      <c r="DXQ124" s="1"/>
      <c r="DXR124" s="1"/>
      <c r="DXS124" s="1"/>
      <c r="DXT124" s="1"/>
      <c r="DXU124" s="1"/>
      <c r="DXV124" s="1"/>
      <c r="DXW124" s="1"/>
      <c r="DXX124" s="1"/>
      <c r="DXY124" s="1"/>
      <c r="DXZ124" s="1"/>
      <c r="DYA124" s="1"/>
      <c r="DYB124" s="1"/>
      <c r="DYC124" s="1"/>
      <c r="DYD124" s="1"/>
      <c r="DYE124" s="1"/>
      <c r="DYF124" s="1"/>
      <c r="DYG124" s="1"/>
      <c r="DYH124" s="1"/>
      <c r="DYI124" s="1"/>
      <c r="DYJ124" s="1"/>
      <c r="DYK124" s="1"/>
      <c r="DYL124" s="1"/>
      <c r="DYM124" s="1"/>
      <c r="DYN124" s="1"/>
      <c r="DYO124" s="1"/>
      <c r="DYP124" s="1"/>
      <c r="DYQ124" s="1"/>
      <c r="DYR124" s="1"/>
      <c r="DYS124" s="1"/>
      <c r="DYT124" s="1"/>
      <c r="DYU124" s="1"/>
      <c r="DYV124" s="1"/>
      <c r="DYW124" s="1"/>
      <c r="DYX124" s="1"/>
      <c r="DYY124" s="1"/>
      <c r="DYZ124" s="1"/>
      <c r="DZA124" s="1"/>
      <c r="DZB124" s="1"/>
      <c r="DZC124" s="1"/>
      <c r="DZD124" s="1"/>
      <c r="DZE124" s="1"/>
      <c r="DZF124" s="1"/>
      <c r="DZG124" s="1"/>
      <c r="DZH124" s="1"/>
      <c r="DZI124" s="1"/>
      <c r="DZJ124" s="1"/>
      <c r="DZK124" s="1"/>
      <c r="DZL124" s="1"/>
      <c r="DZM124" s="1"/>
      <c r="DZN124" s="1"/>
      <c r="DZO124" s="1"/>
      <c r="DZP124" s="1"/>
      <c r="DZQ124" s="1"/>
      <c r="DZR124" s="1"/>
      <c r="DZS124" s="1"/>
      <c r="DZT124" s="1"/>
      <c r="DZU124" s="1"/>
      <c r="DZV124" s="1"/>
      <c r="DZW124" s="1"/>
      <c r="DZX124" s="1"/>
      <c r="DZY124" s="1"/>
      <c r="DZZ124" s="1"/>
      <c r="EAA124" s="1"/>
      <c r="EAB124" s="1"/>
      <c r="EAC124" s="1"/>
      <c r="EAD124" s="1"/>
      <c r="EAE124" s="1"/>
      <c r="EAF124" s="1"/>
      <c r="EAG124" s="1"/>
      <c r="EAH124" s="1"/>
      <c r="EAI124" s="1"/>
      <c r="EAJ124" s="1"/>
      <c r="EAK124" s="1"/>
      <c r="EAL124" s="1"/>
      <c r="EAM124" s="1"/>
      <c r="EAN124" s="1"/>
      <c r="EAO124" s="1"/>
      <c r="EAP124" s="1"/>
      <c r="EAQ124" s="1"/>
      <c r="EAR124" s="1"/>
      <c r="EAS124" s="1"/>
      <c r="EAT124" s="1"/>
      <c r="EAU124" s="1"/>
      <c r="EAV124" s="1"/>
      <c r="EAW124" s="1"/>
      <c r="EAX124" s="1"/>
      <c r="EAY124" s="1"/>
      <c r="EAZ124" s="1"/>
      <c r="EBA124" s="1"/>
      <c r="EBB124" s="1"/>
      <c r="EBC124" s="1"/>
      <c r="EBD124" s="1"/>
      <c r="EBE124" s="1"/>
      <c r="EBF124" s="1"/>
      <c r="EBG124" s="1"/>
      <c r="EBH124" s="1"/>
      <c r="EBI124" s="1"/>
      <c r="EBJ124" s="1"/>
      <c r="EBK124" s="1"/>
      <c r="EBL124" s="1"/>
      <c r="EBM124" s="1"/>
      <c r="EBN124" s="1"/>
      <c r="EBO124" s="1"/>
      <c r="EBP124" s="1"/>
      <c r="EBQ124" s="1"/>
      <c r="EBR124" s="1"/>
      <c r="EBS124" s="1"/>
      <c r="EBT124" s="1"/>
      <c r="EBU124" s="1"/>
      <c r="EBV124" s="1"/>
      <c r="EBW124" s="1"/>
      <c r="EBX124" s="1"/>
      <c r="EBY124" s="1"/>
      <c r="EBZ124" s="1"/>
      <c r="ECA124" s="1"/>
      <c r="ECB124" s="1"/>
      <c r="ECC124" s="1"/>
      <c r="ECD124" s="1"/>
      <c r="ECE124" s="1"/>
      <c r="ECF124" s="1"/>
      <c r="ECG124" s="1"/>
      <c r="ECH124" s="1"/>
      <c r="ECI124" s="1"/>
      <c r="ECJ124" s="1"/>
      <c r="ECK124" s="1"/>
      <c r="ECL124" s="1"/>
      <c r="ECM124" s="1"/>
      <c r="ECN124" s="1"/>
      <c r="ECO124" s="1"/>
      <c r="ECP124" s="1"/>
      <c r="ECQ124" s="1"/>
      <c r="ECR124" s="1"/>
      <c r="ECS124" s="1"/>
      <c r="ECT124" s="1"/>
      <c r="ECU124" s="1"/>
      <c r="ECV124" s="1"/>
      <c r="ECW124" s="1"/>
      <c r="ECX124" s="1"/>
      <c r="ECY124" s="1"/>
      <c r="ECZ124" s="1"/>
      <c r="EDA124" s="1"/>
      <c r="EDB124" s="1"/>
      <c r="EDC124" s="1"/>
      <c r="EDD124" s="1"/>
      <c r="EDE124" s="1"/>
      <c r="EDF124" s="1"/>
      <c r="EDG124" s="1"/>
      <c r="EDH124" s="1"/>
      <c r="EDI124" s="1"/>
      <c r="EDJ124" s="1"/>
      <c r="EDK124" s="1"/>
      <c r="EDL124" s="1"/>
      <c r="EDM124" s="1"/>
      <c r="EDN124" s="1"/>
      <c r="EDO124" s="1"/>
      <c r="EDP124" s="1"/>
      <c r="EDQ124" s="1"/>
      <c r="EDR124" s="1"/>
      <c r="EDS124" s="1"/>
      <c r="EDT124" s="1"/>
      <c r="EDU124" s="1"/>
      <c r="EDV124" s="1"/>
      <c r="EDW124" s="1"/>
      <c r="EDX124" s="1"/>
      <c r="EDY124" s="1"/>
      <c r="EDZ124" s="1"/>
      <c r="EEA124" s="1"/>
      <c r="EEB124" s="1"/>
      <c r="EEC124" s="1"/>
      <c r="EED124" s="1"/>
      <c r="EEE124" s="1"/>
      <c r="EEF124" s="1"/>
      <c r="EEG124" s="1"/>
      <c r="EEH124" s="1"/>
      <c r="EEI124" s="1"/>
      <c r="EEJ124" s="1"/>
      <c r="EEK124" s="1"/>
      <c r="EEL124" s="1"/>
      <c r="EEM124" s="1"/>
      <c r="EEN124" s="1"/>
      <c r="EEO124" s="1"/>
      <c r="EEP124" s="1"/>
      <c r="EEQ124" s="1"/>
      <c r="EER124" s="1"/>
      <c r="EES124" s="1"/>
      <c r="EET124" s="1"/>
      <c r="EEU124" s="1"/>
      <c r="EEV124" s="1"/>
      <c r="EEW124" s="1"/>
      <c r="EEX124" s="1"/>
      <c r="EEY124" s="1"/>
      <c r="EEZ124" s="1"/>
      <c r="EFA124" s="1"/>
      <c r="EFB124" s="1"/>
      <c r="EFC124" s="1"/>
      <c r="EFD124" s="1"/>
      <c r="EFE124" s="1"/>
      <c r="EFF124" s="1"/>
      <c r="EFG124" s="1"/>
      <c r="EFH124" s="1"/>
      <c r="EFI124" s="1"/>
      <c r="EFJ124" s="1"/>
      <c r="EFK124" s="1"/>
      <c r="EFL124" s="1"/>
      <c r="EFM124" s="1"/>
      <c r="EFN124" s="1"/>
      <c r="EFO124" s="1"/>
      <c r="EFP124" s="1"/>
      <c r="EFQ124" s="1"/>
      <c r="EFR124" s="1"/>
      <c r="EFS124" s="1"/>
      <c r="EFT124" s="1"/>
      <c r="EFU124" s="1"/>
      <c r="EFV124" s="1"/>
      <c r="EFW124" s="1"/>
      <c r="EFX124" s="1"/>
      <c r="EFY124" s="1"/>
      <c r="EFZ124" s="1"/>
      <c r="EGA124" s="1"/>
      <c r="EGB124" s="1"/>
      <c r="EGC124" s="1"/>
      <c r="EGD124" s="1"/>
      <c r="EGE124" s="1"/>
      <c r="EGF124" s="1"/>
      <c r="EGG124" s="1"/>
      <c r="EGH124" s="1"/>
      <c r="EGI124" s="1"/>
      <c r="EGJ124" s="1"/>
      <c r="EGK124" s="1"/>
      <c r="EGL124" s="1"/>
      <c r="EGM124" s="1"/>
      <c r="EGN124" s="1"/>
      <c r="EGO124" s="1"/>
      <c r="EGP124" s="1"/>
      <c r="EGQ124" s="1"/>
      <c r="EGR124" s="1"/>
      <c r="EGS124" s="1"/>
      <c r="EGT124" s="1"/>
      <c r="EGU124" s="1"/>
      <c r="EGV124" s="1"/>
      <c r="EGW124" s="1"/>
      <c r="EGX124" s="1"/>
      <c r="EGY124" s="1"/>
      <c r="EGZ124" s="1"/>
      <c r="EHA124" s="1"/>
      <c r="EHB124" s="1"/>
      <c r="EHC124" s="1"/>
      <c r="EHD124" s="1"/>
      <c r="EHE124" s="1"/>
      <c r="EHF124" s="1"/>
      <c r="EHG124" s="1"/>
      <c r="EHH124" s="1"/>
      <c r="EHI124" s="1"/>
      <c r="EHJ124" s="1"/>
      <c r="EHK124" s="1"/>
      <c r="EHL124" s="1"/>
      <c r="EHM124" s="1"/>
      <c r="EHN124" s="1"/>
      <c r="EHO124" s="1"/>
      <c r="EHP124" s="1"/>
      <c r="EHQ124" s="1"/>
      <c r="EHR124" s="1"/>
      <c r="EHS124" s="1"/>
      <c r="EHT124" s="1"/>
      <c r="EHU124" s="1"/>
      <c r="EHV124" s="1"/>
      <c r="EHW124" s="1"/>
      <c r="EHX124" s="1"/>
      <c r="EHY124" s="1"/>
      <c r="EHZ124" s="1"/>
      <c r="EIA124" s="1"/>
      <c r="EIB124" s="1"/>
      <c r="EIC124" s="1"/>
      <c r="EID124" s="1"/>
      <c r="EIE124" s="1"/>
      <c r="EIF124" s="1"/>
      <c r="EIG124" s="1"/>
      <c r="EIH124" s="1"/>
      <c r="EII124" s="1"/>
      <c r="EIJ124" s="1"/>
      <c r="EIK124" s="1"/>
      <c r="EIL124" s="1"/>
      <c r="EIM124" s="1"/>
      <c r="EIN124" s="1"/>
      <c r="EIO124" s="1"/>
      <c r="EIP124" s="1"/>
      <c r="EIQ124" s="1"/>
      <c r="EIR124" s="1"/>
      <c r="EIS124" s="1"/>
      <c r="EIT124" s="1"/>
      <c r="EIU124" s="1"/>
      <c r="EIV124" s="1"/>
      <c r="EIW124" s="1"/>
      <c r="EIX124" s="1"/>
      <c r="EIY124" s="1"/>
      <c r="EIZ124" s="1"/>
      <c r="EJA124" s="1"/>
      <c r="EJB124" s="1"/>
      <c r="EJC124" s="1"/>
      <c r="EJD124" s="1"/>
      <c r="EJE124" s="1"/>
      <c r="EJF124" s="1"/>
      <c r="EJG124" s="1"/>
      <c r="EJH124" s="1"/>
      <c r="EJI124" s="1"/>
      <c r="EJJ124" s="1"/>
      <c r="EJK124" s="1"/>
      <c r="EJL124" s="1"/>
      <c r="EJM124" s="1"/>
      <c r="EJN124" s="1"/>
      <c r="EJO124" s="1"/>
      <c r="EJP124" s="1"/>
      <c r="EJQ124" s="1"/>
      <c r="EJR124" s="1"/>
      <c r="EJS124" s="1"/>
      <c r="EJT124" s="1"/>
      <c r="EJU124" s="1"/>
      <c r="EJV124" s="1"/>
      <c r="EJW124" s="1"/>
      <c r="EJX124" s="1"/>
      <c r="EJY124" s="1"/>
      <c r="EJZ124" s="1"/>
      <c r="EKA124" s="1"/>
      <c r="EKB124" s="1"/>
      <c r="EKC124" s="1"/>
      <c r="EKD124" s="1"/>
      <c r="EKE124" s="1"/>
      <c r="EKF124" s="1"/>
      <c r="EKG124" s="1"/>
      <c r="EKH124" s="1"/>
      <c r="EKI124" s="1"/>
      <c r="EKJ124" s="1"/>
      <c r="EKK124" s="1"/>
      <c r="EKL124" s="1"/>
      <c r="EKM124" s="1"/>
      <c r="EKN124" s="1"/>
      <c r="EKO124" s="1"/>
      <c r="EKP124" s="1"/>
      <c r="EKQ124" s="1"/>
      <c r="EKR124" s="1"/>
      <c r="EKS124" s="1"/>
      <c r="EKT124" s="1"/>
      <c r="EKU124" s="1"/>
      <c r="EKV124" s="1"/>
      <c r="EKW124" s="1"/>
      <c r="EKX124" s="1"/>
      <c r="EKY124" s="1"/>
      <c r="EKZ124" s="1"/>
      <c r="ELA124" s="1"/>
      <c r="ELB124" s="1"/>
      <c r="ELC124" s="1"/>
      <c r="ELD124" s="1"/>
      <c r="ELE124" s="1"/>
      <c r="ELF124" s="1"/>
      <c r="ELG124" s="1"/>
      <c r="ELH124" s="1"/>
      <c r="ELI124" s="1"/>
      <c r="ELJ124" s="1"/>
      <c r="ELK124" s="1"/>
      <c r="ELL124" s="1"/>
      <c r="ELM124" s="1"/>
      <c r="ELN124" s="1"/>
      <c r="ELO124" s="1"/>
      <c r="ELP124" s="1"/>
      <c r="ELQ124" s="1"/>
      <c r="ELR124" s="1"/>
      <c r="ELS124" s="1"/>
      <c r="ELT124" s="1"/>
      <c r="ELU124" s="1"/>
      <c r="ELV124" s="1"/>
      <c r="ELW124" s="1"/>
      <c r="ELX124" s="1"/>
      <c r="ELY124" s="1"/>
      <c r="ELZ124" s="1"/>
      <c r="EMA124" s="1"/>
      <c r="EMB124" s="1"/>
      <c r="EMC124" s="1"/>
      <c r="EMD124" s="1"/>
      <c r="EME124" s="1"/>
      <c r="EMF124" s="1"/>
      <c r="EMG124" s="1"/>
      <c r="EMH124" s="1"/>
      <c r="EMI124" s="1"/>
      <c r="EMJ124" s="1"/>
      <c r="EMK124" s="1"/>
      <c r="EML124" s="1"/>
      <c r="EMM124" s="1"/>
      <c r="EMN124" s="1"/>
      <c r="EMO124" s="1"/>
      <c r="EMP124" s="1"/>
      <c r="EMQ124" s="1"/>
      <c r="EMR124" s="1"/>
      <c r="EMS124" s="1"/>
      <c r="EMT124" s="1"/>
      <c r="EMU124" s="1"/>
      <c r="EMV124" s="1"/>
      <c r="EMW124" s="1"/>
      <c r="EMX124" s="1"/>
      <c r="EMY124" s="1"/>
      <c r="EMZ124" s="1"/>
      <c r="ENA124" s="1"/>
      <c r="ENB124" s="1"/>
      <c r="ENC124" s="1"/>
      <c r="END124" s="1"/>
      <c r="ENE124" s="1"/>
      <c r="ENF124" s="1"/>
      <c r="ENG124" s="1"/>
      <c r="ENH124" s="1"/>
      <c r="ENI124" s="1"/>
      <c r="ENJ124" s="1"/>
      <c r="ENK124" s="1"/>
      <c r="ENL124" s="1"/>
      <c r="ENM124" s="1"/>
      <c r="ENN124" s="1"/>
      <c r="ENO124" s="1"/>
      <c r="ENP124" s="1"/>
      <c r="ENQ124" s="1"/>
      <c r="ENR124" s="1"/>
      <c r="ENS124" s="1"/>
      <c r="ENT124" s="1"/>
      <c r="ENU124" s="1"/>
      <c r="ENV124" s="1"/>
      <c r="ENW124" s="1"/>
      <c r="ENX124" s="1"/>
      <c r="ENY124" s="1"/>
      <c r="ENZ124" s="1"/>
      <c r="EOA124" s="1"/>
      <c r="EOB124" s="1"/>
      <c r="EOC124" s="1"/>
      <c r="EOD124" s="1"/>
      <c r="EOE124" s="1"/>
      <c r="EOF124" s="1"/>
      <c r="EOG124" s="1"/>
      <c r="EOH124" s="1"/>
      <c r="EOI124" s="1"/>
      <c r="EOJ124" s="1"/>
      <c r="EOK124" s="1"/>
      <c r="EOL124" s="1"/>
      <c r="EOM124" s="1"/>
      <c r="EON124" s="1"/>
      <c r="EOO124" s="1"/>
      <c r="EOP124" s="1"/>
      <c r="EOQ124" s="1"/>
      <c r="EOR124" s="1"/>
      <c r="EOS124" s="1"/>
      <c r="EOT124" s="1"/>
      <c r="EOU124" s="1"/>
      <c r="EOV124" s="1"/>
      <c r="EOW124" s="1"/>
      <c r="EOX124" s="1"/>
      <c r="EOY124" s="1"/>
      <c r="EOZ124" s="1"/>
      <c r="EPA124" s="1"/>
      <c r="EPB124" s="1"/>
      <c r="EPC124" s="1"/>
      <c r="EPD124" s="1"/>
      <c r="EPE124" s="1"/>
      <c r="EPF124" s="1"/>
      <c r="EPG124" s="1"/>
      <c r="EPH124" s="1"/>
      <c r="EPI124" s="1"/>
      <c r="EPJ124" s="1"/>
      <c r="EPK124" s="1"/>
      <c r="EPL124" s="1"/>
      <c r="EPM124" s="1"/>
      <c r="EPN124" s="1"/>
      <c r="EPO124" s="1"/>
      <c r="EPP124" s="1"/>
      <c r="EPQ124" s="1"/>
      <c r="EPR124" s="1"/>
      <c r="EPS124" s="1"/>
      <c r="EPT124" s="1"/>
      <c r="EPU124" s="1"/>
      <c r="EPV124" s="1"/>
      <c r="EPW124" s="1"/>
      <c r="EPX124" s="1"/>
      <c r="EPY124" s="1"/>
      <c r="EPZ124" s="1"/>
      <c r="EQA124" s="1"/>
      <c r="EQB124" s="1"/>
      <c r="EQC124" s="1"/>
      <c r="EQD124" s="1"/>
      <c r="EQE124" s="1"/>
      <c r="EQF124" s="1"/>
      <c r="EQG124" s="1"/>
      <c r="EQH124" s="1"/>
      <c r="EQI124" s="1"/>
      <c r="EQJ124" s="1"/>
      <c r="EQK124" s="1"/>
      <c r="EQL124" s="1"/>
      <c r="EQM124" s="1"/>
      <c r="EQN124" s="1"/>
      <c r="EQO124" s="1"/>
      <c r="EQP124" s="1"/>
      <c r="EQQ124" s="1"/>
      <c r="EQR124" s="1"/>
      <c r="EQS124" s="1"/>
      <c r="EQT124" s="1"/>
      <c r="EQU124" s="1"/>
      <c r="EQV124" s="1"/>
      <c r="EQW124" s="1"/>
      <c r="EQX124" s="1"/>
      <c r="EQY124" s="1"/>
      <c r="EQZ124" s="1"/>
      <c r="ERA124" s="1"/>
      <c r="ERB124" s="1"/>
      <c r="ERC124" s="1"/>
      <c r="ERD124" s="1"/>
      <c r="ERE124" s="1"/>
      <c r="ERF124" s="1"/>
      <c r="ERG124" s="1"/>
      <c r="ERH124" s="1"/>
      <c r="ERI124" s="1"/>
      <c r="ERJ124" s="1"/>
      <c r="ERK124" s="1"/>
      <c r="ERL124" s="1"/>
      <c r="ERM124" s="1"/>
      <c r="ERN124" s="1"/>
      <c r="ERO124" s="1"/>
      <c r="ERP124" s="1"/>
      <c r="ERQ124" s="1"/>
      <c r="ERR124" s="1"/>
      <c r="ERS124" s="1"/>
      <c r="ERT124" s="1"/>
      <c r="ERU124" s="1"/>
      <c r="ERV124" s="1"/>
      <c r="ERW124" s="1"/>
      <c r="ERX124" s="1"/>
      <c r="ERY124" s="1"/>
      <c r="ERZ124" s="1"/>
      <c r="ESA124" s="1"/>
      <c r="ESB124" s="1"/>
      <c r="ESC124" s="1"/>
      <c r="ESD124" s="1"/>
      <c r="ESE124" s="1"/>
      <c r="ESF124" s="1"/>
      <c r="ESG124" s="1"/>
      <c r="ESH124" s="1"/>
      <c r="ESI124" s="1"/>
      <c r="ESJ124" s="1"/>
      <c r="ESK124" s="1"/>
      <c r="ESL124" s="1"/>
      <c r="ESM124" s="1"/>
      <c r="ESN124" s="1"/>
      <c r="ESO124" s="1"/>
      <c r="ESP124" s="1"/>
      <c r="ESQ124" s="1"/>
      <c r="ESR124" s="1"/>
      <c r="ESS124" s="1"/>
      <c r="EST124" s="1"/>
      <c r="ESU124" s="1"/>
      <c r="ESV124" s="1"/>
      <c r="ESW124" s="1"/>
      <c r="ESX124" s="1"/>
      <c r="ESY124" s="1"/>
      <c r="ESZ124" s="1"/>
      <c r="ETA124" s="1"/>
      <c r="ETB124" s="1"/>
      <c r="ETC124" s="1"/>
      <c r="ETD124" s="1"/>
      <c r="ETE124" s="1"/>
      <c r="ETF124" s="1"/>
      <c r="ETG124" s="1"/>
      <c r="ETH124" s="1"/>
      <c r="ETI124" s="1"/>
      <c r="ETJ124" s="1"/>
      <c r="ETK124" s="1"/>
      <c r="ETL124" s="1"/>
      <c r="ETM124" s="1"/>
      <c r="ETN124" s="1"/>
      <c r="ETO124" s="1"/>
      <c r="ETP124" s="1"/>
      <c r="ETQ124" s="1"/>
      <c r="ETR124" s="1"/>
      <c r="ETS124" s="1"/>
      <c r="ETT124" s="1"/>
      <c r="ETU124" s="1"/>
      <c r="ETV124" s="1"/>
      <c r="ETW124" s="1"/>
      <c r="ETX124" s="1"/>
      <c r="ETY124" s="1"/>
      <c r="ETZ124" s="1"/>
      <c r="EUA124" s="1"/>
      <c r="EUB124" s="1"/>
      <c r="EUC124" s="1"/>
      <c r="EUD124" s="1"/>
      <c r="EUE124" s="1"/>
      <c r="EUF124" s="1"/>
      <c r="EUG124" s="1"/>
      <c r="EUH124" s="1"/>
      <c r="EUI124" s="1"/>
      <c r="EUJ124" s="1"/>
      <c r="EUK124" s="1"/>
      <c r="EUL124" s="1"/>
      <c r="EUM124" s="1"/>
      <c r="EUN124" s="1"/>
      <c r="EUO124" s="1"/>
      <c r="EUP124" s="1"/>
      <c r="EUQ124" s="1"/>
      <c r="EUR124" s="1"/>
      <c r="EUS124" s="1"/>
      <c r="EUT124" s="1"/>
      <c r="EUU124" s="1"/>
      <c r="EUV124" s="1"/>
      <c r="EUW124" s="1"/>
      <c r="EUX124" s="1"/>
      <c r="EUY124" s="1"/>
      <c r="EUZ124" s="1"/>
      <c r="EVA124" s="1"/>
      <c r="EVB124" s="1"/>
      <c r="EVC124" s="1"/>
      <c r="EVD124" s="1"/>
      <c r="EVE124" s="1"/>
      <c r="EVF124" s="1"/>
      <c r="EVG124" s="1"/>
      <c r="EVH124" s="1"/>
      <c r="EVI124" s="1"/>
      <c r="EVJ124" s="1"/>
      <c r="EVK124" s="1"/>
      <c r="EVL124" s="1"/>
      <c r="EVM124" s="1"/>
      <c r="EVN124" s="1"/>
      <c r="EVO124" s="1"/>
      <c r="EVP124" s="1"/>
      <c r="EVQ124" s="1"/>
      <c r="EVR124" s="1"/>
      <c r="EVS124" s="1"/>
      <c r="EVT124" s="1"/>
      <c r="EVU124" s="1"/>
      <c r="EVV124" s="1"/>
      <c r="EVW124" s="1"/>
      <c r="EVX124" s="1"/>
      <c r="EVY124" s="1"/>
      <c r="EVZ124" s="1"/>
      <c r="EWA124" s="1"/>
      <c r="EWB124" s="1"/>
      <c r="EWC124" s="1"/>
      <c r="EWD124" s="1"/>
      <c r="EWE124" s="1"/>
      <c r="EWF124" s="1"/>
      <c r="EWG124" s="1"/>
      <c r="EWH124" s="1"/>
      <c r="EWI124" s="1"/>
      <c r="EWJ124" s="1"/>
      <c r="EWK124" s="1"/>
      <c r="EWL124" s="1"/>
      <c r="EWM124" s="1"/>
      <c r="EWN124" s="1"/>
      <c r="EWO124" s="1"/>
      <c r="EWP124" s="1"/>
      <c r="EWQ124" s="1"/>
      <c r="EWR124" s="1"/>
      <c r="EWS124" s="1"/>
      <c r="EWT124" s="1"/>
      <c r="EWU124" s="1"/>
      <c r="EWV124" s="1"/>
      <c r="EWW124" s="1"/>
      <c r="EWX124" s="1"/>
      <c r="EWY124" s="1"/>
      <c r="EWZ124" s="1"/>
      <c r="EXA124" s="1"/>
      <c r="EXB124" s="1"/>
      <c r="EXC124" s="1"/>
      <c r="EXD124" s="1"/>
      <c r="EXE124" s="1"/>
      <c r="EXF124" s="1"/>
      <c r="EXG124" s="1"/>
      <c r="EXH124" s="1"/>
      <c r="EXI124" s="1"/>
      <c r="EXJ124" s="1"/>
      <c r="EXK124" s="1"/>
      <c r="EXL124" s="1"/>
      <c r="EXM124" s="1"/>
      <c r="EXN124" s="1"/>
      <c r="EXO124" s="1"/>
      <c r="EXP124" s="1"/>
      <c r="EXQ124" s="1"/>
      <c r="EXR124" s="1"/>
      <c r="EXS124" s="1"/>
      <c r="EXT124" s="1"/>
      <c r="EXU124" s="1"/>
      <c r="EXV124" s="1"/>
      <c r="EXW124" s="1"/>
      <c r="EXX124" s="1"/>
      <c r="EXY124" s="1"/>
      <c r="EXZ124" s="1"/>
      <c r="EYA124" s="1"/>
      <c r="EYB124" s="1"/>
      <c r="EYC124" s="1"/>
      <c r="EYD124" s="1"/>
      <c r="EYE124" s="1"/>
      <c r="EYF124" s="1"/>
      <c r="EYG124" s="1"/>
      <c r="EYH124" s="1"/>
      <c r="EYI124" s="1"/>
      <c r="EYJ124" s="1"/>
      <c r="EYK124" s="1"/>
      <c r="EYL124" s="1"/>
      <c r="EYM124" s="1"/>
      <c r="EYN124" s="1"/>
      <c r="EYO124" s="1"/>
      <c r="EYP124" s="1"/>
      <c r="EYQ124" s="1"/>
      <c r="EYR124" s="1"/>
      <c r="EYS124" s="1"/>
      <c r="EYT124" s="1"/>
      <c r="EYU124" s="1"/>
      <c r="EYV124" s="1"/>
      <c r="EYW124" s="1"/>
      <c r="EYX124" s="1"/>
      <c r="EYY124" s="1"/>
      <c r="EYZ124" s="1"/>
      <c r="EZA124" s="1"/>
      <c r="EZB124" s="1"/>
      <c r="EZC124" s="1"/>
      <c r="EZD124" s="1"/>
      <c r="EZE124" s="1"/>
      <c r="EZF124" s="1"/>
      <c r="EZG124" s="1"/>
      <c r="EZH124" s="1"/>
      <c r="EZI124" s="1"/>
      <c r="EZJ124" s="1"/>
      <c r="EZK124" s="1"/>
      <c r="EZL124" s="1"/>
      <c r="EZM124" s="1"/>
      <c r="EZN124" s="1"/>
      <c r="EZO124" s="1"/>
      <c r="EZP124" s="1"/>
      <c r="EZQ124" s="1"/>
      <c r="EZR124" s="1"/>
      <c r="EZS124" s="1"/>
      <c r="EZT124" s="1"/>
      <c r="EZU124" s="1"/>
      <c r="EZV124" s="1"/>
      <c r="EZW124" s="1"/>
      <c r="EZX124" s="1"/>
      <c r="EZY124" s="1"/>
      <c r="EZZ124" s="1"/>
      <c r="FAA124" s="1"/>
      <c r="FAB124" s="1"/>
      <c r="FAC124" s="1"/>
      <c r="FAD124" s="1"/>
      <c r="FAE124" s="1"/>
      <c r="FAF124" s="1"/>
      <c r="FAG124" s="1"/>
      <c r="FAH124" s="1"/>
      <c r="FAI124" s="1"/>
      <c r="FAJ124" s="1"/>
      <c r="FAK124" s="1"/>
      <c r="FAL124" s="1"/>
      <c r="FAM124" s="1"/>
      <c r="FAN124" s="1"/>
      <c r="FAO124" s="1"/>
      <c r="FAP124" s="1"/>
      <c r="FAQ124" s="1"/>
      <c r="FAR124" s="1"/>
      <c r="FAS124" s="1"/>
      <c r="FAT124" s="1"/>
      <c r="FAU124" s="1"/>
      <c r="FAV124" s="1"/>
      <c r="FAW124" s="1"/>
      <c r="FAX124" s="1"/>
      <c r="FAY124" s="1"/>
      <c r="FAZ124" s="1"/>
      <c r="FBA124" s="1"/>
      <c r="FBB124" s="1"/>
      <c r="FBC124" s="1"/>
      <c r="FBD124" s="1"/>
      <c r="FBE124" s="1"/>
      <c r="FBF124" s="1"/>
      <c r="FBG124" s="1"/>
      <c r="FBH124" s="1"/>
      <c r="FBI124" s="1"/>
      <c r="FBJ124" s="1"/>
      <c r="FBK124" s="1"/>
      <c r="FBL124" s="1"/>
      <c r="FBM124" s="1"/>
      <c r="FBN124" s="1"/>
      <c r="FBO124" s="1"/>
      <c r="FBP124" s="1"/>
      <c r="FBQ124" s="1"/>
      <c r="FBR124" s="1"/>
      <c r="FBS124" s="1"/>
      <c r="FBT124" s="1"/>
      <c r="FBU124" s="1"/>
      <c r="FBV124" s="1"/>
      <c r="FBW124" s="1"/>
      <c r="FBX124" s="1"/>
      <c r="FBY124" s="1"/>
      <c r="FBZ124" s="1"/>
      <c r="FCA124" s="1"/>
      <c r="FCB124" s="1"/>
      <c r="FCC124" s="1"/>
      <c r="FCD124" s="1"/>
      <c r="FCE124" s="1"/>
      <c r="FCF124" s="1"/>
      <c r="FCG124" s="1"/>
      <c r="FCH124" s="1"/>
      <c r="FCI124" s="1"/>
      <c r="FCJ124" s="1"/>
      <c r="FCK124" s="1"/>
      <c r="FCL124" s="1"/>
      <c r="FCM124" s="1"/>
      <c r="FCN124" s="1"/>
      <c r="FCO124" s="1"/>
      <c r="FCP124" s="1"/>
      <c r="FCQ124" s="1"/>
      <c r="FCR124" s="1"/>
      <c r="FCS124" s="1"/>
      <c r="FCT124" s="1"/>
      <c r="FCU124" s="1"/>
      <c r="FCV124" s="1"/>
      <c r="FCW124" s="1"/>
      <c r="FCX124" s="1"/>
      <c r="FCY124" s="1"/>
      <c r="FCZ124" s="1"/>
      <c r="FDA124" s="1"/>
      <c r="FDB124" s="1"/>
      <c r="FDC124" s="1"/>
      <c r="FDD124" s="1"/>
      <c r="FDE124" s="1"/>
      <c r="FDF124" s="1"/>
      <c r="FDG124" s="1"/>
      <c r="FDH124" s="1"/>
      <c r="FDI124" s="1"/>
      <c r="FDJ124" s="1"/>
      <c r="FDK124" s="1"/>
      <c r="FDL124" s="1"/>
      <c r="FDM124" s="1"/>
      <c r="FDN124" s="1"/>
      <c r="FDO124" s="1"/>
      <c r="FDP124" s="1"/>
      <c r="FDQ124" s="1"/>
      <c r="FDR124" s="1"/>
      <c r="FDS124" s="1"/>
      <c r="FDT124" s="1"/>
      <c r="FDU124" s="1"/>
      <c r="FDV124" s="1"/>
      <c r="FDW124" s="1"/>
      <c r="FDX124" s="1"/>
      <c r="FDY124" s="1"/>
      <c r="FDZ124" s="1"/>
      <c r="FEA124" s="1"/>
      <c r="FEB124" s="1"/>
      <c r="FEC124" s="1"/>
      <c r="FED124" s="1"/>
      <c r="FEE124" s="1"/>
      <c r="FEF124" s="1"/>
      <c r="FEG124" s="1"/>
      <c r="FEH124" s="1"/>
      <c r="FEI124" s="1"/>
      <c r="FEJ124" s="1"/>
      <c r="FEK124" s="1"/>
      <c r="FEL124" s="1"/>
      <c r="FEM124" s="1"/>
      <c r="FEN124" s="1"/>
      <c r="FEO124" s="1"/>
      <c r="FEP124" s="1"/>
      <c r="FEQ124" s="1"/>
      <c r="FER124" s="1"/>
      <c r="FES124" s="1"/>
      <c r="FET124" s="1"/>
      <c r="FEU124" s="1"/>
      <c r="FEV124" s="1"/>
      <c r="FEW124" s="1"/>
      <c r="FEX124" s="1"/>
      <c r="FEY124" s="1"/>
      <c r="FEZ124" s="1"/>
      <c r="FFA124" s="1"/>
      <c r="FFB124" s="1"/>
      <c r="FFC124" s="1"/>
      <c r="FFD124" s="1"/>
      <c r="FFE124" s="1"/>
      <c r="FFF124" s="1"/>
      <c r="FFG124" s="1"/>
      <c r="FFH124" s="1"/>
      <c r="FFI124" s="1"/>
      <c r="FFJ124" s="1"/>
      <c r="FFK124" s="1"/>
      <c r="FFL124" s="1"/>
      <c r="FFM124" s="1"/>
      <c r="FFN124" s="1"/>
      <c r="FFO124" s="1"/>
      <c r="FFP124" s="1"/>
      <c r="FFQ124" s="1"/>
      <c r="FFR124" s="1"/>
      <c r="FFS124" s="1"/>
      <c r="FFT124" s="1"/>
      <c r="FFU124" s="1"/>
      <c r="FFV124" s="1"/>
      <c r="FFW124" s="1"/>
      <c r="FFX124" s="1"/>
      <c r="FFY124" s="1"/>
      <c r="FFZ124" s="1"/>
      <c r="FGA124" s="1"/>
      <c r="FGB124" s="1"/>
      <c r="FGC124" s="1"/>
      <c r="FGD124" s="1"/>
      <c r="FGE124" s="1"/>
      <c r="FGF124" s="1"/>
      <c r="FGG124" s="1"/>
      <c r="FGH124" s="1"/>
      <c r="FGI124" s="1"/>
      <c r="FGJ124" s="1"/>
      <c r="FGK124" s="1"/>
      <c r="FGL124" s="1"/>
      <c r="FGM124" s="1"/>
      <c r="FGN124" s="1"/>
      <c r="FGO124" s="1"/>
      <c r="FGP124" s="1"/>
      <c r="FGQ124" s="1"/>
      <c r="FGR124" s="1"/>
      <c r="FGS124" s="1"/>
      <c r="FGT124" s="1"/>
      <c r="FGU124" s="1"/>
      <c r="FGV124" s="1"/>
      <c r="FGW124" s="1"/>
      <c r="FGX124" s="1"/>
      <c r="FGY124" s="1"/>
      <c r="FGZ124" s="1"/>
      <c r="FHA124" s="1"/>
      <c r="FHB124" s="1"/>
      <c r="FHC124" s="1"/>
      <c r="FHD124" s="1"/>
      <c r="FHE124" s="1"/>
      <c r="FHF124" s="1"/>
      <c r="FHG124" s="1"/>
      <c r="FHH124" s="1"/>
      <c r="FHI124" s="1"/>
      <c r="FHJ124" s="1"/>
      <c r="FHK124" s="1"/>
      <c r="FHL124" s="1"/>
      <c r="FHM124" s="1"/>
      <c r="FHN124" s="1"/>
      <c r="FHO124" s="1"/>
      <c r="FHP124" s="1"/>
      <c r="FHQ124" s="1"/>
      <c r="FHR124" s="1"/>
      <c r="FHS124" s="1"/>
      <c r="FHT124" s="1"/>
      <c r="FHU124" s="1"/>
      <c r="FHV124" s="1"/>
      <c r="FHW124" s="1"/>
      <c r="FHX124" s="1"/>
      <c r="FHY124" s="1"/>
      <c r="FHZ124" s="1"/>
      <c r="FIA124" s="1"/>
      <c r="FIB124" s="1"/>
      <c r="FIC124" s="1"/>
      <c r="FID124" s="1"/>
      <c r="FIE124" s="1"/>
      <c r="FIF124" s="1"/>
      <c r="FIG124" s="1"/>
      <c r="FIH124" s="1"/>
      <c r="FII124" s="1"/>
      <c r="FIJ124" s="1"/>
      <c r="FIK124" s="1"/>
      <c r="FIL124" s="1"/>
      <c r="FIM124" s="1"/>
      <c r="FIN124" s="1"/>
      <c r="FIO124" s="1"/>
      <c r="FIP124" s="1"/>
      <c r="FIQ124" s="1"/>
      <c r="FIR124" s="1"/>
      <c r="FIS124" s="1"/>
      <c r="FIT124" s="1"/>
      <c r="FIU124" s="1"/>
      <c r="FIV124" s="1"/>
      <c r="FIW124" s="1"/>
      <c r="FIX124" s="1"/>
      <c r="FIY124" s="1"/>
      <c r="FIZ124" s="1"/>
      <c r="FJA124" s="1"/>
      <c r="FJB124" s="1"/>
      <c r="FJC124" s="1"/>
      <c r="FJD124" s="1"/>
      <c r="FJE124" s="1"/>
      <c r="FJF124" s="1"/>
      <c r="FJG124" s="1"/>
      <c r="FJH124" s="1"/>
      <c r="FJI124" s="1"/>
      <c r="FJJ124" s="1"/>
      <c r="FJK124" s="1"/>
      <c r="FJL124" s="1"/>
      <c r="FJM124" s="1"/>
      <c r="FJN124" s="1"/>
      <c r="FJO124" s="1"/>
      <c r="FJP124" s="1"/>
      <c r="FJQ124" s="1"/>
      <c r="FJR124" s="1"/>
      <c r="FJS124" s="1"/>
      <c r="FJT124" s="1"/>
      <c r="FJU124" s="1"/>
      <c r="FJV124" s="1"/>
      <c r="FJW124" s="1"/>
      <c r="FJX124" s="1"/>
      <c r="FJY124" s="1"/>
      <c r="FJZ124" s="1"/>
      <c r="FKA124" s="1"/>
      <c r="FKB124" s="1"/>
      <c r="FKC124" s="1"/>
      <c r="FKD124" s="1"/>
      <c r="FKE124" s="1"/>
      <c r="FKF124" s="1"/>
      <c r="FKG124" s="1"/>
      <c r="FKH124" s="1"/>
      <c r="FKI124" s="1"/>
      <c r="FKJ124" s="1"/>
      <c r="FKK124" s="1"/>
      <c r="FKL124" s="1"/>
      <c r="FKM124" s="1"/>
      <c r="FKN124" s="1"/>
      <c r="FKO124" s="1"/>
      <c r="FKP124" s="1"/>
      <c r="FKQ124" s="1"/>
      <c r="FKR124" s="1"/>
      <c r="FKS124" s="1"/>
      <c r="FKT124" s="1"/>
      <c r="FKU124" s="1"/>
      <c r="FKV124" s="1"/>
      <c r="FKW124" s="1"/>
      <c r="FKX124" s="1"/>
      <c r="FKY124" s="1"/>
      <c r="FKZ124" s="1"/>
      <c r="FLA124" s="1"/>
      <c r="FLB124" s="1"/>
      <c r="FLC124" s="1"/>
      <c r="FLD124" s="1"/>
      <c r="FLE124" s="1"/>
      <c r="FLF124" s="1"/>
      <c r="FLG124" s="1"/>
      <c r="FLH124" s="1"/>
      <c r="FLI124" s="1"/>
      <c r="FLJ124" s="1"/>
      <c r="FLK124" s="1"/>
      <c r="FLL124" s="1"/>
      <c r="FLM124" s="1"/>
      <c r="FLN124" s="1"/>
      <c r="FLO124" s="1"/>
      <c r="FLP124" s="1"/>
      <c r="FLQ124" s="1"/>
      <c r="FLR124" s="1"/>
      <c r="FLS124" s="1"/>
      <c r="FLT124" s="1"/>
      <c r="FLU124" s="1"/>
      <c r="FLV124" s="1"/>
      <c r="FLW124" s="1"/>
      <c r="FLX124" s="1"/>
      <c r="FLY124" s="1"/>
      <c r="FLZ124" s="1"/>
      <c r="FMA124" s="1"/>
      <c r="FMB124" s="1"/>
      <c r="FMC124" s="1"/>
      <c r="FMD124" s="1"/>
      <c r="FME124" s="1"/>
      <c r="FMF124" s="1"/>
      <c r="FMG124" s="1"/>
      <c r="FMH124" s="1"/>
      <c r="FMI124" s="1"/>
      <c r="FMJ124" s="1"/>
      <c r="FMK124" s="1"/>
      <c r="FML124" s="1"/>
      <c r="FMM124" s="1"/>
      <c r="FMN124" s="1"/>
      <c r="FMO124" s="1"/>
      <c r="FMP124" s="1"/>
      <c r="FMQ124" s="1"/>
      <c r="FMR124" s="1"/>
      <c r="FMS124" s="1"/>
      <c r="FMT124" s="1"/>
      <c r="FMU124" s="1"/>
      <c r="FMV124" s="1"/>
      <c r="FMW124" s="1"/>
      <c r="FMX124" s="1"/>
      <c r="FMY124" s="1"/>
      <c r="FMZ124" s="1"/>
      <c r="FNA124" s="1"/>
      <c r="FNB124" s="1"/>
      <c r="FNC124" s="1"/>
      <c r="FND124" s="1"/>
      <c r="FNE124" s="1"/>
      <c r="FNF124" s="1"/>
      <c r="FNG124" s="1"/>
      <c r="FNH124" s="1"/>
      <c r="FNI124" s="1"/>
      <c r="FNJ124" s="1"/>
      <c r="FNK124" s="1"/>
      <c r="FNL124" s="1"/>
      <c r="FNM124" s="1"/>
      <c r="FNN124" s="1"/>
      <c r="FNO124" s="1"/>
      <c r="FNP124" s="1"/>
      <c r="FNQ124" s="1"/>
      <c r="FNR124" s="1"/>
      <c r="FNS124" s="1"/>
      <c r="FNT124" s="1"/>
      <c r="FNU124" s="1"/>
      <c r="FNV124" s="1"/>
      <c r="FNW124" s="1"/>
      <c r="FNX124" s="1"/>
      <c r="FNY124" s="1"/>
      <c r="FNZ124" s="1"/>
      <c r="FOA124" s="1"/>
      <c r="FOB124" s="1"/>
      <c r="FOC124" s="1"/>
      <c r="FOD124" s="1"/>
      <c r="FOE124" s="1"/>
      <c r="FOF124" s="1"/>
      <c r="FOG124" s="1"/>
      <c r="FOH124" s="1"/>
      <c r="FOI124" s="1"/>
      <c r="FOJ124" s="1"/>
      <c r="FOK124" s="1"/>
      <c r="FOL124" s="1"/>
      <c r="FOM124" s="1"/>
      <c r="FON124" s="1"/>
      <c r="FOO124" s="1"/>
      <c r="FOP124" s="1"/>
      <c r="FOQ124" s="1"/>
      <c r="FOR124" s="1"/>
      <c r="FOS124" s="1"/>
      <c r="FOT124" s="1"/>
      <c r="FOU124" s="1"/>
      <c r="FOV124" s="1"/>
      <c r="FOW124" s="1"/>
      <c r="FOX124" s="1"/>
      <c r="FOY124" s="1"/>
      <c r="FOZ124" s="1"/>
      <c r="FPA124" s="1"/>
      <c r="FPB124" s="1"/>
      <c r="FPC124" s="1"/>
      <c r="FPD124" s="1"/>
      <c r="FPE124" s="1"/>
      <c r="FPF124" s="1"/>
      <c r="FPG124" s="1"/>
      <c r="FPH124" s="1"/>
      <c r="FPI124" s="1"/>
      <c r="FPJ124" s="1"/>
      <c r="FPK124" s="1"/>
      <c r="FPL124" s="1"/>
      <c r="FPM124" s="1"/>
      <c r="FPN124" s="1"/>
      <c r="FPO124" s="1"/>
      <c r="FPP124" s="1"/>
      <c r="FPQ124" s="1"/>
      <c r="FPR124" s="1"/>
      <c r="FPS124" s="1"/>
      <c r="FPT124" s="1"/>
      <c r="FPU124" s="1"/>
      <c r="FPV124" s="1"/>
      <c r="FPW124" s="1"/>
      <c r="FPX124" s="1"/>
      <c r="FPY124" s="1"/>
      <c r="FPZ124" s="1"/>
      <c r="FQA124" s="1"/>
      <c r="FQB124" s="1"/>
      <c r="FQC124" s="1"/>
      <c r="FQD124" s="1"/>
      <c r="FQE124" s="1"/>
      <c r="FQF124" s="1"/>
      <c r="FQG124" s="1"/>
      <c r="FQH124" s="1"/>
      <c r="FQI124" s="1"/>
      <c r="FQJ124" s="1"/>
      <c r="FQK124" s="1"/>
      <c r="FQL124" s="1"/>
      <c r="FQM124" s="1"/>
      <c r="FQN124" s="1"/>
      <c r="FQO124" s="1"/>
      <c r="FQP124" s="1"/>
      <c r="FQQ124" s="1"/>
      <c r="FQR124" s="1"/>
      <c r="FQS124" s="1"/>
      <c r="FQT124" s="1"/>
      <c r="FQU124" s="1"/>
      <c r="FQV124" s="1"/>
      <c r="FQW124" s="1"/>
      <c r="FQX124" s="1"/>
      <c r="FQY124" s="1"/>
      <c r="FQZ124" s="1"/>
      <c r="FRA124" s="1"/>
      <c r="FRB124" s="1"/>
      <c r="FRC124" s="1"/>
      <c r="FRD124" s="1"/>
      <c r="FRE124" s="1"/>
      <c r="FRF124" s="1"/>
      <c r="FRG124" s="1"/>
      <c r="FRH124" s="1"/>
      <c r="FRI124" s="1"/>
      <c r="FRJ124" s="1"/>
      <c r="FRK124" s="1"/>
      <c r="FRL124" s="1"/>
      <c r="FRM124" s="1"/>
      <c r="FRN124" s="1"/>
      <c r="FRO124" s="1"/>
      <c r="FRP124" s="1"/>
      <c r="FRQ124" s="1"/>
      <c r="FRR124" s="1"/>
      <c r="FRS124" s="1"/>
      <c r="FRT124" s="1"/>
      <c r="FRU124" s="1"/>
      <c r="FRV124" s="1"/>
      <c r="FRW124" s="1"/>
      <c r="FRX124" s="1"/>
      <c r="FRY124" s="1"/>
      <c r="FRZ124" s="1"/>
      <c r="FSA124" s="1"/>
      <c r="FSB124" s="1"/>
      <c r="FSC124" s="1"/>
      <c r="FSD124" s="1"/>
      <c r="FSE124" s="1"/>
      <c r="FSF124" s="1"/>
      <c r="FSG124" s="1"/>
      <c r="FSH124" s="1"/>
      <c r="FSI124" s="1"/>
      <c r="FSJ124" s="1"/>
      <c r="FSK124" s="1"/>
      <c r="FSL124" s="1"/>
      <c r="FSM124" s="1"/>
      <c r="FSN124" s="1"/>
      <c r="FSO124" s="1"/>
      <c r="FSP124" s="1"/>
      <c r="FSQ124" s="1"/>
      <c r="FSR124" s="1"/>
      <c r="FSS124" s="1"/>
      <c r="FST124" s="1"/>
      <c r="FSU124" s="1"/>
      <c r="FSV124" s="1"/>
      <c r="FSW124" s="1"/>
      <c r="FSX124" s="1"/>
      <c r="FSY124" s="1"/>
      <c r="FSZ124" s="1"/>
      <c r="FTA124" s="1"/>
      <c r="FTB124" s="1"/>
      <c r="FTC124" s="1"/>
      <c r="FTD124" s="1"/>
      <c r="FTE124" s="1"/>
      <c r="FTF124" s="1"/>
      <c r="FTG124" s="1"/>
      <c r="FTH124" s="1"/>
      <c r="FTI124" s="1"/>
      <c r="FTJ124" s="1"/>
      <c r="FTK124" s="1"/>
      <c r="FTL124" s="1"/>
      <c r="FTM124" s="1"/>
      <c r="FTN124" s="1"/>
      <c r="FTO124" s="1"/>
      <c r="FTP124" s="1"/>
      <c r="FTQ124" s="1"/>
      <c r="FTR124" s="1"/>
      <c r="FTS124" s="1"/>
      <c r="FTT124" s="1"/>
      <c r="FTU124" s="1"/>
      <c r="FTV124" s="1"/>
      <c r="FTW124" s="1"/>
      <c r="FTX124" s="1"/>
      <c r="FTY124" s="1"/>
      <c r="FTZ124" s="1"/>
      <c r="FUA124" s="1"/>
      <c r="FUB124" s="1"/>
      <c r="FUC124" s="1"/>
      <c r="FUD124" s="1"/>
      <c r="FUE124" s="1"/>
      <c r="FUF124" s="1"/>
      <c r="FUG124" s="1"/>
      <c r="FUH124" s="1"/>
      <c r="FUI124" s="1"/>
      <c r="FUJ124" s="1"/>
      <c r="FUK124" s="1"/>
      <c r="FUL124" s="1"/>
      <c r="FUM124" s="1"/>
      <c r="FUN124" s="1"/>
      <c r="FUO124" s="1"/>
      <c r="FUP124" s="1"/>
      <c r="FUQ124" s="1"/>
      <c r="FUR124" s="1"/>
      <c r="FUS124" s="1"/>
      <c r="FUT124" s="1"/>
      <c r="FUU124" s="1"/>
      <c r="FUV124" s="1"/>
      <c r="FUW124" s="1"/>
      <c r="FUX124" s="1"/>
      <c r="FUY124" s="1"/>
      <c r="FUZ124" s="1"/>
      <c r="FVA124" s="1"/>
      <c r="FVB124" s="1"/>
      <c r="FVC124" s="1"/>
      <c r="FVD124" s="1"/>
      <c r="FVE124" s="1"/>
      <c r="FVF124" s="1"/>
      <c r="FVG124" s="1"/>
      <c r="FVH124" s="1"/>
      <c r="FVI124" s="1"/>
      <c r="FVJ124" s="1"/>
      <c r="FVK124" s="1"/>
      <c r="FVL124" s="1"/>
      <c r="FVM124" s="1"/>
      <c r="FVN124" s="1"/>
      <c r="FVO124" s="1"/>
      <c r="FVP124" s="1"/>
      <c r="FVQ124" s="1"/>
      <c r="FVR124" s="1"/>
      <c r="FVS124" s="1"/>
      <c r="FVT124" s="1"/>
      <c r="FVU124" s="1"/>
      <c r="FVV124" s="1"/>
      <c r="FVW124" s="1"/>
      <c r="FVX124" s="1"/>
      <c r="FVY124" s="1"/>
      <c r="FVZ124" s="1"/>
      <c r="FWA124" s="1"/>
      <c r="FWB124" s="1"/>
      <c r="FWC124" s="1"/>
      <c r="FWD124" s="1"/>
      <c r="FWE124" s="1"/>
      <c r="FWF124" s="1"/>
      <c r="FWG124" s="1"/>
      <c r="FWH124" s="1"/>
      <c r="FWI124" s="1"/>
      <c r="FWJ124" s="1"/>
      <c r="FWK124" s="1"/>
      <c r="FWL124" s="1"/>
      <c r="FWM124" s="1"/>
      <c r="FWN124" s="1"/>
      <c r="FWO124" s="1"/>
      <c r="FWP124" s="1"/>
      <c r="FWQ124" s="1"/>
      <c r="FWR124" s="1"/>
      <c r="FWS124" s="1"/>
      <c r="FWT124" s="1"/>
      <c r="FWU124" s="1"/>
      <c r="FWV124" s="1"/>
      <c r="FWW124" s="1"/>
      <c r="FWX124" s="1"/>
      <c r="FWY124" s="1"/>
      <c r="FWZ124" s="1"/>
      <c r="FXA124" s="1"/>
      <c r="FXB124" s="1"/>
      <c r="FXC124" s="1"/>
      <c r="FXD124" s="1"/>
      <c r="FXE124" s="1"/>
      <c r="FXF124" s="1"/>
      <c r="FXG124" s="1"/>
      <c r="FXH124" s="1"/>
      <c r="FXI124" s="1"/>
      <c r="FXJ124" s="1"/>
      <c r="FXK124" s="1"/>
      <c r="FXL124" s="1"/>
      <c r="FXM124" s="1"/>
      <c r="FXN124" s="1"/>
      <c r="FXO124" s="1"/>
      <c r="FXP124" s="1"/>
      <c r="FXQ124" s="1"/>
      <c r="FXR124" s="1"/>
      <c r="FXS124" s="1"/>
      <c r="FXT124" s="1"/>
      <c r="FXU124" s="1"/>
      <c r="FXV124" s="1"/>
      <c r="FXW124" s="1"/>
      <c r="FXX124" s="1"/>
      <c r="FXY124" s="1"/>
      <c r="FXZ124" s="1"/>
      <c r="FYA124" s="1"/>
      <c r="FYB124" s="1"/>
      <c r="FYC124" s="1"/>
      <c r="FYD124" s="1"/>
      <c r="FYE124" s="1"/>
      <c r="FYF124" s="1"/>
      <c r="FYG124" s="1"/>
      <c r="FYH124" s="1"/>
      <c r="FYI124" s="1"/>
      <c r="FYJ124" s="1"/>
      <c r="FYK124" s="1"/>
      <c r="FYL124" s="1"/>
      <c r="FYM124" s="1"/>
      <c r="FYN124" s="1"/>
      <c r="FYO124" s="1"/>
      <c r="FYP124" s="1"/>
      <c r="FYQ124" s="1"/>
      <c r="FYR124" s="1"/>
      <c r="FYS124" s="1"/>
      <c r="FYT124" s="1"/>
      <c r="FYU124" s="1"/>
      <c r="FYV124" s="1"/>
      <c r="FYW124" s="1"/>
      <c r="FYX124" s="1"/>
      <c r="FYY124" s="1"/>
      <c r="FYZ124" s="1"/>
      <c r="FZA124" s="1"/>
      <c r="FZB124" s="1"/>
      <c r="FZC124" s="1"/>
      <c r="FZD124" s="1"/>
      <c r="FZE124" s="1"/>
      <c r="FZF124" s="1"/>
      <c r="FZG124" s="1"/>
      <c r="FZH124" s="1"/>
      <c r="FZI124" s="1"/>
      <c r="FZJ124" s="1"/>
      <c r="FZK124" s="1"/>
      <c r="FZL124" s="1"/>
      <c r="FZM124" s="1"/>
      <c r="FZN124" s="1"/>
      <c r="FZO124" s="1"/>
      <c r="FZP124" s="1"/>
      <c r="FZQ124" s="1"/>
      <c r="FZR124" s="1"/>
      <c r="FZS124" s="1"/>
      <c r="FZT124" s="1"/>
      <c r="FZU124" s="1"/>
      <c r="FZV124" s="1"/>
      <c r="FZW124" s="1"/>
      <c r="FZX124" s="1"/>
      <c r="FZY124" s="1"/>
      <c r="FZZ124" s="1"/>
      <c r="GAA124" s="1"/>
      <c r="GAB124" s="1"/>
      <c r="GAC124" s="1"/>
      <c r="GAD124" s="1"/>
      <c r="GAE124" s="1"/>
      <c r="GAF124" s="1"/>
      <c r="GAG124" s="1"/>
      <c r="GAH124" s="1"/>
      <c r="GAI124" s="1"/>
      <c r="GAJ124" s="1"/>
      <c r="GAK124" s="1"/>
      <c r="GAL124" s="1"/>
      <c r="GAM124" s="1"/>
      <c r="GAN124" s="1"/>
      <c r="GAO124" s="1"/>
      <c r="GAP124" s="1"/>
      <c r="GAQ124" s="1"/>
      <c r="GAR124" s="1"/>
      <c r="GAS124" s="1"/>
      <c r="GAT124" s="1"/>
      <c r="GAU124" s="1"/>
      <c r="GAV124" s="1"/>
      <c r="GAW124" s="1"/>
      <c r="GAX124" s="1"/>
      <c r="GAY124" s="1"/>
      <c r="GAZ124" s="1"/>
      <c r="GBA124" s="1"/>
      <c r="GBB124" s="1"/>
      <c r="GBC124" s="1"/>
      <c r="GBD124" s="1"/>
      <c r="GBE124" s="1"/>
      <c r="GBF124" s="1"/>
      <c r="GBG124" s="1"/>
      <c r="GBH124" s="1"/>
      <c r="GBI124" s="1"/>
      <c r="GBJ124" s="1"/>
      <c r="GBK124" s="1"/>
      <c r="GBL124" s="1"/>
      <c r="GBM124" s="1"/>
      <c r="GBN124" s="1"/>
      <c r="GBO124" s="1"/>
      <c r="GBP124" s="1"/>
      <c r="GBQ124" s="1"/>
      <c r="GBR124" s="1"/>
      <c r="GBS124" s="1"/>
      <c r="GBT124" s="1"/>
      <c r="GBU124" s="1"/>
      <c r="GBV124" s="1"/>
      <c r="GBW124" s="1"/>
      <c r="GBX124" s="1"/>
      <c r="GBY124" s="1"/>
      <c r="GBZ124" s="1"/>
      <c r="GCA124" s="1"/>
      <c r="GCB124" s="1"/>
      <c r="GCC124" s="1"/>
      <c r="GCD124" s="1"/>
      <c r="GCE124" s="1"/>
      <c r="GCF124" s="1"/>
      <c r="GCG124" s="1"/>
      <c r="GCH124" s="1"/>
      <c r="GCI124" s="1"/>
      <c r="GCJ124" s="1"/>
      <c r="GCK124" s="1"/>
      <c r="GCL124" s="1"/>
      <c r="GCM124" s="1"/>
      <c r="GCN124" s="1"/>
      <c r="GCO124" s="1"/>
      <c r="GCP124" s="1"/>
      <c r="GCQ124" s="1"/>
      <c r="GCR124" s="1"/>
      <c r="GCS124" s="1"/>
      <c r="GCT124" s="1"/>
      <c r="GCU124" s="1"/>
      <c r="GCV124" s="1"/>
      <c r="GCW124" s="1"/>
      <c r="GCX124" s="1"/>
      <c r="GCY124" s="1"/>
      <c r="GCZ124" s="1"/>
      <c r="GDA124" s="1"/>
      <c r="GDB124" s="1"/>
      <c r="GDC124" s="1"/>
      <c r="GDD124" s="1"/>
      <c r="GDE124" s="1"/>
      <c r="GDF124" s="1"/>
      <c r="GDG124" s="1"/>
      <c r="GDH124" s="1"/>
      <c r="GDI124" s="1"/>
      <c r="GDJ124" s="1"/>
      <c r="GDK124" s="1"/>
      <c r="GDL124" s="1"/>
      <c r="GDM124" s="1"/>
      <c r="GDN124" s="1"/>
      <c r="GDO124" s="1"/>
      <c r="GDP124" s="1"/>
      <c r="GDQ124" s="1"/>
      <c r="GDR124" s="1"/>
      <c r="GDS124" s="1"/>
      <c r="GDT124" s="1"/>
      <c r="GDU124" s="1"/>
      <c r="GDV124" s="1"/>
      <c r="GDW124" s="1"/>
      <c r="GDX124" s="1"/>
      <c r="GDY124" s="1"/>
      <c r="GDZ124" s="1"/>
      <c r="GEA124" s="1"/>
      <c r="GEB124" s="1"/>
      <c r="GEC124" s="1"/>
      <c r="GED124" s="1"/>
      <c r="GEE124" s="1"/>
      <c r="GEF124" s="1"/>
      <c r="GEG124" s="1"/>
      <c r="GEH124" s="1"/>
      <c r="GEI124" s="1"/>
      <c r="GEJ124" s="1"/>
      <c r="GEK124" s="1"/>
      <c r="GEL124" s="1"/>
      <c r="GEM124" s="1"/>
      <c r="GEN124" s="1"/>
      <c r="GEO124" s="1"/>
      <c r="GEP124" s="1"/>
      <c r="GEQ124" s="1"/>
      <c r="GER124" s="1"/>
      <c r="GES124" s="1"/>
      <c r="GET124" s="1"/>
      <c r="GEU124" s="1"/>
      <c r="GEV124" s="1"/>
      <c r="GEW124" s="1"/>
      <c r="GEX124" s="1"/>
      <c r="GEY124" s="1"/>
      <c r="GEZ124" s="1"/>
      <c r="GFA124" s="1"/>
      <c r="GFB124" s="1"/>
      <c r="GFC124" s="1"/>
      <c r="GFD124" s="1"/>
      <c r="GFE124" s="1"/>
      <c r="GFF124" s="1"/>
      <c r="GFG124" s="1"/>
      <c r="GFH124" s="1"/>
      <c r="GFI124" s="1"/>
      <c r="GFJ124" s="1"/>
      <c r="GFK124" s="1"/>
      <c r="GFL124" s="1"/>
      <c r="GFM124" s="1"/>
      <c r="GFN124" s="1"/>
      <c r="GFO124" s="1"/>
      <c r="GFP124" s="1"/>
      <c r="GFQ124" s="1"/>
      <c r="GFR124" s="1"/>
      <c r="GFS124" s="1"/>
      <c r="GFT124" s="1"/>
      <c r="GFU124" s="1"/>
      <c r="GFV124" s="1"/>
      <c r="GFW124" s="1"/>
      <c r="GFX124" s="1"/>
      <c r="GFY124" s="1"/>
      <c r="GFZ124" s="1"/>
      <c r="GGA124" s="1"/>
      <c r="GGB124" s="1"/>
      <c r="GGC124" s="1"/>
      <c r="GGD124" s="1"/>
      <c r="GGE124" s="1"/>
      <c r="GGF124" s="1"/>
      <c r="GGG124" s="1"/>
      <c r="GGH124" s="1"/>
      <c r="GGI124" s="1"/>
      <c r="GGJ124" s="1"/>
      <c r="GGK124" s="1"/>
      <c r="GGL124" s="1"/>
      <c r="GGM124" s="1"/>
      <c r="GGN124" s="1"/>
      <c r="GGO124" s="1"/>
      <c r="GGP124" s="1"/>
      <c r="GGQ124" s="1"/>
      <c r="GGR124" s="1"/>
      <c r="GGS124" s="1"/>
      <c r="GGT124" s="1"/>
      <c r="GGU124" s="1"/>
      <c r="GGV124" s="1"/>
      <c r="GGW124" s="1"/>
      <c r="GGX124" s="1"/>
      <c r="GGY124" s="1"/>
      <c r="GGZ124" s="1"/>
      <c r="GHA124" s="1"/>
      <c r="GHB124" s="1"/>
      <c r="GHC124" s="1"/>
      <c r="GHD124" s="1"/>
      <c r="GHE124" s="1"/>
      <c r="GHF124" s="1"/>
      <c r="GHG124" s="1"/>
      <c r="GHH124" s="1"/>
      <c r="GHI124" s="1"/>
      <c r="GHJ124" s="1"/>
      <c r="GHK124" s="1"/>
      <c r="GHL124" s="1"/>
      <c r="GHM124" s="1"/>
      <c r="GHN124" s="1"/>
      <c r="GHO124" s="1"/>
      <c r="GHP124" s="1"/>
      <c r="GHQ124" s="1"/>
      <c r="GHR124" s="1"/>
      <c r="GHS124" s="1"/>
      <c r="GHT124" s="1"/>
      <c r="GHU124" s="1"/>
      <c r="GHV124" s="1"/>
      <c r="GHW124" s="1"/>
      <c r="GHX124" s="1"/>
      <c r="GHY124" s="1"/>
      <c r="GHZ124" s="1"/>
      <c r="GIA124" s="1"/>
      <c r="GIB124" s="1"/>
      <c r="GIC124" s="1"/>
      <c r="GID124" s="1"/>
      <c r="GIE124" s="1"/>
      <c r="GIF124" s="1"/>
      <c r="GIG124" s="1"/>
      <c r="GIH124" s="1"/>
      <c r="GII124" s="1"/>
      <c r="GIJ124" s="1"/>
      <c r="GIK124" s="1"/>
      <c r="GIL124" s="1"/>
      <c r="GIM124" s="1"/>
      <c r="GIN124" s="1"/>
      <c r="GIO124" s="1"/>
      <c r="GIP124" s="1"/>
      <c r="GIQ124" s="1"/>
      <c r="GIR124" s="1"/>
      <c r="GIS124" s="1"/>
      <c r="GIT124" s="1"/>
      <c r="GIU124" s="1"/>
      <c r="GIV124" s="1"/>
      <c r="GIW124" s="1"/>
      <c r="GIX124" s="1"/>
      <c r="GIY124" s="1"/>
      <c r="GIZ124" s="1"/>
      <c r="GJA124" s="1"/>
      <c r="GJB124" s="1"/>
      <c r="GJC124" s="1"/>
      <c r="GJD124" s="1"/>
      <c r="GJE124" s="1"/>
      <c r="GJF124" s="1"/>
      <c r="GJG124" s="1"/>
      <c r="GJH124" s="1"/>
      <c r="GJI124" s="1"/>
      <c r="GJJ124" s="1"/>
      <c r="GJK124" s="1"/>
      <c r="GJL124" s="1"/>
      <c r="GJM124" s="1"/>
      <c r="GJN124" s="1"/>
      <c r="GJO124" s="1"/>
      <c r="GJP124" s="1"/>
      <c r="GJQ124" s="1"/>
      <c r="GJR124" s="1"/>
      <c r="GJS124" s="1"/>
      <c r="GJT124" s="1"/>
      <c r="GJU124" s="1"/>
      <c r="GJV124" s="1"/>
      <c r="GJW124" s="1"/>
      <c r="GJX124" s="1"/>
      <c r="GJY124" s="1"/>
      <c r="GJZ124" s="1"/>
      <c r="GKA124" s="1"/>
      <c r="GKB124" s="1"/>
      <c r="GKC124" s="1"/>
      <c r="GKD124" s="1"/>
      <c r="GKE124" s="1"/>
      <c r="GKF124" s="1"/>
      <c r="GKG124" s="1"/>
      <c r="GKH124" s="1"/>
      <c r="GKI124" s="1"/>
      <c r="GKJ124" s="1"/>
      <c r="GKK124" s="1"/>
      <c r="GKL124" s="1"/>
      <c r="GKM124" s="1"/>
      <c r="GKN124" s="1"/>
      <c r="GKO124" s="1"/>
      <c r="GKP124" s="1"/>
      <c r="GKQ124" s="1"/>
      <c r="GKR124" s="1"/>
      <c r="GKS124" s="1"/>
      <c r="GKT124" s="1"/>
      <c r="GKU124" s="1"/>
      <c r="GKV124" s="1"/>
      <c r="GKW124" s="1"/>
      <c r="GKX124" s="1"/>
      <c r="GKY124" s="1"/>
      <c r="GKZ124" s="1"/>
      <c r="GLA124" s="1"/>
      <c r="GLB124" s="1"/>
      <c r="GLC124" s="1"/>
      <c r="GLD124" s="1"/>
      <c r="GLE124" s="1"/>
      <c r="GLF124" s="1"/>
      <c r="GLG124" s="1"/>
      <c r="GLH124" s="1"/>
      <c r="GLI124" s="1"/>
      <c r="GLJ124" s="1"/>
      <c r="GLK124" s="1"/>
      <c r="GLL124" s="1"/>
      <c r="GLM124" s="1"/>
      <c r="GLN124" s="1"/>
      <c r="GLO124" s="1"/>
      <c r="GLP124" s="1"/>
      <c r="GLQ124" s="1"/>
      <c r="GLR124" s="1"/>
      <c r="GLS124" s="1"/>
      <c r="GLT124" s="1"/>
      <c r="GLU124" s="1"/>
      <c r="GLV124" s="1"/>
      <c r="GLW124" s="1"/>
      <c r="GLX124" s="1"/>
      <c r="GLY124" s="1"/>
      <c r="GLZ124" s="1"/>
      <c r="GMA124" s="1"/>
      <c r="GMB124" s="1"/>
      <c r="GMC124" s="1"/>
      <c r="GMD124" s="1"/>
      <c r="GME124" s="1"/>
      <c r="GMF124" s="1"/>
      <c r="GMG124" s="1"/>
      <c r="GMH124" s="1"/>
      <c r="GMI124" s="1"/>
      <c r="GMJ124" s="1"/>
      <c r="GMK124" s="1"/>
      <c r="GML124" s="1"/>
      <c r="GMM124" s="1"/>
      <c r="GMN124" s="1"/>
      <c r="GMO124" s="1"/>
      <c r="GMP124" s="1"/>
      <c r="GMQ124" s="1"/>
      <c r="GMR124" s="1"/>
      <c r="GMS124" s="1"/>
      <c r="GMT124" s="1"/>
      <c r="GMU124" s="1"/>
      <c r="GMV124" s="1"/>
      <c r="GMW124" s="1"/>
      <c r="GMX124" s="1"/>
      <c r="GMY124" s="1"/>
      <c r="GMZ124" s="1"/>
      <c r="GNA124" s="1"/>
      <c r="GNB124" s="1"/>
      <c r="GNC124" s="1"/>
      <c r="GND124" s="1"/>
      <c r="GNE124" s="1"/>
      <c r="GNF124" s="1"/>
      <c r="GNG124" s="1"/>
      <c r="GNH124" s="1"/>
      <c r="GNI124" s="1"/>
      <c r="GNJ124" s="1"/>
      <c r="GNK124" s="1"/>
      <c r="GNL124" s="1"/>
      <c r="GNM124" s="1"/>
      <c r="GNN124" s="1"/>
      <c r="GNO124" s="1"/>
      <c r="GNP124" s="1"/>
      <c r="GNQ124" s="1"/>
      <c r="GNR124" s="1"/>
      <c r="GNS124" s="1"/>
      <c r="GNT124" s="1"/>
      <c r="GNU124" s="1"/>
      <c r="GNV124" s="1"/>
      <c r="GNW124" s="1"/>
      <c r="GNX124" s="1"/>
      <c r="GNY124" s="1"/>
      <c r="GNZ124" s="1"/>
      <c r="GOA124" s="1"/>
      <c r="GOB124" s="1"/>
      <c r="GOC124" s="1"/>
      <c r="GOD124" s="1"/>
      <c r="GOE124" s="1"/>
      <c r="GOF124" s="1"/>
      <c r="GOG124" s="1"/>
      <c r="GOH124" s="1"/>
      <c r="GOI124" s="1"/>
      <c r="GOJ124" s="1"/>
      <c r="GOK124" s="1"/>
      <c r="GOL124" s="1"/>
      <c r="GOM124" s="1"/>
      <c r="GON124" s="1"/>
      <c r="GOO124" s="1"/>
      <c r="GOP124" s="1"/>
      <c r="GOQ124" s="1"/>
      <c r="GOR124" s="1"/>
      <c r="GOS124" s="1"/>
      <c r="GOT124" s="1"/>
      <c r="GOU124" s="1"/>
      <c r="GOV124" s="1"/>
      <c r="GOW124" s="1"/>
      <c r="GOX124" s="1"/>
      <c r="GOY124" s="1"/>
      <c r="GOZ124" s="1"/>
      <c r="GPA124" s="1"/>
      <c r="GPB124" s="1"/>
      <c r="GPC124" s="1"/>
      <c r="GPD124" s="1"/>
      <c r="GPE124" s="1"/>
      <c r="GPF124" s="1"/>
      <c r="GPG124" s="1"/>
      <c r="GPH124" s="1"/>
      <c r="GPI124" s="1"/>
      <c r="GPJ124" s="1"/>
      <c r="GPK124" s="1"/>
      <c r="GPL124" s="1"/>
      <c r="GPM124" s="1"/>
      <c r="GPN124" s="1"/>
      <c r="GPO124" s="1"/>
      <c r="GPP124" s="1"/>
      <c r="GPQ124" s="1"/>
      <c r="GPR124" s="1"/>
      <c r="GPS124" s="1"/>
      <c r="GPT124" s="1"/>
      <c r="GPU124" s="1"/>
      <c r="GPV124" s="1"/>
      <c r="GPW124" s="1"/>
      <c r="GPX124" s="1"/>
      <c r="GPY124" s="1"/>
      <c r="GPZ124" s="1"/>
      <c r="GQA124" s="1"/>
      <c r="GQB124" s="1"/>
      <c r="GQC124" s="1"/>
      <c r="GQD124" s="1"/>
      <c r="GQE124" s="1"/>
      <c r="GQF124" s="1"/>
      <c r="GQG124" s="1"/>
      <c r="GQH124" s="1"/>
      <c r="GQI124" s="1"/>
      <c r="GQJ124" s="1"/>
      <c r="GQK124" s="1"/>
      <c r="GQL124" s="1"/>
      <c r="GQM124" s="1"/>
      <c r="GQN124" s="1"/>
      <c r="GQO124" s="1"/>
      <c r="GQP124" s="1"/>
      <c r="GQQ124" s="1"/>
      <c r="GQR124" s="1"/>
      <c r="GQS124" s="1"/>
      <c r="GQT124" s="1"/>
      <c r="GQU124" s="1"/>
      <c r="GQV124" s="1"/>
      <c r="GQW124" s="1"/>
      <c r="GQX124" s="1"/>
      <c r="GQY124" s="1"/>
      <c r="GQZ124" s="1"/>
      <c r="GRA124" s="1"/>
      <c r="GRB124" s="1"/>
      <c r="GRC124" s="1"/>
      <c r="GRD124" s="1"/>
      <c r="GRE124" s="1"/>
      <c r="GRF124" s="1"/>
      <c r="GRG124" s="1"/>
      <c r="GRH124" s="1"/>
      <c r="GRI124" s="1"/>
      <c r="GRJ124" s="1"/>
      <c r="GRK124" s="1"/>
      <c r="GRL124" s="1"/>
      <c r="GRM124" s="1"/>
      <c r="GRN124" s="1"/>
      <c r="GRO124" s="1"/>
      <c r="GRP124" s="1"/>
      <c r="GRQ124" s="1"/>
      <c r="GRR124" s="1"/>
      <c r="GRS124" s="1"/>
      <c r="GRT124" s="1"/>
      <c r="GRU124" s="1"/>
      <c r="GRV124" s="1"/>
      <c r="GRW124" s="1"/>
      <c r="GRX124" s="1"/>
      <c r="GRY124" s="1"/>
      <c r="GRZ124" s="1"/>
      <c r="GSA124" s="1"/>
      <c r="GSB124" s="1"/>
      <c r="GSC124" s="1"/>
      <c r="GSD124" s="1"/>
      <c r="GSE124" s="1"/>
      <c r="GSF124" s="1"/>
      <c r="GSG124" s="1"/>
      <c r="GSH124" s="1"/>
      <c r="GSI124" s="1"/>
      <c r="GSJ124" s="1"/>
      <c r="GSK124" s="1"/>
      <c r="GSL124" s="1"/>
      <c r="GSM124" s="1"/>
      <c r="GSN124" s="1"/>
      <c r="GSO124" s="1"/>
      <c r="GSP124" s="1"/>
      <c r="GSQ124" s="1"/>
      <c r="GSR124" s="1"/>
      <c r="GSS124" s="1"/>
      <c r="GST124" s="1"/>
      <c r="GSU124" s="1"/>
      <c r="GSV124" s="1"/>
      <c r="GSW124" s="1"/>
      <c r="GSX124" s="1"/>
      <c r="GSY124" s="1"/>
      <c r="GSZ124" s="1"/>
      <c r="GTA124" s="1"/>
      <c r="GTB124" s="1"/>
      <c r="GTC124" s="1"/>
      <c r="GTD124" s="1"/>
      <c r="GTE124" s="1"/>
      <c r="GTF124" s="1"/>
      <c r="GTG124" s="1"/>
      <c r="GTH124" s="1"/>
      <c r="GTI124" s="1"/>
      <c r="GTJ124" s="1"/>
      <c r="GTK124" s="1"/>
      <c r="GTL124" s="1"/>
      <c r="GTM124" s="1"/>
      <c r="GTN124" s="1"/>
      <c r="GTO124" s="1"/>
      <c r="GTP124" s="1"/>
      <c r="GTQ124" s="1"/>
      <c r="GTR124" s="1"/>
      <c r="GTS124" s="1"/>
      <c r="GTT124" s="1"/>
      <c r="GTU124" s="1"/>
      <c r="GTV124" s="1"/>
      <c r="GTW124" s="1"/>
      <c r="GTX124" s="1"/>
      <c r="GTY124" s="1"/>
      <c r="GTZ124" s="1"/>
      <c r="GUA124" s="1"/>
      <c r="GUB124" s="1"/>
      <c r="GUC124" s="1"/>
      <c r="GUD124" s="1"/>
      <c r="GUE124" s="1"/>
      <c r="GUF124" s="1"/>
      <c r="GUG124" s="1"/>
      <c r="GUH124" s="1"/>
      <c r="GUI124" s="1"/>
      <c r="GUJ124" s="1"/>
      <c r="GUK124" s="1"/>
      <c r="GUL124" s="1"/>
      <c r="GUM124" s="1"/>
      <c r="GUN124" s="1"/>
      <c r="GUO124" s="1"/>
      <c r="GUP124" s="1"/>
      <c r="GUQ124" s="1"/>
      <c r="GUR124" s="1"/>
      <c r="GUS124" s="1"/>
      <c r="GUT124" s="1"/>
      <c r="GUU124" s="1"/>
      <c r="GUV124" s="1"/>
      <c r="GUW124" s="1"/>
      <c r="GUX124" s="1"/>
      <c r="GUY124" s="1"/>
      <c r="GUZ124" s="1"/>
      <c r="GVA124" s="1"/>
      <c r="GVB124" s="1"/>
      <c r="GVC124" s="1"/>
      <c r="GVD124" s="1"/>
      <c r="GVE124" s="1"/>
      <c r="GVF124" s="1"/>
      <c r="GVG124" s="1"/>
      <c r="GVH124" s="1"/>
      <c r="GVI124" s="1"/>
      <c r="GVJ124" s="1"/>
      <c r="GVK124" s="1"/>
      <c r="GVL124" s="1"/>
      <c r="GVM124" s="1"/>
      <c r="GVN124" s="1"/>
      <c r="GVO124" s="1"/>
      <c r="GVP124" s="1"/>
      <c r="GVQ124" s="1"/>
      <c r="GVR124" s="1"/>
      <c r="GVS124" s="1"/>
      <c r="GVT124" s="1"/>
      <c r="GVU124" s="1"/>
      <c r="GVV124" s="1"/>
      <c r="GVW124" s="1"/>
      <c r="GVX124" s="1"/>
      <c r="GVY124" s="1"/>
      <c r="GVZ124" s="1"/>
      <c r="GWA124" s="1"/>
      <c r="GWB124" s="1"/>
      <c r="GWC124" s="1"/>
      <c r="GWD124" s="1"/>
      <c r="GWE124" s="1"/>
      <c r="GWF124" s="1"/>
      <c r="GWG124" s="1"/>
      <c r="GWH124" s="1"/>
      <c r="GWI124" s="1"/>
      <c r="GWJ124" s="1"/>
      <c r="GWK124" s="1"/>
      <c r="GWL124" s="1"/>
      <c r="GWM124" s="1"/>
      <c r="GWN124" s="1"/>
      <c r="GWO124" s="1"/>
      <c r="GWP124" s="1"/>
      <c r="GWQ124" s="1"/>
      <c r="GWR124" s="1"/>
      <c r="GWS124" s="1"/>
      <c r="GWT124" s="1"/>
      <c r="GWU124" s="1"/>
      <c r="GWV124" s="1"/>
      <c r="GWW124" s="1"/>
      <c r="GWX124" s="1"/>
      <c r="GWY124" s="1"/>
      <c r="GWZ124" s="1"/>
      <c r="GXA124" s="1"/>
      <c r="GXB124" s="1"/>
      <c r="GXC124" s="1"/>
      <c r="GXD124" s="1"/>
      <c r="GXE124" s="1"/>
      <c r="GXF124" s="1"/>
      <c r="GXG124" s="1"/>
      <c r="GXH124" s="1"/>
      <c r="GXI124" s="1"/>
      <c r="GXJ124" s="1"/>
      <c r="GXK124" s="1"/>
      <c r="GXL124" s="1"/>
      <c r="GXM124" s="1"/>
      <c r="GXN124" s="1"/>
      <c r="GXO124" s="1"/>
      <c r="GXP124" s="1"/>
      <c r="GXQ124" s="1"/>
      <c r="GXR124" s="1"/>
      <c r="GXS124" s="1"/>
      <c r="GXT124" s="1"/>
      <c r="GXU124" s="1"/>
      <c r="GXV124" s="1"/>
      <c r="GXW124" s="1"/>
      <c r="GXX124" s="1"/>
      <c r="GXY124" s="1"/>
      <c r="GXZ124" s="1"/>
      <c r="GYA124" s="1"/>
      <c r="GYB124" s="1"/>
      <c r="GYC124" s="1"/>
      <c r="GYD124" s="1"/>
      <c r="GYE124" s="1"/>
      <c r="GYF124" s="1"/>
      <c r="GYG124" s="1"/>
      <c r="GYH124" s="1"/>
      <c r="GYI124" s="1"/>
      <c r="GYJ124" s="1"/>
      <c r="GYK124" s="1"/>
      <c r="GYL124" s="1"/>
      <c r="GYM124" s="1"/>
      <c r="GYN124" s="1"/>
      <c r="GYO124" s="1"/>
      <c r="GYP124" s="1"/>
      <c r="GYQ124" s="1"/>
      <c r="GYR124" s="1"/>
      <c r="GYS124" s="1"/>
      <c r="GYT124" s="1"/>
      <c r="GYU124" s="1"/>
      <c r="GYV124" s="1"/>
      <c r="GYW124" s="1"/>
      <c r="GYX124" s="1"/>
      <c r="GYY124" s="1"/>
      <c r="GYZ124" s="1"/>
      <c r="GZA124" s="1"/>
      <c r="GZB124" s="1"/>
      <c r="GZC124" s="1"/>
      <c r="GZD124" s="1"/>
      <c r="GZE124" s="1"/>
      <c r="GZF124" s="1"/>
      <c r="GZG124" s="1"/>
      <c r="GZH124" s="1"/>
      <c r="GZI124" s="1"/>
      <c r="GZJ124" s="1"/>
      <c r="GZK124" s="1"/>
      <c r="GZL124" s="1"/>
      <c r="GZM124" s="1"/>
      <c r="GZN124" s="1"/>
      <c r="GZO124" s="1"/>
      <c r="GZP124" s="1"/>
      <c r="GZQ124" s="1"/>
      <c r="GZR124" s="1"/>
      <c r="GZS124" s="1"/>
      <c r="GZT124" s="1"/>
      <c r="GZU124" s="1"/>
      <c r="GZV124" s="1"/>
      <c r="GZW124" s="1"/>
      <c r="GZX124" s="1"/>
      <c r="GZY124" s="1"/>
      <c r="GZZ124" s="1"/>
      <c r="HAA124" s="1"/>
      <c r="HAB124" s="1"/>
      <c r="HAC124" s="1"/>
      <c r="HAD124" s="1"/>
      <c r="HAE124" s="1"/>
      <c r="HAF124" s="1"/>
      <c r="HAG124" s="1"/>
      <c r="HAH124" s="1"/>
      <c r="HAI124" s="1"/>
      <c r="HAJ124" s="1"/>
      <c r="HAK124" s="1"/>
      <c r="HAL124" s="1"/>
      <c r="HAM124" s="1"/>
      <c r="HAN124" s="1"/>
      <c r="HAO124" s="1"/>
      <c r="HAP124" s="1"/>
      <c r="HAQ124" s="1"/>
      <c r="HAR124" s="1"/>
      <c r="HAS124" s="1"/>
      <c r="HAT124" s="1"/>
      <c r="HAU124" s="1"/>
      <c r="HAV124" s="1"/>
      <c r="HAW124" s="1"/>
      <c r="HAX124" s="1"/>
      <c r="HAY124" s="1"/>
      <c r="HAZ124" s="1"/>
      <c r="HBA124" s="1"/>
      <c r="HBB124" s="1"/>
      <c r="HBC124" s="1"/>
      <c r="HBD124" s="1"/>
      <c r="HBE124" s="1"/>
      <c r="HBF124" s="1"/>
      <c r="HBG124" s="1"/>
      <c r="HBH124" s="1"/>
      <c r="HBI124" s="1"/>
      <c r="HBJ124" s="1"/>
      <c r="HBK124" s="1"/>
      <c r="HBL124" s="1"/>
      <c r="HBM124" s="1"/>
      <c r="HBN124" s="1"/>
      <c r="HBO124" s="1"/>
      <c r="HBP124" s="1"/>
      <c r="HBQ124" s="1"/>
      <c r="HBR124" s="1"/>
      <c r="HBS124" s="1"/>
      <c r="HBT124" s="1"/>
      <c r="HBU124" s="1"/>
      <c r="HBV124" s="1"/>
      <c r="HBW124" s="1"/>
      <c r="HBX124" s="1"/>
      <c r="HBY124" s="1"/>
      <c r="HBZ124" s="1"/>
      <c r="HCA124" s="1"/>
      <c r="HCB124" s="1"/>
      <c r="HCC124" s="1"/>
      <c r="HCD124" s="1"/>
      <c r="HCE124" s="1"/>
      <c r="HCF124" s="1"/>
      <c r="HCG124" s="1"/>
      <c r="HCH124" s="1"/>
      <c r="HCI124" s="1"/>
      <c r="HCJ124" s="1"/>
      <c r="HCK124" s="1"/>
      <c r="HCL124" s="1"/>
      <c r="HCM124" s="1"/>
      <c r="HCN124" s="1"/>
      <c r="HCO124" s="1"/>
      <c r="HCP124" s="1"/>
      <c r="HCQ124" s="1"/>
      <c r="HCR124" s="1"/>
      <c r="HCS124" s="1"/>
      <c r="HCT124" s="1"/>
      <c r="HCU124" s="1"/>
      <c r="HCV124" s="1"/>
      <c r="HCW124" s="1"/>
      <c r="HCX124" s="1"/>
      <c r="HCY124" s="1"/>
      <c r="HCZ124" s="1"/>
      <c r="HDA124" s="1"/>
      <c r="HDB124" s="1"/>
      <c r="HDC124" s="1"/>
      <c r="HDD124" s="1"/>
      <c r="HDE124" s="1"/>
      <c r="HDF124" s="1"/>
      <c r="HDG124" s="1"/>
      <c r="HDH124" s="1"/>
      <c r="HDI124" s="1"/>
      <c r="HDJ124" s="1"/>
      <c r="HDK124" s="1"/>
      <c r="HDL124" s="1"/>
      <c r="HDM124" s="1"/>
      <c r="HDN124" s="1"/>
      <c r="HDO124" s="1"/>
      <c r="HDP124" s="1"/>
      <c r="HDQ124" s="1"/>
      <c r="HDR124" s="1"/>
      <c r="HDS124" s="1"/>
      <c r="HDT124" s="1"/>
      <c r="HDU124" s="1"/>
      <c r="HDV124" s="1"/>
      <c r="HDW124" s="1"/>
      <c r="HDX124" s="1"/>
      <c r="HDY124" s="1"/>
      <c r="HDZ124" s="1"/>
      <c r="HEA124" s="1"/>
      <c r="HEB124" s="1"/>
      <c r="HEC124" s="1"/>
      <c r="HED124" s="1"/>
      <c r="HEE124" s="1"/>
      <c r="HEF124" s="1"/>
      <c r="HEG124" s="1"/>
      <c r="HEH124" s="1"/>
      <c r="HEI124" s="1"/>
      <c r="HEJ124" s="1"/>
      <c r="HEK124" s="1"/>
      <c r="HEL124" s="1"/>
      <c r="HEM124" s="1"/>
      <c r="HEN124" s="1"/>
      <c r="HEO124" s="1"/>
      <c r="HEP124" s="1"/>
      <c r="HEQ124" s="1"/>
      <c r="HER124" s="1"/>
      <c r="HES124" s="1"/>
      <c r="HET124" s="1"/>
      <c r="HEU124" s="1"/>
      <c r="HEV124" s="1"/>
      <c r="HEW124" s="1"/>
      <c r="HEX124" s="1"/>
      <c r="HEY124" s="1"/>
      <c r="HEZ124" s="1"/>
      <c r="HFA124" s="1"/>
      <c r="HFB124" s="1"/>
      <c r="HFC124" s="1"/>
      <c r="HFD124" s="1"/>
      <c r="HFE124" s="1"/>
      <c r="HFF124" s="1"/>
      <c r="HFG124" s="1"/>
      <c r="HFH124" s="1"/>
      <c r="HFI124" s="1"/>
      <c r="HFJ124" s="1"/>
      <c r="HFK124" s="1"/>
      <c r="HFL124" s="1"/>
      <c r="HFM124" s="1"/>
      <c r="HFN124" s="1"/>
      <c r="HFO124" s="1"/>
      <c r="HFP124" s="1"/>
      <c r="HFQ124" s="1"/>
      <c r="HFR124" s="1"/>
      <c r="HFS124" s="1"/>
      <c r="HFT124" s="1"/>
      <c r="HFU124" s="1"/>
      <c r="HFV124" s="1"/>
      <c r="HFW124" s="1"/>
      <c r="HFX124" s="1"/>
      <c r="HFY124" s="1"/>
      <c r="HFZ124" s="1"/>
      <c r="HGA124" s="1"/>
      <c r="HGB124" s="1"/>
      <c r="HGC124" s="1"/>
      <c r="HGD124" s="1"/>
      <c r="HGE124" s="1"/>
      <c r="HGF124" s="1"/>
      <c r="HGG124" s="1"/>
      <c r="HGH124" s="1"/>
      <c r="HGI124" s="1"/>
      <c r="HGJ124" s="1"/>
      <c r="HGK124" s="1"/>
      <c r="HGL124" s="1"/>
      <c r="HGM124" s="1"/>
      <c r="HGN124" s="1"/>
      <c r="HGO124" s="1"/>
      <c r="HGP124" s="1"/>
      <c r="HGQ124" s="1"/>
      <c r="HGR124" s="1"/>
      <c r="HGS124" s="1"/>
      <c r="HGT124" s="1"/>
      <c r="HGU124" s="1"/>
      <c r="HGV124" s="1"/>
      <c r="HGW124" s="1"/>
      <c r="HGX124" s="1"/>
      <c r="HGY124" s="1"/>
      <c r="HGZ124" s="1"/>
      <c r="HHA124" s="1"/>
      <c r="HHB124" s="1"/>
      <c r="HHC124" s="1"/>
      <c r="HHD124" s="1"/>
      <c r="HHE124" s="1"/>
      <c r="HHF124" s="1"/>
      <c r="HHG124" s="1"/>
      <c r="HHH124" s="1"/>
      <c r="HHI124" s="1"/>
      <c r="HHJ124" s="1"/>
      <c r="HHK124" s="1"/>
      <c r="HHL124" s="1"/>
      <c r="HHM124" s="1"/>
      <c r="HHN124" s="1"/>
      <c r="HHO124" s="1"/>
      <c r="HHP124" s="1"/>
      <c r="HHQ124" s="1"/>
      <c r="HHR124" s="1"/>
      <c r="HHS124" s="1"/>
      <c r="HHT124" s="1"/>
      <c r="HHU124" s="1"/>
      <c r="HHV124" s="1"/>
      <c r="HHW124" s="1"/>
      <c r="HHX124" s="1"/>
      <c r="HHY124" s="1"/>
      <c r="HHZ124" s="1"/>
      <c r="HIA124" s="1"/>
      <c r="HIB124" s="1"/>
      <c r="HIC124" s="1"/>
      <c r="HID124" s="1"/>
      <c r="HIE124" s="1"/>
      <c r="HIF124" s="1"/>
      <c r="HIG124" s="1"/>
      <c r="HIH124" s="1"/>
      <c r="HII124" s="1"/>
      <c r="HIJ124" s="1"/>
      <c r="HIK124" s="1"/>
      <c r="HIL124" s="1"/>
      <c r="HIM124" s="1"/>
      <c r="HIN124" s="1"/>
      <c r="HIO124" s="1"/>
      <c r="HIP124" s="1"/>
      <c r="HIQ124" s="1"/>
      <c r="HIR124" s="1"/>
      <c r="HIS124" s="1"/>
      <c r="HIT124" s="1"/>
      <c r="HIU124" s="1"/>
      <c r="HIV124" s="1"/>
      <c r="HIW124" s="1"/>
      <c r="HIX124" s="1"/>
      <c r="HIY124" s="1"/>
      <c r="HIZ124" s="1"/>
      <c r="HJA124" s="1"/>
      <c r="HJB124" s="1"/>
      <c r="HJC124" s="1"/>
      <c r="HJD124" s="1"/>
      <c r="HJE124" s="1"/>
      <c r="HJF124" s="1"/>
      <c r="HJG124" s="1"/>
      <c r="HJH124" s="1"/>
      <c r="HJI124" s="1"/>
      <c r="HJJ124" s="1"/>
      <c r="HJK124" s="1"/>
      <c r="HJL124" s="1"/>
      <c r="HJM124" s="1"/>
      <c r="HJN124" s="1"/>
      <c r="HJO124" s="1"/>
      <c r="HJP124" s="1"/>
      <c r="HJQ124" s="1"/>
      <c r="HJR124" s="1"/>
      <c r="HJS124" s="1"/>
      <c r="HJT124" s="1"/>
      <c r="HJU124" s="1"/>
      <c r="HJV124" s="1"/>
      <c r="HJW124" s="1"/>
      <c r="HJX124" s="1"/>
      <c r="HJY124" s="1"/>
      <c r="HJZ124" s="1"/>
      <c r="HKA124" s="1"/>
      <c r="HKB124" s="1"/>
      <c r="HKC124" s="1"/>
      <c r="HKD124" s="1"/>
      <c r="HKE124" s="1"/>
      <c r="HKF124" s="1"/>
      <c r="HKG124" s="1"/>
      <c r="HKH124" s="1"/>
      <c r="HKI124" s="1"/>
      <c r="HKJ124" s="1"/>
      <c r="HKK124" s="1"/>
      <c r="HKL124" s="1"/>
      <c r="HKM124" s="1"/>
      <c r="HKN124" s="1"/>
      <c r="HKO124" s="1"/>
      <c r="HKP124" s="1"/>
      <c r="HKQ124" s="1"/>
      <c r="HKR124" s="1"/>
      <c r="HKS124" s="1"/>
      <c r="HKT124" s="1"/>
      <c r="HKU124" s="1"/>
      <c r="HKV124" s="1"/>
      <c r="HKW124" s="1"/>
      <c r="HKX124" s="1"/>
      <c r="HKY124" s="1"/>
      <c r="HKZ124" s="1"/>
      <c r="HLA124" s="1"/>
      <c r="HLB124" s="1"/>
      <c r="HLC124" s="1"/>
      <c r="HLD124" s="1"/>
      <c r="HLE124" s="1"/>
      <c r="HLF124" s="1"/>
      <c r="HLG124" s="1"/>
      <c r="HLH124" s="1"/>
      <c r="HLI124" s="1"/>
      <c r="HLJ124" s="1"/>
      <c r="HLK124" s="1"/>
      <c r="HLL124" s="1"/>
      <c r="HLM124" s="1"/>
      <c r="HLN124" s="1"/>
      <c r="HLO124" s="1"/>
      <c r="HLP124" s="1"/>
      <c r="HLQ124" s="1"/>
      <c r="HLR124" s="1"/>
      <c r="HLS124" s="1"/>
      <c r="HLT124" s="1"/>
      <c r="HLU124" s="1"/>
      <c r="HLV124" s="1"/>
      <c r="HLW124" s="1"/>
      <c r="HLX124" s="1"/>
      <c r="HLY124" s="1"/>
      <c r="HLZ124" s="1"/>
      <c r="HMA124" s="1"/>
      <c r="HMB124" s="1"/>
      <c r="HMC124" s="1"/>
      <c r="HMD124" s="1"/>
      <c r="HME124" s="1"/>
      <c r="HMF124" s="1"/>
      <c r="HMG124" s="1"/>
      <c r="HMH124" s="1"/>
      <c r="HMI124" s="1"/>
      <c r="HMJ124" s="1"/>
      <c r="HMK124" s="1"/>
      <c r="HML124" s="1"/>
      <c r="HMM124" s="1"/>
      <c r="HMN124" s="1"/>
      <c r="HMO124" s="1"/>
      <c r="HMP124" s="1"/>
      <c r="HMQ124" s="1"/>
      <c r="HMR124" s="1"/>
      <c r="HMS124" s="1"/>
      <c r="HMT124" s="1"/>
      <c r="HMU124" s="1"/>
      <c r="HMV124" s="1"/>
      <c r="HMW124" s="1"/>
      <c r="HMX124" s="1"/>
      <c r="HMY124" s="1"/>
      <c r="HMZ124" s="1"/>
      <c r="HNA124" s="1"/>
      <c r="HNB124" s="1"/>
      <c r="HNC124" s="1"/>
      <c r="HND124" s="1"/>
      <c r="HNE124" s="1"/>
      <c r="HNF124" s="1"/>
      <c r="HNG124" s="1"/>
      <c r="HNH124" s="1"/>
      <c r="HNI124" s="1"/>
      <c r="HNJ124" s="1"/>
      <c r="HNK124" s="1"/>
      <c r="HNL124" s="1"/>
      <c r="HNM124" s="1"/>
      <c r="HNN124" s="1"/>
      <c r="HNO124" s="1"/>
      <c r="HNP124" s="1"/>
      <c r="HNQ124" s="1"/>
      <c r="HNR124" s="1"/>
      <c r="HNS124" s="1"/>
      <c r="HNT124" s="1"/>
      <c r="HNU124" s="1"/>
      <c r="HNV124" s="1"/>
      <c r="HNW124" s="1"/>
      <c r="HNX124" s="1"/>
      <c r="HNY124" s="1"/>
      <c r="HNZ124" s="1"/>
      <c r="HOA124" s="1"/>
      <c r="HOB124" s="1"/>
      <c r="HOC124" s="1"/>
      <c r="HOD124" s="1"/>
      <c r="HOE124" s="1"/>
      <c r="HOF124" s="1"/>
      <c r="HOG124" s="1"/>
      <c r="HOH124" s="1"/>
      <c r="HOI124" s="1"/>
      <c r="HOJ124" s="1"/>
      <c r="HOK124" s="1"/>
      <c r="HOL124" s="1"/>
      <c r="HOM124" s="1"/>
      <c r="HON124" s="1"/>
      <c r="HOO124" s="1"/>
      <c r="HOP124" s="1"/>
      <c r="HOQ124" s="1"/>
      <c r="HOR124" s="1"/>
      <c r="HOS124" s="1"/>
      <c r="HOT124" s="1"/>
      <c r="HOU124" s="1"/>
      <c r="HOV124" s="1"/>
      <c r="HOW124" s="1"/>
      <c r="HOX124" s="1"/>
      <c r="HOY124" s="1"/>
      <c r="HOZ124" s="1"/>
      <c r="HPA124" s="1"/>
      <c r="HPB124" s="1"/>
      <c r="HPC124" s="1"/>
      <c r="HPD124" s="1"/>
      <c r="HPE124" s="1"/>
      <c r="HPF124" s="1"/>
      <c r="HPG124" s="1"/>
      <c r="HPH124" s="1"/>
      <c r="HPI124" s="1"/>
      <c r="HPJ124" s="1"/>
      <c r="HPK124" s="1"/>
      <c r="HPL124" s="1"/>
      <c r="HPM124" s="1"/>
      <c r="HPN124" s="1"/>
      <c r="HPO124" s="1"/>
      <c r="HPP124" s="1"/>
      <c r="HPQ124" s="1"/>
      <c r="HPR124" s="1"/>
      <c r="HPS124" s="1"/>
      <c r="HPT124" s="1"/>
      <c r="HPU124" s="1"/>
      <c r="HPV124" s="1"/>
      <c r="HPW124" s="1"/>
      <c r="HPX124" s="1"/>
      <c r="HPY124" s="1"/>
      <c r="HPZ124" s="1"/>
      <c r="HQA124" s="1"/>
      <c r="HQB124" s="1"/>
      <c r="HQC124" s="1"/>
      <c r="HQD124" s="1"/>
      <c r="HQE124" s="1"/>
      <c r="HQF124" s="1"/>
      <c r="HQG124" s="1"/>
      <c r="HQH124" s="1"/>
      <c r="HQI124" s="1"/>
      <c r="HQJ124" s="1"/>
      <c r="HQK124" s="1"/>
      <c r="HQL124" s="1"/>
      <c r="HQM124" s="1"/>
      <c r="HQN124" s="1"/>
      <c r="HQO124" s="1"/>
      <c r="HQP124" s="1"/>
      <c r="HQQ124" s="1"/>
      <c r="HQR124" s="1"/>
      <c r="HQS124" s="1"/>
      <c r="HQT124" s="1"/>
      <c r="HQU124" s="1"/>
      <c r="HQV124" s="1"/>
      <c r="HQW124" s="1"/>
      <c r="HQX124" s="1"/>
      <c r="HQY124" s="1"/>
      <c r="HQZ124" s="1"/>
      <c r="HRA124" s="1"/>
      <c r="HRB124" s="1"/>
      <c r="HRC124" s="1"/>
      <c r="HRD124" s="1"/>
      <c r="HRE124" s="1"/>
      <c r="HRF124" s="1"/>
      <c r="HRG124" s="1"/>
      <c r="HRH124" s="1"/>
      <c r="HRI124" s="1"/>
      <c r="HRJ124" s="1"/>
      <c r="HRK124" s="1"/>
      <c r="HRL124" s="1"/>
      <c r="HRM124" s="1"/>
      <c r="HRN124" s="1"/>
      <c r="HRO124" s="1"/>
      <c r="HRP124" s="1"/>
      <c r="HRQ124" s="1"/>
      <c r="HRR124" s="1"/>
      <c r="HRS124" s="1"/>
      <c r="HRT124" s="1"/>
      <c r="HRU124" s="1"/>
      <c r="HRV124" s="1"/>
      <c r="HRW124" s="1"/>
      <c r="HRX124" s="1"/>
      <c r="HRY124" s="1"/>
      <c r="HRZ124" s="1"/>
      <c r="HSA124" s="1"/>
      <c r="HSB124" s="1"/>
      <c r="HSC124" s="1"/>
      <c r="HSD124" s="1"/>
      <c r="HSE124" s="1"/>
      <c r="HSF124" s="1"/>
      <c r="HSG124" s="1"/>
      <c r="HSH124" s="1"/>
      <c r="HSI124" s="1"/>
      <c r="HSJ124" s="1"/>
      <c r="HSK124" s="1"/>
      <c r="HSL124" s="1"/>
      <c r="HSM124" s="1"/>
      <c r="HSN124" s="1"/>
      <c r="HSO124" s="1"/>
      <c r="HSP124" s="1"/>
      <c r="HSQ124" s="1"/>
      <c r="HSR124" s="1"/>
      <c r="HSS124" s="1"/>
      <c r="HST124" s="1"/>
      <c r="HSU124" s="1"/>
      <c r="HSV124" s="1"/>
      <c r="HSW124" s="1"/>
      <c r="HSX124" s="1"/>
      <c r="HSY124" s="1"/>
      <c r="HSZ124" s="1"/>
      <c r="HTA124" s="1"/>
      <c r="HTB124" s="1"/>
      <c r="HTC124" s="1"/>
      <c r="HTD124" s="1"/>
      <c r="HTE124" s="1"/>
      <c r="HTF124" s="1"/>
      <c r="HTG124" s="1"/>
      <c r="HTH124" s="1"/>
      <c r="HTI124" s="1"/>
      <c r="HTJ124" s="1"/>
      <c r="HTK124" s="1"/>
      <c r="HTL124" s="1"/>
      <c r="HTM124" s="1"/>
      <c r="HTN124" s="1"/>
      <c r="HTO124" s="1"/>
      <c r="HTP124" s="1"/>
      <c r="HTQ124" s="1"/>
      <c r="HTR124" s="1"/>
      <c r="HTS124" s="1"/>
      <c r="HTT124" s="1"/>
      <c r="HTU124" s="1"/>
      <c r="HTV124" s="1"/>
      <c r="HTW124" s="1"/>
      <c r="HTX124" s="1"/>
      <c r="HTY124" s="1"/>
      <c r="HTZ124" s="1"/>
      <c r="HUA124" s="1"/>
      <c r="HUB124" s="1"/>
      <c r="HUC124" s="1"/>
      <c r="HUD124" s="1"/>
      <c r="HUE124" s="1"/>
      <c r="HUF124" s="1"/>
      <c r="HUG124" s="1"/>
      <c r="HUH124" s="1"/>
      <c r="HUI124" s="1"/>
      <c r="HUJ124" s="1"/>
      <c r="HUK124" s="1"/>
      <c r="HUL124" s="1"/>
      <c r="HUM124" s="1"/>
      <c r="HUN124" s="1"/>
      <c r="HUO124" s="1"/>
      <c r="HUP124" s="1"/>
      <c r="HUQ124" s="1"/>
      <c r="HUR124" s="1"/>
      <c r="HUS124" s="1"/>
      <c r="HUT124" s="1"/>
      <c r="HUU124" s="1"/>
      <c r="HUV124" s="1"/>
      <c r="HUW124" s="1"/>
      <c r="HUX124" s="1"/>
      <c r="HUY124" s="1"/>
      <c r="HUZ124" s="1"/>
      <c r="HVA124" s="1"/>
      <c r="HVB124" s="1"/>
      <c r="HVC124" s="1"/>
      <c r="HVD124" s="1"/>
      <c r="HVE124" s="1"/>
      <c r="HVF124" s="1"/>
      <c r="HVG124" s="1"/>
      <c r="HVH124" s="1"/>
      <c r="HVI124" s="1"/>
      <c r="HVJ124" s="1"/>
      <c r="HVK124" s="1"/>
      <c r="HVL124" s="1"/>
      <c r="HVM124" s="1"/>
      <c r="HVN124" s="1"/>
      <c r="HVO124" s="1"/>
      <c r="HVP124" s="1"/>
      <c r="HVQ124" s="1"/>
      <c r="HVR124" s="1"/>
      <c r="HVS124" s="1"/>
      <c r="HVT124" s="1"/>
      <c r="HVU124" s="1"/>
      <c r="HVV124" s="1"/>
      <c r="HVW124" s="1"/>
      <c r="HVX124" s="1"/>
      <c r="HVY124" s="1"/>
      <c r="HVZ124" s="1"/>
      <c r="HWA124" s="1"/>
      <c r="HWB124" s="1"/>
      <c r="HWC124" s="1"/>
      <c r="HWD124" s="1"/>
      <c r="HWE124" s="1"/>
      <c r="HWF124" s="1"/>
      <c r="HWG124" s="1"/>
      <c r="HWH124" s="1"/>
      <c r="HWI124" s="1"/>
      <c r="HWJ124" s="1"/>
      <c r="HWK124" s="1"/>
      <c r="HWL124" s="1"/>
      <c r="HWM124" s="1"/>
      <c r="HWN124" s="1"/>
      <c r="HWO124" s="1"/>
      <c r="HWP124" s="1"/>
      <c r="HWQ124" s="1"/>
      <c r="HWR124" s="1"/>
      <c r="HWS124" s="1"/>
      <c r="HWT124" s="1"/>
      <c r="HWU124" s="1"/>
      <c r="HWV124" s="1"/>
      <c r="HWW124" s="1"/>
      <c r="HWX124" s="1"/>
      <c r="HWY124" s="1"/>
      <c r="HWZ124" s="1"/>
      <c r="HXA124" s="1"/>
      <c r="HXB124" s="1"/>
      <c r="HXC124" s="1"/>
      <c r="HXD124" s="1"/>
      <c r="HXE124" s="1"/>
      <c r="HXF124" s="1"/>
      <c r="HXG124" s="1"/>
      <c r="HXH124" s="1"/>
      <c r="HXI124" s="1"/>
      <c r="HXJ124" s="1"/>
      <c r="HXK124" s="1"/>
      <c r="HXL124" s="1"/>
      <c r="HXM124" s="1"/>
      <c r="HXN124" s="1"/>
      <c r="HXO124" s="1"/>
      <c r="HXP124" s="1"/>
      <c r="HXQ124" s="1"/>
      <c r="HXR124" s="1"/>
      <c r="HXS124" s="1"/>
      <c r="HXT124" s="1"/>
      <c r="HXU124" s="1"/>
      <c r="HXV124" s="1"/>
      <c r="HXW124" s="1"/>
      <c r="HXX124" s="1"/>
      <c r="HXY124" s="1"/>
      <c r="HXZ124" s="1"/>
      <c r="HYA124" s="1"/>
      <c r="HYB124" s="1"/>
      <c r="HYC124" s="1"/>
      <c r="HYD124" s="1"/>
      <c r="HYE124" s="1"/>
      <c r="HYF124" s="1"/>
      <c r="HYG124" s="1"/>
      <c r="HYH124" s="1"/>
      <c r="HYI124" s="1"/>
      <c r="HYJ124" s="1"/>
      <c r="HYK124" s="1"/>
      <c r="HYL124" s="1"/>
      <c r="HYM124" s="1"/>
      <c r="HYN124" s="1"/>
      <c r="HYO124" s="1"/>
      <c r="HYP124" s="1"/>
      <c r="HYQ124" s="1"/>
      <c r="HYR124" s="1"/>
      <c r="HYS124" s="1"/>
      <c r="HYT124" s="1"/>
      <c r="HYU124" s="1"/>
      <c r="HYV124" s="1"/>
      <c r="HYW124" s="1"/>
      <c r="HYX124" s="1"/>
      <c r="HYY124" s="1"/>
      <c r="HYZ124" s="1"/>
      <c r="HZA124" s="1"/>
      <c r="HZB124" s="1"/>
      <c r="HZC124" s="1"/>
      <c r="HZD124" s="1"/>
      <c r="HZE124" s="1"/>
      <c r="HZF124" s="1"/>
      <c r="HZG124" s="1"/>
      <c r="HZH124" s="1"/>
      <c r="HZI124" s="1"/>
      <c r="HZJ124" s="1"/>
      <c r="HZK124" s="1"/>
      <c r="HZL124" s="1"/>
      <c r="HZM124" s="1"/>
      <c r="HZN124" s="1"/>
      <c r="HZO124" s="1"/>
      <c r="HZP124" s="1"/>
      <c r="HZQ124" s="1"/>
      <c r="HZR124" s="1"/>
      <c r="HZS124" s="1"/>
      <c r="HZT124" s="1"/>
      <c r="HZU124" s="1"/>
      <c r="HZV124" s="1"/>
      <c r="HZW124" s="1"/>
      <c r="HZX124" s="1"/>
      <c r="HZY124" s="1"/>
      <c r="HZZ124" s="1"/>
      <c r="IAA124" s="1"/>
      <c r="IAB124" s="1"/>
      <c r="IAC124" s="1"/>
      <c r="IAD124" s="1"/>
      <c r="IAE124" s="1"/>
      <c r="IAF124" s="1"/>
      <c r="IAG124" s="1"/>
      <c r="IAH124" s="1"/>
      <c r="IAI124" s="1"/>
      <c r="IAJ124" s="1"/>
      <c r="IAK124" s="1"/>
      <c r="IAL124" s="1"/>
      <c r="IAM124" s="1"/>
      <c r="IAN124" s="1"/>
      <c r="IAO124" s="1"/>
      <c r="IAP124" s="1"/>
      <c r="IAQ124" s="1"/>
      <c r="IAR124" s="1"/>
      <c r="IAS124" s="1"/>
      <c r="IAT124" s="1"/>
      <c r="IAU124" s="1"/>
      <c r="IAV124" s="1"/>
      <c r="IAW124" s="1"/>
      <c r="IAX124" s="1"/>
      <c r="IAY124" s="1"/>
      <c r="IAZ124" s="1"/>
      <c r="IBA124" s="1"/>
      <c r="IBB124" s="1"/>
      <c r="IBC124" s="1"/>
      <c r="IBD124" s="1"/>
      <c r="IBE124" s="1"/>
      <c r="IBF124" s="1"/>
      <c r="IBG124" s="1"/>
      <c r="IBH124" s="1"/>
      <c r="IBI124" s="1"/>
      <c r="IBJ124" s="1"/>
      <c r="IBK124" s="1"/>
      <c r="IBL124" s="1"/>
      <c r="IBM124" s="1"/>
      <c r="IBN124" s="1"/>
      <c r="IBO124" s="1"/>
      <c r="IBP124" s="1"/>
      <c r="IBQ124" s="1"/>
      <c r="IBR124" s="1"/>
      <c r="IBS124" s="1"/>
      <c r="IBT124" s="1"/>
      <c r="IBU124" s="1"/>
      <c r="IBV124" s="1"/>
      <c r="IBW124" s="1"/>
      <c r="IBX124" s="1"/>
      <c r="IBY124" s="1"/>
      <c r="IBZ124" s="1"/>
      <c r="ICA124" s="1"/>
      <c r="ICB124" s="1"/>
      <c r="ICC124" s="1"/>
      <c r="ICD124" s="1"/>
      <c r="ICE124" s="1"/>
      <c r="ICF124" s="1"/>
      <c r="ICG124" s="1"/>
      <c r="ICH124" s="1"/>
      <c r="ICI124" s="1"/>
      <c r="ICJ124" s="1"/>
      <c r="ICK124" s="1"/>
      <c r="ICL124" s="1"/>
      <c r="ICM124" s="1"/>
      <c r="ICN124" s="1"/>
      <c r="ICO124" s="1"/>
      <c r="ICP124" s="1"/>
      <c r="ICQ124" s="1"/>
      <c r="ICR124" s="1"/>
      <c r="ICS124" s="1"/>
      <c r="ICT124" s="1"/>
      <c r="ICU124" s="1"/>
      <c r="ICV124" s="1"/>
      <c r="ICW124" s="1"/>
      <c r="ICX124" s="1"/>
      <c r="ICY124" s="1"/>
      <c r="ICZ124" s="1"/>
      <c r="IDA124" s="1"/>
      <c r="IDB124" s="1"/>
      <c r="IDC124" s="1"/>
      <c r="IDD124" s="1"/>
      <c r="IDE124" s="1"/>
      <c r="IDF124" s="1"/>
      <c r="IDG124" s="1"/>
      <c r="IDH124" s="1"/>
      <c r="IDI124" s="1"/>
      <c r="IDJ124" s="1"/>
      <c r="IDK124" s="1"/>
      <c r="IDL124" s="1"/>
      <c r="IDM124" s="1"/>
      <c r="IDN124" s="1"/>
      <c r="IDO124" s="1"/>
      <c r="IDP124" s="1"/>
      <c r="IDQ124" s="1"/>
      <c r="IDR124" s="1"/>
      <c r="IDS124" s="1"/>
      <c r="IDT124" s="1"/>
      <c r="IDU124" s="1"/>
      <c r="IDV124" s="1"/>
      <c r="IDW124" s="1"/>
      <c r="IDX124" s="1"/>
      <c r="IDY124" s="1"/>
      <c r="IDZ124" s="1"/>
      <c r="IEA124" s="1"/>
      <c r="IEB124" s="1"/>
      <c r="IEC124" s="1"/>
      <c r="IED124" s="1"/>
      <c r="IEE124" s="1"/>
      <c r="IEF124" s="1"/>
      <c r="IEG124" s="1"/>
      <c r="IEH124" s="1"/>
      <c r="IEI124" s="1"/>
      <c r="IEJ124" s="1"/>
      <c r="IEK124" s="1"/>
      <c r="IEL124" s="1"/>
      <c r="IEM124" s="1"/>
      <c r="IEN124" s="1"/>
      <c r="IEO124" s="1"/>
      <c r="IEP124" s="1"/>
      <c r="IEQ124" s="1"/>
      <c r="IER124" s="1"/>
      <c r="IES124" s="1"/>
      <c r="IET124" s="1"/>
      <c r="IEU124" s="1"/>
      <c r="IEV124" s="1"/>
      <c r="IEW124" s="1"/>
      <c r="IEX124" s="1"/>
      <c r="IEY124" s="1"/>
      <c r="IEZ124" s="1"/>
      <c r="IFA124" s="1"/>
      <c r="IFB124" s="1"/>
      <c r="IFC124" s="1"/>
      <c r="IFD124" s="1"/>
      <c r="IFE124" s="1"/>
      <c r="IFF124" s="1"/>
      <c r="IFG124" s="1"/>
      <c r="IFH124" s="1"/>
      <c r="IFI124" s="1"/>
      <c r="IFJ124" s="1"/>
      <c r="IFK124" s="1"/>
      <c r="IFL124" s="1"/>
      <c r="IFM124" s="1"/>
      <c r="IFN124" s="1"/>
      <c r="IFO124" s="1"/>
      <c r="IFP124" s="1"/>
      <c r="IFQ124" s="1"/>
      <c r="IFR124" s="1"/>
      <c r="IFS124" s="1"/>
      <c r="IFT124" s="1"/>
      <c r="IFU124" s="1"/>
      <c r="IFV124" s="1"/>
      <c r="IFW124" s="1"/>
      <c r="IFX124" s="1"/>
      <c r="IFY124" s="1"/>
      <c r="IFZ124" s="1"/>
      <c r="IGA124" s="1"/>
      <c r="IGB124" s="1"/>
      <c r="IGC124" s="1"/>
      <c r="IGD124" s="1"/>
      <c r="IGE124" s="1"/>
      <c r="IGF124" s="1"/>
      <c r="IGG124" s="1"/>
      <c r="IGH124" s="1"/>
      <c r="IGI124" s="1"/>
      <c r="IGJ124" s="1"/>
      <c r="IGK124" s="1"/>
      <c r="IGL124" s="1"/>
      <c r="IGM124" s="1"/>
      <c r="IGN124" s="1"/>
      <c r="IGO124" s="1"/>
      <c r="IGP124" s="1"/>
      <c r="IGQ124" s="1"/>
      <c r="IGR124" s="1"/>
      <c r="IGS124" s="1"/>
      <c r="IGT124" s="1"/>
      <c r="IGU124" s="1"/>
      <c r="IGV124" s="1"/>
      <c r="IGW124" s="1"/>
      <c r="IGX124" s="1"/>
      <c r="IGY124" s="1"/>
      <c r="IGZ124" s="1"/>
      <c r="IHA124" s="1"/>
      <c r="IHB124" s="1"/>
      <c r="IHC124" s="1"/>
      <c r="IHD124" s="1"/>
      <c r="IHE124" s="1"/>
      <c r="IHF124" s="1"/>
      <c r="IHG124" s="1"/>
      <c r="IHH124" s="1"/>
      <c r="IHI124" s="1"/>
      <c r="IHJ124" s="1"/>
      <c r="IHK124" s="1"/>
      <c r="IHL124" s="1"/>
      <c r="IHM124" s="1"/>
      <c r="IHN124" s="1"/>
      <c r="IHO124" s="1"/>
      <c r="IHP124" s="1"/>
      <c r="IHQ124" s="1"/>
      <c r="IHR124" s="1"/>
      <c r="IHS124" s="1"/>
      <c r="IHT124" s="1"/>
      <c r="IHU124" s="1"/>
      <c r="IHV124" s="1"/>
      <c r="IHW124" s="1"/>
      <c r="IHX124" s="1"/>
      <c r="IHY124" s="1"/>
      <c r="IHZ124" s="1"/>
      <c r="IIA124" s="1"/>
      <c r="IIB124" s="1"/>
      <c r="IIC124" s="1"/>
      <c r="IID124" s="1"/>
      <c r="IIE124" s="1"/>
      <c r="IIF124" s="1"/>
      <c r="IIG124" s="1"/>
      <c r="IIH124" s="1"/>
      <c r="III124" s="1"/>
      <c r="IIJ124" s="1"/>
      <c r="IIK124" s="1"/>
      <c r="IIL124" s="1"/>
      <c r="IIM124" s="1"/>
      <c r="IIN124" s="1"/>
      <c r="IIO124" s="1"/>
      <c r="IIP124" s="1"/>
      <c r="IIQ124" s="1"/>
      <c r="IIR124" s="1"/>
      <c r="IIS124" s="1"/>
      <c r="IIT124" s="1"/>
      <c r="IIU124" s="1"/>
      <c r="IIV124" s="1"/>
      <c r="IIW124" s="1"/>
      <c r="IIX124" s="1"/>
      <c r="IIY124" s="1"/>
      <c r="IIZ124" s="1"/>
      <c r="IJA124" s="1"/>
      <c r="IJB124" s="1"/>
      <c r="IJC124" s="1"/>
      <c r="IJD124" s="1"/>
      <c r="IJE124" s="1"/>
      <c r="IJF124" s="1"/>
      <c r="IJG124" s="1"/>
      <c r="IJH124" s="1"/>
      <c r="IJI124" s="1"/>
      <c r="IJJ124" s="1"/>
      <c r="IJK124" s="1"/>
      <c r="IJL124" s="1"/>
      <c r="IJM124" s="1"/>
      <c r="IJN124" s="1"/>
      <c r="IJO124" s="1"/>
      <c r="IJP124" s="1"/>
      <c r="IJQ124" s="1"/>
      <c r="IJR124" s="1"/>
      <c r="IJS124" s="1"/>
      <c r="IJT124" s="1"/>
      <c r="IJU124" s="1"/>
      <c r="IJV124" s="1"/>
      <c r="IJW124" s="1"/>
      <c r="IJX124" s="1"/>
      <c r="IJY124" s="1"/>
      <c r="IJZ124" s="1"/>
      <c r="IKA124" s="1"/>
      <c r="IKB124" s="1"/>
      <c r="IKC124" s="1"/>
      <c r="IKD124" s="1"/>
      <c r="IKE124" s="1"/>
      <c r="IKF124" s="1"/>
      <c r="IKG124" s="1"/>
      <c r="IKH124" s="1"/>
      <c r="IKI124" s="1"/>
      <c r="IKJ124" s="1"/>
      <c r="IKK124" s="1"/>
      <c r="IKL124" s="1"/>
      <c r="IKM124" s="1"/>
      <c r="IKN124" s="1"/>
      <c r="IKO124" s="1"/>
      <c r="IKP124" s="1"/>
      <c r="IKQ124" s="1"/>
      <c r="IKR124" s="1"/>
      <c r="IKS124" s="1"/>
      <c r="IKT124" s="1"/>
      <c r="IKU124" s="1"/>
      <c r="IKV124" s="1"/>
      <c r="IKW124" s="1"/>
      <c r="IKX124" s="1"/>
      <c r="IKY124" s="1"/>
      <c r="IKZ124" s="1"/>
      <c r="ILA124" s="1"/>
      <c r="ILB124" s="1"/>
      <c r="ILC124" s="1"/>
      <c r="ILD124" s="1"/>
      <c r="ILE124" s="1"/>
      <c r="ILF124" s="1"/>
      <c r="ILG124" s="1"/>
      <c r="ILH124" s="1"/>
      <c r="ILI124" s="1"/>
      <c r="ILJ124" s="1"/>
      <c r="ILK124" s="1"/>
      <c r="ILL124" s="1"/>
      <c r="ILM124" s="1"/>
      <c r="ILN124" s="1"/>
      <c r="ILO124" s="1"/>
      <c r="ILP124" s="1"/>
      <c r="ILQ124" s="1"/>
      <c r="ILR124" s="1"/>
      <c r="ILS124" s="1"/>
      <c r="ILT124" s="1"/>
      <c r="ILU124" s="1"/>
      <c r="ILV124" s="1"/>
      <c r="ILW124" s="1"/>
      <c r="ILX124" s="1"/>
      <c r="ILY124" s="1"/>
      <c r="ILZ124" s="1"/>
      <c r="IMA124" s="1"/>
      <c r="IMB124" s="1"/>
      <c r="IMC124" s="1"/>
      <c r="IMD124" s="1"/>
      <c r="IME124" s="1"/>
      <c r="IMF124" s="1"/>
      <c r="IMG124" s="1"/>
      <c r="IMH124" s="1"/>
      <c r="IMI124" s="1"/>
      <c r="IMJ124" s="1"/>
      <c r="IMK124" s="1"/>
      <c r="IML124" s="1"/>
      <c r="IMM124" s="1"/>
      <c r="IMN124" s="1"/>
      <c r="IMO124" s="1"/>
      <c r="IMP124" s="1"/>
      <c r="IMQ124" s="1"/>
      <c r="IMR124" s="1"/>
      <c r="IMS124" s="1"/>
      <c r="IMT124" s="1"/>
      <c r="IMU124" s="1"/>
      <c r="IMV124" s="1"/>
      <c r="IMW124" s="1"/>
      <c r="IMX124" s="1"/>
      <c r="IMY124" s="1"/>
      <c r="IMZ124" s="1"/>
      <c r="INA124" s="1"/>
      <c r="INB124" s="1"/>
      <c r="INC124" s="1"/>
      <c r="IND124" s="1"/>
      <c r="INE124" s="1"/>
      <c r="INF124" s="1"/>
      <c r="ING124" s="1"/>
      <c r="INH124" s="1"/>
      <c r="INI124" s="1"/>
      <c r="INJ124" s="1"/>
      <c r="INK124" s="1"/>
      <c r="INL124" s="1"/>
      <c r="INM124" s="1"/>
      <c r="INN124" s="1"/>
      <c r="INO124" s="1"/>
      <c r="INP124" s="1"/>
      <c r="INQ124" s="1"/>
      <c r="INR124" s="1"/>
      <c r="INS124" s="1"/>
      <c r="INT124" s="1"/>
      <c r="INU124" s="1"/>
      <c r="INV124" s="1"/>
      <c r="INW124" s="1"/>
      <c r="INX124" s="1"/>
      <c r="INY124" s="1"/>
      <c r="INZ124" s="1"/>
      <c r="IOA124" s="1"/>
      <c r="IOB124" s="1"/>
      <c r="IOC124" s="1"/>
      <c r="IOD124" s="1"/>
      <c r="IOE124" s="1"/>
      <c r="IOF124" s="1"/>
      <c r="IOG124" s="1"/>
      <c r="IOH124" s="1"/>
      <c r="IOI124" s="1"/>
      <c r="IOJ124" s="1"/>
      <c r="IOK124" s="1"/>
      <c r="IOL124" s="1"/>
      <c r="IOM124" s="1"/>
      <c r="ION124" s="1"/>
      <c r="IOO124" s="1"/>
      <c r="IOP124" s="1"/>
      <c r="IOQ124" s="1"/>
      <c r="IOR124" s="1"/>
      <c r="IOS124" s="1"/>
      <c r="IOT124" s="1"/>
      <c r="IOU124" s="1"/>
      <c r="IOV124" s="1"/>
      <c r="IOW124" s="1"/>
      <c r="IOX124" s="1"/>
      <c r="IOY124" s="1"/>
      <c r="IOZ124" s="1"/>
      <c r="IPA124" s="1"/>
      <c r="IPB124" s="1"/>
      <c r="IPC124" s="1"/>
      <c r="IPD124" s="1"/>
      <c r="IPE124" s="1"/>
      <c r="IPF124" s="1"/>
      <c r="IPG124" s="1"/>
      <c r="IPH124" s="1"/>
      <c r="IPI124" s="1"/>
      <c r="IPJ124" s="1"/>
      <c r="IPK124" s="1"/>
      <c r="IPL124" s="1"/>
      <c r="IPM124" s="1"/>
      <c r="IPN124" s="1"/>
      <c r="IPO124" s="1"/>
      <c r="IPP124" s="1"/>
      <c r="IPQ124" s="1"/>
      <c r="IPR124" s="1"/>
      <c r="IPS124" s="1"/>
      <c r="IPT124" s="1"/>
      <c r="IPU124" s="1"/>
      <c r="IPV124" s="1"/>
      <c r="IPW124" s="1"/>
      <c r="IPX124" s="1"/>
      <c r="IPY124" s="1"/>
      <c r="IPZ124" s="1"/>
      <c r="IQA124" s="1"/>
      <c r="IQB124" s="1"/>
      <c r="IQC124" s="1"/>
      <c r="IQD124" s="1"/>
      <c r="IQE124" s="1"/>
      <c r="IQF124" s="1"/>
      <c r="IQG124" s="1"/>
      <c r="IQH124" s="1"/>
      <c r="IQI124" s="1"/>
      <c r="IQJ124" s="1"/>
      <c r="IQK124" s="1"/>
      <c r="IQL124" s="1"/>
      <c r="IQM124" s="1"/>
      <c r="IQN124" s="1"/>
      <c r="IQO124" s="1"/>
      <c r="IQP124" s="1"/>
      <c r="IQQ124" s="1"/>
      <c r="IQR124" s="1"/>
      <c r="IQS124" s="1"/>
      <c r="IQT124" s="1"/>
      <c r="IQU124" s="1"/>
      <c r="IQV124" s="1"/>
      <c r="IQW124" s="1"/>
      <c r="IQX124" s="1"/>
      <c r="IQY124" s="1"/>
      <c r="IQZ124" s="1"/>
      <c r="IRA124" s="1"/>
      <c r="IRB124" s="1"/>
      <c r="IRC124" s="1"/>
      <c r="IRD124" s="1"/>
      <c r="IRE124" s="1"/>
      <c r="IRF124" s="1"/>
      <c r="IRG124" s="1"/>
      <c r="IRH124" s="1"/>
      <c r="IRI124" s="1"/>
      <c r="IRJ124" s="1"/>
      <c r="IRK124" s="1"/>
      <c r="IRL124" s="1"/>
      <c r="IRM124" s="1"/>
      <c r="IRN124" s="1"/>
      <c r="IRO124" s="1"/>
      <c r="IRP124" s="1"/>
      <c r="IRQ124" s="1"/>
      <c r="IRR124" s="1"/>
      <c r="IRS124" s="1"/>
      <c r="IRT124" s="1"/>
      <c r="IRU124" s="1"/>
      <c r="IRV124" s="1"/>
      <c r="IRW124" s="1"/>
      <c r="IRX124" s="1"/>
      <c r="IRY124" s="1"/>
      <c r="IRZ124" s="1"/>
      <c r="ISA124" s="1"/>
      <c r="ISB124" s="1"/>
      <c r="ISC124" s="1"/>
      <c r="ISD124" s="1"/>
      <c r="ISE124" s="1"/>
      <c r="ISF124" s="1"/>
      <c r="ISG124" s="1"/>
      <c r="ISH124" s="1"/>
      <c r="ISI124" s="1"/>
      <c r="ISJ124" s="1"/>
      <c r="ISK124" s="1"/>
      <c r="ISL124" s="1"/>
      <c r="ISM124" s="1"/>
      <c r="ISN124" s="1"/>
      <c r="ISO124" s="1"/>
      <c r="ISP124" s="1"/>
      <c r="ISQ124" s="1"/>
      <c r="ISR124" s="1"/>
      <c r="ISS124" s="1"/>
      <c r="IST124" s="1"/>
      <c r="ISU124" s="1"/>
      <c r="ISV124" s="1"/>
      <c r="ISW124" s="1"/>
      <c r="ISX124" s="1"/>
      <c r="ISY124" s="1"/>
      <c r="ISZ124" s="1"/>
      <c r="ITA124" s="1"/>
      <c r="ITB124" s="1"/>
      <c r="ITC124" s="1"/>
      <c r="ITD124" s="1"/>
      <c r="ITE124" s="1"/>
      <c r="ITF124" s="1"/>
      <c r="ITG124" s="1"/>
      <c r="ITH124" s="1"/>
      <c r="ITI124" s="1"/>
      <c r="ITJ124" s="1"/>
      <c r="ITK124" s="1"/>
      <c r="ITL124" s="1"/>
      <c r="ITM124" s="1"/>
      <c r="ITN124" s="1"/>
      <c r="ITO124" s="1"/>
      <c r="ITP124" s="1"/>
      <c r="ITQ124" s="1"/>
      <c r="ITR124" s="1"/>
      <c r="ITS124" s="1"/>
      <c r="ITT124" s="1"/>
      <c r="ITU124" s="1"/>
      <c r="ITV124" s="1"/>
      <c r="ITW124" s="1"/>
      <c r="ITX124" s="1"/>
      <c r="ITY124" s="1"/>
      <c r="ITZ124" s="1"/>
      <c r="IUA124" s="1"/>
      <c r="IUB124" s="1"/>
      <c r="IUC124" s="1"/>
      <c r="IUD124" s="1"/>
      <c r="IUE124" s="1"/>
      <c r="IUF124" s="1"/>
      <c r="IUG124" s="1"/>
      <c r="IUH124" s="1"/>
      <c r="IUI124" s="1"/>
      <c r="IUJ124" s="1"/>
      <c r="IUK124" s="1"/>
      <c r="IUL124" s="1"/>
      <c r="IUM124" s="1"/>
      <c r="IUN124" s="1"/>
      <c r="IUO124" s="1"/>
      <c r="IUP124" s="1"/>
      <c r="IUQ124" s="1"/>
      <c r="IUR124" s="1"/>
      <c r="IUS124" s="1"/>
      <c r="IUT124" s="1"/>
      <c r="IUU124" s="1"/>
      <c r="IUV124" s="1"/>
      <c r="IUW124" s="1"/>
      <c r="IUX124" s="1"/>
      <c r="IUY124" s="1"/>
      <c r="IUZ124" s="1"/>
      <c r="IVA124" s="1"/>
      <c r="IVB124" s="1"/>
      <c r="IVC124" s="1"/>
      <c r="IVD124" s="1"/>
      <c r="IVE124" s="1"/>
      <c r="IVF124" s="1"/>
      <c r="IVG124" s="1"/>
      <c r="IVH124" s="1"/>
      <c r="IVI124" s="1"/>
      <c r="IVJ124" s="1"/>
      <c r="IVK124" s="1"/>
      <c r="IVL124" s="1"/>
      <c r="IVM124" s="1"/>
      <c r="IVN124" s="1"/>
      <c r="IVO124" s="1"/>
      <c r="IVP124" s="1"/>
      <c r="IVQ124" s="1"/>
      <c r="IVR124" s="1"/>
      <c r="IVS124" s="1"/>
      <c r="IVT124" s="1"/>
      <c r="IVU124" s="1"/>
      <c r="IVV124" s="1"/>
      <c r="IVW124" s="1"/>
      <c r="IVX124" s="1"/>
      <c r="IVY124" s="1"/>
      <c r="IVZ124" s="1"/>
      <c r="IWA124" s="1"/>
      <c r="IWB124" s="1"/>
      <c r="IWC124" s="1"/>
      <c r="IWD124" s="1"/>
      <c r="IWE124" s="1"/>
      <c r="IWF124" s="1"/>
      <c r="IWG124" s="1"/>
      <c r="IWH124" s="1"/>
      <c r="IWI124" s="1"/>
      <c r="IWJ124" s="1"/>
      <c r="IWK124" s="1"/>
      <c r="IWL124" s="1"/>
      <c r="IWM124" s="1"/>
      <c r="IWN124" s="1"/>
      <c r="IWO124" s="1"/>
      <c r="IWP124" s="1"/>
      <c r="IWQ124" s="1"/>
      <c r="IWR124" s="1"/>
      <c r="IWS124" s="1"/>
      <c r="IWT124" s="1"/>
      <c r="IWU124" s="1"/>
      <c r="IWV124" s="1"/>
      <c r="IWW124" s="1"/>
      <c r="IWX124" s="1"/>
      <c r="IWY124" s="1"/>
      <c r="IWZ124" s="1"/>
      <c r="IXA124" s="1"/>
      <c r="IXB124" s="1"/>
      <c r="IXC124" s="1"/>
      <c r="IXD124" s="1"/>
      <c r="IXE124" s="1"/>
      <c r="IXF124" s="1"/>
      <c r="IXG124" s="1"/>
      <c r="IXH124" s="1"/>
      <c r="IXI124" s="1"/>
      <c r="IXJ124" s="1"/>
      <c r="IXK124" s="1"/>
      <c r="IXL124" s="1"/>
      <c r="IXM124" s="1"/>
      <c r="IXN124" s="1"/>
      <c r="IXO124" s="1"/>
      <c r="IXP124" s="1"/>
      <c r="IXQ124" s="1"/>
      <c r="IXR124" s="1"/>
      <c r="IXS124" s="1"/>
      <c r="IXT124" s="1"/>
      <c r="IXU124" s="1"/>
      <c r="IXV124" s="1"/>
      <c r="IXW124" s="1"/>
      <c r="IXX124" s="1"/>
      <c r="IXY124" s="1"/>
      <c r="IXZ124" s="1"/>
      <c r="IYA124" s="1"/>
      <c r="IYB124" s="1"/>
      <c r="IYC124" s="1"/>
      <c r="IYD124" s="1"/>
      <c r="IYE124" s="1"/>
      <c r="IYF124" s="1"/>
      <c r="IYG124" s="1"/>
      <c r="IYH124" s="1"/>
      <c r="IYI124" s="1"/>
      <c r="IYJ124" s="1"/>
      <c r="IYK124" s="1"/>
      <c r="IYL124" s="1"/>
      <c r="IYM124" s="1"/>
      <c r="IYN124" s="1"/>
      <c r="IYO124" s="1"/>
      <c r="IYP124" s="1"/>
      <c r="IYQ124" s="1"/>
      <c r="IYR124" s="1"/>
      <c r="IYS124" s="1"/>
      <c r="IYT124" s="1"/>
      <c r="IYU124" s="1"/>
      <c r="IYV124" s="1"/>
      <c r="IYW124" s="1"/>
      <c r="IYX124" s="1"/>
      <c r="IYY124" s="1"/>
      <c r="IYZ124" s="1"/>
      <c r="IZA124" s="1"/>
      <c r="IZB124" s="1"/>
      <c r="IZC124" s="1"/>
      <c r="IZD124" s="1"/>
      <c r="IZE124" s="1"/>
      <c r="IZF124" s="1"/>
      <c r="IZG124" s="1"/>
      <c r="IZH124" s="1"/>
      <c r="IZI124" s="1"/>
      <c r="IZJ124" s="1"/>
      <c r="IZK124" s="1"/>
      <c r="IZL124" s="1"/>
      <c r="IZM124" s="1"/>
      <c r="IZN124" s="1"/>
      <c r="IZO124" s="1"/>
      <c r="IZP124" s="1"/>
      <c r="IZQ124" s="1"/>
      <c r="IZR124" s="1"/>
      <c r="IZS124" s="1"/>
      <c r="IZT124" s="1"/>
      <c r="IZU124" s="1"/>
      <c r="IZV124" s="1"/>
      <c r="IZW124" s="1"/>
      <c r="IZX124" s="1"/>
      <c r="IZY124" s="1"/>
      <c r="IZZ124" s="1"/>
      <c r="JAA124" s="1"/>
      <c r="JAB124" s="1"/>
      <c r="JAC124" s="1"/>
      <c r="JAD124" s="1"/>
      <c r="JAE124" s="1"/>
      <c r="JAF124" s="1"/>
      <c r="JAG124" s="1"/>
      <c r="JAH124" s="1"/>
      <c r="JAI124" s="1"/>
      <c r="JAJ124" s="1"/>
      <c r="JAK124" s="1"/>
      <c r="JAL124" s="1"/>
      <c r="JAM124" s="1"/>
      <c r="JAN124" s="1"/>
      <c r="JAO124" s="1"/>
      <c r="JAP124" s="1"/>
      <c r="JAQ124" s="1"/>
      <c r="JAR124" s="1"/>
      <c r="JAS124" s="1"/>
      <c r="JAT124" s="1"/>
      <c r="JAU124" s="1"/>
      <c r="JAV124" s="1"/>
      <c r="JAW124" s="1"/>
      <c r="JAX124" s="1"/>
      <c r="JAY124" s="1"/>
      <c r="JAZ124" s="1"/>
      <c r="JBA124" s="1"/>
      <c r="JBB124" s="1"/>
      <c r="JBC124" s="1"/>
      <c r="JBD124" s="1"/>
      <c r="JBE124" s="1"/>
      <c r="JBF124" s="1"/>
      <c r="JBG124" s="1"/>
      <c r="JBH124" s="1"/>
      <c r="JBI124" s="1"/>
      <c r="JBJ124" s="1"/>
      <c r="JBK124" s="1"/>
      <c r="JBL124" s="1"/>
      <c r="JBM124" s="1"/>
      <c r="JBN124" s="1"/>
      <c r="JBO124" s="1"/>
      <c r="JBP124" s="1"/>
      <c r="JBQ124" s="1"/>
      <c r="JBR124" s="1"/>
      <c r="JBS124" s="1"/>
      <c r="JBT124" s="1"/>
      <c r="JBU124" s="1"/>
      <c r="JBV124" s="1"/>
      <c r="JBW124" s="1"/>
      <c r="JBX124" s="1"/>
      <c r="JBY124" s="1"/>
      <c r="JBZ124" s="1"/>
      <c r="JCA124" s="1"/>
      <c r="JCB124" s="1"/>
      <c r="JCC124" s="1"/>
      <c r="JCD124" s="1"/>
      <c r="JCE124" s="1"/>
      <c r="JCF124" s="1"/>
      <c r="JCG124" s="1"/>
      <c r="JCH124" s="1"/>
      <c r="JCI124" s="1"/>
      <c r="JCJ124" s="1"/>
      <c r="JCK124" s="1"/>
      <c r="JCL124" s="1"/>
      <c r="JCM124" s="1"/>
      <c r="JCN124" s="1"/>
      <c r="JCO124" s="1"/>
      <c r="JCP124" s="1"/>
      <c r="JCQ124" s="1"/>
      <c r="JCR124" s="1"/>
      <c r="JCS124" s="1"/>
      <c r="JCT124" s="1"/>
      <c r="JCU124" s="1"/>
      <c r="JCV124" s="1"/>
      <c r="JCW124" s="1"/>
      <c r="JCX124" s="1"/>
      <c r="JCY124" s="1"/>
      <c r="JCZ124" s="1"/>
      <c r="JDA124" s="1"/>
      <c r="JDB124" s="1"/>
      <c r="JDC124" s="1"/>
      <c r="JDD124" s="1"/>
      <c r="JDE124" s="1"/>
      <c r="JDF124" s="1"/>
      <c r="JDG124" s="1"/>
      <c r="JDH124" s="1"/>
      <c r="JDI124" s="1"/>
      <c r="JDJ124" s="1"/>
      <c r="JDK124" s="1"/>
      <c r="JDL124" s="1"/>
      <c r="JDM124" s="1"/>
      <c r="JDN124" s="1"/>
      <c r="JDO124" s="1"/>
      <c r="JDP124" s="1"/>
      <c r="JDQ124" s="1"/>
      <c r="JDR124" s="1"/>
      <c r="JDS124" s="1"/>
      <c r="JDT124" s="1"/>
      <c r="JDU124" s="1"/>
      <c r="JDV124" s="1"/>
      <c r="JDW124" s="1"/>
      <c r="JDX124" s="1"/>
      <c r="JDY124" s="1"/>
      <c r="JDZ124" s="1"/>
      <c r="JEA124" s="1"/>
      <c r="JEB124" s="1"/>
      <c r="JEC124" s="1"/>
      <c r="JED124" s="1"/>
      <c r="JEE124" s="1"/>
      <c r="JEF124" s="1"/>
      <c r="JEG124" s="1"/>
      <c r="JEH124" s="1"/>
      <c r="JEI124" s="1"/>
      <c r="JEJ124" s="1"/>
      <c r="JEK124" s="1"/>
      <c r="JEL124" s="1"/>
      <c r="JEM124" s="1"/>
      <c r="JEN124" s="1"/>
      <c r="JEO124" s="1"/>
      <c r="JEP124" s="1"/>
      <c r="JEQ124" s="1"/>
      <c r="JER124" s="1"/>
      <c r="JES124" s="1"/>
      <c r="JET124" s="1"/>
      <c r="JEU124" s="1"/>
      <c r="JEV124" s="1"/>
      <c r="JEW124" s="1"/>
      <c r="JEX124" s="1"/>
      <c r="JEY124" s="1"/>
      <c r="JEZ124" s="1"/>
      <c r="JFA124" s="1"/>
      <c r="JFB124" s="1"/>
      <c r="JFC124" s="1"/>
      <c r="JFD124" s="1"/>
      <c r="JFE124" s="1"/>
      <c r="JFF124" s="1"/>
      <c r="JFG124" s="1"/>
      <c r="JFH124" s="1"/>
      <c r="JFI124" s="1"/>
      <c r="JFJ124" s="1"/>
      <c r="JFK124" s="1"/>
      <c r="JFL124" s="1"/>
      <c r="JFM124" s="1"/>
      <c r="JFN124" s="1"/>
      <c r="JFO124" s="1"/>
      <c r="JFP124" s="1"/>
      <c r="JFQ124" s="1"/>
      <c r="JFR124" s="1"/>
      <c r="JFS124" s="1"/>
      <c r="JFT124" s="1"/>
      <c r="JFU124" s="1"/>
      <c r="JFV124" s="1"/>
      <c r="JFW124" s="1"/>
      <c r="JFX124" s="1"/>
      <c r="JFY124" s="1"/>
      <c r="JFZ124" s="1"/>
      <c r="JGA124" s="1"/>
      <c r="JGB124" s="1"/>
      <c r="JGC124" s="1"/>
      <c r="JGD124" s="1"/>
      <c r="JGE124" s="1"/>
      <c r="JGF124" s="1"/>
      <c r="JGG124" s="1"/>
      <c r="JGH124" s="1"/>
      <c r="JGI124" s="1"/>
      <c r="JGJ124" s="1"/>
      <c r="JGK124" s="1"/>
      <c r="JGL124" s="1"/>
      <c r="JGM124" s="1"/>
      <c r="JGN124" s="1"/>
      <c r="JGO124" s="1"/>
      <c r="JGP124" s="1"/>
      <c r="JGQ124" s="1"/>
      <c r="JGR124" s="1"/>
      <c r="JGS124" s="1"/>
      <c r="JGT124" s="1"/>
      <c r="JGU124" s="1"/>
      <c r="JGV124" s="1"/>
      <c r="JGW124" s="1"/>
      <c r="JGX124" s="1"/>
      <c r="JGY124" s="1"/>
      <c r="JGZ124" s="1"/>
      <c r="JHA124" s="1"/>
      <c r="JHB124" s="1"/>
      <c r="JHC124" s="1"/>
      <c r="JHD124" s="1"/>
      <c r="JHE124" s="1"/>
      <c r="JHF124" s="1"/>
      <c r="JHG124" s="1"/>
      <c r="JHH124" s="1"/>
      <c r="JHI124" s="1"/>
      <c r="JHJ124" s="1"/>
      <c r="JHK124" s="1"/>
      <c r="JHL124" s="1"/>
      <c r="JHM124" s="1"/>
      <c r="JHN124" s="1"/>
      <c r="JHO124" s="1"/>
      <c r="JHP124" s="1"/>
      <c r="JHQ124" s="1"/>
      <c r="JHR124" s="1"/>
      <c r="JHS124" s="1"/>
      <c r="JHT124" s="1"/>
      <c r="JHU124" s="1"/>
      <c r="JHV124" s="1"/>
      <c r="JHW124" s="1"/>
      <c r="JHX124" s="1"/>
      <c r="JHY124" s="1"/>
      <c r="JHZ124" s="1"/>
      <c r="JIA124" s="1"/>
      <c r="JIB124" s="1"/>
      <c r="JIC124" s="1"/>
      <c r="JID124" s="1"/>
      <c r="JIE124" s="1"/>
      <c r="JIF124" s="1"/>
      <c r="JIG124" s="1"/>
      <c r="JIH124" s="1"/>
      <c r="JII124" s="1"/>
      <c r="JIJ124" s="1"/>
      <c r="JIK124" s="1"/>
      <c r="JIL124" s="1"/>
      <c r="JIM124" s="1"/>
      <c r="JIN124" s="1"/>
      <c r="JIO124" s="1"/>
      <c r="JIP124" s="1"/>
      <c r="JIQ124" s="1"/>
      <c r="JIR124" s="1"/>
      <c r="JIS124" s="1"/>
      <c r="JIT124" s="1"/>
      <c r="JIU124" s="1"/>
      <c r="JIV124" s="1"/>
      <c r="JIW124" s="1"/>
      <c r="JIX124" s="1"/>
      <c r="JIY124" s="1"/>
      <c r="JIZ124" s="1"/>
      <c r="JJA124" s="1"/>
      <c r="JJB124" s="1"/>
      <c r="JJC124" s="1"/>
      <c r="JJD124" s="1"/>
      <c r="JJE124" s="1"/>
      <c r="JJF124" s="1"/>
      <c r="JJG124" s="1"/>
      <c r="JJH124" s="1"/>
      <c r="JJI124" s="1"/>
      <c r="JJJ124" s="1"/>
      <c r="JJK124" s="1"/>
      <c r="JJL124" s="1"/>
      <c r="JJM124" s="1"/>
      <c r="JJN124" s="1"/>
      <c r="JJO124" s="1"/>
      <c r="JJP124" s="1"/>
      <c r="JJQ124" s="1"/>
      <c r="JJR124" s="1"/>
      <c r="JJS124" s="1"/>
      <c r="JJT124" s="1"/>
      <c r="JJU124" s="1"/>
      <c r="JJV124" s="1"/>
      <c r="JJW124" s="1"/>
      <c r="JJX124" s="1"/>
      <c r="JJY124" s="1"/>
      <c r="JJZ124" s="1"/>
      <c r="JKA124" s="1"/>
      <c r="JKB124" s="1"/>
      <c r="JKC124" s="1"/>
      <c r="JKD124" s="1"/>
      <c r="JKE124" s="1"/>
      <c r="JKF124" s="1"/>
      <c r="JKG124" s="1"/>
      <c r="JKH124" s="1"/>
      <c r="JKI124" s="1"/>
      <c r="JKJ124" s="1"/>
      <c r="JKK124" s="1"/>
      <c r="JKL124" s="1"/>
      <c r="JKM124" s="1"/>
      <c r="JKN124" s="1"/>
      <c r="JKO124" s="1"/>
      <c r="JKP124" s="1"/>
      <c r="JKQ124" s="1"/>
      <c r="JKR124" s="1"/>
      <c r="JKS124" s="1"/>
      <c r="JKT124" s="1"/>
      <c r="JKU124" s="1"/>
      <c r="JKV124" s="1"/>
      <c r="JKW124" s="1"/>
      <c r="JKX124" s="1"/>
      <c r="JKY124" s="1"/>
      <c r="JKZ124" s="1"/>
      <c r="JLA124" s="1"/>
      <c r="JLB124" s="1"/>
      <c r="JLC124" s="1"/>
      <c r="JLD124" s="1"/>
      <c r="JLE124" s="1"/>
      <c r="JLF124" s="1"/>
      <c r="JLG124" s="1"/>
      <c r="JLH124" s="1"/>
      <c r="JLI124" s="1"/>
      <c r="JLJ124" s="1"/>
      <c r="JLK124" s="1"/>
      <c r="JLL124" s="1"/>
      <c r="JLM124" s="1"/>
      <c r="JLN124" s="1"/>
      <c r="JLO124" s="1"/>
      <c r="JLP124" s="1"/>
      <c r="JLQ124" s="1"/>
      <c r="JLR124" s="1"/>
      <c r="JLS124" s="1"/>
      <c r="JLT124" s="1"/>
      <c r="JLU124" s="1"/>
      <c r="JLV124" s="1"/>
      <c r="JLW124" s="1"/>
      <c r="JLX124" s="1"/>
      <c r="JLY124" s="1"/>
      <c r="JLZ124" s="1"/>
      <c r="JMA124" s="1"/>
      <c r="JMB124" s="1"/>
      <c r="JMC124" s="1"/>
      <c r="JMD124" s="1"/>
      <c r="JME124" s="1"/>
      <c r="JMF124" s="1"/>
      <c r="JMG124" s="1"/>
      <c r="JMH124" s="1"/>
      <c r="JMI124" s="1"/>
      <c r="JMJ124" s="1"/>
      <c r="JMK124" s="1"/>
      <c r="JML124" s="1"/>
      <c r="JMM124" s="1"/>
      <c r="JMN124" s="1"/>
      <c r="JMO124" s="1"/>
      <c r="JMP124" s="1"/>
      <c r="JMQ124" s="1"/>
      <c r="JMR124" s="1"/>
      <c r="JMS124" s="1"/>
      <c r="JMT124" s="1"/>
      <c r="JMU124" s="1"/>
      <c r="JMV124" s="1"/>
      <c r="JMW124" s="1"/>
      <c r="JMX124" s="1"/>
      <c r="JMY124" s="1"/>
      <c r="JMZ124" s="1"/>
      <c r="JNA124" s="1"/>
      <c r="JNB124" s="1"/>
      <c r="JNC124" s="1"/>
      <c r="JND124" s="1"/>
      <c r="JNE124" s="1"/>
      <c r="JNF124" s="1"/>
      <c r="JNG124" s="1"/>
      <c r="JNH124" s="1"/>
      <c r="JNI124" s="1"/>
      <c r="JNJ124" s="1"/>
      <c r="JNK124" s="1"/>
      <c r="JNL124" s="1"/>
      <c r="JNM124" s="1"/>
      <c r="JNN124" s="1"/>
      <c r="JNO124" s="1"/>
      <c r="JNP124" s="1"/>
      <c r="JNQ124" s="1"/>
      <c r="JNR124" s="1"/>
      <c r="JNS124" s="1"/>
      <c r="JNT124" s="1"/>
      <c r="JNU124" s="1"/>
      <c r="JNV124" s="1"/>
      <c r="JNW124" s="1"/>
      <c r="JNX124" s="1"/>
      <c r="JNY124" s="1"/>
      <c r="JNZ124" s="1"/>
      <c r="JOA124" s="1"/>
      <c r="JOB124" s="1"/>
      <c r="JOC124" s="1"/>
      <c r="JOD124" s="1"/>
      <c r="JOE124" s="1"/>
      <c r="JOF124" s="1"/>
      <c r="JOG124" s="1"/>
      <c r="JOH124" s="1"/>
      <c r="JOI124" s="1"/>
      <c r="JOJ124" s="1"/>
      <c r="JOK124" s="1"/>
      <c r="JOL124" s="1"/>
      <c r="JOM124" s="1"/>
      <c r="JON124" s="1"/>
      <c r="JOO124" s="1"/>
      <c r="JOP124" s="1"/>
      <c r="JOQ124" s="1"/>
      <c r="JOR124" s="1"/>
      <c r="JOS124" s="1"/>
      <c r="JOT124" s="1"/>
      <c r="JOU124" s="1"/>
      <c r="JOV124" s="1"/>
      <c r="JOW124" s="1"/>
      <c r="JOX124" s="1"/>
      <c r="JOY124" s="1"/>
      <c r="JOZ124" s="1"/>
      <c r="JPA124" s="1"/>
      <c r="JPB124" s="1"/>
      <c r="JPC124" s="1"/>
      <c r="JPD124" s="1"/>
      <c r="JPE124" s="1"/>
      <c r="JPF124" s="1"/>
      <c r="JPG124" s="1"/>
      <c r="JPH124" s="1"/>
      <c r="JPI124" s="1"/>
      <c r="JPJ124" s="1"/>
      <c r="JPK124" s="1"/>
      <c r="JPL124" s="1"/>
      <c r="JPM124" s="1"/>
      <c r="JPN124" s="1"/>
      <c r="JPO124" s="1"/>
      <c r="JPP124" s="1"/>
      <c r="JPQ124" s="1"/>
      <c r="JPR124" s="1"/>
      <c r="JPS124" s="1"/>
      <c r="JPT124" s="1"/>
      <c r="JPU124" s="1"/>
      <c r="JPV124" s="1"/>
      <c r="JPW124" s="1"/>
      <c r="JPX124" s="1"/>
      <c r="JPY124" s="1"/>
      <c r="JPZ124" s="1"/>
      <c r="JQA124" s="1"/>
      <c r="JQB124" s="1"/>
      <c r="JQC124" s="1"/>
      <c r="JQD124" s="1"/>
      <c r="JQE124" s="1"/>
      <c r="JQF124" s="1"/>
      <c r="JQG124" s="1"/>
      <c r="JQH124" s="1"/>
      <c r="JQI124" s="1"/>
      <c r="JQJ124" s="1"/>
      <c r="JQK124" s="1"/>
      <c r="JQL124" s="1"/>
      <c r="JQM124" s="1"/>
      <c r="JQN124" s="1"/>
      <c r="JQO124" s="1"/>
      <c r="JQP124" s="1"/>
      <c r="JQQ124" s="1"/>
      <c r="JQR124" s="1"/>
      <c r="JQS124" s="1"/>
      <c r="JQT124" s="1"/>
      <c r="JQU124" s="1"/>
      <c r="JQV124" s="1"/>
      <c r="JQW124" s="1"/>
      <c r="JQX124" s="1"/>
      <c r="JQY124" s="1"/>
      <c r="JQZ124" s="1"/>
      <c r="JRA124" s="1"/>
      <c r="JRB124" s="1"/>
      <c r="JRC124" s="1"/>
      <c r="JRD124" s="1"/>
      <c r="JRE124" s="1"/>
      <c r="JRF124" s="1"/>
      <c r="JRG124" s="1"/>
      <c r="JRH124" s="1"/>
      <c r="JRI124" s="1"/>
      <c r="JRJ124" s="1"/>
      <c r="JRK124" s="1"/>
      <c r="JRL124" s="1"/>
      <c r="JRM124" s="1"/>
      <c r="JRN124" s="1"/>
      <c r="JRO124" s="1"/>
      <c r="JRP124" s="1"/>
      <c r="JRQ124" s="1"/>
      <c r="JRR124" s="1"/>
      <c r="JRS124" s="1"/>
      <c r="JRT124" s="1"/>
      <c r="JRU124" s="1"/>
      <c r="JRV124" s="1"/>
      <c r="JRW124" s="1"/>
      <c r="JRX124" s="1"/>
      <c r="JRY124" s="1"/>
      <c r="JRZ124" s="1"/>
      <c r="JSA124" s="1"/>
      <c r="JSB124" s="1"/>
      <c r="JSC124" s="1"/>
      <c r="JSD124" s="1"/>
      <c r="JSE124" s="1"/>
      <c r="JSF124" s="1"/>
      <c r="JSG124" s="1"/>
      <c r="JSH124" s="1"/>
      <c r="JSI124" s="1"/>
      <c r="JSJ124" s="1"/>
      <c r="JSK124" s="1"/>
      <c r="JSL124" s="1"/>
      <c r="JSM124" s="1"/>
      <c r="JSN124" s="1"/>
      <c r="JSO124" s="1"/>
      <c r="JSP124" s="1"/>
      <c r="JSQ124" s="1"/>
      <c r="JSR124" s="1"/>
      <c r="JSS124" s="1"/>
      <c r="JST124" s="1"/>
      <c r="JSU124" s="1"/>
      <c r="JSV124" s="1"/>
      <c r="JSW124" s="1"/>
      <c r="JSX124" s="1"/>
      <c r="JSY124" s="1"/>
      <c r="JSZ124" s="1"/>
      <c r="JTA124" s="1"/>
      <c r="JTB124" s="1"/>
      <c r="JTC124" s="1"/>
      <c r="JTD124" s="1"/>
      <c r="JTE124" s="1"/>
      <c r="JTF124" s="1"/>
      <c r="JTG124" s="1"/>
      <c r="JTH124" s="1"/>
      <c r="JTI124" s="1"/>
      <c r="JTJ124" s="1"/>
      <c r="JTK124" s="1"/>
      <c r="JTL124" s="1"/>
      <c r="JTM124" s="1"/>
      <c r="JTN124" s="1"/>
      <c r="JTO124" s="1"/>
      <c r="JTP124" s="1"/>
      <c r="JTQ124" s="1"/>
      <c r="JTR124" s="1"/>
      <c r="JTS124" s="1"/>
      <c r="JTT124" s="1"/>
      <c r="JTU124" s="1"/>
      <c r="JTV124" s="1"/>
      <c r="JTW124" s="1"/>
      <c r="JTX124" s="1"/>
      <c r="JTY124" s="1"/>
      <c r="JTZ124" s="1"/>
      <c r="JUA124" s="1"/>
      <c r="JUB124" s="1"/>
      <c r="JUC124" s="1"/>
      <c r="JUD124" s="1"/>
      <c r="JUE124" s="1"/>
      <c r="JUF124" s="1"/>
      <c r="JUG124" s="1"/>
      <c r="JUH124" s="1"/>
      <c r="JUI124" s="1"/>
      <c r="JUJ124" s="1"/>
      <c r="JUK124" s="1"/>
      <c r="JUL124" s="1"/>
      <c r="JUM124" s="1"/>
      <c r="JUN124" s="1"/>
      <c r="JUO124" s="1"/>
      <c r="JUP124" s="1"/>
      <c r="JUQ124" s="1"/>
      <c r="JUR124" s="1"/>
      <c r="JUS124" s="1"/>
      <c r="JUT124" s="1"/>
      <c r="JUU124" s="1"/>
      <c r="JUV124" s="1"/>
      <c r="JUW124" s="1"/>
      <c r="JUX124" s="1"/>
      <c r="JUY124" s="1"/>
      <c r="JUZ124" s="1"/>
      <c r="JVA124" s="1"/>
      <c r="JVB124" s="1"/>
      <c r="JVC124" s="1"/>
      <c r="JVD124" s="1"/>
      <c r="JVE124" s="1"/>
      <c r="JVF124" s="1"/>
      <c r="JVG124" s="1"/>
      <c r="JVH124" s="1"/>
      <c r="JVI124" s="1"/>
      <c r="JVJ124" s="1"/>
      <c r="JVK124" s="1"/>
      <c r="JVL124" s="1"/>
      <c r="JVM124" s="1"/>
      <c r="JVN124" s="1"/>
      <c r="JVO124" s="1"/>
      <c r="JVP124" s="1"/>
      <c r="JVQ124" s="1"/>
      <c r="JVR124" s="1"/>
      <c r="JVS124" s="1"/>
      <c r="JVT124" s="1"/>
      <c r="JVU124" s="1"/>
      <c r="JVV124" s="1"/>
      <c r="JVW124" s="1"/>
      <c r="JVX124" s="1"/>
      <c r="JVY124" s="1"/>
      <c r="JVZ124" s="1"/>
      <c r="JWA124" s="1"/>
      <c r="JWB124" s="1"/>
      <c r="JWC124" s="1"/>
      <c r="JWD124" s="1"/>
      <c r="JWE124" s="1"/>
      <c r="JWF124" s="1"/>
      <c r="JWG124" s="1"/>
      <c r="JWH124" s="1"/>
      <c r="JWI124" s="1"/>
      <c r="JWJ124" s="1"/>
      <c r="JWK124" s="1"/>
      <c r="JWL124" s="1"/>
      <c r="JWM124" s="1"/>
      <c r="JWN124" s="1"/>
      <c r="JWO124" s="1"/>
      <c r="JWP124" s="1"/>
      <c r="JWQ124" s="1"/>
      <c r="JWR124" s="1"/>
      <c r="JWS124" s="1"/>
      <c r="JWT124" s="1"/>
      <c r="JWU124" s="1"/>
      <c r="JWV124" s="1"/>
      <c r="JWW124" s="1"/>
      <c r="JWX124" s="1"/>
      <c r="JWY124" s="1"/>
      <c r="JWZ124" s="1"/>
      <c r="JXA124" s="1"/>
      <c r="JXB124" s="1"/>
      <c r="JXC124" s="1"/>
      <c r="JXD124" s="1"/>
      <c r="JXE124" s="1"/>
      <c r="JXF124" s="1"/>
      <c r="JXG124" s="1"/>
      <c r="JXH124" s="1"/>
      <c r="JXI124" s="1"/>
      <c r="JXJ124" s="1"/>
      <c r="JXK124" s="1"/>
      <c r="JXL124" s="1"/>
      <c r="JXM124" s="1"/>
      <c r="JXN124" s="1"/>
      <c r="JXO124" s="1"/>
      <c r="JXP124" s="1"/>
      <c r="JXQ124" s="1"/>
      <c r="JXR124" s="1"/>
      <c r="JXS124" s="1"/>
      <c r="JXT124" s="1"/>
      <c r="JXU124" s="1"/>
      <c r="JXV124" s="1"/>
      <c r="JXW124" s="1"/>
      <c r="JXX124" s="1"/>
      <c r="JXY124" s="1"/>
      <c r="JXZ124" s="1"/>
      <c r="JYA124" s="1"/>
      <c r="JYB124" s="1"/>
      <c r="JYC124" s="1"/>
      <c r="JYD124" s="1"/>
      <c r="JYE124" s="1"/>
      <c r="JYF124" s="1"/>
      <c r="JYG124" s="1"/>
      <c r="JYH124" s="1"/>
      <c r="JYI124" s="1"/>
      <c r="JYJ124" s="1"/>
      <c r="JYK124" s="1"/>
      <c r="JYL124" s="1"/>
      <c r="JYM124" s="1"/>
      <c r="JYN124" s="1"/>
      <c r="JYO124" s="1"/>
      <c r="JYP124" s="1"/>
      <c r="JYQ124" s="1"/>
      <c r="JYR124" s="1"/>
      <c r="JYS124" s="1"/>
      <c r="JYT124" s="1"/>
      <c r="JYU124" s="1"/>
      <c r="JYV124" s="1"/>
      <c r="JYW124" s="1"/>
      <c r="JYX124" s="1"/>
      <c r="JYY124" s="1"/>
      <c r="JYZ124" s="1"/>
      <c r="JZA124" s="1"/>
      <c r="JZB124" s="1"/>
      <c r="JZC124" s="1"/>
      <c r="JZD124" s="1"/>
      <c r="JZE124" s="1"/>
      <c r="JZF124" s="1"/>
      <c r="JZG124" s="1"/>
      <c r="JZH124" s="1"/>
      <c r="JZI124" s="1"/>
      <c r="JZJ124" s="1"/>
      <c r="JZK124" s="1"/>
      <c r="JZL124" s="1"/>
      <c r="JZM124" s="1"/>
      <c r="JZN124" s="1"/>
      <c r="JZO124" s="1"/>
      <c r="JZP124" s="1"/>
      <c r="JZQ124" s="1"/>
      <c r="JZR124" s="1"/>
      <c r="JZS124" s="1"/>
      <c r="JZT124" s="1"/>
      <c r="JZU124" s="1"/>
      <c r="JZV124" s="1"/>
      <c r="JZW124" s="1"/>
      <c r="JZX124" s="1"/>
      <c r="JZY124" s="1"/>
      <c r="JZZ124" s="1"/>
      <c r="KAA124" s="1"/>
      <c r="KAB124" s="1"/>
      <c r="KAC124" s="1"/>
      <c r="KAD124" s="1"/>
      <c r="KAE124" s="1"/>
      <c r="KAF124" s="1"/>
      <c r="KAG124" s="1"/>
      <c r="KAH124" s="1"/>
      <c r="KAI124" s="1"/>
      <c r="KAJ124" s="1"/>
      <c r="KAK124" s="1"/>
      <c r="KAL124" s="1"/>
      <c r="KAM124" s="1"/>
      <c r="KAN124" s="1"/>
      <c r="KAO124" s="1"/>
      <c r="KAP124" s="1"/>
      <c r="KAQ124" s="1"/>
      <c r="KAR124" s="1"/>
      <c r="KAS124" s="1"/>
      <c r="KAT124" s="1"/>
      <c r="KAU124" s="1"/>
      <c r="KAV124" s="1"/>
      <c r="KAW124" s="1"/>
      <c r="KAX124" s="1"/>
      <c r="KAY124" s="1"/>
      <c r="KAZ124" s="1"/>
      <c r="KBA124" s="1"/>
      <c r="KBB124" s="1"/>
      <c r="KBC124" s="1"/>
      <c r="KBD124" s="1"/>
      <c r="KBE124" s="1"/>
      <c r="KBF124" s="1"/>
      <c r="KBG124" s="1"/>
      <c r="KBH124" s="1"/>
      <c r="KBI124" s="1"/>
      <c r="KBJ124" s="1"/>
      <c r="KBK124" s="1"/>
      <c r="KBL124" s="1"/>
      <c r="KBM124" s="1"/>
      <c r="KBN124" s="1"/>
      <c r="KBO124" s="1"/>
      <c r="KBP124" s="1"/>
      <c r="KBQ124" s="1"/>
      <c r="KBR124" s="1"/>
      <c r="KBS124" s="1"/>
      <c r="KBT124" s="1"/>
      <c r="KBU124" s="1"/>
      <c r="KBV124" s="1"/>
      <c r="KBW124" s="1"/>
      <c r="KBX124" s="1"/>
      <c r="KBY124" s="1"/>
      <c r="KBZ124" s="1"/>
      <c r="KCA124" s="1"/>
      <c r="KCB124" s="1"/>
      <c r="KCC124" s="1"/>
      <c r="KCD124" s="1"/>
      <c r="KCE124" s="1"/>
      <c r="KCF124" s="1"/>
      <c r="KCG124" s="1"/>
      <c r="KCH124" s="1"/>
      <c r="KCI124" s="1"/>
      <c r="KCJ124" s="1"/>
      <c r="KCK124" s="1"/>
      <c r="KCL124" s="1"/>
      <c r="KCM124" s="1"/>
      <c r="KCN124" s="1"/>
      <c r="KCO124" s="1"/>
      <c r="KCP124" s="1"/>
      <c r="KCQ124" s="1"/>
      <c r="KCR124" s="1"/>
      <c r="KCS124" s="1"/>
      <c r="KCT124" s="1"/>
      <c r="KCU124" s="1"/>
      <c r="KCV124" s="1"/>
      <c r="KCW124" s="1"/>
      <c r="KCX124" s="1"/>
      <c r="KCY124" s="1"/>
      <c r="KCZ124" s="1"/>
      <c r="KDA124" s="1"/>
      <c r="KDB124" s="1"/>
      <c r="KDC124" s="1"/>
      <c r="KDD124" s="1"/>
      <c r="KDE124" s="1"/>
      <c r="KDF124" s="1"/>
      <c r="KDG124" s="1"/>
      <c r="KDH124" s="1"/>
      <c r="KDI124" s="1"/>
      <c r="KDJ124" s="1"/>
      <c r="KDK124" s="1"/>
      <c r="KDL124" s="1"/>
      <c r="KDM124" s="1"/>
      <c r="KDN124" s="1"/>
      <c r="KDO124" s="1"/>
      <c r="KDP124" s="1"/>
      <c r="KDQ124" s="1"/>
      <c r="KDR124" s="1"/>
      <c r="KDS124" s="1"/>
      <c r="KDT124" s="1"/>
      <c r="KDU124" s="1"/>
      <c r="KDV124" s="1"/>
      <c r="KDW124" s="1"/>
      <c r="KDX124" s="1"/>
      <c r="KDY124" s="1"/>
      <c r="KDZ124" s="1"/>
      <c r="KEA124" s="1"/>
      <c r="KEB124" s="1"/>
      <c r="KEC124" s="1"/>
      <c r="KED124" s="1"/>
      <c r="KEE124" s="1"/>
      <c r="KEF124" s="1"/>
      <c r="KEG124" s="1"/>
      <c r="KEH124" s="1"/>
      <c r="KEI124" s="1"/>
      <c r="KEJ124" s="1"/>
      <c r="KEK124" s="1"/>
      <c r="KEL124" s="1"/>
      <c r="KEM124" s="1"/>
      <c r="KEN124" s="1"/>
      <c r="KEO124" s="1"/>
      <c r="KEP124" s="1"/>
      <c r="KEQ124" s="1"/>
      <c r="KER124" s="1"/>
      <c r="KES124" s="1"/>
      <c r="KET124" s="1"/>
      <c r="KEU124" s="1"/>
      <c r="KEV124" s="1"/>
      <c r="KEW124" s="1"/>
      <c r="KEX124" s="1"/>
      <c r="KEY124" s="1"/>
      <c r="KEZ124" s="1"/>
      <c r="KFA124" s="1"/>
      <c r="KFB124" s="1"/>
      <c r="KFC124" s="1"/>
      <c r="KFD124" s="1"/>
      <c r="KFE124" s="1"/>
      <c r="KFF124" s="1"/>
      <c r="KFG124" s="1"/>
      <c r="KFH124" s="1"/>
      <c r="KFI124" s="1"/>
      <c r="KFJ124" s="1"/>
      <c r="KFK124" s="1"/>
      <c r="KFL124" s="1"/>
      <c r="KFM124" s="1"/>
      <c r="KFN124" s="1"/>
      <c r="KFO124" s="1"/>
      <c r="KFP124" s="1"/>
      <c r="KFQ124" s="1"/>
      <c r="KFR124" s="1"/>
      <c r="KFS124" s="1"/>
      <c r="KFT124" s="1"/>
      <c r="KFU124" s="1"/>
      <c r="KFV124" s="1"/>
      <c r="KFW124" s="1"/>
      <c r="KFX124" s="1"/>
      <c r="KFY124" s="1"/>
      <c r="KFZ124" s="1"/>
      <c r="KGA124" s="1"/>
      <c r="KGB124" s="1"/>
      <c r="KGC124" s="1"/>
      <c r="KGD124" s="1"/>
      <c r="KGE124" s="1"/>
      <c r="KGF124" s="1"/>
      <c r="KGG124" s="1"/>
      <c r="KGH124" s="1"/>
      <c r="KGI124" s="1"/>
      <c r="KGJ124" s="1"/>
      <c r="KGK124" s="1"/>
      <c r="KGL124" s="1"/>
      <c r="KGM124" s="1"/>
      <c r="KGN124" s="1"/>
      <c r="KGO124" s="1"/>
      <c r="KGP124" s="1"/>
      <c r="KGQ124" s="1"/>
      <c r="KGR124" s="1"/>
      <c r="KGS124" s="1"/>
      <c r="KGT124" s="1"/>
      <c r="KGU124" s="1"/>
      <c r="KGV124" s="1"/>
      <c r="KGW124" s="1"/>
      <c r="KGX124" s="1"/>
      <c r="KGY124" s="1"/>
      <c r="KGZ124" s="1"/>
      <c r="KHA124" s="1"/>
      <c r="KHB124" s="1"/>
      <c r="KHC124" s="1"/>
      <c r="KHD124" s="1"/>
      <c r="KHE124" s="1"/>
      <c r="KHF124" s="1"/>
      <c r="KHG124" s="1"/>
      <c r="KHH124" s="1"/>
      <c r="KHI124" s="1"/>
      <c r="KHJ124" s="1"/>
      <c r="KHK124" s="1"/>
      <c r="KHL124" s="1"/>
      <c r="KHM124" s="1"/>
      <c r="KHN124" s="1"/>
      <c r="KHO124" s="1"/>
      <c r="KHP124" s="1"/>
      <c r="KHQ124" s="1"/>
      <c r="KHR124" s="1"/>
      <c r="KHS124" s="1"/>
      <c r="KHT124" s="1"/>
      <c r="KHU124" s="1"/>
      <c r="KHV124" s="1"/>
      <c r="KHW124" s="1"/>
      <c r="KHX124" s="1"/>
      <c r="KHY124" s="1"/>
      <c r="KHZ124" s="1"/>
      <c r="KIA124" s="1"/>
      <c r="KIB124" s="1"/>
      <c r="KIC124" s="1"/>
      <c r="KID124" s="1"/>
      <c r="KIE124" s="1"/>
      <c r="KIF124" s="1"/>
      <c r="KIG124" s="1"/>
      <c r="KIH124" s="1"/>
      <c r="KII124" s="1"/>
      <c r="KIJ124" s="1"/>
      <c r="KIK124" s="1"/>
      <c r="KIL124" s="1"/>
      <c r="KIM124" s="1"/>
      <c r="KIN124" s="1"/>
      <c r="KIO124" s="1"/>
      <c r="KIP124" s="1"/>
      <c r="KIQ124" s="1"/>
      <c r="KIR124" s="1"/>
      <c r="KIS124" s="1"/>
      <c r="KIT124" s="1"/>
      <c r="KIU124" s="1"/>
      <c r="KIV124" s="1"/>
      <c r="KIW124" s="1"/>
      <c r="KIX124" s="1"/>
      <c r="KIY124" s="1"/>
      <c r="KIZ124" s="1"/>
      <c r="KJA124" s="1"/>
      <c r="KJB124" s="1"/>
      <c r="KJC124" s="1"/>
      <c r="KJD124" s="1"/>
      <c r="KJE124" s="1"/>
      <c r="KJF124" s="1"/>
      <c r="KJG124" s="1"/>
      <c r="KJH124" s="1"/>
      <c r="KJI124" s="1"/>
      <c r="KJJ124" s="1"/>
      <c r="KJK124" s="1"/>
      <c r="KJL124" s="1"/>
      <c r="KJM124" s="1"/>
      <c r="KJN124" s="1"/>
      <c r="KJO124" s="1"/>
      <c r="KJP124" s="1"/>
      <c r="KJQ124" s="1"/>
      <c r="KJR124" s="1"/>
      <c r="KJS124" s="1"/>
      <c r="KJT124" s="1"/>
      <c r="KJU124" s="1"/>
      <c r="KJV124" s="1"/>
      <c r="KJW124" s="1"/>
      <c r="KJX124" s="1"/>
      <c r="KJY124" s="1"/>
      <c r="KJZ124" s="1"/>
      <c r="KKA124" s="1"/>
      <c r="KKB124" s="1"/>
      <c r="KKC124" s="1"/>
      <c r="KKD124" s="1"/>
      <c r="KKE124" s="1"/>
      <c r="KKF124" s="1"/>
      <c r="KKG124" s="1"/>
      <c r="KKH124" s="1"/>
      <c r="KKI124" s="1"/>
      <c r="KKJ124" s="1"/>
      <c r="KKK124" s="1"/>
      <c r="KKL124" s="1"/>
      <c r="KKM124" s="1"/>
      <c r="KKN124" s="1"/>
      <c r="KKO124" s="1"/>
      <c r="KKP124" s="1"/>
      <c r="KKQ124" s="1"/>
      <c r="KKR124" s="1"/>
      <c r="KKS124" s="1"/>
      <c r="KKT124" s="1"/>
      <c r="KKU124" s="1"/>
      <c r="KKV124" s="1"/>
      <c r="KKW124" s="1"/>
      <c r="KKX124" s="1"/>
      <c r="KKY124" s="1"/>
      <c r="KKZ124" s="1"/>
      <c r="KLA124" s="1"/>
      <c r="KLB124" s="1"/>
      <c r="KLC124" s="1"/>
      <c r="KLD124" s="1"/>
      <c r="KLE124" s="1"/>
      <c r="KLF124" s="1"/>
      <c r="KLG124" s="1"/>
      <c r="KLH124" s="1"/>
      <c r="KLI124" s="1"/>
      <c r="KLJ124" s="1"/>
      <c r="KLK124" s="1"/>
      <c r="KLL124" s="1"/>
      <c r="KLM124" s="1"/>
      <c r="KLN124" s="1"/>
      <c r="KLO124" s="1"/>
      <c r="KLP124" s="1"/>
      <c r="KLQ124" s="1"/>
      <c r="KLR124" s="1"/>
      <c r="KLS124" s="1"/>
      <c r="KLT124" s="1"/>
      <c r="KLU124" s="1"/>
      <c r="KLV124" s="1"/>
      <c r="KLW124" s="1"/>
      <c r="KLX124" s="1"/>
      <c r="KLY124" s="1"/>
      <c r="KLZ124" s="1"/>
      <c r="KMA124" s="1"/>
      <c r="KMB124" s="1"/>
      <c r="KMC124" s="1"/>
      <c r="KMD124" s="1"/>
      <c r="KME124" s="1"/>
      <c r="KMF124" s="1"/>
      <c r="KMG124" s="1"/>
      <c r="KMH124" s="1"/>
      <c r="KMI124" s="1"/>
      <c r="KMJ124" s="1"/>
      <c r="KMK124" s="1"/>
      <c r="KML124" s="1"/>
      <c r="KMM124" s="1"/>
      <c r="KMN124" s="1"/>
      <c r="KMO124" s="1"/>
      <c r="KMP124" s="1"/>
      <c r="KMQ124" s="1"/>
      <c r="KMR124" s="1"/>
      <c r="KMS124" s="1"/>
      <c r="KMT124" s="1"/>
      <c r="KMU124" s="1"/>
      <c r="KMV124" s="1"/>
      <c r="KMW124" s="1"/>
      <c r="KMX124" s="1"/>
      <c r="KMY124" s="1"/>
      <c r="KMZ124" s="1"/>
      <c r="KNA124" s="1"/>
      <c r="KNB124" s="1"/>
      <c r="KNC124" s="1"/>
      <c r="KND124" s="1"/>
      <c r="KNE124" s="1"/>
      <c r="KNF124" s="1"/>
      <c r="KNG124" s="1"/>
      <c r="KNH124" s="1"/>
      <c r="KNI124" s="1"/>
      <c r="KNJ124" s="1"/>
      <c r="KNK124" s="1"/>
      <c r="KNL124" s="1"/>
      <c r="KNM124" s="1"/>
      <c r="KNN124" s="1"/>
      <c r="KNO124" s="1"/>
      <c r="KNP124" s="1"/>
      <c r="KNQ124" s="1"/>
      <c r="KNR124" s="1"/>
      <c r="KNS124" s="1"/>
      <c r="KNT124" s="1"/>
      <c r="KNU124" s="1"/>
      <c r="KNV124" s="1"/>
      <c r="KNW124" s="1"/>
      <c r="KNX124" s="1"/>
      <c r="KNY124" s="1"/>
      <c r="KNZ124" s="1"/>
      <c r="KOA124" s="1"/>
      <c r="KOB124" s="1"/>
      <c r="KOC124" s="1"/>
      <c r="KOD124" s="1"/>
      <c r="KOE124" s="1"/>
      <c r="KOF124" s="1"/>
      <c r="KOG124" s="1"/>
      <c r="KOH124" s="1"/>
      <c r="KOI124" s="1"/>
      <c r="KOJ124" s="1"/>
      <c r="KOK124" s="1"/>
      <c r="KOL124" s="1"/>
      <c r="KOM124" s="1"/>
      <c r="KON124" s="1"/>
      <c r="KOO124" s="1"/>
      <c r="KOP124" s="1"/>
      <c r="KOQ124" s="1"/>
      <c r="KOR124" s="1"/>
      <c r="KOS124" s="1"/>
      <c r="KOT124" s="1"/>
      <c r="KOU124" s="1"/>
      <c r="KOV124" s="1"/>
      <c r="KOW124" s="1"/>
      <c r="KOX124" s="1"/>
      <c r="KOY124" s="1"/>
      <c r="KOZ124" s="1"/>
      <c r="KPA124" s="1"/>
      <c r="KPB124" s="1"/>
      <c r="KPC124" s="1"/>
      <c r="KPD124" s="1"/>
      <c r="KPE124" s="1"/>
      <c r="KPF124" s="1"/>
      <c r="KPG124" s="1"/>
      <c r="KPH124" s="1"/>
      <c r="KPI124" s="1"/>
      <c r="KPJ124" s="1"/>
      <c r="KPK124" s="1"/>
      <c r="KPL124" s="1"/>
      <c r="KPM124" s="1"/>
      <c r="KPN124" s="1"/>
      <c r="KPO124" s="1"/>
      <c r="KPP124" s="1"/>
      <c r="KPQ124" s="1"/>
      <c r="KPR124" s="1"/>
      <c r="KPS124" s="1"/>
      <c r="KPT124" s="1"/>
      <c r="KPU124" s="1"/>
      <c r="KPV124" s="1"/>
      <c r="KPW124" s="1"/>
      <c r="KPX124" s="1"/>
      <c r="KPY124" s="1"/>
      <c r="KPZ124" s="1"/>
      <c r="KQA124" s="1"/>
      <c r="KQB124" s="1"/>
      <c r="KQC124" s="1"/>
      <c r="KQD124" s="1"/>
      <c r="KQE124" s="1"/>
      <c r="KQF124" s="1"/>
      <c r="KQG124" s="1"/>
      <c r="KQH124" s="1"/>
      <c r="KQI124" s="1"/>
      <c r="KQJ124" s="1"/>
      <c r="KQK124" s="1"/>
      <c r="KQL124" s="1"/>
      <c r="KQM124" s="1"/>
      <c r="KQN124" s="1"/>
      <c r="KQO124" s="1"/>
      <c r="KQP124" s="1"/>
      <c r="KQQ124" s="1"/>
      <c r="KQR124" s="1"/>
      <c r="KQS124" s="1"/>
      <c r="KQT124" s="1"/>
      <c r="KQU124" s="1"/>
      <c r="KQV124" s="1"/>
      <c r="KQW124" s="1"/>
      <c r="KQX124" s="1"/>
      <c r="KQY124" s="1"/>
      <c r="KQZ124" s="1"/>
      <c r="KRA124" s="1"/>
      <c r="KRB124" s="1"/>
      <c r="KRC124" s="1"/>
      <c r="KRD124" s="1"/>
      <c r="KRE124" s="1"/>
      <c r="KRF124" s="1"/>
      <c r="KRG124" s="1"/>
      <c r="KRH124" s="1"/>
      <c r="KRI124" s="1"/>
      <c r="KRJ124" s="1"/>
      <c r="KRK124" s="1"/>
      <c r="KRL124" s="1"/>
      <c r="KRM124" s="1"/>
      <c r="KRN124" s="1"/>
      <c r="KRO124" s="1"/>
      <c r="KRP124" s="1"/>
      <c r="KRQ124" s="1"/>
      <c r="KRR124" s="1"/>
      <c r="KRS124" s="1"/>
      <c r="KRT124" s="1"/>
      <c r="KRU124" s="1"/>
      <c r="KRV124" s="1"/>
      <c r="KRW124" s="1"/>
      <c r="KRX124" s="1"/>
      <c r="KRY124" s="1"/>
      <c r="KRZ124" s="1"/>
      <c r="KSA124" s="1"/>
      <c r="KSB124" s="1"/>
      <c r="KSC124" s="1"/>
      <c r="KSD124" s="1"/>
      <c r="KSE124" s="1"/>
      <c r="KSF124" s="1"/>
      <c r="KSG124" s="1"/>
      <c r="KSH124" s="1"/>
      <c r="KSI124" s="1"/>
      <c r="KSJ124" s="1"/>
      <c r="KSK124" s="1"/>
      <c r="KSL124" s="1"/>
      <c r="KSM124" s="1"/>
      <c r="KSN124" s="1"/>
      <c r="KSO124" s="1"/>
      <c r="KSP124" s="1"/>
      <c r="KSQ124" s="1"/>
      <c r="KSR124" s="1"/>
      <c r="KSS124" s="1"/>
      <c r="KST124" s="1"/>
      <c r="KSU124" s="1"/>
      <c r="KSV124" s="1"/>
      <c r="KSW124" s="1"/>
      <c r="KSX124" s="1"/>
      <c r="KSY124" s="1"/>
      <c r="KSZ124" s="1"/>
      <c r="KTA124" s="1"/>
      <c r="KTB124" s="1"/>
      <c r="KTC124" s="1"/>
      <c r="KTD124" s="1"/>
      <c r="KTE124" s="1"/>
      <c r="KTF124" s="1"/>
      <c r="KTG124" s="1"/>
      <c r="KTH124" s="1"/>
      <c r="KTI124" s="1"/>
      <c r="KTJ124" s="1"/>
      <c r="KTK124" s="1"/>
      <c r="KTL124" s="1"/>
      <c r="KTM124" s="1"/>
      <c r="KTN124" s="1"/>
      <c r="KTO124" s="1"/>
      <c r="KTP124" s="1"/>
      <c r="KTQ124" s="1"/>
      <c r="KTR124" s="1"/>
      <c r="KTS124" s="1"/>
      <c r="KTT124" s="1"/>
      <c r="KTU124" s="1"/>
      <c r="KTV124" s="1"/>
      <c r="KTW124" s="1"/>
      <c r="KTX124" s="1"/>
      <c r="KTY124" s="1"/>
      <c r="KTZ124" s="1"/>
      <c r="KUA124" s="1"/>
      <c r="KUB124" s="1"/>
      <c r="KUC124" s="1"/>
      <c r="KUD124" s="1"/>
      <c r="KUE124" s="1"/>
      <c r="KUF124" s="1"/>
      <c r="KUG124" s="1"/>
      <c r="KUH124" s="1"/>
      <c r="KUI124" s="1"/>
      <c r="KUJ124" s="1"/>
      <c r="KUK124" s="1"/>
      <c r="KUL124" s="1"/>
      <c r="KUM124" s="1"/>
      <c r="KUN124" s="1"/>
      <c r="KUO124" s="1"/>
      <c r="KUP124" s="1"/>
      <c r="KUQ124" s="1"/>
      <c r="KUR124" s="1"/>
      <c r="KUS124" s="1"/>
      <c r="KUT124" s="1"/>
      <c r="KUU124" s="1"/>
      <c r="KUV124" s="1"/>
      <c r="KUW124" s="1"/>
      <c r="KUX124" s="1"/>
      <c r="KUY124" s="1"/>
      <c r="KUZ124" s="1"/>
      <c r="KVA124" s="1"/>
      <c r="KVB124" s="1"/>
      <c r="KVC124" s="1"/>
      <c r="KVD124" s="1"/>
      <c r="KVE124" s="1"/>
      <c r="KVF124" s="1"/>
      <c r="KVG124" s="1"/>
      <c r="KVH124" s="1"/>
      <c r="KVI124" s="1"/>
      <c r="KVJ124" s="1"/>
      <c r="KVK124" s="1"/>
      <c r="KVL124" s="1"/>
      <c r="KVM124" s="1"/>
      <c r="KVN124" s="1"/>
      <c r="KVO124" s="1"/>
      <c r="KVP124" s="1"/>
      <c r="KVQ124" s="1"/>
      <c r="KVR124" s="1"/>
      <c r="KVS124" s="1"/>
      <c r="KVT124" s="1"/>
      <c r="KVU124" s="1"/>
      <c r="KVV124" s="1"/>
      <c r="KVW124" s="1"/>
      <c r="KVX124" s="1"/>
      <c r="KVY124" s="1"/>
      <c r="KVZ124" s="1"/>
      <c r="KWA124" s="1"/>
      <c r="KWB124" s="1"/>
      <c r="KWC124" s="1"/>
      <c r="KWD124" s="1"/>
      <c r="KWE124" s="1"/>
      <c r="KWF124" s="1"/>
      <c r="KWG124" s="1"/>
      <c r="KWH124" s="1"/>
      <c r="KWI124" s="1"/>
      <c r="KWJ124" s="1"/>
      <c r="KWK124" s="1"/>
      <c r="KWL124" s="1"/>
      <c r="KWM124" s="1"/>
      <c r="KWN124" s="1"/>
      <c r="KWO124" s="1"/>
      <c r="KWP124" s="1"/>
      <c r="KWQ124" s="1"/>
      <c r="KWR124" s="1"/>
      <c r="KWS124" s="1"/>
      <c r="KWT124" s="1"/>
      <c r="KWU124" s="1"/>
      <c r="KWV124" s="1"/>
      <c r="KWW124" s="1"/>
      <c r="KWX124" s="1"/>
      <c r="KWY124" s="1"/>
      <c r="KWZ124" s="1"/>
      <c r="KXA124" s="1"/>
      <c r="KXB124" s="1"/>
      <c r="KXC124" s="1"/>
      <c r="KXD124" s="1"/>
      <c r="KXE124" s="1"/>
      <c r="KXF124" s="1"/>
      <c r="KXG124" s="1"/>
      <c r="KXH124" s="1"/>
      <c r="KXI124" s="1"/>
      <c r="KXJ124" s="1"/>
      <c r="KXK124" s="1"/>
      <c r="KXL124" s="1"/>
      <c r="KXM124" s="1"/>
      <c r="KXN124" s="1"/>
      <c r="KXO124" s="1"/>
      <c r="KXP124" s="1"/>
      <c r="KXQ124" s="1"/>
      <c r="KXR124" s="1"/>
      <c r="KXS124" s="1"/>
      <c r="KXT124" s="1"/>
      <c r="KXU124" s="1"/>
      <c r="KXV124" s="1"/>
      <c r="KXW124" s="1"/>
      <c r="KXX124" s="1"/>
      <c r="KXY124" s="1"/>
      <c r="KXZ124" s="1"/>
      <c r="KYA124" s="1"/>
      <c r="KYB124" s="1"/>
      <c r="KYC124" s="1"/>
      <c r="KYD124" s="1"/>
      <c r="KYE124" s="1"/>
      <c r="KYF124" s="1"/>
      <c r="KYG124" s="1"/>
      <c r="KYH124" s="1"/>
      <c r="KYI124" s="1"/>
      <c r="KYJ124" s="1"/>
      <c r="KYK124" s="1"/>
      <c r="KYL124" s="1"/>
      <c r="KYM124" s="1"/>
      <c r="KYN124" s="1"/>
      <c r="KYO124" s="1"/>
      <c r="KYP124" s="1"/>
      <c r="KYQ124" s="1"/>
      <c r="KYR124" s="1"/>
      <c r="KYS124" s="1"/>
      <c r="KYT124" s="1"/>
      <c r="KYU124" s="1"/>
      <c r="KYV124" s="1"/>
      <c r="KYW124" s="1"/>
      <c r="KYX124" s="1"/>
      <c r="KYY124" s="1"/>
      <c r="KYZ124" s="1"/>
      <c r="KZA124" s="1"/>
      <c r="KZB124" s="1"/>
      <c r="KZC124" s="1"/>
      <c r="KZD124" s="1"/>
      <c r="KZE124" s="1"/>
      <c r="KZF124" s="1"/>
      <c r="KZG124" s="1"/>
      <c r="KZH124" s="1"/>
      <c r="KZI124" s="1"/>
      <c r="KZJ124" s="1"/>
      <c r="KZK124" s="1"/>
      <c r="KZL124" s="1"/>
      <c r="KZM124" s="1"/>
      <c r="KZN124" s="1"/>
      <c r="KZO124" s="1"/>
      <c r="KZP124" s="1"/>
      <c r="KZQ124" s="1"/>
      <c r="KZR124" s="1"/>
      <c r="KZS124" s="1"/>
      <c r="KZT124" s="1"/>
      <c r="KZU124" s="1"/>
      <c r="KZV124" s="1"/>
      <c r="KZW124" s="1"/>
      <c r="KZX124" s="1"/>
      <c r="KZY124" s="1"/>
      <c r="KZZ124" s="1"/>
      <c r="LAA124" s="1"/>
      <c r="LAB124" s="1"/>
      <c r="LAC124" s="1"/>
      <c r="LAD124" s="1"/>
      <c r="LAE124" s="1"/>
      <c r="LAF124" s="1"/>
      <c r="LAG124" s="1"/>
      <c r="LAH124" s="1"/>
      <c r="LAI124" s="1"/>
      <c r="LAJ124" s="1"/>
      <c r="LAK124" s="1"/>
      <c r="LAL124" s="1"/>
      <c r="LAM124" s="1"/>
      <c r="LAN124" s="1"/>
      <c r="LAO124" s="1"/>
      <c r="LAP124" s="1"/>
      <c r="LAQ124" s="1"/>
      <c r="LAR124" s="1"/>
      <c r="LAS124" s="1"/>
      <c r="LAT124" s="1"/>
      <c r="LAU124" s="1"/>
      <c r="LAV124" s="1"/>
      <c r="LAW124" s="1"/>
      <c r="LAX124" s="1"/>
      <c r="LAY124" s="1"/>
      <c r="LAZ124" s="1"/>
      <c r="LBA124" s="1"/>
      <c r="LBB124" s="1"/>
      <c r="LBC124" s="1"/>
      <c r="LBD124" s="1"/>
      <c r="LBE124" s="1"/>
      <c r="LBF124" s="1"/>
      <c r="LBG124" s="1"/>
      <c r="LBH124" s="1"/>
      <c r="LBI124" s="1"/>
      <c r="LBJ124" s="1"/>
      <c r="LBK124" s="1"/>
      <c r="LBL124" s="1"/>
      <c r="LBM124" s="1"/>
      <c r="LBN124" s="1"/>
      <c r="LBO124" s="1"/>
      <c r="LBP124" s="1"/>
      <c r="LBQ124" s="1"/>
      <c r="LBR124" s="1"/>
      <c r="LBS124" s="1"/>
      <c r="LBT124" s="1"/>
      <c r="LBU124" s="1"/>
      <c r="LBV124" s="1"/>
      <c r="LBW124" s="1"/>
      <c r="LBX124" s="1"/>
      <c r="LBY124" s="1"/>
      <c r="LBZ124" s="1"/>
      <c r="LCA124" s="1"/>
      <c r="LCB124" s="1"/>
      <c r="LCC124" s="1"/>
      <c r="LCD124" s="1"/>
      <c r="LCE124" s="1"/>
      <c r="LCF124" s="1"/>
      <c r="LCG124" s="1"/>
      <c r="LCH124" s="1"/>
      <c r="LCI124" s="1"/>
      <c r="LCJ124" s="1"/>
      <c r="LCK124" s="1"/>
      <c r="LCL124" s="1"/>
      <c r="LCM124" s="1"/>
      <c r="LCN124" s="1"/>
      <c r="LCO124" s="1"/>
      <c r="LCP124" s="1"/>
      <c r="LCQ124" s="1"/>
      <c r="LCR124" s="1"/>
      <c r="LCS124" s="1"/>
      <c r="LCT124" s="1"/>
      <c r="LCU124" s="1"/>
      <c r="LCV124" s="1"/>
      <c r="LCW124" s="1"/>
      <c r="LCX124" s="1"/>
      <c r="LCY124" s="1"/>
      <c r="LCZ124" s="1"/>
      <c r="LDA124" s="1"/>
      <c r="LDB124" s="1"/>
      <c r="LDC124" s="1"/>
      <c r="LDD124" s="1"/>
      <c r="LDE124" s="1"/>
      <c r="LDF124" s="1"/>
      <c r="LDG124" s="1"/>
      <c r="LDH124" s="1"/>
      <c r="LDI124" s="1"/>
      <c r="LDJ124" s="1"/>
      <c r="LDK124" s="1"/>
      <c r="LDL124" s="1"/>
      <c r="LDM124" s="1"/>
      <c r="LDN124" s="1"/>
      <c r="LDO124" s="1"/>
      <c r="LDP124" s="1"/>
      <c r="LDQ124" s="1"/>
      <c r="LDR124" s="1"/>
      <c r="LDS124" s="1"/>
      <c r="LDT124" s="1"/>
      <c r="LDU124" s="1"/>
      <c r="LDV124" s="1"/>
      <c r="LDW124" s="1"/>
      <c r="LDX124" s="1"/>
      <c r="LDY124" s="1"/>
      <c r="LDZ124" s="1"/>
      <c r="LEA124" s="1"/>
      <c r="LEB124" s="1"/>
      <c r="LEC124" s="1"/>
      <c r="LED124" s="1"/>
      <c r="LEE124" s="1"/>
      <c r="LEF124" s="1"/>
      <c r="LEG124" s="1"/>
      <c r="LEH124" s="1"/>
      <c r="LEI124" s="1"/>
      <c r="LEJ124" s="1"/>
      <c r="LEK124" s="1"/>
      <c r="LEL124" s="1"/>
      <c r="LEM124" s="1"/>
      <c r="LEN124" s="1"/>
      <c r="LEO124" s="1"/>
      <c r="LEP124" s="1"/>
      <c r="LEQ124" s="1"/>
      <c r="LER124" s="1"/>
      <c r="LES124" s="1"/>
      <c r="LET124" s="1"/>
      <c r="LEU124" s="1"/>
      <c r="LEV124" s="1"/>
      <c r="LEW124" s="1"/>
      <c r="LEX124" s="1"/>
      <c r="LEY124" s="1"/>
      <c r="LEZ124" s="1"/>
      <c r="LFA124" s="1"/>
      <c r="LFB124" s="1"/>
      <c r="LFC124" s="1"/>
      <c r="LFD124" s="1"/>
      <c r="LFE124" s="1"/>
      <c r="LFF124" s="1"/>
      <c r="LFG124" s="1"/>
      <c r="LFH124" s="1"/>
      <c r="LFI124" s="1"/>
      <c r="LFJ124" s="1"/>
      <c r="LFK124" s="1"/>
      <c r="LFL124" s="1"/>
      <c r="LFM124" s="1"/>
      <c r="LFN124" s="1"/>
      <c r="LFO124" s="1"/>
      <c r="LFP124" s="1"/>
      <c r="LFQ124" s="1"/>
      <c r="LFR124" s="1"/>
      <c r="LFS124" s="1"/>
      <c r="LFT124" s="1"/>
      <c r="LFU124" s="1"/>
      <c r="LFV124" s="1"/>
      <c r="LFW124" s="1"/>
      <c r="LFX124" s="1"/>
      <c r="LFY124" s="1"/>
      <c r="LFZ124" s="1"/>
      <c r="LGA124" s="1"/>
      <c r="LGB124" s="1"/>
      <c r="LGC124" s="1"/>
      <c r="LGD124" s="1"/>
      <c r="LGE124" s="1"/>
      <c r="LGF124" s="1"/>
      <c r="LGG124" s="1"/>
      <c r="LGH124" s="1"/>
      <c r="LGI124" s="1"/>
      <c r="LGJ124" s="1"/>
      <c r="LGK124" s="1"/>
      <c r="LGL124" s="1"/>
      <c r="LGM124" s="1"/>
      <c r="LGN124" s="1"/>
      <c r="LGO124" s="1"/>
      <c r="LGP124" s="1"/>
      <c r="LGQ124" s="1"/>
      <c r="LGR124" s="1"/>
      <c r="LGS124" s="1"/>
      <c r="LGT124" s="1"/>
      <c r="LGU124" s="1"/>
      <c r="LGV124" s="1"/>
      <c r="LGW124" s="1"/>
      <c r="LGX124" s="1"/>
      <c r="LGY124" s="1"/>
      <c r="LGZ124" s="1"/>
      <c r="LHA124" s="1"/>
      <c r="LHB124" s="1"/>
      <c r="LHC124" s="1"/>
      <c r="LHD124" s="1"/>
      <c r="LHE124" s="1"/>
      <c r="LHF124" s="1"/>
      <c r="LHG124" s="1"/>
      <c r="LHH124" s="1"/>
      <c r="LHI124" s="1"/>
      <c r="LHJ124" s="1"/>
      <c r="LHK124" s="1"/>
      <c r="LHL124" s="1"/>
      <c r="LHM124" s="1"/>
      <c r="LHN124" s="1"/>
      <c r="LHO124" s="1"/>
      <c r="LHP124" s="1"/>
      <c r="LHQ124" s="1"/>
      <c r="LHR124" s="1"/>
      <c r="LHS124" s="1"/>
      <c r="LHT124" s="1"/>
      <c r="LHU124" s="1"/>
      <c r="LHV124" s="1"/>
      <c r="LHW124" s="1"/>
      <c r="LHX124" s="1"/>
      <c r="LHY124" s="1"/>
      <c r="LHZ124" s="1"/>
      <c r="LIA124" s="1"/>
      <c r="LIB124" s="1"/>
      <c r="LIC124" s="1"/>
      <c r="LID124" s="1"/>
      <c r="LIE124" s="1"/>
      <c r="LIF124" s="1"/>
      <c r="LIG124" s="1"/>
      <c r="LIH124" s="1"/>
      <c r="LII124" s="1"/>
      <c r="LIJ124" s="1"/>
      <c r="LIK124" s="1"/>
      <c r="LIL124" s="1"/>
      <c r="LIM124" s="1"/>
      <c r="LIN124" s="1"/>
      <c r="LIO124" s="1"/>
      <c r="LIP124" s="1"/>
      <c r="LIQ124" s="1"/>
      <c r="LIR124" s="1"/>
      <c r="LIS124" s="1"/>
      <c r="LIT124" s="1"/>
      <c r="LIU124" s="1"/>
      <c r="LIV124" s="1"/>
      <c r="LIW124" s="1"/>
      <c r="LIX124" s="1"/>
      <c r="LIY124" s="1"/>
      <c r="LIZ124" s="1"/>
      <c r="LJA124" s="1"/>
      <c r="LJB124" s="1"/>
      <c r="LJC124" s="1"/>
      <c r="LJD124" s="1"/>
      <c r="LJE124" s="1"/>
      <c r="LJF124" s="1"/>
      <c r="LJG124" s="1"/>
      <c r="LJH124" s="1"/>
      <c r="LJI124" s="1"/>
      <c r="LJJ124" s="1"/>
      <c r="LJK124" s="1"/>
      <c r="LJL124" s="1"/>
      <c r="LJM124" s="1"/>
      <c r="LJN124" s="1"/>
      <c r="LJO124" s="1"/>
      <c r="LJP124" s="1"/>
      <c r="LJQ124" s="1"/>
      <c r="LJR124" s="1"/>
      <c r="LJS124" s="1"/>
      <c r="LJT124" s="1"/>
      <c r="LJU124" s="1"/>
      <c r="LJV124" s="1"/>
      <c r="LJW124" s="1"/>
      <c r="LJX124" s="1"/>
      <c r="LJY124" s="1"/>
      <c r="LJZ124" s="1"/>
      <c r="LKA124" s="1"/>
      <c r="LKB124" s="1"/>
      <c r="LKC124" s="1"/>
      <c r="LKD124" s="1"/>
      <c r="LKE124" s="1"/>
      <c r="LKF124" s="1"/>
      <c r="LKG124" s="1"/>
      <c r="LKH124" s="1"/>
      <c r="LKI124" s="1"/>
      <c r="LKJ124" s="1"/>
      <c r="LKK124" s="1"/>
      <c r="LKL124" s="1"/>
      <c r="LKM124" s="1"/>
      <c r="LKN124" s="1"/>
      <c r="LKO124" s="1"/>
      <c r="LKP124" s="1"/>
      <c r="LKQ124" s="1"/>
      <c r="LKR124" s="1"/>
      <c r="LKS124" s="1"/>
      <c r="LKT124" s="1"/>
      <c r="LKU124" s="1"/>
      <c r="LKV124" s="1"/>
      <c r="LKW124" s="1"/>
      <c r="LKX124" s="1"/>
      <c r="LKY124" s="1"/>
      <c r="LKZ124" s="1"/>
      <c r="LLA124" s="1"/>
      <c r="LLB124" s="1"/>
      <c r="LLC124" s="1"/>
      <c r="LLD124" s="1"/>
      <c r="LLE124" s="1"/>
      <c r="LLF124" s="1"/>
      <c r="LLG124" s="1"/>
      <c r="LLH124" s="1"/>
      <c r="LLI124" s="1"/>
      <c r="LLJ124" s="1"/>
      <c r="LLK124" s="1"/>
      <c r="LLL124" s="1"/>
      <c r="LLM124" s="1"/>
      <c r="LLN124" s="1"/>
      <c r="LLO124" s="1"/>
      <c r="LLP124" s="1"/>
      <c r="LLQ124" s="1"/>
      <c r="LLR124" s="1"/>
      <c r="LLS124" s="1"/>
      <c r="LLT124" s="1"/>
      <c r="LLU124" s="1"/>
      <c r="LLV124" s="1"/>
      <c r="LLW124" s="1"/>
      <c r="LLX124" s="1"/>
      <c r="LLY124" s="1"/>
      <c r="LLZ124" s="1"/>
      <c r="LMA124" s="1"/>
      <c r="LMB124" s="1"/>
      <c r="LMC124" s="1"/>
      <c r="LMD124" s="1"/>
      <c r="LME124" s="1"/>
      <c r="LMF124" s="1"/>
      <c r="LMG124" s="1"/>
      <c r="LMH124" s="1"/>
      <c r="LMI124" s="1"/>
      <c r="LMJ124" s="1"/>
      <c r="LMK124" s="1"/>
      <c r="LML124" s="1"/>
      <c r="LMM124" s="1"/>
      <c r="LMN124" s="1"/>
      <c r="LMO124" s="1"/>
      <c r="LMP124" s="1"/>
      <c r="LMQ124" s="1"/>
      <c r="LMR124" s="1"/>
      <c r="LMS124" s="1"/>
      <c r="LMT124" s="1"/>
      <c r="LMU124" s="1"/>
      <c r="LMV124" s="1"/>
      <c r="LMW124" s="1"/>
      <c r="LMX124" s="1"/>
      <c r="LMY124" s="1"/>
      <c r="LMZ124" s="1"/>
      <c r="LNA124" s="1"/>
      <c r="LNB124" s="1"/>
      <c r="LNC124" s="1"/>
      <c r="LND124" s="1"/>
      <c r="LNE124" s="1"/>
      <c r="LNF124" s="1"/>
      <c r="LNG124" s="1"/>
      <c r="LNH124" s="1"/>
      <c r="LNI124" s="1"/>
      <c r="LNJ124" s="1"/>
      <c r="LNK124" s="1"/>
      <c r="LNL124" s="1"/>
      <c r="LNM124" s="1"/>
      <c r="LNN124" s="1"/>
      <c r="LNO124" s="1"/>
      <c r="LNP124" s="1"/>
      <c r="LNQ124" s="1"/>
      <c r="LNR124" s="1"/>
      <c r="LNS124" s="1"/>
      <c r="LNT124" s="1"/>
      <c r="LNU124" s="1"/>
      <c r="LNV124" s="1"/>
      <c r="LNW124" s="1"/>
      <c r="LNX124" s="1"/>
      <c r="LNY124" s="1"/>
      <c r="LNZ124" s="1"/>
      <c r="LOA124" s="1"/>
      <c r="LOB124" s="1"/>
      <c r="LOC124" s="1"/>
      <c r="LOD124" s="1"/>
      <c r="LOE124" s="1"/>
      <c r="LOF124" s="1"/>
      <c r="LOG124" s="1"/>
      <c r="LOH124" s="1"/>
      <c r="LOI124" s="1"/>
      <c r="LOJ124" s="1"/>
      <c r="LOK124" s="1"/>
      <c r="LOL124" s="1"/>
      <c r="LOM124" s="1"/>
      <c r="LON124" s="1"/>
      <c r="LOO124" s="1"/>
      <c r="LOP124" s="1"/>
      <c r="LOQ124" s="1"/>
      <c r="LOR124" s="1"/>
      <c r="LOS124" s="1"/>
      <c r="LOT124" s="1"/>
      <c r="LOU124" s="1"/>
      <c r="LOV124" s="1"/>
      <c r="LOW124" s="1"/>
      <c r="LOX124" s="1"/>
      <c r="LOY124" s="1"/>
      <c r="LOZ124" s="1"/>
      <c r="LPA124" s="1"/>
      <c r="LPB124" s="1"/>
      <c r="LPC124" s="1"/>
      <c r="LPD124" s="1"/>
      <c r="LPE124" s="1"/>
      <c r="LPF124" s="1"/>
      <c r="LPG124" s="1"/>
      <c r="LPH124" s="1"/>
      <c r="LPI124" s="1"/>
      <c r="LPJ124" s="1"/>
      <c r="LPK124" s="1"/>
      <c r="LPL124" s="1"/>
      <c r="LPM124" s="1"/>
      <c r="LPN124" s="1"/>
      <c r="LPO124" s="1"/>
      <c r="LPP124" s="1"/>
      <c r="LPQ124" s="1"/>
      <c r="LPR124" s="1"/>
      <c r="LPS124" s="1"/>
      <c r="LPT124" s="1"/>
      <c r="LPU124" s="1"/>
      <c r="LPV124" s="1"/>
      <c r="LPW124" s="1"/>
      <c r="LPX124" s="1"/>
      <c r="LPY124" s="1"/>
      <c r="LPZ124" s="1"/>
      <c r="LQA124" s="1"/>
      <c r="LQB124" s="1"/>
      <c r="LQC124" s="1"/>
      <c r="LQD124" s="1"/>
      <c r="LQE124" s="1"/>
      <c r="LQF124" s="1"/>
      <c r="LQG124" s="1"/>
      <c r="LQH124" s="1"/>
      <c r="LQI124" s="1"/>
      <c r="LQJ124" s="1"/>
      <c r="LQK124" s="1"/>
      <c r="LQL124" s="1"/>
      <c r="LQM124" s="1"/>
      <c r="LQN124" s="1"/>
      <c r="LQO124" s="1"/>
      <c r="LQP124" s="1"/>
      <c r="LQQ124" s="1"/>
      <c r="LQR124" s="1"/>
      <c r="LQS124" s="1"/>
      <c r="LQT124" s="1"/>
      <c r="LQU124" s="1"/>
      <c r="LQV124" s="1"/>
      <c r="LQW124" s="1"/>
      <c r="LQX124" s="1"/>
      <c r="LQY124" s="1"/>
      <c r="LQZ124" s="1"/>
      <c r="LRA124" s="1"/>
      <c r="LRB124" s="1"/>
      <c r="LRC124" s="1"/>
      <c r="LRD124" s="1"/>
      <c r="LRE124" s="1"/>
      <c r="LRF124" s="1"/>
      <c r="LRG124" s="1"/>
      <c r="LRH124" s="1"/>
      <c r="LRI124" s="1"/>
      <c r="LRJ124" s="1"/>
      <c r="LRK124" s="1"/>
      <c r="LRL124" s="1"/>
      <c r="LRM124" s="1"/>
      <c r="LRN124" s="1"/>
      <c r="LRO124" s="1"/>
      <c r="LRP124" s="1"/>
      <c r="LRQ124" s="1"/>
      <c r="LRR124" s="1"/>
      <c r="LRS124" s="1"/>
      <c r="LRT124" s="1"/>
      <c r="LRU124" s="1"/>
      <c r="LRV124" s="1"/>
      <c r="LRW124" s="1"/>
      <c r="LRX124" s="1"/>
      <c r="LRY124" s="1"/>
      <c r="LRZ124" s="1"/>
      <c r="LSA124" s="1"/>
      <c r="LSB124" s="1"/>
      <c r="LSC124" s="1"/>
      <c r="LSD124" s="1"/>
      <c r="LSE124" s="1"/>
      <c r="LSF124" s="1"/>
      <c r="LSG124" s="1"/>
      <c r="LSH124" s="1"/>
      <c r="LSI124" s="1"/>
      <c r="LSJ124" s="1"/>
      <c r="LSK124" s="1"/>
      <c r="LSL124" s="1"/>
      <c r="LSM124" s="1"/>
      <c r="LSN124" s="1"/>
      <c r="LSO124" s="1"/>
      <c r="LSP124" s="1"/>
      <c r="LSQ124" s="1"/>
      <c r="LSR124" s="1"/>
      <c r="LSS124" s="1"/>
      <c r="LST124" s="1"/>
      <c r="LSU124" s="1"/>
      <c r="LSV124" s="1"/>
      <c r="LSW124" s="1"/>
      <c r="LSX124" s="1"/>
      <c r="LSY124" s="1"/>
      <c r="LSZ124" s="1"/>
      <c r="LTA124" s="1"/>
      <c r="LTB124" s="1"/>
      <c r="LTC124" s="1"/>
      <c r="LTD124" s="1"/>
      <c r="LTE124" s="1"/>
      <c r="LTF124" s="1"/>
      <c r="LTG124" s="1"/>
      <c r="LTH124" s="1"/>
      <c r="LTI124" s="1"/>
      <c r="LTJ124" s="1"/>
      <c r="LTK124" s="1"/>
      <c r="LTL124" s="1"/>
      <c r="LTM124" s="1"/>
      <c r="LTN124" s="1"/>
      <c r="LTO124" s="1"/>
      <c r="LTP124" s="1"/>
      <c r="LTQ124" s="1"/>
      <c r="LTR124" s="1"/>
      <c r="LTS124" s="1"/>
      <c r="LTT124" s="1"/>
      <c r="LTU124" s="1"/>
      <c r="LTV124" s="1"/>
      <c r="LTW124" s="1"/>
      <c r="LTX124" s="1"/>
      <c r="LTY124" s="1"/>
      <c r="LTZ124" s="1"/>
      <c r="LUA124" s="1"/>
      <c r="LUB124" s="1"/>
      <c r="LUC124" s="1"/>
      <c r="LUD124" s="1"/>
      <c r="LUE124" s="1"/>
      <c r="LUF124" s="1"/>
      <c r="LUG124" s="1"/>
      <c r="LUH124" s="1"/>
      <c r="LUI124" s="1"/>
      <c r="LUJ124" s="1"/>
      <c r="LUK124" s="1"/>
      <c r="LUL124" s="1"/>
      <c r="LUM124" s="1"/>
      <c r="LUN124" s="1"/>
      <c r="LUO124" s="1"/>
      <c r="LUP124" s="1"/>
      <c r="LUQ124" s="1"/>
      <c r="LUR124" s="1"/>
      <c r="LUS124" s="1"/>
      <c r="LUT124" s="1"/>
      <c r="LUU124" s="1"/>
      <c r="LUV124" s="1"/>
      <c r="LUW124" s="1"/>
      <c r="LUX124" s="1"/>
      <c r="LUY124" s="1"/>
      <c r="LUZ124" s="1"/>
      <c r="LVA124" s="1"/>
      <c r="LVB124" s="1"/>
      <c r="LVC124" s="1"/>
      <c r="LVD124" s="1"/>
      <c r="LVE124" s="1"/>
      <c r="LVF124" s="1"/>
      <c r="LVG124" s="1"/>
      <c r="LVH124" s="1"/>
      <c r="LVI124" s="1"/>
      <c r="LVJ124" s="1"/>
      <c r="LVK124" s="1"/>
      <c r="LVL124" s="1"/>
      <c r="LVM124" s="1"/>
      <c r="LVN124" s="1"/>
      <c r="LVO124" s="1"/>
      <c r="LVP124" s="1"/>
      <c r="LVQ124" s="1"/>
      <c r="LVR124" s="1"/>
      <c r="LVS124" s="1"/>
      <c r="LVT124" s="1"/>
      <c r="LVU124" s="1"/>
      <c r="LVV124" s="1"/>
      <c r="LVW124" s="1"/>
      <c r="LVX124" s="1"/>
      <c r="LVY124" s="1"/>
      <c r="LVZ124" s="1"/>
      <c r="LWA124" s="1"/>
      <c r="LWB124" s="1"/>
      <c r="LWC124" s="1"/>
      <c r="LWD124" s="1"/>
      <c r="LWE124" s="1"/>
      <c r="LWF124" s="1"/>
      <c r="LWG124" s="1"/>
      <c r="LWH124" s="1"/>
      <c r="LWI124" s="1"/>
      <c r="LWJ124" s="1"/>
      <c r="LWK124" s="1"/>
      <c r="LWL124" s="1"/>
      <c r="LWM124" s="1"/>
      <c r="LWN124" s="1"/>
      <c r="LWO124" s="1"/>
      <c r="LWP124" s="1"/>
      <c r="LWQ124" s="1"/>
      <c r="LWR124" s="1"/>
      <c r="LWS124" s="1"/>
      <c r="LWT124" s="1"/>
      <c r="LWU124" s="1"/>
      <c r="LWV124" s="1"/>
      <c r="LWW124" s="1"/>
      <c r="LWX124" s="1"/>
      <c r="LWY124" s="1"/>
      <c r="LWZ124" s="1"/>
      <c r="LXA124" s="1"/>
      <c r="LXB124" s="1"/>
      <c r="LXC124" s="1"/>
      <c r="LXD124" s="1"/>
      <c r="LXE124" s="1"/>
      <c r="LXF124" s="1"/>
      <c r="LXG124" s="1"/>
      <c r="LXH124" s="1"/>
      <c r="LXI124" s="1"/>
      <c r="LXJ124" s="1"/>
      <c r="LXK124" s="1"/>
      <c r="LXL124" s="1"/>
      <c r="LXM124" s="1"/>
      <c r="LXN124" s="1"/>
      <c r="LXO124" s="1"/>
      <c r="LXP124" s="1"/>
      <c r="LXQ124" s="1"/>
      <c r="LXR124" s="1"/>
      <c r="LXS124" s="1"/>
      <c r="LXT124" s="1"/>
      <c r="LXU124" s="1"/>
      <c r="LXV124" s="1"/>
      <c r="LXW124" s="1"/>
      <c r="LXX124" s="1"/>
      <c r="LXY124" s="1"/>
      <c r="LXZ124" s="1"/>
      <c r="LYA124" s="1"/>
      <c r="LYB124" s="1"/>
      <c r="LYC124" s="1"/>
      <c r="LYD124" s="1"/>
      <c r="LYE124" s="1"/>
      <c r="LYF124" s="1"/>
      <c r="LYG124" s="1"/>
      <c r="LYH124" s="1"/>
      <c r="LYI124" s="1"/>
      <c r="LYJ124" s="1"/>
      <c r="LYK124" s="1"/>
      <c r="LYL124" s="1"/>
      <c r="LYM124" s="1"/>
      <c r="LYN124" s="1"/>
      <c r="LYO124" s="1"/>
      <c r="LYP124" s="1"/>
      <c r="LYQ124" s="1"/>
      <c r="LYR124" s="1"/>
      <c r="LYS124" s="1"/>
      <c r="LYT124" s="1"/>
      <c r="LYU124" s="1"/>
      <c r="LYV124" s="1"/>
      <c r="LYW124" s="1"/>
      <c r="LYX124" s="1"/>
      <c r="LYY124" s="1"/>
      <c r="LYZ124" s="1"/>
      <c r="LZA124" s="1"/>
      <c r="LZB124" s="1"/>
      <c r="LZC124" s="1"/>
      <c r="LZD124" s="1"/>
      <c r="LZE124" s="1"/>
      <c r="LZF124" s="1"/>
      <c r="LZG124" s="1"/>
      <c r="LZH124" s="1"/>
      <c r="LZI124" s="1"/>
      <c r="LZJ124" s="1"/>
      <c r="LZK124" s="1"/>
      <c r="LZL124" s="1"/>
      <c r="LZM124" s="1"/>
      <c r="LZN124" s="1"/>
      <c r="LZO124" s="1"/>
      <c r="LZP124" s="1"/>
      <c r="LZQ124" s="1"/>
      <c r="LZR124" s="1"/>
      <c r="LZS124" s="1"/>
      <c r="LZT124" s="1"/>
      <c r="LZU124" s="1"/>
      <c r="LZV124" s="1"/>
      <c r="LZW124" s="1"/>
      <c r="LZX124" s="1"/>
      <c r="LZY124" s="1"/>
      <c r="LZZ124" s="1"/>
      <c r="MAA124" s="1"/>
      <c r="MAB124" s="1"/>
      <c r="MAC124" s="1"/>
      <c r="MAD124" s="1"/>
      <c r="MAE124" s="1"/>
      <c r="MAF124" s="1"/>
      <c r="MAG124" s="1"/>
      <c r="MAH124" s="1"/>
      <c r="MAI124" s="1"/>
      <c r="MAJ124" s="1"/>
      <c r="MAK124" s="1"/>
      <c r="MAL124" s="1"/>
      <c r="MAM124" s="1"/>
      <c r="MAN124" s="1"/>
      <c r="MAO124" s="1"/>
      <c r="MAP124" s="1"/>
      <c r="MAQ124" s="1"/>
      <c r="MAR124" s="1"/>
      <c r="MAS124" s="1"/>
      <c r="MAT124" s="1"/>
      <c r="MAU124" s="1"/>
      <c r="MAV124" s="1"/>
      <c r="MAW124" s="1"/>
      <c r="MAX124" s="1"/>
      <c r="MAY124" s="1"/>
      <c r="MAZ124" s="1"/>
      <c r="MBA124" s="1"/>
      <c r="MBB124" s="1"/>
      <c r="MBC124" s="1"/>
      <c r="MBD124" s="1"/>
      <c r="MBE124" s="1"/>
      <c r="MBF124" s="1"/>
      <c r="MBG124" s="1"/>
      <c r="MBH124" s="1"/>
      <c r="MBI124" s="1"/>
      <c r="MBJ124" s="1"/>
      <c r="MBK124" s="1"/>
      <c r="MBL124" s="1"/>
      <c r="MBM124" s="1"/>
      <c r="MBN124" s="1"/>
      <c r="MBO124" s="1"/>
      <c r="MBP124" s="1"/>
      <c r="MBQ124" s="1"/>
      <c r="MBR124" s="1"/>
      <c r="MBS124" s="1"/>
      <c r="MBT124" s="1"/>
      <c r="MBU124" s="1"/>
      <c r="MBV124" s="1"/>
      <c r="MBW124" s="1"/>
      <c r="MBX124" s="1"/>
      <c r="MBY124" s="1"/>
      <c r="MBZ124" s="1"/>
      <c r="MCA124" s="1"/>
      <c r="MCB124" s="1"/>
      <c r="MCC124" s="1"/>
      <c r="MCD124" s="1"/>
      <c r="MCE124" s="1"/>
      <c r="MCF124" s="1"/>
      <c r="MCG124" s="1"/>
      <c r="MCH124" s="1"/>
      <c r="MCI124" s="1"/>
      <c r="MCJ124" s="1"/>
      <c r="MCK124" s="1"/>
      <c r="MCL124" s="1"/>
      <c r="MCM124" s="1"/>
      <c r="MCN124" s="1"/>
      <c r="MCO124" s="1"/>
      <c r="MCP124" s="1"/>
      <c r="MCQ124" s="1"/>
      <c r="MCR124" s="1"/>
      <c r="MCS124" s="1"/>
      <c r="MCT124" s="1"/>
      <c r="MCU124" s="1"/>
      <c r="MCV124" s="1"/>
      <c r="MCW124" s="1"/>
      <c r="MCX124" s="1"/>
      <c r="MCY124" s="1"/>
      <c r="MCZ124" s="1"/>
      <c r="MDA124" s="1"/>
      <c r="MDB124" s="1"/>
      <c r="MDC124" s="1"/>
      <c r="MDD124" s="1"/>
      <c r="MDE124" s="1"/>
      <c r="MDF124" s="1"/>
      <c r="MDG124" s="1"/>
      <c r="MDH124" s="1"/>
      <c r="MDI124" s="1"/>
      <c r="MDJ124" s="1"/>
      <c r="MDK124" s="1"/>
      <c r="MDL124" s="1"/>
      <c r="MDM124" s="1"/>
      <c r="MDN124" s="1"/>
      <c r="MDO124" s="1"/>
      <c r="MDP124" s="1"/>
      <c r="MDQ124" s="1"/>
      <c r="MDR124" s="1"/>
      <c r="MDS124" s="1"/>
      <c r="MDT124" s="1"/>
      <c r="MDU124" s="1"/>
      <c r="MDV124" s="1"/>
      <c r="MDW124" s="1"/>
      <c r="MDX124" s="1"/>
      <c r="MDY124" s="1"/>
      <c r="MDZ124" s="1"/>
      <c r="MEA124" s="1"/>
      <c r="MEB124" s="1"/>
      <c r="MEC124" s="1"/>
      <c r="MED124" s="1"/>
      <c r="MEE124" s="1"/>
      <c r="MEF124" s="1"/>
      <c r="MEG124" s="1"/>
      <c r="MEH124" s="1"/>
      <c r="MEI124" s="1"/>
      <c r="MEJ124" s="1"/>
      <c r="MEK124" s="1"/>
      <c r="MEL124" s="1"/>
      <c r="MEM124" s="1"/>
      <c r="MEN124" s="1"/>
      <c r="MEO124" s="1"/>
      <c r="MEP124" s="1"/>
      <c r="MEQ124" s="1"/>
      <c r="MER124" s="1"/>
      <c r="MES124" s="1"/>
      <c r="MET124" s="1"/>
      <c r="MEU124" s="1"/>
      <c r="MEV124" s="1"/>
      <c r="MEW124" s="1"/>
      <c r="MEX124" s="1"/>
      <c r="MEY124" s="1"/>
      <c r="MEZ124" s="1"/>
      <c r="MFA124" s="1"/>
      <c r="MFB124" s="1"/>
      <c r="MFC124" s="1"/>
      <c r="MFD124" s="1"/>
      <c r="MFE124" s="1"/>
      <c r="MFF124" s="1"/>
      <c r="MFG124" s="1"/>
      <c r="MFH124" s="1"/>
      <c r="MFI124" s="1"/>
      <c r="MFJ124" s="1"/>
      <c r="MFK124" s="1"/>
      <c r="MFL124" s="1"/>
      <c r="MFM124" s="1"/>
      <c r="MFN124" s="1"/>
      <c r="MFO124" s="1"/>
      <c r="MFP124" s="1"/>
      <c r="MFQ124" s="1"/>
      <c r="MFR124" s="1"/>
      <c r="MFS124" s="1"/>
      <c r="MFT124" s="1"/>
      <c r="MFU124" s="1"/>
      <c r="MFV124" s="1"/>
      <c r="MFW124" s="1"/>
      <c r="MFX124" s="1"/>
      <c r="MFY124" s="1"/>
      <c r="MFZ124" s="1"/>
      <c r="MGA124" s="1"/>
      <c r="MGB124" s="1"/>
      <c r="MGC124" s="1"/>
      <c r="MGD124" s="1"/>
      <c r="MGE124" s="1"/>
      <c r="MGF124" s="1"/>
      <c r="MGG124" s="1"/>
      <c r="MGH124" s="1"/>
      <c r="MGI124" s="1"/>
      <c r="MGJ124" s="1"/>
      <c r="MGK124" s="1"/>
      <c r="MGL124" s="1"/>
      <c r="MGM124" s="1"/>
      <c r="MGN124" s="1"/>
      <c r="MGO124" s="1"/>
      <c r="MGP124" s="1"/>
      <c r="MGQ124" s="1"/>
      <c r="MGR124" s="1"/>
      <c r="MGS124" s="1"/>
      <c r="MGT124" s="1"/>
      <c r="MGU124" s="1"/>
      <c r="MGV124" s="1"/>
      <c r="MGW124" s="1"/>
      <c r="MGX124" s="1"/>
      <c r="MGY124" s="1"/>
      <c r="MGZ124" s="1"/>
      <c r="MHA124" s="1"/>
      <c r="MHB124" s="1"/>
      <c r="MHC124" s="1"/>
      <c r="MHD124" s="1"/>
      <c r="MHE124" s="1"/>
      <c r="MHF124" s="1"/>
      <c r="MHG124" s="1"/>
      <c r="MHH124" s="1"/>
      <c r="MHI124" s="1"/>
      <c r="MHJ124" s="1"/>
      <c r="MHK124" s="1"/>
      <c r="MHL124" s="1"/>
      <c r="MHM124" s="1"/>
      <c r="MHN124" s="1"/>
      <c r="MHO124" s="1"/>
      <c r="MHP124" s="1"/>
      <c r="MHQ124" s="1"/>
      <c r="MHR124" s="1"/>
      <c r="MHS124" s="1"/>
      <c r="MHT124" s="1"/>
      <c r="MHU124" s="1"/>
      <c r="MHV124" s="1"/>
      <c r="MHW124" s="1"/>
      <c r="MHX124" s="1"/>
      <c r="MHY124" s="1"/>
      <c r="MHZ124" s="1"/>
      <c r="MIA124" s="1"/>
      <c r="MIB124" s="1"/>
      <c r="MIC124" s="1"/>
      <c r="MID124" s="1"/>
      <c r="MIE124" s="1"/>
      <c r="MIF124" s="1"/>
      <c r="MIG124" s="1"/>
      <c r="MIH124" s="1"/>
      <c r="MII124" s="1"/>
      <c r="MIJ124" s="1"/>
      <c r="MIK124" s="1"/>
      <c r="MIL124" s="1"/>
      <c r="MIM124" s="1"/>
      <c r="MIN124" s="1"/>
      <c r="MIO124" s="1"/>
      <c r="MIP124" s="1"/>
      <c r="MIQ124" s="1"/>
      <c r="MIR124" s="1"/>
      <c r="MIS124" s="1"/>
      <c r="MIT124" s="1"/>
      <c r="MIU124" s="1"/>
      <c r="MIV124" s="1"/>
      <c r="MIW124" s="1"/>
      <c r="MIX124" s="1"/>
      <c r="MIY124" s="1"/>
      <c r="MIZ124" s="1"/>
      <c r="MJA124" s="1"/>
      <c r="MJB124" s="1"/>
      <c r="MJC124" s="1"/>
      <c r="MJD124" s="1"/>
      <c r="MJE124" s="1"/>
      <c r="MJF124" s="1"/>
      <c r="MJG124" s="1"/>
      <c r="MJH124" s="1"/>
      <c r="MJI124" s="1"/>
      <c r="MJJ124" s="1"/>
      <c r="MJK124" s="1"/>
      <c r="MJL124" s="1"/>
      <c r="MJM124" s="1"/>
      <c r="MJN124" s="1"/>
      <c r="MJO124" s="1"/>
      <c r="MJP124" s="1"/>
      <c r="MJQ124" s="1"/>
      <c r="MJR124" s="1"/>
      <c r="MJS124" s="1"/>
      <c r="MJT124" s="1"/>
      <c r="MJU124" s="1"/>
      <c r="MJV124" s="1"/>
      <c r="MJW124" s="1"/>
      <c r="MJX124" s="1"/>
      <c r="MJY124" s="1"/>
      <c r="MJZ124" s="1"/>
      <c r="MKA124" s="1"/>
      <c r="MKB124" s="1"/>
      <c r="MKC124" s="1"/>
      <c r="MKD124" s="1"/>
      <c r="MKE124" s="1"/>
      <c r="MKF124" s="1"/>
      <c r="MKG124" s="1"/>
      <c r="MKH124" s="1"/>
      <c r="MKI124" s="1"/>
      <c r="MKJ124" s="1"/>
      <c r="MKK124" s="1"/>
      <c r="MKL124" s="1"/>
      <c r="MKM124" s="1"/>
      <c r="MKN124" s="1"/>
      <c r="MKO124" s="1"/>
      <c r="MKP124" s="1"/>
      <c r="MKQ124" s="1"/>
      <c r="MKR124" s="1"/>
      <c r="MKS124" s="1"/>
      <c r="MKT124" s="1"/>
      <c r="MKU124" s="1"/>
      <c r="MKV124" s="1"/>
      <c r="MKW124" s="1"/>
      <c r="MKX124" s="1"/>
      <c r="MKY124" s="1"/>
      <c r="MKZ124" s="1"/>
      <c r="MLA124" s="1"/>
      <c r="MLB124" s="1"/>
      <c r="MLC124" s="1"/>
      <c r="MLD124" s="1"/>
      <c r="MLE124" s="1"/>
      <c r="MLF124" s="1"/>
      <c r="MLG124" s="1"/>
      <c r="MLH124" s="1"/>
      <c r="MLI124" s="1"/>
      <c r="MLJ124" s="1"/>
      <c r="MLK124" s="1"/>
      <c r="MLL124" s="1"/>
      <c r="MLM124" s="1"/>
      <c r="MLN124" s="1"/>
      <c r="MLO124" s="1"/>
      <c r="MLP124" s="1"/>
      <c r="MLQ124" s="1"/>
      <c r="MLR124" s="1"/>
      <c r="MLS124" s="1"/>
      <c r="MLT124" s="1"/>
      <c r="MLU124" s="1"/>
      <c r="MLV124" s="1"/>
      <c r="MLW124" s="1"/>
      <c r="MLX124" s="1"/>
      <c r="MLY124" s="1"/>
      <c r="MLZ124" s="1"/>
      <c r="MMA124" s="1"/>
      <c r="MMB124" s="1"/>
      <c r="MMC124" s="1"/>
      <c r="MMD124" s="1"/>
      <c r="MME124" s="1"/>
      <c r="MMF124" s="1"/>
      <c r="MMG124" s="1"/>
      <c r="MMH124" s="1"/>
      <c r="MMI124" s="1"/>
      <c r="MMJ124" s="1"/>
      <c r="MMK124" s="1"/>
      <c r="MML124" s="1"/>
      <c r="MMM124" s="1"/>
      <c r="MMN124" s="1"/>
      <c r="MMO124" s="1"/>
      <c r="MMP124" s="1"/>
      <c r="MMQ124" s="1"/>
      <c r="MMR124" s="1"/>
      <c r="MMS124" s="1"/>
      <c r="MMT124" s="1"/>
      <c r="MMU124" s="1"/>
      <c r="MMV124" s="1"/>
      <c r="MMW124" s="1"/>
      <c r="MMX124" s="1"/>
      <c r="MMY124" s="1"/>
      <c r="MMZ124" s="1"/>
      <c r="MNA124" s="1"/>
      <c r="MNB124" s="1"/>
      <c r="MNC124" s="1"/>
      <c r="MND124" s="1"/>
      <c r="MNE124" s="1"/>
      <c r="MNF124" s="1"/>
      <c r="MNG124" s="1"/>
      <c r="MNH124" s="1"/>
      <c r="MNI124" s="1"/>
      <c r="MNJ124" s="1"/>
      <c r="MNK124" s="1"/>
      <c r="MNL124" s="1"/>
      <c r="MNM124" s="1"/>
      <c r="MNN124" s="1"/>
      <c r="MNO124" s="1"/>
      <c r="MNP124" s="1"/>
      <c r="MNQ124" s="1"/>
      <c r="MNR124" s="1"/>
      <c r="MNS124" s="1"/>
      <c r="MNT124" s="1"/>
      <c r="MNU124" s="1"/>
      <c r="MNV124" s="1"/>
      <c r="MNW124" s="1"/>
      <c r="MNX124" s="1"/>
      <c r="MNY124" s="1"/>
      <c r="MNZ124" s="1"/>
      <c r="MOA124" s="1"/>
      <c r="MOB124" s="1"/>
      <c r="MOC124" s="1"/>
      <c r="MOD124" s="1"/>
      <c r="MOE124" s="1"/>
      <c r="MOF124" s="1"/>
      <c r="MOG124" s="1"/>
      <c r="MOH124" s="1"/>
      <c r="MOI124" s="1"/>
      <c r="MOJ124" s="1"/>
      <c r="MOK124" s="1"/>
      <c r="MOL124" s="1"/>
      <c r="MOM124" s="1"/>
      <c r="MON124" s="1"/>
      <c r="MOO124" s="1"/>
      <c r="MOP124" s="1"/>
      <c r="MOQ124" s="1"/>
      <c r="MOR124" s="1"/>
      <c r="MOS124" s="1"/>
      <c r="MOT124" s="1"/>
      <c r="MOU124" s="1"/>
      <c r="MOV124" s="1"/>
      <c r="MOW124" s="1"/>
      <c r="MOX124" s="1"/>
      <c r="MOY124" s="1"/>
      <c r="MOZ124" s="1"/>
      <c r="MPA124" s="1"/>
      <c r="MPB124" s="1"/>
      <c r="MPC124" s="1"/>
      <c r="MPD124" s="1"/>
      <c r="MPE124" s="1"/>
      <c r="MPF124" s="1"/>
      <c r="MPG124" s="1"/>
      <c r="MPH124" s="1"/>
      <c r="MPI124" s="1"/>
      <c r="MPJ124" s="1"/>
      <c r="MPK124" s="1"/>
      <c r="MPL124" s="1"/>
      <c r="MPM124" s="1"/>
      <c r="MPN124" s="1"/>
      <c r="MPO124" s="1"/>
      <c r="MPP124" s="1"/>
      <c r="MPQ124" s="1"/>
      <c r="MPR124" s="1"/>
      <c r="MPS124" s="1"/>
      <c r="MPT124" s="1"/>
      <c r="MPU124" s="1"/>
      <c r="MPV124" s="1"/>
      <c r="MPW124" s="1"/>
      <c r="MPX124" s="1"/>
      <c r="MPY124" s="1"/>
      <c r="MPZ124" s="1"/>
      <c r="MQA124" s="1"/>
      <c r="MQB124" s="1"/>
      <c r="MQC124" s="1"/>
      <c r="MQD124" s="1"/>
      <c r="MQE124" s="1"/>
      <c r="MQF124" s="1"/>
      <c r="MQG124" s="1"/>
      <c r="MQH124" s="1"/>
      <c r="MQI124" s="1"/>
      <c r="MQJ124" s="1"/>
      <c r="MQK124" s="1"/>
      <c r="MQL124" s="1"/>
      <c r="MQM124" s="1"/>
      <c r="MQN124" s="1"/>
      <c r="MQO124" s="1"/>
      <c r="MQP124" s="1"/>
      <c r="MQQ124" s="1"/>
      <c r="MQR124" s="1"/>
      <c r="MQS124" s="1"/>
      <c r="MQT124" s="1"/>
      <c r="MQU124" s="1"/>
      <c r="MQV124" s="1"/>
      <c r="MQW124" s="1"/>
      <c r="MQX124" s="1"/>
      <c r="MQY124" s="1"/>
      <c r="MQZ124" s="1"/>
      <c r="MRA124" s="1"/>
      <c r="MRB124" s="1"/>
      <c r="MRC124" s="1"/>
      <c r="MRD124" s="1"/>
      <c r="MRE124" s="1"/>
      <c r="MRF124" s="1"/>
      <c r="MRG124" s="1"/>
      <c r="MRH124" s="1"/>
      <c r="MRI124" s="1"/>
      <c r="MRJ124" s="1"/>
      <c r="MRK124" s="1"/>
      <c r="MRL124" s="1"/>
      <c r="MRM124" s="1"/>
      <c r="MRN124" s="1"/>
      <c r="MRO124" s="1"/>
      <c r="MRP124" s="1"/>
      <c r="MRQ124" s="1"/>
      <c r="MRR124" s="1"/>
      <c r="MRS124" s="1"/>
      <c r="MRT124" s="1"/>
      <c r="MRU124" s="1"/>
      <c r="MRV124" s="1"/>
      <c r="MRW124" s="1"/>
      <c r="MRX124" s="1"/>
      <c r="MRY124" s="1"/>
      <c r="MRZ124" s="1"/>
      <c r="MSA124" s="1"/>
      <c r="MSB124" s="1"/>
      <c r="MSC124" s="1"/>
      <c r="MSD124" s="1"/>
      <c r="MSE124" s="1"/>
      <c r="MSF124" s="1"/>
      <c r="MSG124" s="1"/>
      <c r="MSH124" s="1"/>
      <c r="MSI124" s="1"/>
      <c r="MSJ124" s="1"/>
      <c r="MSK124" s="1"/>
      <c r="MSL124" s="1"/>
      <c r="MSM124" s="1"/>
      <c r="MSN124" s="1"/>
      <c r="MSO124" s="1"/>
      <c r="MSP124" s="1"/>
      <c r="MSQ124" s="1"/>
      <c r="MSR124" s="1"/>
      <c r="MSS124" s="1"/>
      <c r="MST124" s="1"/>
      <c r="MSU124" s="1"/>
      <c r="MSV124" s="1"/>
      <c r="MSW124" s="1"/>
      <c r="MSX124" s="1"/>
      <c r="MSY124" s="1"/>
      <c r="MSZ124" s="1"/>
      <c r="MTA124" s="1"/>
      <c r="MTB124" s="1"/>
      <c r="MTC124" s="1"/>
      <c r="MTD124" s="1"/>
      <c r="MTE124" s="1"/>
      <c r="MTF124" s="1"/>
      <c r="MTG124" s="1"/>
      <c r="MTH124" s="1"/>
      <c r="MTI124" s="1"/>
      <c r="MTJ124" s="1"/>
      <c r="MTK124" s="1"/>
      <c r="MTL124" s="1"/>
      <c r="MTM124" s="1"/>
      <c r="MTN124" s="1"/>
      <c r="MTO124" s="1"/>
      <c r="MTP124" s="1"/>
      <c r="MTQ124" s="1"/>
      <c r="MTR124" s="1"/>
      <c r="MTS124" s="1"/>
      <c r="MTT124" s="1"/>
      <c r="MTU124" s="1"/>
      <c r="MTV124" s="1"/>
      <c r="MTW124" s="1"/>
      <c r="MTX124" s="1"/>
      <c r="MTY124" s="1"/>
      <c r="MTZ124" s="1"/>
      <c r="MUA124" s="1"/>
      <c r="MUB124" s="1"/>
      <c r="MUC124" s="1"/>
      <c r="MUD124" s="1"/>
      <c r="MUE124" s="1"/>
      <c r="MUF124" s="1"/>
      <c r="MUG124" s="1"/>
      <c r="MUH124" s="1"/>
      <c r="MUI124" s="1"/>
      <c r="MUJ124" s="1"/>
      <c r="MUK124" s="1"/>
      <c r="MUL124" s="1"/>
      <c r="MUM124" s="1"/>
      <c r="MUN124" s="1"/>
      <c r="MUO124" s="1"/>
      <c r="MUP124" s="1"/>
      <c r="MUQ124" s="1"/>
      <c r="MUR124" s="1"/>
      <c r="MUS124" s="1"/>
      <c r="MUT124" s="1"/>
      <c r="MUU124" s="1"/>
      <c r="MUV124" s="1"/>
      <c r="MUW124" s="1"/>
      <c r="MUX124" s="1"/>
      <c r="MUY124" s="1"/>
      <c r="MUZ124" s="1"/>
      <c r="MVA124" s="1"/>
      <c r="MVB124" s="1"/>
      <c r="MVC124" s="1"/>
      <c r="MVD124" s="1"/>
      <c r="MVE124" s="1"/>
      <c r="MVF124" s="1"/>
      <c r="MVG124" s="1"/>
      <c r="MVH124" s="1"/>
      <c r="MVI124" s="1"/>
      <c r="MVJ124" s="1"/>
      <c r="MVK124" s="1"/>
      <c r="MVL124" s="1"/>
      <c r="MVM124" s="1"/>
      <c r="MVN124" s="1"/>
      <c r="MVO124" s="1"/>
      <c r="MVP124" s="1"/>
      <c r="MVQ124" s="1"/>
      <c r="MVR124" s="1"/>
      <c r="MVS124" s="1"/>
      <c r="MVT124" s="1"/>
      <c r="MVU124" s="1"/>
      <c r="MVV124" s="1"/>
      <c r="MVW124" s="1"/>
      <c r="MVX124" s="1"/>
      <c r="MVY124" s="1"/>
      <c r="MVZ124" s="1"/>
      <c r="MWA124" s="1"/>
      <c r="MWB124" s="1"/>
      <c r="MWC124" s="1"/>
      <c r="MWD124" s="1"/>
      <c r="MWE124" s="1"/>
      <c r="MWF124" s="1"/>
      <c r="MWG124" s="1"/>
      <c r="MWH124" s="1"/>
      <c r="MWI124" s="1"/>
      <c r="MWJ124" s="1"/>
      <c r="MWK124" s="1"/>
      <c r="MWL124" s="1"/>
      <c r="MWM124" s="1"/>
      <c r="MWN124" s="1"/>
      <c r="MWO124" s="1"/>
      <c r="MWP124" s="1"/>
      <c r="MWQ124" s="1"/>
      <c r="MWR124" s="1"/>
      <c r="MWS124" s="1"/>
      <c r="MWT124" s="1"/>
      <c r="MWU124" s="1"/>
      <c r="MWV124" s="1"/>
      <c r="MWW124" s="1"/>
      <c r="MWX124" s="1"/>
      <c r="MWY124" s="1"/>
      <c r="MWZ124" s="1"/>
      <c r="MXA124" s="1"/>
      <c r="MXB124" s="1"/>
      <c r="MXC124" s="1"/>
      <c r="MXD124" s="1"/>
      <c r="MXE124" s="1"/>
      <c r="MXF124" s="1"/>
      <c r="MXG124" s="1"/>
      <c r="MXH124" s="1"/>
      <c r="MXI124" s="1"/>
      <c r="MXJ124" s="1"/>
      <c r="MXK124" s="1"/>
      <c r="MXL124" s="1"/>
      <c r="MXM124" s="1"/>
      <c r="MXN124" s="1"/>
      <c r="MXO124" s="1"/>
      <c r="MXP124" s="1"/>
      <c r="MXQ124" s="1"/>
      <c r="MXR124" s="1"/>
      <c r="MXS124" s="1"/>
      <c r="MXT124" s="1"/>
      <c r="MXU124" s="1"/>
      <c r="MXV124" s="1"/>
      <c r="MXW124" s="1"/>
      <c r="MXX124" s="1"/>
      <c r="MXY124" s="1"/>
      <c r="MXZ124" s="1"/>
      <c r="MYA124" s="1"/>
      <c r="MYB124" s="1"/>
      <c r="MYC124" s="1"/>
      <c r="MYD124" s="1"/>
      <c r="MYE124" s="1"/>
      <c r="MYF124" s="1"/>
      <c r="MYG124" s="1"/>
      <c r="MYH124" s="1"/>
      <c r="MYI124" s="1"/>
      <c r="MYJ124" s="1"/>
      <c r="MYK124" s="1"/>
      <c r="MYL124" s="1"/>
      <c r="MYM124" s="1"/>
      <c r="MYN124" s="1"/>
      <c r="MYO124" s="1"/>
      <c r="MYP124" s="1"/>
      <c r="MYQ124" s="1"/>
      <c r="MYR124" s="1"/>
      <c r="MYS124" s="1"/>
      <c r="MYT124" s="1"/>
      <c r="MYU124" s="1"/>
      <c r="MYV124" s="1"/>
      <c r="MYW124" s="1"/>
      <c r="MYX124" s="1"/>
      <c r="MYY124" s="1"/>
      <c r="MYZ124" s="1"/>
      <c r="MZA124" s="1"/>
      <c r="MZB124" s="1"/>
      <c r="MZC124" s="1"/>
      <c r="MZD124" s="1"/>
      <c r="MZE124" s="1"/>
      <c r="MZF124" s="1"/>
      <c r="MZG124" s="1"/>
      <c r="MZH124" s="1"/>
      <c r="MZI124" s="1"/>
      <c r="MZJ124" s="1"/>
      <c r="MZK124" s="1"/>
      <c r="MZL124" s="1"/>
      <c r="MZM124" s="1"/>
      <c r="MZN124" s="1"/>
      <c r="MZO124" s="1"/>
      <c r="MZP124" s="1"/>
      <c r="MZQ124" s="1"/>
      <c r="MZR124" s="1"/>
      <c r="MZS124" s="1"/>
      <c r="MZT124" s="1"/>
      <c r="MZU124" s="1"/>
      <c r="MZV124" s="1"/>
      <c r="MZW124" s="1"/>
      <c r="MZX124" s="1"/>
      <c r="MZY124" s="1"/>
      <c r="MZZ124" s="1"/>
      <c r="NAA124" s="1"/>
      <c r="NAB124" s="1"/>
      <c r="NAC124" s="1"/>
      <c r="NAD124" s="1"/>
      <c r="NAE124" s="1"/>
      <c r="NAF124" s="1"/>
      <c r="NAG124" s="1"/>
      <c r="NAH124" s="1"/>
      <c r="NAI124" s="1"/>
      <c r="NAJ124" s="1"/>
      <c r="NAK124" s="1"/>
      <c r="NAL124" s="1"/>
      <c r="NAM124" s="1"/>
      <c r="NAN124" s="1"/>
      <c r="NAO124" s="1"/>
      <c r="NAP124" s="1"/>
      <c r="NAQ124" s="1"/>
      <c r="NAR124" s="1"/>
      <c r="NAS124" s="1"/>
      <c r="NAT124" s="1"/>
      <c r="NAU124" s="1"/>
      <c r="NAV124" s="1"/>
      <c r="NAW124" s="1"/>
      <c r="NAX124" s="1"/>
      <c r="NAY124" s="1"/>
      <c r="NAZ124" s="1"/>
      <c r="NBA124" s="1"/>
      <c r="NBB124" s="1"/>
      <c r="NBC124" s="1"/>
      <c r="NBD124" s="1"/>
      <c r="NBE124" s="1"/>
      <c r="NBF124" s="1"/>
      <c r="NBG124" s="1"/>
      <c r="NBH124" s="1"/>
      <c r="NBI124" s="1"/>
      <c r="NBJ124" s="1"/>
      <c r="NBK124" s="1"/>
      <c r="NBL124" s="1"/>
      <c r="NBM124" s="1"/>
      <c r="NBN124" s="1"/>
      <c r="NBO124" s="1"/>
      <c r="NBP124" s="1"/>
      <c r="NBQ124" s="1"/>
      <c r="NBR124" s="1"/>
      <c r="NBS124" s="1"/>
      <c r="NBT124" s="1"/>
      <c r="NBU124" s="1"/>
      <c r="NBV124" s="1"/>
      <c r="NBW124" s="1"/>
      <c r="NBX124" s="1"/>
      <c r="NBY124" s="1"/>
      <c r="NBZ124" s="1"/>
      <c r="NCA124" s="1"/>
      <c r="NCB124" s="1"/>
      <c r="NCC124" s="1"/>
      <c r="NCD124" s="1"/>
      <c r="NCE124" s="1"/>
      <c r="NCF124" s="1"/>
      <c r="NCG124" s="1"/>
      <c r="NCH124" s="1"/>
      <c r="NCI124" s="1"/>
      <c r="NCJ124" s="1"/>
      <c r="NCK124" s="1"/>
      <c r="NCL124" s="1"/>
      <c r="NCM124" s="1"/>
      <c r="NCN124" s="1"/>
      <c r="NCO124" s="1"/>
      <c r="NCP124" s="1"/>
      <c r="NCQ124" s="1"/>
      <c r="NCR124" s="1"/>
      <c r="NCS124" s="1"/>
      <c r="NCT124" s="1"/>
      <c r="NCU124" s="1"/>
      <c r="NCV124" s="1"/>
      <c r="NCW124" s="1"/>
      <c r="NCX124" s="1"/>
      <c r="NCY124" s="1"/>
      <c r="NCZ124" s="1"/>
      <c r="NDA124" s="1"/>
      <c r="NDB124" s="1"/>
      <c r="NDC124" s="1"/>
      <c r="NDD124" s="1"/>
      <c r="NDE124" s="1"/>
      <c r="NDF124" s="1"/>
      <c r="NDG124" s="1"/>
      <c r="NDH124" s="1"/>
      <c r="NDI124" s="1"/>
      <c r="NDJ124" s="1"/>
      <c r="NDK124" s="1"/>
      <c r="NDL124" s="1"/>
      <c r="NDM124" s="1"/>
      <c r="NDN124" s="1"/>
      <c r="NDO124" s="1"/>
      <c r="NDP124" s="1"/>
      <c r="NDQ124" s="1"/>
      <c r="NDR124" s="1"/>
      <c r="NDS124" s="1"/>
      <c r="NDT124" s="1"/>
      <c r="NDU124" s="1"/>
      <c r="NDV124" s="1"/>
      <c r="NDW124" s="1"/>
      <c r="NDX124" s="1"/>
      <c r="NDY124" s="1"/>
      <c r="NDZ124" s="1"/>
      <c r="NEA124" s="1"/>
      <c r="NEB124" s="1"/>
      <c r="NEC124" s="1"/>
      <c r="NED124" s="1"/>
      <c r="NEE124" s="1"/>
      <c r="NEF124" s="1"/>
      <c r="NEG124" s="1"/>
      <c r="NEH124" s="1"/>
      <c r="NEI124" s="1"/>
      <c r="NEJ124" s="1"/>
      <c r="NEK124" s="1"/>
      <c r="NEL124" s="1"/>
      <c r="NEM124" s="1"/>
      <c r="NEN124" s="1"/>
      <c r="NEO124" s="1"/>
      <c r="NEP124" s="1"/>
      <c r="NEQ124" s="1"/>
      <c r="NER124" s="1"/>
      <c r="NES124" s="1"/>
      <c r="NET124" s="1"/>
      <c r="NEU124" s="1"/>
      <c r="NEV124" s="1"/>
      <c r="NEW124" s="1"/>
      <c r="NEX124" s="1"/>
      <c r="NEY124" s="1"/>
      <c r="NEZ124" s="1"/>
      <c r="NFA124" s="1"/>
      <c r="NFB124" s="1"/>
      <c r="NFC124" s="1"/>
      <c r="NFD124" s="1"/>
      <c r="NFE124" s="1"/>
      <c r="NFF124" s="1"/>
      <c r="NFG124" s="1"/>
      <c r="NFH124" s="1"/>
      <c r="NFI124" s="1"/>
      <c r="NFJ124" s="1"/>
      <c r="NFK124" s="1"/>
      <c r="NFL124" s="1"/>
      <c r="NFM124" s="1"/>
      <c r="NFN124" s="1"/>
      <c r="NFO124" s="1"/>
      <c r="NFP124" s="1"/>
      <c r="NFQ124" s="1"/>
      <c r="NFR124" s="1"/>
      <c r="NFS124" s="1"/>
      <c r="NFT124" s="1"/>
      <c r="NFU124" s="1"/>
      <c r="NFV124" s="1"/>
      <c r="NFW124" s="1"/>
      <c r="NFX124" s="1"/>
      <c r="NFY124" s="1"/>
      <c r="NFZ124" s="1"/>
      <c r="NGA124" s="1"/>
      <c r="NGB124" s="1"/>
      <c r="NGC124" s="1"/>
      <c r="NGD124" s="1"/>
      <c r="NGE124" s="1"/>
      <c r="NGF124" s="1"/>
      <c r="NGG124" s="1"/>
      <c r="NGH124" s="1"/>
      <c r="NGI124" s="1"/>
      <c r="NGJ124" s="1"/>
      <c r="NGK124" s="1"/>
      <c r="NGL124" s="1"/>
      <c r="NGM124" s="1"/>
      <c r="NGN124" s="1"/>
      <c r="NGO124" s="1"/>
      <c r="NGP124" s="1"/>
      <c r="NGQ124" s="1"/>
      <c r="NGR124" s="1"/>
      <c r="NGS124" s="1"/>
      <c r="NGT124" s="1"/>
      <c r="NGU124" s="1"/>
      <c r="NGV124" s="1"/>
      <c r="NGW124" s="1"/>
      <c r="NGX124" s="1"/>
      <c r="NGY124" s="1"/>
      <c r="NGZ124" s="1"/>
      <c r="NHA124" s="1"/>
      <c r="NHB124" s="1"/>
      <c r="NHC124" s="1"/>
      <c r="NHD124" s="1"/>
      <c r="NHE124" s="1"/>
      <c r="NHF124" s="1"/>
      <c r="NHG124" s="1"/>
      <c r="NHH124" s="1"/>
      <c r="NHI124" s="1"/>
      <c r="NHJ124" s="1"/>
      <c r="NHK124" s="1"/>
      <c r="NHL124" s="1"/>
      <c r="NHM124" s="1"/>
      <c r="NHN124" s="1"/>
      <c r="NHO124" s="1"/>
      <c r="NHP124" s="1"/>
      <c r="NHQ124" s="1"/>
      <c r="NHR124" s="1"/>
      <c r="NHS124" s="1"/>
      <c r="NHT124" s="1"/>
      <c r="NHU124" s="1"/>
      <c r="NHV124" s="1"/>
      <c r="NHW124" s="1"/>
      <c r="NHX124" s="1"/>
      <c r="NHY124" s="1"/>
      <c r="NHZ124" s="1"/>
      <c r="NIA124" s="1"/>
      <c r="NIB124" s="1"/>
      <c r="NIC124" s="1"/>
      <c r="NID124" s="1"/>
      <c r="NIE124" s="1"/>
      <c r="NIF124" s="1"/>
      <c r="NIG124" s="1"/>
      <c r="NIH124" s="1"/>
      <c r="NII124" s="1"/>
      <c r="NIJ124" s="1"/>
      <c r="NIK124" s="1"/>
      <c r="NIL124" s="1"/>
      <c r="NIM124" s="1"/>
      <c r="NIN124" s="1"/>
      <c r="NIO124" s="1"/>
      <c r="NIP124" s="1"/>
      <c r="NIQ124" s="1"/>
      <c r="NIR124" s="1"/>
      <c r="NIS124" s="1"/>
      <c r="NIT124" s="1"/>
      <c r="NIU124" s="1"/>
      <c r="NIV124" s="1"/>
      <c r="NIW124" s="1"/>
      <c r="NIX124" s="1"/>
      <c r="NIY124" s="1"/>
      <c r="NIZ124" s="1"/>
      <c r="NJA124" s="1"/>
      <c r="NJB124" s="1"/>
      <c r="NJC124" s="1"/>
      <c r="NJD124" s="1"/>
      <c r="NJE124" s="1"/>
      <c r="NJF124" s="1"/>
      <c r="NJG124" s="1"/>
      <c r="NJH124" s="1"/>
      <c r="NJI124" s="1"/>
      <c r="NJJ124" s="1"/>
      <c r="NJK124" s="1"/>
      <c r="NJL124" s="1"/>
      <c r="NJM124" s="1"/>
      <c r="NJN124" s="1"/>
      <c r="NJO124" s="1"/>
      <c r="NJP124" s="1"/>
      <c r="NJQ124" s="1"/>
      <c r="NJR124" s="1"/>
      <c r="NJS124" s="1"/>
      <c r="NJT124" s="1"/>
      <c r="NJU124" s="1"/>
      <c r="NJV124" s="1"/>
      <c r="NJW124" s="1"/>
      <c r="NJX124" s="1"/>
      <c r="NJY124" s="1"/>
      <c r="NJZ124" s="1"/>
      <c r="NKA124" s="1"/>
      <c r="NKB124" s="1"/>
      <c r="NKC124" s="1"/>
      <c r="NKD124" s="1"/>
      <c r="NKE124" s="1"/>
      <c r="NKF124" s="1"/>
      <c r="NKG124" s="1"/>
      <c r="NKH124" s="1"/>
      <c r="NKI124" s="1"/>
      <c r="NKJ124" s="1"/>
      <c r="NKK124" s="1"/>
      <c r="NKL124" s="1"/>
      <c r="NKM124" s="1"/>
      <c r="NKN124" s="1"/>
      <c r="NKO124" s="1"/>
      <c r="NKP124" s="1"/>
      <c r="NKQ124" s="1"/>
      <c r="NKR124" s="1"/>
      <c r="NKS124" s="1"/>
      <c r="NKT124" s="1"/>
      <c r="NKU124" s="1"/>
      <c r="NKV124" s="1"/>
      <c r="NKW124" s="1"/>
      <c r="NKX124" s="1"/>
      <c r="NKY124" s="1"/>
      <c r="NKZ124" s="1"/>
      <c r="NLA124" s="1"/>
      <c r="NLB124" s="1"/>
      <c r="NLC124" s="1"/>
      <c r="NLD124" s="1"/>
      <c r="NLE124" s="1"/>
      <c r="NLF124" s="1"/>
      <c r="NLG124" s="1"/>
      <c r="NLH124" s="1"/>
      <c r="NLI124" s="1"/>
      <c r="NLJ124" s="1"/>
      <c r="NLK124" s="1"/>
      <c r="NLL124" s="1"/>
      <c r="NLM124" s="1"/>
      <c r="NLN124" s="1"/>
      <c r="NLO124" s="1"/>
      <c r="NLP124" s="1"/>
      <c r="NLQ124" s="1"/>
      <c r="NLR124" s="1"/>
      <c r="NLS124" s="1"/>
      <c r="NLT124" s="1"/>
      <c r="NLU124" s="1"/>
      <c r="NLV124" s="1"/>
      <c r="NLW124" s="1"/>
      <c r="NLX124" s="1"/>
      <c r="NLY124" s="1"/>
      <c r="NLZ124" s="1"/>
      <c r="NMA124" s="1"/>
      <c r="NMB124" s="1"/>
      <c r="NMC124" s="1"/>
      <c r="NMD124" s="1"/>
      <c r="NME124" s="1"/>
      <c r="NMF124" s="1"/>
      <c r="NMG124" s="1"/>
      <c r="NMH124" s="1"/>
      <c r="NMI124" s="1"/>
      <c r="NMJ124" s="1"/>
      <c r="NMK124" s="1"/>
      <c r="NML124" s="1"/>
      <c r="NMM124" s="1"/>
      <c r="NMN124" s="1"/>
      <c r="NMO124" s="1"/>
      <c r="NMP124" s="1"/>
      <c r="NMQ124" s="1"/>
      <c r="NMR124" s="1"/>
      <c r="NMS124" s="1"/>
      <c r="NMT124" s="1"/>
      <c r="NMU124" s="1"/>
      <c r="NMV124" s="1"/>
      <c r="NMW124" s="1"/>
      <c r="NMX124" s="1"/>
      <c r="NMY124" s="1"/>
      <c r="NMZ124" s="1"/>
      <c r="NNA124" s="1"/>
      <c r="NNB124" s="1"/>
      <c r="NNC124" s="1"/>
      <c r="NND124" s="1"/>
      <c r="NNE124" s="1"/>
      <c r="NNF124" s="1"/>
      <c r="NNG124" s="1"/>
      <c r="NNH124" s="1"/>
      <c r="NNI124" s="1"/>
      <c r="NNJ124" s="1"/>
      <c r="NNK124" s="1"/>
      <c r="NNL124" s="1"/>
      <c r="NNM124" s="1"/>
      <c r="NNN124" s="1"/>
      <c r="NNO124" s="1"/>
      <c r="NNP124" s="1"/>
      <c r="NNQ124" s="1"/>
      <c r="NNR124" s="1"/>
      <c r="NNS124" s="1"/>
      <c r="NNT124" s="1"/>
      <c r="NNU124" s="1"/>
      <c r="NNV124" s="1"/>
      <c r="NNW124" s="1"/>
      <c r="NNX124" s="1"/>
      <c r="NNY124" s="1"/>
      <c r="NNZ124" s="1"/>
      <c r="NOA124" s="1"/>
      <c r="NOB124" s="1"/>
      <c r="NOC124" s="1"/>
      <c r="NOD124" s="1"/>
      <c r="NOE124" s="1"/>
      <c r="NOF124" s="1"/>
      <c r="NOG124" s="1"/>
      <c r="NOH124" s="1"/>
      <c r="NOI124" s="1"/>
      <c r="NOJ124" s="1"/>
      <c r="NOK124" s="1"/>
      <c r="NOL124" s="1"/>
      <c r="NOM124" s="1"/>
      <c r="NON124" s="1"/>
      <c r="NOO124" s="1"/>
      <c r="NOP124" s="1"/>
      <c r="NOQ124" s="1"/>
      <c r="NOR124" s="1"/>
      <c r="NOS124" s="1"/>
      <c r="NOT124" s="1"/>
      <c r="NOU124" s="1"/>
      <c r="NOV124" s="1"/>
      <c r="NOW124" s="1"/>
      <c r="NOX124" s="1"/>
      <c r="NOY124" s="1"/>
      <c r="NOZ124" s="1"/>
      <c r="NPA124" s="1"/>
      <c r="NPB124" s="1"/>
      <c r="NPC124" s="1"/>
      <c r="NPD124" s="1"/>
      <c r="NPE124" s="1"/>
      <c r="NPF124" s="1"/>
      <c r="NPG124" s="1"/>
      <c r="NPH124" s="1"/>
      <c r="NPI124" s="1"/>
      <c r="NPJ124" s="1"/>
      <c r="NPK124" s="1"/>
      <c r="NPL124" s="1"/>
      <c r="NPM124" s="1"/>
      <c r="NPN124" s="1"/>
      <c r="NPO124" s="1"/>
      <c r="NPP124" s="1"/>
      <c r="NPQ124" s="1"/>
      <c r="NPR124" s="1"/>
      <c r="NPS124" s="1"/>
      <c r="NPT124" s="1"/>
      <c r="NPU124" s="1"/>
      <c r="NPV124" s="1"/>
      <c r="NPW124" s="1"/>
      <c r="NPX124" s="1"/>
      <c r="NPY124" s="1"/>
      <c r="NPZ124" s="1"/>
      <c r="NQA124" s="1"/>
      <c r="NQB124" s="1"/>
      <c r="NQC124" s="1"/>
      <c r="NQD124" s="1"/>
      <c r="NQE124" s="1"/>
      <c r="NQF124" s="1"/>
      <c r="NQG124" s="1"/>
      <c r="NQH124" s="1"/>
      <c r="NQI124" s="1"/>
      <c r="NQJ124" s="1"/>
      <c r="NQK124" s="1"/>
      <c r="NQL124" s="1"/>
      <c r="NQM124" s="1"/>
      <c r="NQN124" s="1"/>
      <c r="NQO124" s="1"/>
      <c r="NQP124" s="1"/>
      <c r="NQQ124" s="1"/>
      <c r="NQR124" s="1"/>
      <c r="NQS124" s="1"/>
      <c r="NQT124" s="1"/>
      <c r="NQU124" s="1"/>
      <c r="NQV124" s="1"/>
      <c r="NQW124" s="1"/>
      <c r="NQX124" s="1"/>
      <c r="NQY124" s="1"/>
      <c r="NQZ124" s="1"/>
      <c r="NRA124" s="1"/>
      <c r="NRB124" s="1"/>
      <c r="NRC124" s="1"/>
      <c r="NRD124" s="1"/>
      <c r="NRE124" s="1"/>
      <c r="NRF124" s="1"/>
      <c r="NRG124" s="1"/>
      <c r="NRH124" s="1"/>
      <c r="NRI124" s="1"/>
      <c r="NRJ124" s="1"/>
      <c r="NRK124" s="1"/>
      <c r="NRL124" s="1"/>
      <c r="NRM124" s="1"/>
      <c r="NRN124" s="1"/>
      <c r="NRO124" s="1"/>
      <c r="NRP124" s="1"/>
      <c r="NRQ124" s="1"/>
      <c r="NRR124" s="1"/>
      <c r="NRS124" s="1"/>
      <c r="NRT124" s="1"/>
      <c r="NRU124" s="1"/>
      <c r="NRV124" s="1"/>
      <c r="NRW124" s="1"/>
      <c r="NRX124" s="1"/>
      <c r="NRY124" s="1"/>
      <c r="NRZ124" s="1"/>
      <c r="NSA124" s="1"/>
      <c r="NSB124" s="1"/>
      <c r="NSC124" s="1"/>
      <c r="NSD124" s="1"/>
      <c r="NSE124" s="1"/>
      <c r="NSF124" s="1"/>
      <c r="NSG124" s="1"/>
      <c r="NSH124" s="1"/>
      <c r="NSI124" s="1"/>
      <c r="NSJ124" s="1"/>
      <c r="NSK124" s="1"/>
      <c r="NSL124" s="1"/>
      <c r="NSM124" s="1"/>
      <c r="NSN124" s="1"/>
      <c r="NSO124" s="1"/>
      <c r="NSP124" s="1"/>
      <c r="NSQ124" s="1"/>
      <c r="NSR124" s="1"/>
      <c r="NSS124" s="1"/>
      <c r="NST124" s="1"/>
      <c r="NSU124" s="1"/>
      <c r="NSV124" s="1"/>
      <c r="NSW124" s="1"/>
      <c r="NSX124" s="1"/>
      <c r="NSY124" s="1"/>
      <c r="NSZ124" s="1"/>
      <c r="NTA124" s="1"/>
      <c r="NTB124" s="1"/>
      <c r="NTC124" s="1"/>
      <c r="NTD124" s="1"/>
      <c r="NTE124" s="1"/>
      <c r="NTF124" s="1"/>
      <c r="NTG124" s="1"/>
      <c r="NTH124" s="1"/>
      <c r="NTI124" s="1"/>
      <c r="NTJ124" s="1"/>
      <c r="NTK124" s="1"/>
      <c r="NTL124" s="1"/>
      <c r="NTM124" s="1"/>
      <c r="NTN124" s="1"/>
      <c r="NTO124" s="1"/>
      <c r="NTP124" s="1"/>
      <c r="NTQ124" s="1"/>
      <c r="NTR124" s="1"/>
      <c r="NTS124" s="1"/>
      <c r="NTT124" s="1"/>
      <c r="NTU124" s="1"/>
      <c r="NTV124" s="1"/>
      <c r="NTW124" s="1"/>
      <c r="NTX124" s="1"/>
      <c r="NTY124" s="1"/>
      <c r="NTZ124" s="1"/>
      <c r="NUA124" s="1"/>
      <c r="NUB124" s="1"/>
      <c r="NUC124" s="1"/>
      <c r="NUD124" s="1"/>
      <c r="NUE124" s="1"/>
      <c r="NUF124" s="1"/>
      <c r="NUG124" s="1"/>
      <c r="NUH124" s="1"/>
      <c r="NUI124" s="1"/>
      <c r="NUJ124" s="1"/>
      <c r="NUK124" s="1"/>
      <c r="NUL124" s="1"/>
      <c r="NUM124" s="1"/>
      <c r="NUN124" s="1"/>
      <c r="NUO124" s="1"/>
      <c r="NUP124" s="1"/>
      <c r="NUQ124" s="1"/>
      <c r="NUR124" s="1"/>
      <c r="NUS124" s="1"/>
      <c r="NUT124" s="1"/>
      <c r="NUU124" s="1"/>
      <c r="NUV124" s="1"/>
      <c r="NUW124" s="1"/>
      <c r="NUX124" s="1"/>
      <c r="NUY124" s="1"/>
      <c r="NUZ124" s="1"/>
      <c r="NVA124" s="1"/>
      <c r="NVB124" s="1"/>
      <c r="NVC124" s="1"/>
      <c r="NVD124" s="1"/>
      <c r="NVE124" s="1"/>
      <c r="NVF124" s="1"/>
      <c r="NVG124" s="1"/>
      <c r="NVH124" s="1"/>
      <c r="NVI124" s="1"/>
      <c r="NVJ124" s="1"/>
      <c r="NVK124" s="1"/>
      <c r="NVL124" s="1"/>
      <c r="NVM124" s="1"/>
      <c r="NVN124" s="1"/>
      <c r="NVO124" s="1"/>
      <c r="NVP124" s="1"/>
      <c r="NVQ124" s="1"/>
      <c r="NVR124" s="1"/>
      <c r="NVS124" s="1"/>
      <c r="NVT124" s="1"/>
      <c r="NVU124" s="1"/>
      <c r="NVV124" s="1"/>
      <c r="NVW124" s="1"/>
      <c r="NVX124" s="1"/>
      <c r="NVY124" s="1"/>
      <c r="NVZ124" s="1"/>
      <c r="NWA124" s="1"/>
      <c r="NWB124" s="1"/>
      <c r="NWC124" s="1"/>
      <c r="NWD124" s="1"/>
      <c r="NWE124" s="1"/>
      <c r="NWF124" s="1"/>
      <c r="NWG124" s="1"/>
      <c r="NWH124" s="1"/>
      <c r="NWI124" s="1"/>
      <c r="NWJ124" s="1"/>
      <c r="NWK124" s="1"/>
      <c r="NWL124" s="1"/>
      <c r="NWM124" s="1"/>
      <c r="NWN124" s="1"/>
      <c r="NWO124" s="1"/>
      <c r="NWP124" s="1"/>
      <c r="NWQ124" s="1"/>
      <c r="NWR124" s="1"/>
      <c r="NWS124" s="1"/>
      <c r="NWT124" s="1"/>
      <c r="NWU124" s="1"/>
      <c r="NWV124" s="1"/>
      <c r="NWW124" s="1"/>
      <c r="NWX124" s="1"/>
      <c r="NWY124" s="1"/>
      <c r="NWZ124" s="1"/>
      <c r="NXA124" s="1"/>
      <c r="NXB124" s="1"/>
      <c r="NXC124" s="1"/>
      <c r="NXD124" s="1"/>
      <c r="NXE124" s="1"/>
      <c r="NXF124" s="1"/>
      <c r="NXG124" s="1"/>
      <c r="NXH124" s="1"/>
      <c r="NXI124" s="1"/>
      <c r="NXJ124" s="1"/>
      <c r="NXK124" s="1"/>
      <c r="NXL124" s="1"/>
      <c r="NXM124" s="1"/>
      <c r="NXN124" s="1"/>
      <c r="NXO124" s="1"/>
      <c r="NXP124" s="1"/>
      <c r="NXQ124" s="1"/>
      <c r="NXR124" s="1"/>
      <c r="NXS124" s="1"/>
      <c r="NXT124" s="1"/>
      <c r="NXU124" s="1"/>
      <c r="NXV124" s="1"/>
      <c r="NXW124" s="1"/>
      <c r="NXX124" s="1"/>
      <c r="NXY124" s="1"/>
      <c r="NXZ124" s="1"/>
      <c r="NYA124" s="1"/>
      <c r="NYB124" s="1"/>
      <c r="NYC124" s="1"/>
      <c r="NYD124" s="1"/>
      <c r="NYE124" s="1"/>
      <c r="NYF124" s="1"/>
      <c r="NYG124" s="1"/>
      <c r="NYH124" s="1"/>
      <c r="NYI124" s="1"/>
      <c r="NYJ124" s="1"/>
      <c r="NYK124" s="1"/>
      <c r="NYL124" s="1"/>
      <c r="NYM124" s="1"/>
      <c r="NYN124" s="1"/>
      <c r="NYO124" s="1"/>
      <c r="NYP124" s="1"/>
      <c r="NYQ124" s="1"/>
      <c r="NYR124" s="1"/>
      <c r="NYS124" s="1"/>
      <c r="NYT124" s="1"/>
      <c r="NYU124" s="1"/>
      <c r="NYV124" s="1"/>
      <c r="NYW124" s="1"/>
      <c r="NYX124" s="1"/>
      <c r="NYY124" s="1"/>
      <c r="NYZ124" s="1"/>
      <c r="NZA124" s="1"/>
      <c r="NZB124" s="1"/>
      <c r="NZC124" s="1"/>
      <c r="NZD124" s="1"/>
      <c r="NZE124" s="1"/>
      <c r="NZF124" s="1"/>
      <c r="NZG124" s="1"/>
      <c r="NZH124" s="1"/>
      <c r="NZI124" s="1"/>
      <c r="NZJ124" s="1"/>
      <c r="NZK124" s="1"/>
      <c r="NZL124" s="1"/>
      <c r="NZM124" s="1"/>
      <c r="NZN124" s="1"/>
      <c r="NZO124" s="1"/>
      <c r="NZP124" s="1"/>
      <c r="NZQ124" s="1"/>
      <c r="NZR124" s="1"/>
      <c r="NZS124" s="1"/>
      <c r="NZT124" s="1"/>
      <c r="NZU124" s="1"/>
      <c r="NZV124" s="1"/>
      <c r="NZW124" s="1"/>
      <c r="NZX124" s="1"/>
      <c r="NZY124" s="1"/>
      <c r="NZZ124" s="1"/>
      <c r="OAA124" s="1"/>
      <c r="OAB124" s="1"/>
      <c r="OAC124" s="1"/>
      <c r="OAD124" s="1"/>
      <c r="OAE124" s="1"/>
      <c r="OAF124" s="1"/>
      <c r="OAG124" s="1"/>
      <c r="OAH124" s="1"/>
      <c r="OAI124" s="1"/>
      <c r="OAJ124" s="1"/>
      <c r="OAK124" s="1"/>
      <c r="OAL124" s="1"/>
      <c r="OAM124" s="1"/>
      <c r="OAN124" s="1"/>
      <c r="OAO124" s="1"/>
      <c r="OAP124" s="1"/>
      <c r="OAQ124" s="1"/>
      <c r="OAR124" s="1"/>
      <c r="OAS124" s="1"/>
      <c r="OAT124" s="1"/>
      <c r="OAU124" s="1"/>
      <c r="OAV124" s="1"/>
      <c r="OAW124" s="1"/>
      <c r="OAX124" s="1"/>
      <c r="OAY124" s="1"/>
      <c r="OAZ124" s="1"/>
      <c r="OBA124" s="1"/>
      <c r="OBB124" s="1"/>
      <c r="OBC124" s="1"/>
      <c r="OBD124" s="1"/>
      <c r="OBE124" s="1"/>
      <c r="OBF124" s="1"/>
      <c r="OBG124" s="1"/>
      <c r="OBH124" s="1"/>
      <c r="OBI124" s="1"/>
      <c r="OBJ124" s="1"/>
      <c r="OBK124" s="1"/>
      <c r="OBL124" s="1"/>
      <c r="OBM124" s="1"/>
      <c r="OBN124" s="1"/>
      <c r="OBO124" s="1"/>
      <c r="OBP124" s="1"/>
      <c r="OBQ124" s="1"/>
      <c r="OBR124" s="1"/>
      <c r="OBS124" s="1"/>
      <c r="OBT124" s="1"/>
      <c r="OBU124" s="1"/>
      <c r="OBV124" s="1"/>
      <c r="OBW124" s="1"/>
      <c r="OBX124" s="1"/>
      <c r="OBY124" s="1"/>
      <c r="OBZ124" s="1"/>
      <c r="OCA124" s="1"/>
      <c r="OCB124" s="1"/>
      <c r="OCC124" s="1"/>
      <c r="OCD124" s="1"/>
      <c r="OCE124" s="1"/>
      <c r="OCF124" s="1"/>
      <c r="OCG124" s="1"/>
      <c r="OCH124" s="1"/>
      <c r="OCI124" s="1"/>
      <c r="OCJ124" s="1"/>
      <c r="OCK124" s="1"/>
      <c r="OCL124" s="1"/>
      <c r="OCM124" s="1"/>
      <c r="OCN124" s="1"/>
      <c r="OCO124" s="1"/>
      <c r="OCP124" s="1"/>
      <c r="OCQ124" s="1"/>
      <c r="OCR124" s="1"/>
      <c r="OCS124" s="1"/>
      <c r="OCT124" s="1"/>
      <c r="OCU124" s="1"/>
      <c r="OCV124" s="1"/>
      <c r="OCW124" s="1"/>
      <c r="OCX124" s="1"/>
      <c r="OCY124" s="1"/>
      <c r="OCZ124" s="1"/>
      <c r="ODA124" s="1"/>
      <c r="ODB124" s="1"/>
      <c r="ODC124" s="1"/>
      <c r="ODD124" s="1"/>
      <c r="ODE124" s="1"/>
      <c r="ODF124" s="1"/>
      <c r="ODG124" s="1"/>
      <c r="ODH124" s="1"/>
      <c r="ODI124" s="1"/>
      <c r="ODJ124" s="1"/>
      <c r="ODK124" s="1"/>
      <c r="ODL124" s="1"/>
      <c r="ODM124" s="1"/>
      <c r="ODN124" s="1"/>
      <c r="ODO124" s="1"/>
      <c r="ODP124" s="1"/>
      <c r="ODQ124" s="1"/>
      <c r="ODR124" s="1"/>
      <c r="ODS124" s="1"/>
      <c r="ODT124" s="1"/>
      <c r="ODU124" s="1"/>
      <c r="ODV124" s="1"/>
      <c r="ODW124" s="1"/>
      <c r="ODX124" s="1"/>
      <c r="ODY124" s="1"/>
      <c r="ODZ124" s="1"/>
      <c r="OEA124" s="1"/>
      <c r="OEB124" s="1"/>
      <c r="OEC124" s="1"/>
      <c r="OED124" s="1"/>
      <c r="OEE124" s="1"/>
      <c r="OEF124" s="1"/>
      <c r="OEG124" s="1"/>
      <c r="OEH124" s="1"/>
      <c r="OEI124" s="1"/>
      <c r="OEJ124" s="1"/>
      <c r="OEK124" s="1"/>
      <c r="OEL124" s="1"/>
      <c r="OEM124" s="1"/>
      <c r="OEN124" s="1"/>
      <c r="OEO124" s="1"/>
      <c r="OEP124" s="1"/>
      <c r="OEQ124" s="1"/>
      <c r="OER124" s="1"/>
      <c r="OES124" s="1"/>
      <c r="OET124" s="1"/>
      <c r="OEU124" s="1"/>
      <c r="OEV124" s="1"/>
      <c r="OEW124" s="1"/>
      <c r="OEX124" s="1"/>
      <c r="OEY124" s="1"/>
      <c r="OEZ124" s="1"/>
      <c r="OFA124" s="1"/>
      <c r="OFB124" s="1"/>
      <c r="OFC124" s="1"/>
      <c r="OFD124" s="1"/>
      <c r="OFE124" s="1"/>
      <c r="OFF124" s="1"/>
      <c r="OFG124" s="1"/>
      <c r="OFH124" s="1"/>
      <c r="OFI124" s="1"/>
      <c r="OFJ124" s="1"/>
      <c r="OFK124" s="1"/>
      <c r="OFL124" s="1"/>
      <c r="OFM124" s="1"/>
      <c r="OFN124" s="1"/>
      <c r="OFO124" s="1"/>
      <c r="OFP124" s="1"/>
      <c r="OFQ124" s="1"/>
      <c r="OFR124" s="1"/>
      <c r="OFS124" s="1"/>
      <c r="OFT124" s="1"/>
      <c r="OFU124" s="1"/>
      <c r="OFV124" s="1"/>
      <c r="OFW124" s="1"/>
      <c r="OFX124" s="1"/>
      <c r="OFY124" s="1"/>
      <c r="OFZ124" s="1"/>
      <c r="OGA124" s="1"/>
      <c r="OGB124" s="1"/>
      <c r="OGC124" s="1"/>
      <c r="OGD124" s="1"/>
      <c r="OGE124" s="1"/>
      <c r="OGF124" s="1"/>
      <c r="OGG124" s="1"/>
      <c r="OGH124" s="1"/>
      <c r="OGI124" s="1"/>
      <c r="OGJ124" s="1"/>
      <c r="OGK124" s="1"/>
      <c r="OGL124" s="1"/>
      <c r="OGM124" s="1"/>
      <c r="OGN124" s="1"/>
      <c r="OGO124" s="1"/>
      <c r="OGP124" s="1"/>
      <c r="OGQ124" s="1"/>
      <c r="OGR124" s="1"/>
      <c r="OGS124" s="1"/>
      <c r="OGT124" s="1"/>
      <c r="OGU124" s="1"/>
      <c r="OGV124" s="1"/>
      <c r="OGW124" s="1"/>
      <c r="OGX124" s="1"/>
      <c r="OGY124" s="1"/>
      <c r="OGZ124" s="1"/>
      <c r="OHA124" s="1"/>
      <c r="OHB124" s="1"/>
      <c r="OHC124" s="1"/>
      <c r="OHD124" s="1"/>
      <c r="OHE124" s="1"/>
      <c r="OHF124" s="1"/>
      <c r="OHG124" s="1"/>
      <c r="OHH124" s="1"/>
      <c r="OHI124" s="1"/>
      <c r="OHJ124" s="1"/>
      <c r="OHK124" s="1"/>
      <c r="OHL124" s="1"/>
      <c r="OHM124" s="1"/>
      <c r="OHN124" s="1"/>
      <c r="OHO124" s="1"/>
      <c r="OHP124" s="1"/>
      <c r="OHQ124" s="1"/>
      <c r="OHR124" s="1"/>
      <c r="OHS124" s="1"/>
      <c r="OHT124" s="1"/>
      <c r="OHU124" s="1"/>
      <c r="OHV124" s="1"/>
      <c r="OHW124" s="1"/>
      <c r="OHX124" s="1"/>
      <c r="OHY124" s="1"/>
      <c r="OHZ124" s="1"/>
      <c r="OIA124" s="1"/>
      <c r="OIB124" s="1"/>
      <c r="OIC124" s="1"/>
      <c r="OID124" s="1"/>
      <c r="OIE124" s="1"/>
      <c r="OIF124" s="1"/>
      <c r="OIG124" s="1"/>
      <c r="OIH124" s="1"/>
      <c r="OII124" s="1"/>
      <c r="OIJ124" s="1"/>
      <c r="OIK124" s="1"/>
      <c r="OIL124" s="1"/>
      <c r="OIM124" s="1"/>
      <c r="OIN124" s="1"/>
      <c r="OIO124" s="1"/>
      <c r="OIP124" s="1"/>
      <c r="OIQ124" s="1"/>
      <c r="OIR124" s="1"/>
      <c r="OIS124" s="1"/>
      <c r="OIT124" s="1"/>
      <c r="OIU124" s="1"/>
      <c r="OIV124" s="1"/>
      <c r="OIW124" s="1"/>
      <c r="OIX124" s="1"/>
      <c r="OIY124" s="1"/>
      <c r="OIZ124" s="1"/>
      <c r="OJA124" s="1"/>
      <c r="OJB124" s="1"/>
      <c r="OJC124" s="1"/>
      <c r="OJD124" s="1"/>
      <c r="OJE124" s="1"/>
      <c r="OJF124" s="1"/>
      <c r="OJG124" s="1"/>
      <c r="OJH124" s="1"/>
      <c r="OJI124" s="1"/>
      <c r="OJJ124" s="1"/>
      <c r="OJK124" s="1"/>
      <c r="OJL124" s="1"/>
      <c r="OJM124" s="1"/>
      <c r="OJN124" s="1"/>
      <c r="OJO124" s="1"/>
      <c r="OJP124" s="1"/>
      <c r="OJQ124" s="1"/>
      <c r="OJR124" s="1"/>
      <c r="OJS124" s="1"/>
      <c r="OJT124" s="1"/>
      <c r="OJU124" s="1"/>
      <c r="OJV124" s="1"/>
      <c r="OJW124" s="1"/>
      <c r="OJX124" s="1"/>
      <c r="OJY124" s="1"/>
      <c r="OJZ124" s="1"/>
      <c r="OKA124" s="1"/>
      <c r="OKB124" s="1"/>
      <c r="OKC124" s="1"/>
      <c r="OKD124" s="1"/>
      <c r="OKE124" s="1"/>
      <c r="OKF124" s="1"/>
      <c r="OKG124" s="1"/>
      <c r="OKH124" s="1"/>
      <c r="OKI124" s="1"/>
      <c r="OKJ124" s="1"/>
      <c r="OKK124" s="1"/>
      <c r="OKL124" s="1"/>
      <c r="OKM124" s="1"/>
      <c r="OKN124" s="1"/>
      <c r="OKO124" s="1"/>
      <c r="OKP124" s="1"/>
      <c r="OKQ124" s="1"/>
      <c r="OKR124" s="1"/>
      <c r="OKS124" s="1"/>
      <c r="OKT124" s="1"/>
      <c r="OKU124" s="1"/>
      <c r="OKV124" s="1"/>
      <c r="OKW124" s="1"/>
      <c r="OKX124" s="1"/>
      <c r="OKY124" s="1"/>
      <c r="OKZ124" s="1"/>
      <c r="OLA124" s="1"/>
      <c r="OLB124" s="1"/>
      <c r="OLC124" s="1"/>
      <c r="OLD124" s="1"/>
      <c r="OLE124" s="1"/>
      <c r="OLF124" s="1"/>
      <c r="OLG124" s="1"/>
      <c r="OLH124" s="1"/>
      <c r="OLI124" s="1"/>
      <c r="OLJ124" s="1"/>
      <c r="OLK124" s="1"/>
      <c r="OLL124" s="1"/>
      <c r="OLM124" s="1"/>
      <c r="OLN124" s="1"/>
      <c r="OLO124" s="1"/>
      <c r="OLP124" s="1"/>
      <c r="OLQ124" s="1"/>
      <c r="OLR124" s="1"/>
      <c r="OLS124" s="1"/>
      <c r="OLT124" s="1"/>
      <c r="OLU124" s="1"/>
      <c r="OLV124" s="1"/>
      <c r="OLW124" s="1"/>
      <c r="OLX124" s="1"/>
      <c r="OLY124" s="1"/>
      <c r="OLZ124" s="1"/>
      <c r="OMA124" s="1"/>
      <c r="OMB124" s="1"/>
      <c r="OMC124" s="1"/>
      <c r="OMD124" s="1"/>
      <c r="OME124" s="1"/>
      <c r="OMF124" s="1"/>
      <c r="OMG124" s="1"/>
      <c r="OMH124" s="1"/>
      <c r="OMI124" s="1"/>
      <c r="OMJ124" s="1"/>
      <c r="OMK124" s="1"/>
      <c r="OML124" s="1"/>
      <c r="OMM124" s="1"/>
      <c r="OMN124" s="1"/>
      <c r="OMO124" s="1"/>
      <c r="OMP124" s="1"/>
      <c r="OMQ124" s="1"/>
      <c r="OMR124" s="1"/>
      <c r="OMS124" s="1"/>
      <c r="OMT124" s="1"/>
      <c r="OMU124" s="1"/>
      <c r="OMV124" s="1"/>
      <c r="OMW124" s="1"/>
      <c r="OMX124" s="1"/>
      <c r="OMY124" s="1"/>
      <c r="OMZ124" s="1"/>
      <c r="ONA124" s="1"/>
      <c r="ONB124" s="1"/>
      <c r="ONC124" s="1"/>
      <c r="OND124" s="1"/>
      <c r="ONE124" s="1"/>
      <c r="ONF124" s="1"/>
      <c r="ONG124" s="1"/>
      <c r="ONH124" s="1"/>
      <c r="ONI124" s="1"/>
      <c r="ONJ124" s="1"/>
      <c r="ONK124" s="1"/>
      <c r="ONL124" s="1"/>
      <c r="ONM124" s="1"/>
      <c r="ONN124" s="1"/>
      <c r="ONO124" s="1"/>
      <c r="ONP124" s="1"/>
      <c r="ONQ124" s="1"/>
      <c r="ONR124" s="1"/>
      <c r="ONS124" s="1"/>
      <c r="ONT124" s="1"/>
      <c r="ONU124" s="1"/>
      <c r="ONV124" s="1"/>
      <c r="ONW124" s="1"/>
      <c r="ONX124" s="1"/>
      <c r="ONY124" s="1"/>
      <c r="ONZ124" s="1"/>
      <c r="OOA124" s="1"/>
      <c r="OOB124" s="1"/>
      <c r="OOC124" s="1"/>
      <c r="OOD124" s="1"/>
      <c r="OOE124" s="1"/>
      <c r="OOF124" s="1"/>
      <c r="OOG124" s="1"/>
      <c r="OOH124" s="1"/>
      <c r="OOI124" s="1"/>
      <c r="OOJ124" s="1"/>
      <c r="OOK124" s="1"/>
      <c r="OOL124" s="1"/>
      <c r="OOM124" s="1"/>
      <c r="OON124" s="1"/>
      <c r="OOO124" s="1"/>
      <c r="OOP124" s="1"/>
      <c r="OOQ124" s="1"/>
      <c r="OOR124" s="1"/>
      <c r="OOS124" s="1"/>
      <c r="OOT124" s="1"/>
      <c r="OOU124" s="1"/>
      <c r="OOV124" s="1"/>
      <c r="OOW124" s="1"/>
      <c r="OOX124" s="1"/>
      <c r="OOY124" s="1"/>
      <c r="OOZ124" s="1"/>
      <c r="OPA124" s="1"/>
      <c r="OPB124" s="1"/>
      <c r="OPC124" s="1"/>
      <c r="OPD124" s="1"/>
      <c r="OPE124" s="1"/>
      <c r="OPF124" s="1"/>
      <c r="OPG124" s="1"/>
      <c r="OPH124" s="1"/>
      <c r="OPI124" s="1"/>
      <c r="OPJ124" s="1"/>
      <c r="OPK124" s="1"/>
      <c r="OPL124" s="1"/>
      <c r="OPM124" s="1"/>
      <c r="OPN124" s="1"/>
      <c r="OPO124" s="1"/>
      <c r="OPP124" s="1"/>
      <c r="OPQ124" s="1"/>
      <c r="OPR124" s="1"/>
      <c r="OPS124" s="1"/>
      <c r="OPT124" s="1"/>
      <c r="OPU124" s="1"/>
      <c r="OPV124" s="1"/>
      <c r="OPW124" s="1"/>
      <c r="OPX124" s="1"/>
      <c r="OPY124" s="1"/>
      <c r="OPZ124" s="1"/>
      <c r="OQA124" s="1"/>
      <c r="OQB124" s="1"/>
      <c r="OQC124" s="1"/>
      <c r="OQD124" s="1"/>
      <c r="OQE124" s="1"/>
      <c r="OQF124" s="1"/>
      <c r="OQG124" s="1"/>
      <c r="OQH124" s="1"/>
      <c r="OQI124" s="1"/>
      <c r="OQJ124" s="1"/>
      <c r="OQK124" s="1"/>
      <c r="OQL124" s="1"/>
      <c r="OQM124" s="1"/>
      <c r="OQN124" s="1"/>
      <c r="OQO124" s="1"/>
      <c r="OQP124" s="1"/>
      <c r="OQQ124" s="1"/>
      <c r="OQR124" s="1"/>
      <c r="OQS124" s="1"/>
      <c r="OQT124" s="1"/>
      <c r="OQU124" s="1"/>
      <c r="OQV124" s="1"/>
      <c r="OQW124" s="1"/>
      <c r="OQX124" s="1"/>
      <c r="OQY124" s="1"/>
      <c r="OQZ124" s="1"/>
      <c r="ORA124" s="1"/>
      <c r="ORB124" s="1"/>
      <c r="ORC124" s="1"/>
      <c r="ORD124" s="1"/>
      <c r="ORE124" s="1"/>
      <c r="ORF124" s="1"/>
      <c r="ORG124" s="1"/>
      <c r="ORH124" s="1"/>
      <c r="ORI124" s="1"/>
      <c r="ORJ124" s="1"/>
      <c r="ORK124" s="1"/>
      <c r="ORL124" s="1"/>
      <c r="ORM124" s="1"/>
      <c r="ORN124" s="1"/>
      <c r="ORO124" s="1"/>
      <c r="ORP124" s="1"/>
      <c r="ORQ124" s="1"/>
      <c r="ORR124" s="1"/>
      <c r="ORS124" s="1"/>
      <c r="ORT124" s="1"/>
      <c r="ORU124" s="1"/>
      <c r="ORV124" s="1"/>
      <c r="ORW124" s="1"/>
      <c r="ORX124" s="1"/>
      <c r="ORY124" s="1"/>
      <c r="ORZ124" s="1"/>
      <c r="OSA124" s="1"/>
      <c r="OSB124" s="1"/>
      <c r="OSC124" s="1"/>
      <c r="OSD124" s="1"/>
      <c r="OSE124" s="1"/>
      <c r="OSF124" s="1"/>
      <c r="OSG124" s="1"/>
      <c r="OSH124" s="1"/>
      <c r="OSI124" s="1"/>
      <c r="OSJ124" s="1"/>
      <c r="OSK124" s="1"/>
      <c r="OSL124" s="1"/>
      <c r="OSM124" s="1"/>
      <c r="OSN124" s="1"/>
      <c r="OSO124" s="1"/>
      <c r="OSP124" s="1"/>
      <c r="OSQ124" s="1"/>
      <c r="OSR124" s="1"/>
      <c r="OSS124" s="1"/>
      <c r="OST124" s="1"/>
      <c r="OSU124" s="1"/>
      <c r="OSV124" s="1"/>
      <c r="OSW124" s="1"/>
      <c r="OSX124" s="1"/>
      <c r="OSY124" s="1"/>
      <c r="OSZ124" s="1"/>
      <c r="OTA124" s="1"/>
      <c r="OTB124" s="1"/>
      <c r="OTC124" s="1"/>
      <c r="OTD124" s="1"/>
      <c r="OTE124" s="1"/>
      <c r="OTF124" s="1"/>
      <c r="OTG124" s="1"/>
      <c r="OTH124" s="1"/>
      <c r="OTI124" s="1"/>
      <c r="OTJ124" s="1"/>
      <c r="OTK124" s="1"/>
      <c r="OTL124" s="1"/>
      <c r="OTM124" s="1"/>
      <c r="OTN124" s="1"/>
      <c r="OTO124" s="1"/>
      <c r="OTP124" s="1"/>
      <c r="OTQ124" s="1"/>
      <c r="OTR124" s="1"/>
      <c r="OTS124" s="1"/>
      <c r="OTT124" s="1"/>
      <c r="OTU124" s="1"/>
      <c r="OTV124" s="1"/>
      <c r="OTW124" s="1"/>
      <c r="OTX124" s="1"/>
      <c r="OTY124" s="1"/>
      <c r="OTZ124" s="1"/>
      <c r="OUA124" s="1"/>
      <c r="OUB124" s="1"/>
      <c r="OUC124" s="1"/>
      <c r="OUD124" s="1"/>
      <c r="OUE124" s="1"/>
      <c r="OUF124" s="1"/>
      <c r="OUG124" s="1"/>
      <c r="OUH124" s="1"/>
      <c r="OUI124" s="1"/>
      <c r="OUJ124" s="1"/>
      <c r="OUK124" s="1"/>
      <c r="OUL124" s="1"/>
      <c r="OUM124" s="1"/>
      <c r="OUN124" s="1"/>
      <c r="OUO124" s="1"/>
      <c r="OUP124" s="1"/>
      <c r="OUQ124" s="1"/>
      <c r="OUR124" s="1"/>
      <c r="OUS124" s="1"/>
      <c r="OUT124" s="1"/>
      <c r="OUU124" s="1"/>
      <c r="OUV124" s="1"/>
      <c r="OUW124" s="1"/>
      <c r="OUX124" s="1"/>
      <c r="OUY124" s="1"/>
      <c r="OUZ124" s="1"/>
      <c r="OVA124" s="1"/>
      <c r="OVB124" s="1"/>
      <c r="OVC124" s="1"/>
      <c r="OVD124" s="1"/>
      <c r="OVE124" s="1"/>
      <c r="OVF124" s="1"/>
      <c r="OVG124" s="1"/>
      <c r="OVH124" s="1"/>
      <c r="OVI124" s="1"/>
      <c r="OVJ124" s="1"/>
      <c r="OVK124" s="1"/>
      <c r="OVL124" s="1"/>
      <c r="OVM124" s="1"/>
      <c r="OVN124" s="1"/>
      <c r="OVO124" s="1"/>
      <c r="OVP124" s="1"/>
      <c r="OVQ124" s="1"/>
      <c r="OVR124" s="1"/>
      <c r="OVS124" s="1"/>
      <c r="OVT124" s="1"/>
      <c r="OVU124" s="1"/>
      <c r="OVV124" s="1"/>
      <c r="OVW124" s="1"/>
      <c r="OVX124" s="1"/>
      <c r="OVY124" s="1"/>
      <c r="OVZ124" s="1"/>
      <c r="OWA124" s="1"/>
      <c r="OWB124" s="1"/>
      <c r="OWC124" s="1"/>
      <c r="OWD124" s="1"/>
      <c r="OWE124" s="1"/>
      <c r="OWF124" s="1"/>
      <c r="OWG124" s="1"/>
      <c r="OWH124" s="1"/>
      <c r="OWI124" s="1"/>
      <c r="OWJ124" s="1"/>
      <c r="OWK124" s="1"/>
      <c r="OWL124" s="1"/>
      <c r="OWM124" s="1"/>
      <c r="OWN124" s="1"/>
      <c r="OWO124" s="1"/>
      <c r="OWP124" s="1"/>
      <c r="OWQ124" s="1"/>
      <c r="OWR124" s="1"/>
      <c r="OWS124" s="1"/>
      <c r="OWT124" s="1"/>
      <c r="OWU124" s="1"/>
      <c r="OWV124" s="1"/>
      <c r="OWW124" s="1"/>
      <c r="OWX124" s="1"/>
      <c r="OWY124" s="1"/>
      <c r="OWZ124" s="1"/>
      <c r="OXA124" s="1"/>
      <c r="OXB124" s="1"/>
      <c r="OXC124" s="1"/>
      <c r="OXD124" s="1"/>
      <c r="OXE124" s="1"/>
      <c r="OXF124" s="1"/>
      <c r="OXG124" s="1"/>
      <c r="OXH124" s="1"/>
      <c r="OXI124" s="1"/>
      <c r="OXJ124" s="1"/>
      <c r="OXK124" s="1"/>
      <c r="OXL124" s="1"/>
      <c r="OXM124" s="1"/>
      <c r="OXN124" s="1"/>
      <c r="OXO124" s="1"/>
      <c r="OXP124" s="1"/>
      <c r="OXQ124" s="1"/>
      <c r="OXR124" s="1"/>
      <c r="OXS124" s="1"/>
      <c r="OXT124" s="1"/>
      <c r="OXU124" s="1"/>
      <c r="OXV124" s="1"/>
      <c r="OXW124" s="1"/>
      <c r="OXX124" s="1"/>
      <c r="OXY124" s="1"/>
      <c r="OXZ124" s="1"/>
      <c r="OYA124" s="1"/>
      <c r="OYB124" s="1"/>
      <c r="OYC124" s="1"/>
      <c r="OYD124" s="1"/>
      <c r="OYE124" s="1"/>
      <c r="OYF124" s="1"/>
      <c r="OYG124" s="1"/>
      <c r="OYH124" s="1"/>
      <c r="OYI124" s="1"/>
      <c r="OYJ124" s="1"/>
      <c r="OYK124" s="1"/>
      <c r="OYL124" s="1"/>
      <c r="OYM124" s="1"/>
      <c r="OYN124" s="1"/>
      <c r="OYO124" s="1"/>
      <c r="OYP124" s="1"/>
      <c r="OYQ124" s="1"/>
      <c r="OYR124" s="1"/>
      <c r="OYS124" s="1"/>
      <c r="OYT124" s="1"/>
      <c r="OYU124" s="1"/>
      <c r="OYV124" s="1"/>
      <c r="OYW124" s="1"/>
      <c r="OYX124" s="1"/>
      <c r="OYY124" s="1"/>
      <c r="OYZ124" s="1"/>
      <c r="OZA124" s="1"/>
      <c r="OZB124" s="1"/>
      <c r="OZC124" s="1"/>
      <c r="OZD124" s="1"/>
      <c r="OZE124" s="1"/>
      <c r="OZF124" s="1"/>
      <c r="OZG124" s="1"/>
      <c r="OZH124" s="1"/>
      <c r="OZI124" s="1"/>
      <c r="OZJ124" s="1"/>
      <c r="OZK124" s="1"/>
      <c r="OZL124" s="1"/>
      <c r="OZM124" s="1"/>
      <c r="OZN124" s="1"/>
      <c r="OZO124" s="1"/>
      <c r="OZP124" s="1"/>
      <c r="OZQ124" s="1"/>
      <c r="OZR124" s="1"/>
      <c r="OZS124" s="1"/>
      <c r="OZT124" s="1"/>
      <c r="OZU124" s="1"/>
      <c r="OZV124" s="1"/>
      <c r="OZW124" s="1"/>
      <c r="OZX124" s="1"/>
      <c r="OZY124" s="1"/>
      <c r="OZZ124" s="1"/>
      <c r="PAA124" s="1"/>
      <c r="PAB124" s="1"/>
      <c r="PAC124" s="1"/>
      <c r="PAD124" s="1"/>
      <c r="PAE124" s="1"/>
      <c r="PAF124" s="1"/>
      <c r="PAG124" s="1"/>
      <c r="PAH124" s="1"/>
      <c r="PAI124" s="1"/>
      <c r="PAJ124" s="1"/>
      <c r="PAK124" s="1"/>
      <c r="PAL124" s="1"/>
      <c r="PAM124" s="1"/>
      <c r="PAN124" s="1"/>
      <c r="PAO124" s="1"/>
      <c r="PAP124" s="1"/>
      <c r="PAQ124" s="1"/>
      <c r="PAR124" s="1"/>
      <c r="PAS124" s="1"/>
      <c r="PAT124" s="1"/>
      <c r="PAU124" s="1"/>
      <c r="PAV124" s="1"/>
      <c r="PAW124" s="1"/>
      <c r="PAX124" s="1"/>
      <c r="PAY124" s="1"/>
      <c r="PAZ124" s="1"/>
      <c r="PBA124" s="1"/>
      <c r="PBB124" s="1"/>
      <c r="PBC124" s="1"/>
      <c r="PBD124" s="1"/>
      <c r="PBE124" s="1"/>
      <c r="PBF124" s="1"/>
      <c r="PBG124" s="1"/>
      <c r="PBH124" s="1"/>
      <c r="PBI124" s="1"/>
      <c r="PBJ124" s="1"/>
      <c r="PBK124" s="1"/>
      <c r="PBL124" s="1"/>
      <c r="PBM124" s="1"/>
      <c r="PBN124" s="1"/>
      <c r="PBO124" s="1"/>
      <c r="PBP124" s="1"/>
      <c r="PBQ124" s="1"/>
      <c r="PBR124" s="1"/>
      <c r="PBS124" s="1"/>
      <c r="PBT124" s="1"/>
      <c r="PBU124" s="1"/>
      <c r="PBV124" s="1"/>
      <c r="PBW124" s="1"/>
      <c r="PBX124" s="1"/>
      <c r="PBY124" s="1"/>
      <c r="PBZ124" s="1"/>
      <c r="PCA124" s="1"/>
      <c r="PCB124" s="1"/>
      <c r="PCC124" s="1"/>
      <c r="PCD124" s="1"/>
      <c r="PCE124" s="1"/>
      <c r="PCF124" s="1"/>
      <c r="PCG124" s="1"/>
      <c r="PCH124" s="1"/>
      <c r="PCI124" s="1"/>
      <c r="PCJ124" s="1"/>
      <c r="PCK124" s="1"/>
      <c r="PCL124" s="1"/>
      <c r="PCM124" s="1"/>
      <c r="PCN124" s="1"/>
      <c r="PCO124" s="1"/>
      <c r="PCP124" s="1"/>
      <c r="PCQ124" s="1"/>
      <c r="PCR124" s="1"/>
      <c r="PCS124" s="1"/>
      <c r="PCT124" s="1"/>
      <c r="PCU124" s="1"/>
      <c r="PCV124" s="1"/>
      <c r="PCW124" s="1"/>
      <c r="PCX124" s="1"/>
      <c r="PCY124" s="1"/>
      <c r="PCZ124" s="1"/>
      <c r="PDA124" s="1"/>
      <c r="PDB124" s="1"/>
      <c r="PDC124" s="1"/>
      <c r="PDD124" s="1"/>
      <c r="PDE124" s="1"/>
      <c r="PDF124" s="1"/>
      <c r="PDG124" s="1"/>
      <c r="PDH124" s="1"/>
      <c r="PDI124" s="1"/>
      <c r="PDJ124" s="1"/>
      <c r="PDK124" s="1"/>
      <c r="PDL124" s="1"/>
      <c r="PDM124" s="1"/>
      <c r="PDN124" s="1"/>
      <c r="PDO124" s="1"/>
      <c r="PDP124" s="1"/>
      <c r="PDQ124" s="1"/>
      <c r="PDR124" s="1"/>
      <c r="PDS124" s="1"/>
      <c r="PDT124" s="1"/>
      <c r="PDU124" s="1"/>
      <c r="PDV124" s="1"/>
      <c r="PDW124" s="1"/>
      <c r="PDX124" s="1"/>
      <c r="PDY124" s="1"/>
      <c r="PDZ124" s="1"/>
      <c r="PEA124" s="1"/>
      <c r="PEB124" s="1"/>
      <c r="PEC124" s="1"/>
      <c r="PED124" s="1"/>
      <c r="PEE124" s="1"/>
      <c r="PEF124" s="1"/>
      <c r="PEG124" s="1"/>
      <c r="PEH124" s="1"/>
      <c r="PEI124" s="1"/>
      <c r="PEJ124" s="1"/>
      <c r="PEK124" s="1"/>
      <c r="PEL124" s="1"/>
      <c r="PEM124" s="1"/>
      <c r="PEN124" s="1"/>
      <c r="PEO124" s="1"/>
      <c r="PEP124" s="1"/>
      <c r="PEQ124" s="1"/>
      <c r="PER124" s="1"/>
      <c r="PES124" s="1"/>
      <c r="PET124" s="1"/>
      <c r="PEU124" s="1"/>
      <c r="PEV124" s="1"/>
      <c r="PEW124" s="1"/>
      <c r="PEX124" s="1"/>
      <c r="PEY124" s="1"/>
      <c r="PEZ124" s="1"/>
      <c r="PFA124" s="1"/>
      <c r="PFB124" s="1"/>
      <c r="PFC124" s="1"/>
      <c r="PFD124" s="1"/>
      <c r="PFE124" s="1"/>
      <c r="PFF124" s="1"/>
      <c r="PFG124" s="1"/>
      <c r="PFH124" s="1"/>
      <c r="PFI124" s="1"/>
      <c r="PFJ124" s="1"/>
      <c r="PFK124" s="1"/>
      <c r="PFL124" s="1"/>
      <c r="PFM124" s="1"/>
      <c r="PFN124" s="1"/>
      <c r="PFO124" s="1"/>
      <c r="PFP124" s="1"/>
      <c r="PFQ124" s="1"/>
      <c r="PFR124" s="1"/>
      <c r="PFS124" s="1"/>
      <c r="PFT124" s="1"/>
      <c r="PFU124" s="1"/>
      <c r="PFV124" s="1"/>
      <c r="PFW124" s="1"/>
      <c r="PFX124" s="1"/>
      <c r="PFY124" s="1"/>
      <c r="PFZ124" s="1"/>
      <c r="PGA124" s="1"/>
      <c r="PGB124" s="1"/>
      <c r="PGC124" s="1"/>
      <c r="PGD124" s="1"/>
      <c r="PGE124" s="1"/>
      <c r="PGF124" s="1"/>
      <c r="PGG124" s="1"/>
      <c r="PGH124" s="1"/>
      <c r="PGI124" s="1"/>
      <c r="PGJ124" s="1"/>
      <c r="PGK124" s="1"/>
      <c r="PGL124" s="1"/>
      <c r="PGM124" s="1"/>
      <c r="PGN124" s="1"/>
      <c r="PGO124" s="1"/>
      <c r="PGP124" s="1"/>
      <c r="PGQ124" s="1"/>
      <c r="PGR124" s="1"/>
      <c r="PGS124" s="1"/>
      <c r="PGT124" s="1"/>
      <c r="PGU124" s="1"/>
      <c r="PGV124" s="1"/>
      <c r="PGW124" s="1"/>
      <c r="PGX124" s="1"/>
      <c r="PGY124" s="1"/>
      <c r="PGZ124" s="1"/>
      <c r="PHA124" s="1"/>
      <c r="PHB124" s="1"/>
      <c r="PHC124" s="1"/>
      <c r="PHD124" s="1"/>
      <c r="PHE124" s="1"/>
      <c r="PHF124" s="1"/>
      <c r="PHG124" s="1"/>
      <c r="PHH124" s="1"/>
      <c r="PHI124" s="1"/>
      <c r="PHJ124" s="1"/>
      <c r="PHK124" s="1"/>
      <c r="PHL124" s="1"/>
      <c r="PHM124" s="1"/>
      <c r="PHN124" s="1"/>
      <c r="PHO124" s="1"/>
      <c r="PHP124" s="1"/>
      <c r="PHQ124" s="1"/>
      <c r="PHR124" s="1"/>
      <c r="PHS124" s="1"/>
      <c r="PHT124" s="1"/>
      <c r="PHU124" s="1"/>
      <c r="PHV124" s="1"/>
      <c r="PHW124" s="1"/>
      <c r="PHX124" s="1"/>
      <c r="PHY124" s="1"/>
      <c r="PHZ124" s="1"/>
      <c r="PIA124" s="1"/>
      <c r="PIB124" s="1"/>
      <c r="PIC124" s="1"/>
      <c r="PID124" s="1"/>
      <c r="PIE124" s="1"/>
      <c r="PIF124" s="1"/>
      <c r="PIG124" s="1"/>
      <c r="PIH124" s="1"/>
      <c r="PII124" s="1"/>
      <c r="PIJ124" s="1"/>
      <c r="PIK124" s="1"/>
      <c r="PIL124" s="1"/>
      <c r="PIM124" s="1"/>
      <c r="PIN124" s="1"/>
      <c r="PIO124" s="1"/>
      <c r="PIP124" s="1"/>
      <c r="PIQ124" s="1"/>
      <c r="PIR124" s="1"/>
      <c r="PIS124" s="1"/>
      <c r="PIT124" s="1"/>
      <c r="PIU124" s="1"/>
      <c r="PIV124" s="1"/>
      <c r="PIW124" s="1"/>
      <c r="PIX124" s="1"/>
      <c r="PIY124" s="1"/>
      <c r="PIZ124" s="1"/>
      <c r="PJA124" s="1"/>
      <c r="PJB124" s="1"/>
      <c r="PJC124" s="1"/>
      <c r="PJD124" s="1"/>
      <c r="PJE124" s="1"/>
      <c r="PJF124" s="1"/>
      <c r="PJG124" s="1"/>
      <c r="PJH124" s="1"/>
      <c r="PJI124" s="1"/>
      <c r="PJJ124" s="1"/>
      <c r="PJK124" s="1"/>
      <c r="PJL124" s="1"/>
      <c r="PJM124" s="1"/>
      <c r="PJN124" s="1"/>
      <c r="PJO124" s="1"/>
      <c r="PJP124" s="1"/>
      <c r="PJQ124" s="1"/>
      <c r="PJR124" s="1"/>
      <c r="PJS124" s="1"/>
      <c r="PJT124" s="1"/>
      <c r="PJU124" s="1"/>
      <c r="PJV124" s="1"/>
      <c r="PJW124" s="1"/>
      <c r="PJX124" s="1"/>
      <c r="PJY124" s="1"/>
      <c r="PJZ124" s="1"/>
      <c r="PKA124" s="1"/>
      <c r="PKB124" s="1"/>
      <c r="PKC124" s="1"/>
      <c r="PKD124" s="1"/>
      <c r="PKE124" s="1"/>
      <c r="PKF124" s="1"/>
      <c r="PKG124" s="1"/>
      <c r="PKH124" s="1"/>
      <c r="PKI124" s="1"/>
      <c r="PKJ124" s="1"/>
      <c r="PKK124" s="1"/>
      <c r="PKL124" s="1"/>
      <c r="PKM124" s="1"/>
      <c r="PKN124" s="1"/>
      <c r="PKO124" s="1"/>
      <c r="PKP124" s="1"/>
      <c r="PKQ124" s="1"/>
      <c r="PKR124" s="1"/>
      <c r="PKS124" s="1"/>
      <c r="PKT124" s="1"/>
      <c r="PKU124" s="1"/>
      <c r="PKV124" s="1"/>
      <c r="PKW124" s="1"/>
      <c r="PKX124" s="1"/>
      <c r="PKY124" s="1"/>
      <c r="PKZ124" s="1"/>
      <c r="PLA124" s="1"/>
      <c r="PLB124" s="1"/>
      <c r="PLC124" s="1"/>
      <c r="PLD124" s="1"/>
      <c r="PLE124" s="1"/>
      <c r="PLF124" s="1"/>
      <c r="PLG124" s="1"/>
      <c r="PLH124" s="1"/>
      <c r="PLI124" s="1"/>
      <c r="PLJ124" s="1"/>
      <c r="PLK124" s="1"/>
      <c r="PLL124" s="1"/>
      <c r="PLM124" s="1"/>
      <c r="PLN124" s="1"/>
      <c r="PLO124" s="1"/>
      <c r="PLP124" s="1"/>
      <c r="PLQ124" s="1"/>
      <c r="PLR124" s="1"/>
      <c r="PLS124" s="1"/>
      <c r="PLT124" s="1"/>
      <c r="PLU124" s="1"/>
      <c r="PLV124" s="1"/>
      <c r="PLW124" s="1"/>
      <c r="PLX124" s="1"/>
      <c r="PLY124" s="1"/>
      <c r="PLZ124" s="1"/>
      <c r="PMA124" s="1"/>
      <c r="PMB124" s="1"/>
      <c r="PMC124" s="1"/>
      <c r="PMD124" s="1"/>
      <c r="PME124" s="1"/>
      <c r="PMF124" s="1"/>
      <c r="PMG124" s="1"/>
      <c r="PMH124" s="1"/>
      <c r="PMI124" s="1"/>
      <c r="PMJ124" s="1"/>
      <c r="PMK124" s="1"/>
      <c r="PML124" s="1"/>
      <c r="PMM124" s="1"/>
      <c r="PMN124" s="1"/>
      <c r="PMO124" s="1"/>
      <c r="PMP124" s="1"/>
      <c r="PMQ124" s="1"/>
      <c r="PMR124" s="1"/>
      <c r="PMS124" s="1"/>
      <c r="PMT124" s="1"/>
      <c r="PMU124" s="1"/>
      <c r="PMV124" s="1"/>
      <c r="PMW124" s="1"/>
      <c r="PMX124" s="1"/>
      <c r="PMY124" s="1"/>
      <c r="PMZ124" s="1"/>
      <c r="PNA124" s="1"/>
      <c r="PNB124" s="1"/>
      <c r="PNC124" s="1"/>
      <c r="PND124" s="1"/>
      <c r="PNE124" s="1"/>
      <c r="PNF124" s="1"/>
      <c r="PNG124" s="1"/>
      <c r="PNH124" s="1"/>
      <c r="PNI124" s="1"/>
      <c r="PNJ124" s="1"/>
      <c r="PNK124" s="1"/>
      <c r="PNL124" s="1"/>
      <c r="PNM124" s="1"/>
      <c r="PNN124" s="1"/>
      <c r="PNO124" s="1"/>
      <c r="PNP124" s="1"/>
      <c r="PNQ124" s="1"/>
      <c r="PNR124" s="1"/>
      <c r="PNS124" s="1"/>
      <c r="PNT124" s="1"/>
      <c r="PNU124" s="1"/>
      <c r="PNV124" s="1"/>
      <c r="PNW124" s="1"/>
      <c r="PNX124" s="1"/>
      <c r="PNY124" s="1"/>
      <c r="PNZ124" s="1"/>
      <c r="POA124" s="1"/>
      <c r="POB124" s="1"/>
      <c r="POC124" s="1"/>
      <c r="POD124" s="1"/>
      <c r="POE124" s="1"/>
      <c r="POF124" s="1"/>
      <c r="POG124" s="1"/>
      <c r="POH124" s="1"/>
      <c r="POI124" s="1"/>
      <c r="POJ124" s="1"/>
      <c r="POK124" s="1"/>
      <c r="POL124" s="1"/>
      <c r="POM124" s="1"/>
      <c r="PON124" s="1"/>
      <c r="POO124" s="1"/>
      <c r="POP124" s="1"/>
      <c r="POQ124" s="1"/>
      <c r="POR124" s="1"/>
      <c r="POS124" s="1"/>
      <c r="POT124" s="1"/>
      <c r="POU124" s="1"/>
      <c r="POV124" s="1"/>
      <c r="POW124" s="1"/>
      <c r="POX124" s="1"/>
      <c r="POY124" s="1"/>
      <c r="POZ124" s="1"/>
      <c r="PPA124" s="1"/>
      <c r="PPB124" s="1"/>
      <c r="PPC124" s="1"/>
      <c r="PPD124" s="1"/>
      <c r="PPE124" s="1"/>
      <c r="PPF124" s="1"/>
      <c r="PPG124" s="1"/>
      <c r="PPH124" s="1"/>
      <c r="PPI124" s="1"/>
      <c r="PPJ124" s="1"/>
      <c r="PPK124" s="1"/>
      <c r="PPL124" s="1"/>
      <c r="PPM124" s="1"/>
      <c r="PPN124" s="1"/>
      <c r="PPO124" s="1"/>
      <c r="PPP124" s="1"/>
      <c r="PPQ124" s="1"/>
      <c r="PPR124" s="1"/>
      <c r="PPS124" s="1"/>
      <c r="PPT124" s="1"/>
      <c r="PPU124" s="1"/>
      <c r="PPV124" s="1"/>
      <c r="PPW124" s="1"/>
      <c r="PPX124" s="1"/>
      <c r="PPY124" s="1"/>
      <c r="PPZ124" s="1"/>
      <c r="PQA124" s="1"/>
      <c r="PQB124" s="1"/>
      <c r="PQC124" s="1"/>
      <c r="PQD124" s="1"/>
      <c r="PQE124" s="1"/>
      <c r="PQF124" s="1"/>
      <c r="PQG124" s="1"/>
      <c r="PQH124" s="1"/>
      <c r="PQI124" s="1"/>
      <c r="PQJ124" s="1"/>
      <c r="PQK124" s="1"/>
      <c r="PQL124" s="1"/>
      <c r="PQM124" s="1"/>
      <c r="PQN124" s="1"/>
      <c r="PQO124" s="1"/>
      <c r="PQP124" s="1"/>
      <c r="PQQ124" s="1"/>
      <c r="PQR124" s="1"/>
      <c r="PQS124" s="1"/>
      <c r="PQT124" s="1"/>
      <c r="PQU124" s="1"/>
      <c r="PQV124" s="1"/>
      <c r="PQW124" s="1"/>
      <c r="PQX124" s="1"/>
      <c r="PQY124" s="1"/>
      <c r="PQZ124" s="1"/>
      <c r="PRA124" s="1"/>
      <c r="PRB124" s="1"/>
      <c r="PRC124" s="1"/>
      <c r="PRD124" s="1"/>
      <c r="PRE124" s="1"/>
      <c r="PRF124" s="1"/>
      <c r="PRG124" s="1"/>
      <c r="PRH124" s="1"/>
      <c r="PRI124" s="1"/>
      <c r="PRJ124" s="1"/>
      <c r="PRK124" s="1"/>
      <c r="PRL124" s="1"/>
      <c r="PRM124" s="1"/>
      <c r="PRN124" s="1"/>
      <c r="PRO124" s="1"/>
      <c r="PRP124" s="1"/>
      <c r="PRQ124" s="1"/>
      <c r="PRR124" s="1"/>
      <c r="PRS124" s="1"/>
      <c r="PRT124" s="1"/>
      <c r="PRU124" s="1"/>
      <c r="PRV124" s="1"/>
      <c r="PRW124" s="1"/>
      <c r="PRX124" s="1"/>
      <c r="PRY124" s="1"/>
      <c r="PRZ124" s="1"/>
      <c r="PSA124" s="1"/>
      <c r="PSB124" s="1"/>
      <c r="PSC124" s="1"/>
      <c r="PSD124" s="1"/>
      <c r="PSE124" s="1"/>
      <c r="PSF124" s="1"/>
      <c r="PSG124" s="1"/>
      <c r="PSH124" s="1"/>
      <c r="PSI124" s="1"/>
      <c r="PSJ124" s="1"/>
      <c r="PSK124" s="1"/>
      <c r="PSL124" s="1"/>
      <c r="PSM124" s="1"/>
      <c r="PSN124" s="1"/>
      <c r="PSO124" s="1"/>
      <c r="PSP124" s="1"/>
      <c r="PSQ124" s="1"/>
      <c r="PSR124" s="1"/>
      <c r="PSS124" s="1"/>
      <c r="PST124" s="1"/>
      <c r="PSU124" s="1"/>
      <c r="PSV124" s="1"/>
      <c r="PSW124" s="1"/>
      <c r="PSX124" s="1"/>
      <c r="PSY124" s="1"/>
      <c r="PSZ124" s="1"/>
      <c r="PTA124" s="1"/>
      <c r="PTB124" s="1"/>
      <c r="PTC124" s="1"/>
      <c r="PTD124" s="1"/>
      <c r="PTE124" s="1"/>
      <c r="PTF124" s="1"/>
      <c r="PTG124" s="1"/>
      <c r="PTH124" s="1"/>
      <c r="PTI124" s="1"/>
      <c r="PTJ124" s="1"/>
      <c r="PTK124" s="1"/>
      <c r="PTL124" s="1"/>
      <c r="PTM124" s="1"/>
      <c r="PTN124" s="1"/>
      <c r="PTO124" s="1"/>
      <c r="PTP124" s="1"/>
      <c r="PTQ124" s="1"/>
      <c r="PTR124" s="1"/>
      <c r="PTS124" s="1"/>
      <c r="PTT124" s="1"/>
      <c r="PTU124" s="1"/>
      <c r="PTV124" s="1"/>
      <c r="PTW124" s="1"/>
      <c r="PTX124" s="1"/>
      <c r="PTY124" s="1"/>
      <c r="PTZ124" s="1"/>
      <c r="PUA124" s="1"/>
      <c r="PUB124" s="1"/>
      <c r="PUC124" s="1"/>
      <c r="PUD124" s="1"/>
      <c r="PUE124" s="1"/>
      <c r="PUF124" s="1"/>
      <c r="PUG124" s="1"/>
      <c r="PUH124" s="1"/>
      <c r="PUI124" s="1"/>
      <c r="PUJ124" s="1"/>
      <c r="PUK124" s="1"/>
      <c r="PUL124" s="1"/>
      <c r="PUM124" s="1"/>
      <c r="PUN124" s="1"/>
      <c r="PUO124" s="1"/>
      <c r="PUP124" s="1"/>
      <c r="PUQ124" s="1"/>
      <c r="PUR124" s="1"/>
      <c r="PUS124" s="1"/>
      <c r="PUT124" s="1"/>
      <c r="PUU124" s="1"/>
      <c r="PUV124" s="1"/>
      <c r="PUW124" s="1"/>
      <c r="PUX124" s="1"/>
      <c r="PUY124" s="1"/>
      <c r="PUZ124" s="1"/>
      <c r="PVA124" s="1"/>
      <c r="PVB124" s="1"/>
      <c r="PVC124" s="1"/>
      <c r="PVD124" s="1"/>
      <c r="PVE124" s="1"/>
      <c r="PVF124" s="1"/>
      <c r="PVG124" s="1"/>
      <c r="PVH124" s="1"/>
      <c r="PVI124" s="1"/>
      <c r="PVJ124" s="1"/>
      <c r="PVK124" s="1"/>
      <c r="PVL124" s="1"/>
      <c r="PVM124" s="1"/>
      <c r="PVN124" s="1"/>
      <c r="PVO124" s="1"/>
      <c r="PVP124" s="1"/>
      <c r="PVQ124" s="1"/>
      <c r="PVR124" s="1"/>
      <c r="PVS124" s="1"/>
      <c r="PVT124" s="1"/>
      <c r="PVU124" s="1"/>
      <c r="PVV124" s="1"/>
      <c r="PVW124" s="1"/>
      <c r="PVX124" s="1"/>
      <c r="PVY124" s="1"/>
      <c r="PVZ124" s="1"/>
      <c r="PWA124" s="1"/>
      <c r="PWB124" s="1"/>
      <c r="PWC124" s="1"/>
      <c r="PWD124" s="1"/>
      <c r="PWE124" s="1"/>
      <c r="PWF124" s="1"/>
      <c r="PWG124" s="1"/>
      <c r="PWH124" s="1"/>
      <c r="PWI124" s="1"/>
      <c r="PWJ124" s="1"/>
      <c r="PWK124" s="1"/>
      <c r="PWL124" s="1"/>
      <c r="PWM124" s="1"/>
      <c r="PWN124" s="1"/>
      <c r="PWO124" s="1"/>
      <c r="PWP124" s="1"/>
      <c r="PWQ124" s="1"/>
      <c r="PWR124" s="1"/>
      <c r="PWS124" s="1"/>
      <c r="PWT124" s="1"/>
      <c r="PWU124" s="1"/>
      <c r="PWV124" s="1"/>
      <c r="PWW124" s="1"/>
      <c r="PWX124" s="1"/>
      <c r="PWY124" s="1"/>
      <c r="PWZ124" s="1"/>
      <c r="PXA124" s="1"/>
      <c r="PXB124" s="1"/>
      <c r="PXC124" s="1"/>
      <c r="PXD124" s="1"/>
      <c r="PXE124" s="1"/>
      <c r="PXF124" s="1"/>
      <c r="PXG124" s="1"/>
      <c r="PXH124" s="1"/>
      <c r="PXI124" s="1"/>
      <c r="PXJ124" s="1"/>
      <c r="PXK124" s="1"/>
      <c r="PXL124" s="1"/>
      <c r="PXM124" s="1"/>
      <c r="PXN124" s="1"/>
      <c r="PXO124" s="1"/>
      <c r="PXP124" s="1"/>
      <c r="PXQ124" s="1"/>
      <c r="PXR124" s="1"/>
      <c r="PXS124" s="1"/>
      <c r="PXT124" s="1"/>
      <c r="PXU124" s="1"/>
      <c r="PXV124" s="1"/>
      <c r="PXW124" s="1"/>
      <c r="PXX124" s="1"/>
      <c r="PXY124" s="1"/>
      <c r="PXZ124" s="1"/>
      <c r="PYA124" s="1"/>
      <c r="PYB124" s="1"/>
      <c r="PYC124" s="1"/>
      <c r="PYD124" s="1"/>
      <c r="PYE124" s="1"/>
      <c r="PYF124" s="1"/>
      <c r="PYG124" s="1"/>
      <c r="PYH124" s="1"/>
      <c r="PYI124" s="1"/>
      <c r="PYJ124" s="1"/>
      <c r="PYK124" s="1"/>
      <c r="PYL124" s="1"/>
      <c r="PYM124" s="1"/>
      <c r="PYN124" s="1"/>
      <c r="PYO124" s="1"/>
      <c r="PYP124" s="1"/>
      <c r="PYQ124" s="1"/>
      <c r="PYR124" s="1"/>
      <c r="PYS124" s="1"/>
      <c r="PYT124" s="1"/>
      <c r="PYU124" s="1"/>
      <c r="PYV124" s="1"/>
      <c r="PYW124" s="1"/>
      <c r="PYX124" s="1"/>
      <c r="PYY124" s="1"/>
      <c r="PYZ124" s="1"/>
      <c r="PZA124" s="1"/>
      <c r="PZB124" s="1"/>
      <c r="PZC124" s="1"/>
      <c r="PZD124" s="1"/>
      <c r="PZE124" s="1"/>
      <c r="PZF124" s="1"/>
      <c r="PZG124" s="1"/>
      <c r="PZH124" s="1"/>
      <c r="PZI124" s="1"/>
      <c r="PZJ124" s="1"/>
      <c r="PZK124" s="1"/>
      <c r="PZL124" s="1"/>
      <c r="PZM124" s="1"/>
      <c r="PZN124" s="1"/>
      <c r="PZO124" s="1"/>
      <c r="PZP124" s="1"/>
      <c r="PZQ124" s="1"/>
      <c r="PZR124" s="1"/>
      <c r="PZS124" s="1"/>
      <c r="PZT124" s="1"/>
      <c r="PZU124" s="1"/>
      <c r="PZV124" s="1"/>
      <c r="PZW124" s="1"/>
      <c r="PZX124" s="1"/>
      <c r="PZY124" s="1"/>
      <c r="PZZ124" s="1"/>
      <c r="QAA124" s="1"/>
      <c r="QAB124" s="1"/>
      <c r="QAC124" s="1"/>
      <c r="QAD124" s="1"/>
      <c r="QAE124" s="1"/>
      <c r="QAF124" s="1"/>
      <c r="QAG124" s="1"/>
      <c r="QAH124" s="1"/>
      <c r="QAI124" s="1"/>
      <c r="QAJ124" s="1"/>
      <c r="QAK124" s="1"/>
      <c r="QAL124" s="1"/>
      <c r="QAM124" s="1"/>
      <c r="QAN124" s="1"/>
      <c r="QAO124" s="1"/>
      <c r="QAP124" s="1"/>
      <c r="QAQ124" s="1"/>
      <c r="QAR124" s="1"/>
      <c r="QAS124" s="1"/>
      <c r="QAT124" s="1"/>
      <c r="QAU124" s="1"/>
      <c r="QAV124" s="1"/>
      <c r="QAW124" s="1"/>
      <c r="QAX124" s="1"/>
      <c r="QAY124" s="1"/>
      <c r="QAZ124" s="1"/>
      <c r="QBA124" s="1"/>
      <c r="QBB124" s="1"/>
      <c r="QBC124" s="1"/>
      <c r="QBD124" s="1"/>
      <c r="QBE124" s="1"/>
      <c r="QBF124" s="1"/>
      <c r="QBG124" s="1"/>
      <c r="QBH124" s="1"/>
      <c r="QBI124" s="1"/>
      <c r="QBJ124" s="1"/>
      <c r="QBK124" s="1"/>
      <c r="QBL124" s="1"/>
      <c r="QBM124" s="1"/>
      <c r="QBN124" s="1"/>
      <c r="QBO124" s="1"/>
      <c r="QBP124" s="1"/>
      <c r="QBQ124" s="1"/>
      <c r="QBR124" s="1"/>
      <c r="QBS124" s="1"/>
      <c r="QBT124" s="1"/>
      <c r="QBU124" s="1"/>
      <c r="QBV124" s="1"/>
      <c r="QBW124" s="1"/>
      <c r="QBX124" s="1"/>
      <c r="QBY124" s="1"/>
      <c r="QBZ124" s="1"/>
      <c r="QCA124" s="1"/>
      <c r="QCB124" s="1"/>
      <c r="QCC124" s="1"/>
      <c r="QCD124" s="1"/>
      <c r="QCE124" s="1"/>
      <c r="QCF124" s="1"/>
      <c r="QCG124" s="1"/>
      <c r="QCH124" s="1"/>
      <c r="QCI124" s="1"/>
      <c r="QCJ124" s="1"/>
      <c r="QCK124" s="1"/>
      <c r="QCL124" s="1"/>
      <c r="QCM124" s="1"/>
      <c r="QCN124" s="1"/>
      <c r="QCO124" s="1"/>
      <c r="QCP124" s="1"/>
      <c r="QCQ124" s="1"/>
      <c r="QCR124" s="1"/>
      <c r="QCS124" s="1"/>
      <c r="QCT124" s="1"/>
      <c r="QCU124" s="1"/>
      <c r="QCV124" s="1"/>
      <c r="QCW124" s="1"/>
      <c r="QCX124" s="1"/>
      <c r="QCY124" s="1"/>
      <c r="QCZ124" s="1"/>
      <c r="QDA124" s="1"/>
      <c r="QDB124" s="1"/>
      <c r="QDC124" s="1"/>
      <c r="QDD124" s="1"/>
      <c r="QDE124" s="1"/>
      <c r="QDF124" s="1"/>
      <c r="QDG124" s="1"/>
      <c r="QDH124" s="1"/>
      <c r="QDI124" s="1"/>
      <c r="QDJ124" s="1"/>
      <c r="QDK124" s="1"/>
      <c r="QDL124" s="1"/>
      <c r="QDM124" s="1"/>
      <c r="QDN124" s="1"/>
      <c r="QDO124" s="1"/>
      <c r="QDP124" s="1"/>
      <c r="QDQ124" s="1"/>
      <c r="QDR124" s="1"/>
      <c r="QDS124" s="1"/>
      <c r="QDT124" s="1"/>
      <c r="QDU124" s="1"/>
      <c r="QDV124" s="1"/>
      <c r="QDW124" s="1"/>
      <c r="QDX124" s="1"/>
      <c r="QDY124" s="1"/>
      <c r="QDZ124" s="1"/>
      <c r="QEA124" s="1"/>
      <c r="QEB124" s="1"/>
      <c r="QEC124" s="1"/>
      <c r="QED124" s="1"/>
      <c r="QEE124" s="1"/>
      <c r="QEF124" s="1"/>
      <c r="QEG124" s="1"/>
      <c r="QEH124" s="1"/>
      <c r="QEI124" s="1"/>
      <c r="QEJ124" s="1"/>
      <c r="QEK124" s="1"/>
      <c r="QEL124" s="1"/>
      <c r="QEM124" s="1"/>
      <c r="QEN124" s="1"/>
      <c r="QEO124" s="1"/>
      <c r="QEP124" s="1"/>
      <c r="QEQ124" s="1"/>
      <c r="QER124" s="1"/>
      <c r="QES124" s="1"/>
      <c r="QET124" s="1"/>
      <c r="QEU124" s="1"/>
      <c r="QEV124" s="1"/>
      <c r="QEW124" s="1"/>
      <c r="QEX124" s="1"/>
      <c r="QEY124" s="1"/>
      <c r="QEZ124" s="1"/>
      <c r="QFA124" s="1"/>
      <c r="QFB124" s="1"/>
      <c r="QFC124" s="1"/>
      <c r="QFD124" s="1"/>
      <c r="QFE124" s="1"/>
      <c r="QFF124" s="1"/>
      <c r="QFG124" s="1"/>
      <c r="QFH124" s="1"/>
      <c r="QFI124" s="1"/>
      <c r="QFJ124" s="1"/>
      <c r="QFK124" s="1"/>
      <c r="QFL124" s="1"/>
      <c r="QFM124" s="1"/>
      <c r="QFN124" s="1"/>
      <c r="QFO124" s="1"/>
      <c r="QFP124" s="1"/>
      <c r="QFQ124" s="1"/>
      <c r="QFR124" s="1"/>
      <c r="QFS124" s="1"/>
      <c r="QFT124" s="1"/>
      <c r="QFU124" s="1"/>
      <c r="QFV124" s="1"/>
      <c r="QFW124" s="1"/>
      <c r="QFX124" s="1"/>
      <c r="QFY124" s="1"/>
      <c r="QFZ124" s="1"/>
      <c r="QGA124" s="1"/>
      <c r="QGB124" s="1"/>
      <c r="QGC124" s="1"/>
      <c r="QGD124" s="1"/>
      <c r="QGE124" s="1"/>
      <c r="QGF124" s="1"/>
      <c r="QGG124" s="1"/>
      <c r="QGH124" s="1"/>
      <c r="QGI124" s="1"/>
      <c r="QGJ124" s="1"/>
      <c r="QGK124" s="1"/>
      <c r="QGL124" s="1"/>
      <c r="QGM124" s="1"/>
      <c r="QGN124" s="1"/>
      <c r="QGO124" s="1"/>
      <c r="QGP124" s="1"/>
      <c r="QGQ124" s="1"/>
      <c r="QGR124" s="1"/>
      <c r="QGS124" s="1"/>
      <c r="QGT124" s="1"/>
      <c r="QGU124" s="1"/>
      <c r="QGV124" s="1"/>
      <c r="QGW124" s="1"/>
      <c r="QGX124" s="1"/>
      <c r="QGY124" s="1"/>
      <c r="QGZ124" s="1"/>
      <c r="QHA124" s="1"/>
      <c r="QHB124" s="1"/>
      <c r="QHC124" s="1"/>
      <c r="QHD124" s="1"/>
      <c r="QHE124" s="1"/>
      <c r="QHF124" s="1"/>
      <c r="QHG124" s="1"/>
      <c r="QHH124" s="1"/>
      <c r="QHI124" s="1"/>
      <c r="QHJ124" s="1"/>
      <c r="QHK124" s="1"/>
      <c r="QHL124" s="1"/>
      <c r="QHM124" s="1"/>
      <c r="QHN124" s="1"/>
      <c r="QHO124" s="1"/>
      <c r="QHP124" s="1"/>
      <c r="QHQ124" s="1"/>
      <c r="QHR124" s="1"/>
      <c r="QHS124" s="1"/>
      <c r="QHT124" s="1"/>
      <c r="QHU124" s="1"/>
      <c r="QHV124" s="1"/>
      <c r="QHW124" s="1"/>
      <c r="QHX124" s="1"/>
      <c r="QHY124" s="1"/>
      <c r="QHZ124" s="1"/>
      <c r="QIA124" s="1"/>
      <c r="QIB124" s="1"/>
      <c r="QIC124" s="1"/>
      <c r="QID124" s="1"/>
      <c r="QIE124" s="1"/>
      <c r="QIF124" s="1"/>
      <c r="QIG124" s="1"/>
      <c r="QIH124" s="1"/>
      <c r="QII124" s="1"/>
      <c r="QIJ124" s="1"/>
      <c r="QIK124" s="1"/>
      <c r="QIL124" s="1"/>
      <c r="QIM124" s="1"/>
      <c r="QIN124" s="1"/>
      <c r="QIO124" s="1"/>
      <c r="QIP124" s="1"/>
      <c r="QIQ124" s="1"/>
      <c r="QIR124" s="1"/>
      <c r="QIS124" s="1"/>
      <c r="QIT124" s="1"/>
      <c r="QIU124" s="1"/>
      <c r="QIV124" s="1"/>
      <c r="QIW124" s="1"/>
      <c r="QIX124" s="1"/>
      <c r="QIY124" s="1"/>
      <c r="QIZ124" s="1"/>
      <c r="QJA124" s="1"/>
      <c r="QJB124" s="1"/>
      <c r="QJC124" s="1"/>
      <c r="QJD124" s="1"/>
      <c r="QJE124" s="1"/>
      <c r="QJF124" s="1"/>
      <c r="QJG124" s="1"/>
      <c r="QJH124" s="1"/>
      <c r="QJI124" s="1"/>
      <c r="QJJ124" s="1"/>
      <c r="QJK124" s="1"/>
      <c r="QJL124" s="1"/>
      <c r="QJM124" s="1"/>
      <c r="QJN124" s="1"/>
      <c r="QJO124" s="1"/>
      <c r="QJP124" s="1"/>
      <c r="QJQ124" s="1"/>
      <c r="QJR124" s="1"/>
      <c r="QJS124" s="1"/>
      <c r="QJT124" s="1"/>
      <c r="QJU124" s="1"/>
      <c r="QJV124" s="1"/>
      <c r="QJW124" s="1"/>
      <c r="QJX124" s="1"/>
      <c r="QJY124" s="1"/>
      <c r="QJZ124" s="1"/>
      <c r="QKA124" s="1"/>
      <c r="QKB124" s="1"/>
      <c r="QKC124" s="1"/>
      <c r="QKD124" s="1"/>
      <c r="QKE124" s="1"/>
      <c r="QKF124" s="1"/>
      <c r="QKG124" s="1"/>
      <c r="QKH124" s="1"/>
      <c r="QKI124" s="1"/>
      <c r="QKJ124" s="1"/>
      <c r="QKK124" s="1"/>
      <c r="QKL124" s="1"/>
      <c r="QKM124" s="1"/>
      <c r="QKN124" s="1"/>
      <c r="QKO124" s="1"/>
      <c r="QKP124" s="1"/>
      <c r="QKQ124" s="1"/>
      <c r="QKR124" s="1"/>
      <c r="QKS124" s="1"/>
      <c r="QKT124" s="1"/>
      <c r="QKU124" s="1"/>
      <c r="QKV124" s="1"/>
      <c r="QKW124" s="1"/>
      <c r="QKX124" s="1"/>
      <c r="QKY124" s="1"/>
      <c r="QKZ124" s="1"/>
      <c r="QLA124" s="1"/>
      <c r="QLB124" s="1"/>
      <c r="QLC124" s="1"/>
      <c r="QLD124" s="1"/>
      <c r="QLE124" s="1"/>
      <c r="QLF124" s="1"/>
      <c r="QLG124" s="1"/>
      <c r="QLH124" s="1"/>
      <c r="QLI124" s="1"/>
      <c r="QLJ124" s="1"/>
      <c r="QLK124" s="1"/>
      <c r="QLL124" s="1"/>
      <c r="QLM124" s="1"/>
      <c r="QLN124" s="1"/>
      <c r="QLO124" s="1"/>
      <c r="QLP124" s="1"/>
      <c r="QLQ124" s="1"/>
      <c r="QLR124" s="1"/>
      <c r="QLS124" s="1"/>
      <c r="QLT124" s="1"/>
      <c r="QLU124" s="1"/>
      <c r="QLV124" s="1"/>
      <c r="QLW124" s="1"/>
      <c r="QLX124" s="1"/>
      <c r="QLY124" s="1"/>
      <c r="QLZ124" s="1"/>
      <c r="QMA124" s="1"/>
      <c r="QMB124" s="1"/>
      <c r="QMC124" s="1"/>
      <c r="QMD124" s="1"/>
      <c r="QME124" s="1"/>
      <c r="QMF124" s="1"/>
      <c r="QMG124" s="1"/>
      <c r="QMH124" s="1"/>
      <c r="QMI124" s="1"/>
      <c r="QMJ124" s="1"/>
      <c r="QMK124" s="1"/>
      <c r="QML124" s="1"/>
      <c r="QMM124" s="1"/>
      <c r="QMN124" s="1"/>
      <c r="QMO124" s="1"/>
      <c r="QMP124" s="1"/>
      <c r="QMQ124" s="1"/>
      <c r="QMR124" s="1"/>
      <c r="QMS124" s="1"/>
      <c r="QMT124" s="1"/>
      <c r="QMU124" s="1"/>
      <c r="QMV124" s="1"/>
      <c r="QMW124" s="1"/>
      <c r="QMX124" s="1"/>
      <c r="QMY124" s="1"/>
      <c r="QMZ124" s="1"/>
      <c r="QNA124" s="1"/>
      <c r="QNB124" s="1"/>
      <c r="QNC124" s="1"/>
      <c r="QND124" s="1"/>
      <c r="QNE124" s="1"/>
      <c r="QNF124" s="1"/>
      <c r="QNG124" s="1"/>
      <c r="QNH124" s="1"/>
      <c r="QNI124" s="1"/>
      <c r="QNJ124" s="1"/>
      <c r="QNK124" s="1"/>
      <c r="QNL124" s="1"/>
      <c r="QNM124" s="1"/>
      <c r="QNN124" s="1"/>
      <c r="QNO124" s="1"/>
      <c r="QNP124" s="1"/>
      <c r="QNQ124" s="1"/>
      <c r="QNR124" s="1"/>
      <c r="QNS124" s="1"/>
      <c r="QNT124" s="1"/>
      <c r="QNU124" s="1"/>
      <c r="QNV124" s="1"/>
      <c r="QNW124" s="1"/>
      <c r="QNX124" s="1"/>
      <c r="QNY124" s="1"/>
      <c r="QNZ124" s="1"/>
      <c r="QOA124" s="1"/>
      <c r="QOB124" s="1"/>
      <c r="QOC124" s="1"/>
      <c r="QOD124" s="1"/>
      <c r="QOE124" s="1"/>
      <c r="QOF124" s="1"/>
      <c r="QOG124" s="1"/>
      <c r="QOH124" s="1"/>
      <c r="QOI124" s="1"/>
      <c r="QOJ124" s="1"/>
      <c r="QOK124" s="1"/>
      <c r="QOL124" s="1"/>
      <c r="QOM124" s="1"/>
      <c r="QON124" s="1"/>
      <c r="QOO124" s="1"/>
      <c r="QOP124" s="1"/>
      <c r="QOQ124" s="1"/>
      <c r="QOR124" s="1"/>
      <c r="QOS124" s="1"/>
      <c r="QOT124" s="1"/>
      <c r="QOU124" s="1"/>
      <c r="QOV124" s="1"/>
      <c r="QOW124" s="1"/>
      <c r="QOX124" s="1"/>
      <c r="QOY124" s="1"/>
      <c r="QOZ124" s="1"/>
      <c r="QPA124" s="1"/>
      <c r="QPB124" s="1"/>
      <c r="QPC124" s="1"/>
      <c r="QPD124" s="1"/>
      <c r="QPE124" s="1"/>
      <c r="QPF124" s="1"/>
      <c r="QPG124" s="1"/>
      <c r="QPH124" s="1"/>
      <c r="QPI124" s="1"/>
      <c r="QPJ124" s="1"/>
      <c r="QPK124" s="1"/>
      <c r="QPL124" s="1"/>
      <c r="QPM124" s="1"/>
      <c r="QPN124" s="1"/>
      <c r="QPO124" s="1"/>
      <c r="QPP124" s="1"/>
      <c r="QPQ124" s="1"/>
      <c r="QPR124" s="1"/>
      <c r="QPS124" s="1"/>
      <c r="QPT124" s="1"/>
      <c r="QPU124" s="1"/>
      <c r="QPV124" s="1"/>
      <c r="QPW124" s="1"/>
      <c r="QPX124" s="1"/>
      <c r="QPY124" s="1"/>
      <c r="QPZ124" s="1"/>
      <c r="QQA124" s="1"/>
      <c r="QQB124" s="1"/>
      <c r="QQC124" s="1"/>
      <c r="QQD124" s="1"/>
      <c r="QQE124" s="1"/>
      <c r="QQF124" s="1"/>
      <c r="QQG124" s="1"/>
      <c r="QQH124" s="1"/>
      <c r="QQI124" s="1"/>
      <c r="QQJ124" s="1"/>
      <c r="QQK124" s="1"/>
      <c r="QQL124" s="1"/>
      <c r="QQM124" s="1"/>
      <c r="QQN124" s="1"/>
      <c r="QQO124" s="1"/>
      <c r="QQP124" s="1"/>
      <c r="QQQ124" s="1"/>
      <c r="QQR124" s="1"/>
      <c r="QQS124" s="1"/>
      <c r="QQT124" s="1"/>
      <c r="QQU124" s="1"/>
      <c r="QQV124" s="1"/>
      <c r="QQW124" s="1"/>
      <c r="QQX124" s="1"/>
      <c r="QQY124" s="1"/>
      <c r="QQZ124" s="1"/>
      <c r="QRA124" s="1"/>
      <c r="QRB124" s="1"/>
      <c r="QRC124" s="1"/>
      <c r="QRD124" s="1"/>
      <c r="QRE124" s="1"/>
      <c r="QRF124" s="1"/>
      <c r="QRG124" s="1"/>
      <c r="QRH124" s="1"/>
      <c r="QRI124" s="1"/>
      <c r="QRJ124" s="1"/>
      <c r="QRK124" s="1"/>
      <c r="QRL124" s="1"/>
      <c r="QRM124" s="1"/>
      <c r="QRN124" s="1"/>
      <c r="QRO124" s="1"/>
      <c r="QRP124" s="1"/>
      <c r="QRQ124" s="1"/>
      <c r="QRR124" s="1"/>
      <c r="QRS124" s="1"/>
      <c r="QRT124" s="1"/>
      <c r="QRU124" s="1"/>
      <c r="QRV124" s="1"/>
      <c r="QRW124" s="1"/>
      <c r="QRX124" s="1"/>
      <c r="QRY124" s="1"/>
      <c r="QRZ124" s="1"/>
      <c r="QSA124" s="1"/>
      <c r="QSB124" s="1"/>
      <c r="QSC124" s="1"/>
      <c r="QSD124" s="1"/>
      <c r="QSE124" s="1"/>
      <c r="QSF124" s="1"/>
      <c r="QSG124" s="1"/>
      <c r="QSH124" s="1"/>
      <c r="QSI124" s="1"/>
      <c r="QSJ124" s="1"/>
      <c r="QSK124" s="1"/>
      <c r="QSL124" s="1"/>
      <c r="QSM124" s="1"/>
      <c r="QSN124" s="1"/>
      <c r="QSO124" s="1"/>
      <c r="QSP124" s="1"/>
      <c r="QSQ124" s="1"/>
      <c r="QSR124" s="1"/>
      <c r="QSS124" s="1"/>
      <c r="QST124" s="1"/>
      <c r="QSU124" s="1"/>
      <c r="QSV124" s="1"/>
      <c r="QSW124" s="1"/>
      <c r="QSX124" s="1"/>
      <c r="QSY124" s="1"/>
      <c r="QSZ124" s="1"/>
      <c r="QTA124" s="1"/>
      <c r="QTB124" s="1"/>
      <c r="QTC124" s="1"/>
      <c r="QTD124" s="1"/>
      <c r="QTE124" s="1"/>
      <c r="QTF124" s="1"/>
      <c r="QTG124" s="1"/>
      <c r="QTH124" s="1"/>
      <c r="QTI124" s="1"/>
      <c r="QTJ124" s="1"/>
      <c r="QTK124" s="1"/>
      <c r="QTL124" s="1"/>
      <c r="QTM124" s="1"/>
      <c r="QTN124" s="1"/>
      <c r="QTO124" s="1"/>
      <c r="QTP124" s="1"/>
      <c r="QTQ124" s="1"/>
      <c r="QTR124" s="1"/>
      <c r="QTS124" s="1"/>
      <c r="QTT124" s="1"/>
      <c r="QTU124" s="1"/>
      <c r="QTV124" s="1"/>
      <c r="QTW124" s="1"/>
      <c r="QTX124" s="1"/>
      <c r="QTY124" s="1"/>
      <c r="QTZ124" s="1"/>
      <c r="QUA124" s="1"/>
      <c r="QUB124" s="1"/>
      <c r="QUC124" s="1"/>
      <c r="QUD124" s="1"/>
      <c r="QUE124" s="1"/>
      <c r="QUF124" s="1"/>
      <c r="QUG124" s="1"/>
      <c r="QUH124" s="1"/>
      <c r="QUI124" s="1"/>
      <c r="QUJ124" s="1"/>
      <c r="QUK124" s="1"/>
      <c r="QUL124" s="1"/>
      <c r="QUM124" s="1"/>
      <c r="QUN124" s="1"/>
      <c r="QUO124" s="1"/>
      <c r="QUP124" s="1"/>
      <c r="QUQ124" s="1"/>
      <c r="QUR124" s="1"/>
      <c r="QUS124" s="1"/>
      <c r="QUT124" s="1"/>
      <c r="QUU124" s="1"/>
      <c r="QUV124" s="1"/>
      <c r="QUW124" s="1"/>
      <c r="QUX124" s="1"/>
      <c r="QUY124" s="1"/>
      <c r="QUZ124" s="1"/>
      <c r="QVA124" s="1"/>
      <c r="QVB124" s="1"/>
      <c r="QVC124" s="1"/>
      <c r="QVD124" s="1"/>
      <c r="QVE124" s="1"/>
      <c r="QVF124" s="1"/>
      <c r="QVG124" s="1"/>
      <c r="QVH124" s="1"/>
      <c r="QVI124" s="1"/>
      <c r="QVJ124" s="1"/>
      <c r="QVK124" s="1"/>
      <c r="QVL124" s="1"/>
      <c r="QVM124" s="1"/>
      <c r="QVN124" s="1"/>
      <c r="QVO124" s="1"/>
      <c r="QVP124" s="1"/>
      <c r="QVQ124" s="1"/>
      <c r="QVR124" s="1"/>
      <c r="QVS124" s="1"/>
      <c r="QVT124" s="1"/>
      <c r="QVU124" s="1"/>
      <c r="QVV124" s="1"/>
      <c r="QVW124" s="1"/>
      <c r="QVX124" s="1"/>
      <c r="QVY124" s="1"/>
      <c r="QVZ124" s="1"/>
      <c r="QWA124" s="1"/>
      <c r="QWB124" s="1"/>
      <c r="QWC124" s="1"/>
      <c r="QWD124" s="1"/>
      <c r="QWE124" s="1"/>
      <c r="QWF124" s="1"/>
      <c r="QWG124" s="1"/>
      <c r="QWH124" s="1"/>
      <c r="QWI124" s="1"/>
      <c r="QWJ124" s="1"/>
      <c r="QWK124" s="1"/>
      <c r="QWL124" s="1"/>
      <c r="QWM124" s="1"/>
      <c r="QWN124" s="1"/>
      <c r="QWO124" s="1"/>
      <c r="QWP124" s="1"/>
      <c r="QWQ124" s="1"/>
      <c r="QWR124" s="1"/>
      <c r="QWS124" s="1"/>
      <c r="QWT124" s="1"/>
      <c r="QWU124" s="1"/>
      <c r="QWV124" s="1"/>
      <c r="QWW124" s="1"/>
      <c r="QWX124" s="1"/>
      <c r="QWY124" s="1"/>
      <c r="QWZ124" s="1"/>
      <c r="QXA124" s="1"/>
      <c r="QXB124" s="1"/>
      <c r="QXC124" s="1"/>
      <c r="QXD124" s="1"/>
      <c r="QXE124" s="1"/>
      <c r="QXF124" s="1"/>
      <c r="QXG124" s="1"/>
      <c r="QXH124" s="1"/>
      <c r="QXI124" s="1"/>
      <c r="QXJ124" s="1"/>
      <c r="QXK124" s="1"/>
      <c r="QXL124" s="1"/>
      <c r="QXM124" s="1"/>
      <c r="QXN124" s="1"/>
      <c r="QXO124" s="1"/>
      <c r="QXP124" s="1"/>
      <c r="QXQ124" s="1"/>
      <c r="QXR124" s="1"/>
      <c r="QXS124" s="1"/>
      <c r="QXT124" s="1"/>
      <c r="QXU124" s="1"/>
      <c r="QXV124" s="1"/>
      <c r="QXW124" s="1"/>
      <c r="QXX124" s="1"/>
      <c r="QXY124" s="1"/>
      <c r="QXZ124" s="1"/>
      <c r="QYA124" s="1"/>
      <c r="QYB124" s="1"/>
      <c r="QYC124" s="1"/>
      <c r="QYD124" s="1"/>
      <c r="QYE124" s="1"/>
      <c r="QYF124" s="1"/>
      <c r="QYG124" s="1"/>
      <c r="QYH124" s="1"/>
      <c r="QYI124" s="1"/>
      <c r="QYJ124" s="1"/>
      <c r="QYK124" s="1"/>
      <c r="QYL124" s="1"/>
      <c r="QYM124" s="1"/>
      <c r="QYN124" s="1"/>
      <c r="QYO124" s="1"/>
      <c r="QYP124" s="1"/>
      <c r="QYQ124" s="1"/>
      <c r="QYR124" s="1"/>
      <c r="QYS124" s="1"/>
      <c r="QYT124" s="1"/>
      <c r="QYU124" s="1"/>
      <c r="QYV124" s="1"/>
      <c r="QYW124" s="1"/>
      <c r="QYX124" s="1"/>
      <c r="QYY124" s="1"/>
      <c r="QYZ124" s="1"/>
      <c r="QZA124" s="1"/>
      <c r="QZB124" s="1"/>
      <c r="QZC124" s="1"/>
      <c r="QZD124" s="1"/>
      <c r="QZE124" s="1"/>
      <c r="QZF124" s="1"/>
      <c r="QZG124" s="1"/>
      <c r="QZH124" s="1"/>
      <c r="QZI124" s="1"/>
      <c r="QZJ124" s="1"/>
      <c r="QZK124" s="1"/>
      <c r="QZL124" s="1"/>
      <c r="QZM124" s="1"/>
      <c r="QZN124" s="1"/>
      <c r="QZO124" s="1"/>
      <c r="QZP124" s="1"/>
      <c r="QZQ124" s="1"/>
      <c r="QZR124" s="1"/>
      <c r="QZS124" s="1"/>
      <c r="QZT124" s="1"/>
      <c r="QZU124" s="1"/>
      <c r="QZV124" s="1"/>
      <c r="QZW124" s="1"/>
      <c r="QZX124" s="1"/>
      <c r="QZY124" s="1"/>
      <c r="QZZ124" s="1"/>
      <c r="RAA124" s="1"/>
      <c r="RAB124" s="1"/>
      <c r="RAC124" s="1"/>
      <c r="RAD124" s="1"/>
      <c r="RAE124" s="1"/>
      <c r="RAF124" s="1"/>
      <c r="RAG124" s="1"/>
      <c r="RAH124" s="1"/>
      <c r="RAI124" s="1"/>
      <c r="RAJ124" s="1"/>
      <c r="RAK124" s="1"/>
      <c r="RAL124" s="1"/>
      <c r="RAM124" s="1"/>
      <c r="RAN124" s="1"/>
      <c r="RAO124" s="1"/>
      <c r="RAP124" s="1"/>
      <c r="RAQ124" s="1"/>
      <c r="RAR124" s="1"/>
      <c r="RAS124" s="1"/>
      <c r="RAT124" s="1"/>
      <c r="RAU124" s="1"/>
      <c r="RAV124" s="1"/>
      <c r="RAW124" s="1"/>
      <c r="RAX124" s="1"/>
      <c r="RAY124" s="1"/>
      <c r="RAZ124" s="1"/>
      <c r="RBA124" s="1"/>
      <c r="RBB124" s="1"/>
      <c r="RBC124" s="1"/>
      <c r="RBD124" s="1"/>
      <c r="RBE124" s="1"/>
      <c r="RBF124" s="1"/>
      <c r="RBG124" s="1"/>
      <c r="RBH124" s="1"/>
      <c r="RBI124" s="1"/>
      <c r="RBJ124" s="1"/>
      <c r="RBK124" s="1"/>
      <c r="RBL124" s="1"/>
      <c r="RBM124" s="1"/>
      <c r="RBN124" s="1"/>
      <c r="RBO124" s="1"/>
      <c r="RBP124" s="1"/>
      <c r="RBQ124" s="1"/>
      <c r="RBR124" s="1"/>
      <c r="RBS124" s="1"/>
      <c r="RBT124" s="1"/>
      <c r="RBU124" s="1"/>
      <c r="RBV124" s="1"/>
      <c r="RBW124" s="1"/>
      <c r="RBX124" s="1"/>
      <c r="RBY124" s="1"/>
      <c r="RBZ124" s="1"/>
      <c r="RCA124" s="1"/>
      <c r="RCB124" s="1"/>
      <c r="RCC124" s="1"/>
      <c r="RCD124" s="1"/>
      <c r="RCE124" s="1"/>
      <c r="RCF124" s="1"/>
      <c r="RCG124" s="1"/>
      <c r="RCH124" s="1"/>
      <c r="RCI124" s="1"/>
      <c r="RCJ124" s="1"/>
      <c r="RCK124" s="1"/>
      <c r="RCL124" s="1"/>
      <c r="RCM124" s="1"/>
      <c r="RCN124" s="1"/>
      <c r="RCO124" s="1"/>
      <c r="RCP124" s="1"/>
      <c r="RCQ124" s="1"/>
      <c r="RCR124" s="1"/>
      <c r="RCS124" s="1"/>
      <c r="RCT124" s="1"/>
      <c r="RCU124" s="1"/>
      <c r="RCV124" s="1"/>
      <c r="RCW124" s="1"/>
      <c r="RCX124" s="1"/>
      <c r="RCY124" s="1"/>
      <c r="RCZ124" s="1"/>
      <c r="RDA124" s="1"/>
      <c r="RDB124" s="1"/>
      <c r="RDC124" s="1"/>
      <c r="RDD124" s="1"/>
      <c r="RDE124" s="1"/>
      <c r="RDF124" s="1"/>
      <c r="RDG124" s="1"/>
      <c r="RDH124" s="1"/>
      <c r="RDI124" s="1"/>
      <c r="RDJ124" s="1"/>
      <c r="RDK124" s="1"/>
      <c r="RDL124" s="1"/>
      <c r="RDM124" s="1"/>
      <c r="RDN124" s="1"/>
      <c r="RDO124" s="1"/>
      <c r="RDP124" s="1"/>
      <c r="RDQ124" s="1"/>
      <c r="RDR124" s="1"/>
      <c r="RDS124" s="1"/>
      <c r="RDT124" s="1"/>
      <c r="RDU124" s="1"/>
      <c r="RDV124" s="1"/>
      <c r="RDW124" s="1"/>
      <c r="RDX124" s="1"/>
      <c r="RDY124" s="1"/>
      <c r="RDZ124" s="1"/>
      <c r="REA124" s="1"/>
      <c r="REB124" s="1"/>
      <c r="REC124" s="1"/>
      <c r="RED124" s="1"/>
      <c r="REE124" s="1"/>
      <c r="REF124" s="1"/>
      <c r="REG124" s="1"/>
      <c r="REH124" s="1"/>
      <c r="REI124" s="1"/>
      <c r="REJ124" s="1"/>
      <c r="REK124" s="1"/>
      <c r="REL124" s="1"/>
      <c r="REM124" s="1"/>
      <c r="REN124" s="1"/>
      <c r="REO124" s="1"/>
      <c r="REP124" s="1"/>
      <c r="REQ124" s="1"/>
      <c r="RER124" s="1"/>
      <c r="RES124" s="1"/>
      <c r="RET124" s="1"/>
      <c r="REU124" s="1"/>
      <c r="REV124" s="1"/>
      <c r="REW124" s="1"/>
      <c r="REX124" s="1"/>
      <c r="REY124" s="1"/>
      <c r="REZ124" s="1"/>
      <c r="RFA124" s="1"/>
      <c r="RFB124" s="1"/>
      <c r="RFC124" s="1"/>
      <c r="RFD124" s="1"/>
      <c r="RFE124" s="1"/>
      <c r="RFF124" s="1"/>
      <c r="RFG124" s="1"/>
      <c r="RFH124" s="1"/>
      <c r="RFI124" s="1"/>
      <c r="RFJ124" s="1"/>
      <c r="RFK124" s="1"/>
      <c r="RFL124" s="1"/>
      <c r="RFM124" s="1"/>
      <c r="RFN124" s="1"/>
      <c r="RFO124" s="1"/>
      <c r="RFP124" s="1"/>
      <c r="RFQ124" s="1"/>
      <c r="RFR124" s="1"/>
      <c r="RFS124" s="1"/>
      <c r="RFT124" s="1"/>
      <c r="RFU124" s="1"/>
      <c r="RFV124" s="1"/>
      <c r="RFW124" s="1"/>
      <c r="RFX124" s="1"/>
      <c r="RFY124" s="1"/>
      <c r="RFZ124" s="1"/>
      <c r="RGA124" s="1"/>
      <c r="RGB124" s="1"/>
      <c r="RGC124" s="1"/>
      <c r="RGD124" s="1"/>
      <c r="RGE124" s="1"/>
      <c r="RGF124" s="1"/>
      <c r="RGG124" s="1"/>
      <c r="RGH124" s="1"/>
      <c r="RGI124" s="1"/>
      <c r="RGJ124" s="1"/>
      <c r="RGK124" s="1"/>
      <c r="RGL124" s="1"/>
      <c r="RGM124" s="1"/>
      <c r="RGN124" s="1"/>
      <c r="RGO124" s="1"/>
      <c r="RGP124" s="1"/>
      <c r="RGQ124" s="1"/>
      <c r="RGR124" s="1"/>
      <c r="RGS124" s="1"/>
      <c r="RGT124" s="1"/>
      <c r="RGU124" s="1"/>
      <c r="RGV124" s="1"/>
      <c r="RGW124" s="1"/>
      <c r="RGX124" s="1"/>
      <c r="RGY124" s="1"/>
      <c r="RGZ124" s="1"/>
      <c r="RHA124" s="1"/>
      <c r="RHB124" s="1"/>
      <c r="RHC124" s="1"/>
      <c r="RHD124" s="1"/>
      <c r="RHE124" s="1"/>
      <c r="RHF124" s="1"/>
      <c r="RHG124" s="1"/>
      <c r="RHH124" s="1"/>
      <c r="RHI124" s="1"/>
      <c r="RHJ124" s="1"/>
      <c r="RHK124" s="1"/>
      <c r="RHL124" s="1"/>
      <c r="RHM124" s="1"/>
      <c r="RHN124" s="1"/>
      <c r="RHO124" s="1"/>
      <c r="RHP124" s="1"/>
      <c r="RHQ124" s="1"/>
      <c r="RHR124" s="1"/>
      <c r="RHS124" s="1"/>
      <c r="RHT124" s="1"/>
      <c r="RHU124" s="1"/>
      <c r="RHV124" s="1"/>
      <c r="RHW124" s="1"/>
      <c r="RHX124" s="1"/>
      <c r="RHY124" s="1"/>
      <c r="RHZ124" s="1"/>
      <c r="RIA124" s="1"/>
      <c r="RIB124" s="1"/>
      <c r="RIC124" s="1"/>
      <c r="RID124" s="1"/>
      <c r="RIE124" s="1"/>
      <c r="RIF124" s="1"/>
      <c r="RIG124" s="1"/>
      <c r="RIH124" s="1"/>
      <c r="RII124" s="1"/>
      <c r="RIJ124" s="1"/>
      <c r="RIK124" s="1"/>
      <c r="RIL124" s="1"/>
      <c r="RIM124" s="1"/>
      <c r="RIN124" s="1"/>
      <c r="RIO124" s="1"/>
      <c r="RIP124" s="1"/>
      <c r="RIQ124" s="1"/>
      <c r="RIR124" s="1"/>
      <c r="RIS124" s="1"/>
      <c r="RIT124" s="1"/>
      <c r="RIU124" s="1"/>
      <c r="RIV124" s="1"/>
      <c r="RIW124" s="1"/>
      <c r="RIX124" s="1"/>
      <c r="RIY124" s="1"/>
      <c r="RIZ124" s="1"/>
      <c r="RJA124" s="1"/>
      <c r="RJB124" s="1"/>
      <c r="RJC124" s="1"/>
      <c r="RJD124" s="1"/>
      <c r="RJE124" s="1"/>
      <c r="RJF124" s="1"/>
      <c r="RJG124" s="1"/>
      <c r="RJH124" s="1"/>
      <c r="RJI124" s="1"/>
      <c r="RJJ124" s="1"/>
      <c r="RJK124" s="1"/>
      <c r="RJL124" s="1"/>
      <c r="RJM124" s="1"/>
      <c r="RJN124" s="1"/>
      <c r="RJO124" s="1"/>
      <c r="RJP124" s="1"/>
      <c r="RJQ124" s="1"/>
      <c r="RJR124" s="1"/>
      <c r="RJS124" s="1"/>
      <c r="RJT124" s="1"/>
      <c r="RJU124" s="1"/>
      <c r="RJV124" s="1"/>
      <c r="RJW124" s="1"/>
      <c r="RJX124" s="1"/>
      <c r="RJY124" s="1"/>
      <c r="RJZ124" s="1"/>
      <c r="RKA124" s="1"/>
      <c r="RKB124" s="1"/>
      <c r="RKC124" s="1"/>
      <c r="RKD124" s="1"/>
      <c r="RKE124" s="1"/>
      <c r="RKF124" s="1"/>
      <c r="RKG124" s="1"/>
      <c r="RKH124" s="1"/>
      <c r="RKI124" s="1"/>
      <c r="RKJ124" s="1"/>
      <c r="RKK124" s="1"/>
      <c r="RKL124" s="1"/>
      <c r="RKM124" s="1"/>
      <c r="RKN124" s="1"/>
      <c r="RKO124" s="1"/>
      <c r="RKP124" s="1"/>
      <c r="RKQ124" s="1"/>
      <c r="RKR124" s="1"/>
      <c r="RKS124" s="1"/>
      <c r="RKT124" s="1"/>
      <c r="RKU124" s="1"/>
      <c r="RKV124" s="1"/>
      <c r="RKW124" s="1"/>
      <c r="RKX124" s="1"/>
      <c r="RKY124" s="1"/>
      <c r="RKZ124" s="1"/>
      <c r="RLA124" s="1"/>
      <c r="RLB124" s="1"/>
      <c r="RLC124" s="1"/>
      <c r="RLD124" s="1"/>
      <c r="RLE124" s="1"/>
      <c r="RLF124" s="1"/>
      <c r="RLG124" s="1"/>
      <c r="RLH124" s="1"/>
      <c r="RLI124" s="1"/>
      <c r="RLJ124" s="1"/>
      <c r="RLK124" s="1"/>
      <c r="RLL124" s="1"/>
      <c r="RLM124" s="1"/>
      <c r="RLN124" s="1"/>
      <c r="RLO124" s="1"/>
      <c r="RLP124" s="1"/>
      <c r="RLQ124" s="1"/>
      <c r="RLR124" s="1"/>
      <c r="RLS124" s="1"/>
      <c r="RLT124" s="1"/>
      <c r="RLU124" s="1"/>
      <c r="RLV124" s="1"/>
      <c r="RLW124" s="1"/>
      <c r="RLX124" s="1"/>
      <c r="RLY124" s="1"/>
      <c r="RLZ124" s="1"/>
      <c r="RMA124" s="1"/>
      <c r="RMB124" s="1"/>
      <c r="RMC124" s="1"/>
      <c r="RMD124" s="1"/>
      <c r="RME124" s="1"/>
      <c r="RMF124" s="1"/>
      <c r="RMG124" s="1"/>
      <c r="RMH124" s="1"/>
      <c r="RMI124" s="1"/>
      <c r="RMJ124" s="1"/>
      <c r="RMK124" s="1"/>
      <c r="RML124" s="1"/>
      <c r="RMM124" s="1"/>
      <c r="RMN124" s="1"/>
      <c r="RMO124" s="1"/>
      <c r="RMP124" s="1"/>
      <c r="RMQ124" s="1"/>
      <c r="RMR124" s="1"/>
      <c r="RMS124" s="1"/>
      <c r="RMT124" s="1"/>
      <c r="RMU124" s="1"/>
      <c r="RMV124" s="1"/>
      <c r="RMW124" s="1"/>
      <c r="RMX124" s="1"/>
      <c r="RMY124" s="1"/>
      <c r="RMZ124" s="1"/>
      <c r="RNA124" s="1"/>
      <c r="RNB124" s="1"/>
      <c r="RNC124" s="1"/>
      <c r="RND124" s="1"/>
      <c r="RNE124" s="1"/>
      <c r="RNF124" s="1"/>
      <c r="RNG124" s="1"/>
      <c r="RNH124" s="1"/>
      <c r="RNI124" s="1"/>
      <c r="RNJ124" s="1"/>
      <c r="RNK124" s="1"/>
      <c r="RNL124" s="1"/>
      <c r="RNM124" s="1"/>
      <c r="RNN124" s="1"/>
      <c r="RNO124" s="1"/>
      <c r="RNP124" s="1"/>
      <c r="RNQ124" s="1"/>
      <c r="RNR124" s="1"/>
      <c r="RNS124" s="1"/>
      <c r="RNT124" s="1"/>
      <c r="RNU124" s="1"/>
      <c r="RNV124" s="1"/>
      <c r="RNW124" s="1"/>
      <c r="RNX124" s="1"/>
      <c r="RNY124" s="1"/>
      <c r="RNZ124" s="1"/>
      <c r="ROA124" s="1"/>
      <c r="ROB124" s="1"/>
      <c r="ROC124" s="1"/>
      <c r="ROD124" s="1"/>
      <c r="ROE124" s="1"/>
      <c r="ROF124" s="1"/>
      <c r="ROG124" s="1"/>
      <c r="ROH124" s="1"/>
      <c r="ROI124" s="1"/>
      <c r="ROJ124" s="1"/>
      <c r="ROK124" s="1"/>
      <c r="ROL124" s="1"/>
      <c r="ROM124" s="1"/>
      <c r="RON124" s="1"/>
      <c r="ROO124" s="1"/>
      <c r="ROP124" s="1"/>
      <c r="ROQ124" s="1"/>
      <c r="ROR124" s="1"/>
      <c r="ROS124" s="1"/>
      <c r="ROT124" s="1"/>
      <c r="ROU124" s="1"/>
      <c r="ROV124" s="1"/>
      <c r="ROW124" s="1"/>
      <c r="ROX124" s="1"/>
      <c r="ROY124" s="1"/>
      <c r="ROZ124" s="1"/>
      <c r="RPA124" s="1"/>
      <c r="RPB124" s="1"/>
      <c r="RPC124" s="1"/>
      <c r="RPD124" s="1"/>
      <c r="RPE124" s="1"/>
      <c r="RPF124" s="1"/>
      <c r="RPG124" s="1"/>
      <c r="RPH124" s="1"/>
      <c r="RPI124" s="1"/>
      <c r="RPJ124" s="1"/>
      <c r="RPK124" s="1"/>
      <c r="RPL124" s="1"/>
      <c r="RPM124" s="1"/>
      <c r="RPN124" s="1"/>
      <c r="RPO124" s="1"/>
      <c r="RPP124" s="1"/>
      <c r="RPQ124" s="1"/>
      <c r="RPR124" s="1"/>
      <c r="RPS124" s="1"/>
      <c r="RPT124" s="1"/>
      <c r="RPU124" s="1"/>
      <c r="RPV124" s="1"/>
      <c r="RPW124" s="1"/>
      <c r="RPX124" s="1"/>
      <c r="RPY124" s="1"/>
      <c r="RPZ124" s="1"/>
      <c r="RQA124" s="1"/>
      <c r="RQB124" s="1"/>
      <c r="RQC124" s="1"/>
      <c r="RQD124" s="1"/>
      <c r="RQE124" s="1"/>
      <c r="RQF124" s="1"/>
      <c r="RQG124" s="1"/>
      <c r="RQH124" s="1"/>
      <c r="RQI124" s="1"/>
      <c r="RQJ124" s="1"/>
      <c r="RQK124" s="1"/>
      <c r="RQL124" s="1"/>
      <c r="RQM124" s="1"/>
      <c r="RQN124" s="1"/>
      <c r="RQO124" s="1"/>
      <c r="RQP124" s="1"/>
      <c r="RQQ124" s="1"/>
      <c r="RQR124" s="1"/>
      <c r="RQS124" s="1"/>
      <c r="RQT124" s="1"/>
      <c r="RQU124" s="1"/>
      <c r="RQV124" s="1"/>
      <c r="RQW124" s="1"/>
      <c r="RQX124" s="1"/>
      <c r="RQY124" s="1"/>
      <c r="RQZ124" s="1"/>
      <c r="RRA124" s="1"/>
      <c r="RRB124" s="1"/>
      <c r="RRC124" s="1"/>
      <c r="RRD124" s="1"/>
      <c r="RRE124" s="1"/>
      <c r="RRF124" s="1"/>
      <c r="RRG124" s="1"/>
      <c r="RRH124" s="1"/>
      <c r="RRI124" s="1"/>
      <c r="RRJ124" s="1"/>
      <c r="RRK124" s="1"/>
      <c r="RRL124" s="1"/>
      <c r="RRM124" s="1"/>
      <c r="RRN124" s="1"/>
      <c r="RRO124" s="1"/>
      <c r="RRP124" s="1"/>
      <c r="RRQ124" s="1"/>
      <c r="RRR124" s="1"/>
      <c r="RRS124" s="1"/>
      <c r="RRT124" s="1"/>
      <c r="RRU124" s="1"/>
      <c r="RRV124" s="1"/>
      <c r="RRW124" s="1"/>
      <c r="RRX124" s="1"/>
      <c r="RRY124" s="1"/>
      <c r="RRZ124" s="1"/>
      <c r="RSA124" s="1"/>
      <c r="RSB124" s="1"/>
      <c r="RSC124" s="1"/>
      <c r="RSD124" s="1"/>
      <c r="RSE124" s="1"/>
      <c r="RSF124" s="1"/>
      <c r="RSG124" s="1"/>
      <c r="RSH124" s="1"/>
      <c r="RSI124" s="1"/>
      <c r="RSJ124" s="1"/>
      <c r="RSK124" s="1"/>
      <c r="RSL124" s="1"/>
      <c r="RSM124" s="1"/>
      <c r="RSN124" s="1"/>
      <c r="RSO124" s="1"/>
      <c r="RSP124" s="1"/>
      <c r="RSQ124" s="1"/>
      <c r="RSR124" s="1"/>
      <c r="RSS124" s="1"/>
      <c r="RST124" s="1"/>
      <c r="RSU124" s="1"/>
      <c r="RSV124" s="1"/>
      <c r="RSW124" s="1"/>
      <c r="RSX124" s="1"/>
      <c r="RSY124" s="1"/>
      <c r="RSZ124" s="1"/>
      <c r="RTA124" s="1"/>
      <c r="RTB124" s="1"/>
      <c r="RTC124" s="1"/>
      <c r="RTD124" s="1"/>
      <c r="RTE124" s="1"/>
      <c r="RTF124" s="1"/>
      <c r="RTG124" s="1"/>
      <c r="RTH124" s="1"/>
      <c r="RTI124" s="1"/>
      <c r="RTJ124" s="1"/>
      <c r="RTK124" s="1"/>
      <c r="RTL124" s="1"/>
      <c r="RTM124" s="1"/>
      <c r="RTN124" s="1"/>
      <c r="RTO124" s="1"/>
      <c r="RTP124" s="1"/>
      <c r="RTQ124" s="1"/>
      <c r="RTR124" s="1"/>
      <c r="RTS124" s="1"/>
      <c r="RTT124" s="1"/>
      <c r="RTU124" s="1"/>
      <c r="RTV124" s="1"/>
      <c r="RTW124" s="1"/>
      <c r="RTX124" s="1"/>
      <c r="RTY124" s="1"/>
      <c r="RTZ124" s="1"/>
      <c r="RUA124" s="1"/>
      <c r="RUB124" s="1"/>
      <c r="RUC124" s="1"/>
      <c r="RUD124" s="1"/>
      <c r="RUE124" s="1"/>
      <c r="RUF124" s="1"/>
      <c r="RUG124" s="1"/>
      <c r="RUH124" s="1"/>
      <c r="RUI124" s="1"/>
      <c r="RUJ124" s="1"/>
      <c r="RUK124" s="1"/>
      <c r="RUL124" s="1"/>
      <c r="RUM124" s="1"/>
      <c r="RUN124" s="1"/>
      <c r="RUO124" s="1"/>
      <c r="RUP124" s="1"/>
      <c r="RUQ124" s="1"/>
      <c r="RUR124" s="1"/>
      <c r="RUS124" s="1"/>
      <c r="RUT124" s="1"/>
      <c r="RUU124" s="1"/>
      <c r="RUV124" s="1"/>
      <c r="RUW124" s="1"/>
      <c r="RUX124" s="1"/>
      <c r="RUY124" s="1"/>
      <c r="RUZ124" s="1"/>
      <c r="RVA124" s="1"/>
      <c r="RVB124" s="1"/>
      <c r="RVC124" s="1"/>
      <c r="RVD124" s="1"/>
      <c r="RVE124" s="1"/>
      <c r="RVF124" s="1"/>
      <c r="RVG124" s="1"/>
      <c r="RVH124" s="1"/>
      <c r="RVI124" s="1"/>
      <c r="RVJ124" s="1"/>
      <c r="RVK124" s="1"/>
      <c r="RVL124" s="1"/>
      <c r="RVM124" s="1"/>
      <c r="RVN124" s="1"/>
      <c r="RVO124" s="1"/>
      <c r="RVP124" s="1"/>
      <c r="RVQ124" s="1"/>
      <c r="RVR124" s="1"/>
      <c r="RVS124" s="1"/>
      <c r="RVT124" s="1"/>
      <c r="RVU124" s="1"/>
      <c r="RVV124" s="1"/>
      <c r="RVW124" s="1"/>
      <c r="RVX124" s="1"/>
      <c r="RVY124" s="1"/>
      <c r="RVZ124" s="1"/>
      <c r="RWA124" s="1"/>
      <c r="RWB124" s="1"/>
      <c r="RWC124" s="1"/>
      <c r="RWD124" s="1"/>
      <c r="RWE124" s="1"/>
      <c r="RWF124" s="1"/>
      <c r="RWG124" s="1"/>
      <c r="RWH124" s="1"/>
      <c r="RWI124" s="1"/>
      <c r="RWJ124" s="1"/>
      <c r="RWK124" s="1"/>
      <c r="RWL124" s="1"/>
      <c r="RWM124" s="1"/>
      <c r="RWN124" s="1"/>
      <c r="RWO124" s="1"/>
      <c r="RWP124" s="1"/>
      <c r="RWQ124" s="1"/>
      <c r="RWR124" s="1"/>
      <c r="RWS124" s="1"/>
      <c r="RWT124" s="1"/>
      <c r="RWU124" s="1"/>
      <c r="RWV124" s="1"/>
      <c r="RWW124" s="1"/>
      <c r="RWX124" s="1"/>
      <c r="RWY124" s="1"/>
      <c r="RWZ124" s="1"/>
      <c r="RXA124" s="1"/>
      <c r="RXB124" s="1"/>
      <c r="RXC124" s="1"/>
      <c r="RXD124" s="1"/>
      <c r="RXE124" s="1"/>
      <c r="RXF124" s="1"/>
      <c r="RXG124" s="1"/>
      <c r="RXH124" s="1"/>
      <c r="RXI124" s="1"/>
      <c r="RXJ124" s="1"/>
      <c r="RXK124" s="1"/>
      <c r="RXL124" s="1"/>
      <c r="RXM124" s="1"/>
      <c r="RXN124" s="1"/>
      <c r="RXO124" s="1"/>
      <c r="RXP124" s="1"/>
      <c r="RXQ124" s="1"/>
      <c r="RXR124" s="1"/>
      <c r="RXS124" s="1"/>
      <c r="RXT124" s="1"/>
      <c r="RXU124" s="1"/>
      <c r="RXV124" s="1"/>
      <c r="RXW124" s="1"/>
      <c r="RXX124" s="1"/>
      <c r="RXY124" s="1"/>
      <c r="RXZ124" s="1"/>
      <c r="RYA124" s="1"/>
      <c r="RYB124" s="1"/>
      <c r="RYC124" s="1"/>
      <c r="RYD124" s="1"/>
      <c r="RYE124" s="1"/>
      <c r="RYF124" s="1"/>
      <c r="RYG124" s="1"/>
      <c r="RYH124" s="1"/>
      <c r="RYI124" s="1"/>
      <c r="RYJ124" s="1"/>
      <c r="RYK124" s="1"/>
      <c r="RYL124" s="1"/>
      <c r="RYM124" s="1"/>
      <c r="RYN124" s="1"/>
      <c r="RYO124" s="1"/>
      <c r="RYP124" s="1"/>
      <c r="RYQ124" s="1"/>
      <c r="RYR124" s="1"/>
      <c r="RYS124" s="1"/>
      <c r="RYT124" s="1"/>
      <c r="RYU124" s="1"/>
      <c r="RYV124" s="1"/>
      <c r="RYW124" s="1"/>
      <c r="RYX124" s="1"/>
      <c r="RYY124" s="1"/>
      <c r="RYZ124" s="1"/>
      <c r="RZA124" s="1"/>
      <c r="RZB124" s="1"/>
      <c r="RZC124" s="1"/>
      <c r="RZD124" s="1"/>
      <c r="RZE124" s="1"/>
      <c r="RZF124" s="1"/>
      <c r="RZG124" s="1"/>
      <c r="RZH124" s="1"/>
      <c r="RZI124" s="1"/>
      <c r="RZJ124" s="1"/>
      <c r="RZK124" s="1"/>
      <c r="RZL124" s="1"/>
      <c r="RZM124" s="1"/>
      <c r="RZN124" s="1"/>
      <c r="RZO124" s="1"/>
      <c r="RZP124" s="1"/>
      <c r="RZQ124" s="1"/>
      <c r="RZR124" s="1"/>
      <c r="RZS124" s="1"/>
      <c r="RZT124" s="1"/>
      <c r="RZU124" s="1"/>
      <c r="RZV124" s="1"/>
      <c r="RZW124" s="1"/>
      <c r="RZX124" s="1"/>
      <c r="RZY124" s="1"/>
      <c r="RZZ124" s="1"/>
      <c r="SAA124" s="1"/>
      <c r="SAB124" s="1"/>
      <c r="SAC124" s="1"/>
      <c r="SAD124" s="1"/>
      <c r="SAE124" s="1"/>
      <c r="SAF124" s="1"/>
      <c r="SAG124" s="1"/>
      <c r="SAH124" s="1"/>
      <c r="SAI124" s="1"/>
      <c r="SAJ124" s="1"/>
      <c r="SAK124" s="1"/>
      <c r="SAL124" s="1"/>
      <c r="SAM124" s="1"/>
      <c r="SAN124" s="1"/>
      <c r="SAO124" s="1"/>
      <c r="SAP124" s="1"/>
      <c r="SAQ124" s="1"/>
      <c r="SAR124" s="1"/>
      <c r="SAS124" s="1"/>
      <c r="SAT124" s="1"/>
      <c r="SAU124" s="1"/>
      <c r="SAV124" s="1"/>
      <c r="SAW124" s="1"/>
      <c r="SAX124" s="1"/>
      <c r="SAY124" s="1"/>
      <c r="SAZ124" s="1"/>
      <c r="SBA124" s="1"/>
      <c r="SBB124" s="1"/>
      <c r="SBC124" s="1"/>
      <c r="SBD124" s="1"/>
      <c r="SBE124" s="1"/>
      <c r="SBF124" s="1"/>
      <c r="SBG124" s="1"/>
      <c r="SBH124" s="1"/>
      <c r="SBI124" s="1"/>
      <c r="SBJ124" s="1"/>
      <c r="SBK124" s="1"/>
      <c r="SBL124" s="1"/>
      <c r="SBM124" s="1"/>
      <c r="SBN124" s="1"/>
      <c r="SBO124" s="1"/>
      <c r="SBP124" s="1"/>
      <c r="SBQ124" s="1"/>
      <c r="SBR124" s="1"/>
      <c r="SBS124" s="1"/>
      <c r="SBT124" s="1"/>
      <c r="SBU124" s="1"/>
      <c r="SBV124" s="1"/>
      <c r="SBW124" s="1"/>
      <c r="SBX124" s="1"/>
      <c r="SBY124" s="1"/>
      <c r="SBZ124" s="1"/>
      <c r="SCA124" s="1"/>
      <c r="SCB124" s="1"/>
      <c r="SCC124" s="1"/>
      <c r="SCD124" s="1"/>
      <c r="SCE124" s="1"/>
      <c r="SCF124" s="1"/>
      <c r="SCG124" s="1"/>
      <c r="SCH124" s="1"/>
      <c r="SCI124" s="1"/>
      <c r="SCJ124" s="1"/>
      <c r="SCK124" s="1"/>
      <c r="SCL124" s="1"/>
      <c r="SCM124" s="1"/>
      <c r="SCN124" s="1"/>
      <c r="SCO124" s="1"/>
      <c r="SCP124" s="1"/>
      <c r="SCQ124" s="1"/>
      <c r="SCR124" s="1"/>
      <c r="SCS124" s="1"/>
      <c r="SCT124" s="1"/>
      <c r="SCU124" s="1"/>
      <c r="SCV124" s="1"/>
      <c r="SCW124" s="1"/>
      <c r="SCX124" s="1"/>
      <c r="SCY124" s="1"/>
      <c r="SCZ124" s="1"/>
      <c r="SDA124" s="1"/>
      <c r="SDB124" s="1"/>
      <c r="SDC124" s="1"/>
      <c r="SDD124" s="1"/>
      <c r="SDE124" s="1"/>
      <c r="SDF124" s="1"/>
      <c r="SDG124" s="1"/>
      <c r="SDH124" s="1"/>
      <c r="SDI124" s="1"/>
      <c r="SDJ124" s="1"/>
      <c r="SDK124" s="1"/>
      <c r="SDL124" s="1"/>
      <c r="SDM124" s="1"/>
      <c r="SDN124" s="1"/>
      <c r="SDO124" s="1"/>
      <c r="SDP124" s="1"/>
      <c r="SDQ124" s="1"/>
      <c r="SDR124" s="1"/>
      <c r="SDS124" s="1"/>
      <c r="SDT124" s="1"/>
      <c r="SDU124" s="1"/>
      <c r="SDV124" s="1"/>
      <c r="SDW124" s="1"/>
      <c r="SDX124" s="1"/>
      <c r="SDY124" s="1"/>
      <c r="SDZ124" s="1"/>
      <c r="SEA124" s="1"/>
      <c r="SEB124" s="1"/>
      <c r="SEC124" s="1"/>
      <c r="SED124" s="1"/>
      <c r="SEE124" s="1"/>
      <c r="SEF124" s="1"/>
      <c r="SEG124" s="1"/>
      <c r="SEH124" s="1"/>
      <c r="SEI124" s="1"/>
      <c r="SEJ124" s="1"/>
      <c r="SEK124" s="1"/>
      <c r="SEL124" s="1"/>
      <c r="SEM124" s="1"/>
      <c r="SEN124" s="1"/>
      <c r="SEO124" s="1"/>
      <c r="SEP124" s="1"/>
      <c r="SEQ124" s="1"/>
      <c r="SER124" s="1"/>
      <c r="SES124" s="1"/>
      <c r="SET124" s="1"/>
      <c r="SEU124" s="1"/>
      <c r="SEV124" s="1"/>
      <c r="SEW124" s="1"/>
      <c r="SEX124" s="1"/>
      <c r="SEY124" s="1"/>
      <c r="SEZ124" s="1"/>
      <c r="SFA124" s="1"/>
      <c r="SFB124" s="1"/>
      <c r="SFC124" s="1"/>
      <c r="SFD124" s="1"/>
      <c r="SFE124" s="1"/>
      <c r="SFF124" s="1"/>
      <c r="SFG124" s="1"/>
      <c r="SFH124" s="1"/>
      <c r="SFI124" s="1"/>
      <c r="SFJ124" s="1"/>
      <c r="SFK124" s="1"/>
      <c r="SFL124" s="1"/>
      <c r="SFM124" s="1"/>
      <c r="SFN124" s="1"/>
      <c r="SFO124" s="1"/>
      <c r="SFP124" s="1"/>
      <c r="SFQ124" s="1"/>
      <c r="SFR124" s="1"/>
      <c r="SFS124" s="1"/>
      <c r="SFT124" s="1"/>
      <c r="SFU124" s="1"/>
      <c r="SFV124" s="1"/>
      <c r="SFW124" s="1"/>
      <c r="SFX124" s="1"/>
      <c r="SFY124" s="1"/>
      <c r="SFZ124" s="1"/>
      <c r="SGA124" s="1"/>
      <c r="SGB124" s="1"/>
      <c r="SGC124" s="1"/>
      <c r="SGD124" s="1"/>
      <c r="SGE124" s="1"/>
      <c r="SGF124" s="1"/>
      <c r="SGG124" s="1"/>
      <c r="SGH124" s="1"/>
      <c r="SGI124" s="1"/>
      <c r="SGJ124" s="1"/>
      <c r="SGK124" s="1"/>
      <c r="SGL124" s="1"/>
      <c r="SGM124" s="1"/>
      <c r="SGN124" s="1"/>
      <c r="SGO124" s="1"/>
      <c r="SGP124" s="1"/>
      <c r="SGQ124" s="1"/>
      <c r="SGR124" s="1"/>
      <c r="SGS124" s="1"/>
      <c r="SGT124" s="1"/>
      <c r="SGU124" s="1"/>
      <c r="SGV124" s="1"/>
      <c r="SGW124" s="1"/>
      <c r="SGX124" s="1"/>
      <c r="SGY124" s="1"/>
      <c r="SGZ124" s="1"/>
      <c r="SHA124" s="1"/>
      <c r="SHB124" s="1"/>
      <c r="SHC124" s="1"/>
      <c r="SHD124" s="1"/>
      <c r="SHE124" s="1"/>
      <c r="SHF124" s="1"/>
      <c r="SHG124" s="1"/>
      <c r="SHH124" s="1"/>
      <c r="SHI124" s="1"/>
      <c r="SHJ124" s="1"/>
      <c r="SHK124" s="1"/>
      <c r="SHL124" s="1"/>
      <c r="SHM124" s="1"/>
      <c r="SHN124" s="1"/>
      <c r="SHO124" s="1"/>
      <c r="SHP124" s="1"/>
      <c r="SHQ124" s="1"/>
      <c r="SHR124" s="1"/>
      <c r="SHS124" s="1"/>
      <c r="SHT124" s="1"/>
      <c r="SHU124" s="1"/>
      <c r="SHV124" s="1"/>
      <c r="SHW124" s="1"/>
      <c r="SHX124" s="1"/>
      <c r="SHY124" s="1"/>
      <c r="SHZ124" s="1"/>
      <c r="SIA124" s="1"/>
      <c r="SIB124" s="1"/>
      <c r="SIC124" s="1"/>
      <c r="SID124" s="1"/>
      <c r="SIE124" s="1"/>
      <c r="SIF124" s="1"/>
      <c r="SIG124" s="1"/>
      <c r="SIH124" s="1"/>
      <c r="SII124" s="1"/>
      <c r="SIJ124" s="1"/>
      <c r="SIK124" s="1"/>
      <c r="SIL124" s="1"/>
      <c r="SIM124" s="1"/>
      <c r="SIN124" s="1"/>
      <c r="SIO124" s="1"/>
      <c r="SIP124" s="1"/>
      <c r="SIQ124" s="1"/>
      <c r="SIR124" s="1"/>
      <c r="SIS124" s="1"/>
      <c r="SIT124" s="1"/>
      <c r="SIU124" s="1"/>
      <c r="SIV124" s="1"/>
      <c r="SIW124" s="1"/>
      <c r="SIX124" s="1"/>
      <c r="SIY124" s="1"/>
      <c r="SIZ124" s="1"/>
      <c r="SJA124" s="1"/>
      <c r="SJB124" s="1"/>
      <c r="SJC124" s="1"/>
      <c r="SJD124" s="1"/>
      <c r="SJE124" s="1"/>
      <c r="SJF124" s="1"/>
      <c r="SJG124" s="1"/>
      <c r="SJH124" s="1"/>
      <c r="SJI124" s="1"/>
      <c r="SJJ124" s="1"/>
      <c r="SJK124" s="1"/>
      <c r="SJL124" s="1"/>
      <c r="SJM124" s="1"/>
      <c r="SJN124" s="1"/>
      <c r="SJO124" s="1"/>
      <c r="SJP124" s="1"/>
      <c r="SJQ124" s="1"/>
      <c r="SJR124" s="1"/>
      <c r="SJS124" s="1"/>
      <c r="SJT124" s="1"/>
      <c r="SJU124" s="1"/>
      <c r="SJV124" s="1"/>
      <c r="SJW124" s="1"/>
      <c r="SJX124" s="1"/>
      <c r="SJY124" s="1"/>
      <c r="SJZ124" s="1"/>
      <c r="SKA124" s="1"/>
      <c r="SKB124" s="1"/>
      <c r="SKC124" s="1"/>
      <c r="SKD124" s="1"/>
      <c r="SKE124" s="1"/>
      <c r="SKF124" s="1"/>
      <c r="SKG124" s="1"/>
      <c r="SKH124" s="1"/>
      <c r="SKI124" s="1"/>
      <c r="SKJ124" s="1"/>
      <c r="SKK124" s="1"/>
      <c r="SKL124" s="1"/>
      <c r="SKM124" s="1"/>
      <c r="SKN124" s="1"/>
      <c r="SKO124" s="1"/>
      <c r="SKP124" s="1"/>
      <c r="SKQ124" s="1"/>
      <c r="SKR124" s="1"/>
      <c r="SKS124" s="1"/>
      <c r="SKT124" s="1"/>
      <c r="SKU124" s="1"/>
      <c r="SKV124" s="1"/>
      <c r="SKW124" s="1"/>
      <c r="SKX124" s="1"/>
      <c r="SKY124" s="1"/>
      <c r="SKZ124" s="1"/>
      <c r="SLA124" s="1"/>
      <c r="SLB124" s="1"/>
      <c r="SLC124" s="1"/>
      <c r="SLD124" s="1"/>
      <c r="SLE124" s="1"/>
      <c r="SLF124" s="1"/>
      <c r="SLG124" s="1"/>
      <c r="SLH124" s="1"/>
      <c r="SLI124" s="1"/>
      <c r="SLJ124" s="1"/>
      <c r="SLK124" s="1"/>
      <c r="SLL124" s="1"/>
      <c r="SLM124" s="1"/>
      <c r="SLN124" s="1"/>
      <c r="SLO124" s="1"/>
      <c r="SLP124" s="1"/>
      <c r="SLQ124" s="1"/>
      <c r="SLR124" s="1"/>
      <c r="SLS124" s="1"/>
      <c r="SLT124" s="1"/>
      <c r="SLU124" s="1"/>
      <c r="SLV124" s="1"/>
      <c r="SLW124" s="1"/>
      <c r="SLX124" s="1"/>
      <c r="SLY124" s="1"/>
      <c r="SLZ124" s="1"/>
      <c r="SMA124" s="1"/>
      <c r="SMB124" s="1"/>
      <c r="SMC124" s="1"/>
      <c r="SMD124" s="1"/>
      <c r="SME124" s="1"/>
      <c r="SMF124" s="1"/>
      <c r="SMG124" s="1"/>
      <c r="SMH124" s="1"/>
      <c r="SMI124" s="1"/>
      <c r="SMJ124" s="1"/>
      <c r="SMK124" s="1"/>
      <c r="SML124" s="1"/>
      <c r="SMM124" s="1"/>
      <c r="SMN124" s="1"/>
      <c r="SMO124" s="1"/>
      <c r="SMP124" s="1"/>
      <c r="SMQ124" s="1"/>
      <c r="SMR124" s="1"/>
      <c r="SMS124" s="1"/>
      <c r="SMT124" s="1"/>
      <c r="SMU124" s="1"/>
      <c r="SMV124" s="1"/>
      <c r="SMW124" s="1"/>
      <c r="SMX124" s="1"/>
      <c r="SMY124" s="1"/>
      <c r="SMZ124" s="1"/>
      <c r="SNA124" s="1"/>
      <c r="SNB124" s="1"/>
      <c r="SNC124" s="1"/>
      <c r="SND124" s="1"/>
      <c r="SNE124" s="1"/>
      <c r="SNF124" s="1"/>
      <c r="SNG124" s="1"/>
      <c r="SNH124" s="1"/>
      <c r="SNI124" s="1"/>
      <c r="SNJ124" s="1"/>
      <c r="SNK124" s="1"/>
      <c r="SNL124" s="1"/>
      <c r="SNM124" s="1"/>
      <c r="SNN124" s="1"/>
      <c r="SNO124" s="1"/>
      <c r="SNP124" s="1"/>
      <c r="SNQ124" s="1"/>
      <c r="SNR124" s="1"/>
      <c r="SNS124" s="1"/>
      <c r="SNT124" s="1"/>
      <c r="SNU124" s="1"/>
      <c r="SNV124" s="1"/>
      <c r="SNW124" s="1"/>
      <c r="SNX124" s="1"/>
      <c r="SNY124" s="1"/>
      <c r="SNZ124" s="1"/>
      <c r="SOA124" s="1"/>
      <c r="SOB124" s="1"/>
      <c r="SOC124" s="1"/>
      <c r="SOD124" s="1"/>
      <c r="SOE124" s="1"/>
      <c r="SOF124" s="1"/>
      <c r="SOG124" s="1"/>
      <c r="SOH124" s="1"/>
      <c r="SOI124" s="1"/>
      <c r="SOJ124" s="1"/>
      <c r="SOK124" s="1"/>
      <c r="SOL124" s="1"/>
      <c r="SOM124" s="1"/>
      <c r="SON124" s="1"/>
      <c r="SOO124" s="1"/>
      <c r="SOP124" s="1"/>
      <c r="SOQ124" s="1"/>
      <c r="SOR124" s="1"/>
      <c r="SOS124" s="1"/>
      <c r="SOT124" s="1"/>
      <c r="SOU124" s="1"/>
      <c r="SOV124" s="1"/>
      <c r="SOW124" s="1"/>
      <c r="SOX124" s="1"/>
      <c r="SOY124" s="1"/>
      <c r="SOZ124" s="1"/>
      <c r="SPA124" s="1"/>
      <c r="SPB124" s="1"/>
      <c r="SPC124" s="1"/>
      <c r="SPD124" s="1"/>
      <c r="SPE124" s="1"/>
      <c r="SPF124" s="1"/>
      <c r="SPG124" s="1"/>
      <c r="SPH124" s="1"/>
      <c r="SPI124" s="1"/>
      <c r="SPJ124" s="1"/>
      <c r="SPK124" s="1"/>
      <c r="SPL124" s="1"/>
      <c r="SPM124" s="1"/>
      <c r="SPN124" s="1"/>
      <c r="SPO124" s="1"/>
      <c r="SPP124" s="1"/>
      <c r="SPQ124" s="1"/>
      <c r="SPR124" s="1"/>
      <c r="SPS124" s="1"/>
      <c r="SPT124" s="1"/>
      <c r="SPU124" s="1"/>
      <c r="SPV124" s="1"/>
      <c r="SPW124" s="1"/>
      <c r="SPX124" s="1"/>
      <c r="SPY124" s="1"/>
      <c r="SPZ124" s="1"/>
      <c r="SQA124" s="1"/>
      <c r="SQB124" s="1"/>
      <c r="SQC124" s="1"/>
      <c r="SQD124" s="1"/>
      <c r="SQE124" s="1"/>
      <c r="SQF124" s="1"/>
      <c r="SQG124" s="1"/>
      <c r="SQH124" s="1"/>
      <c r="SQI124" s="1"/>
      <c r="SQJ124" s="1"/>
      <c r="SQK124" s="1"/>
      <c r="SQL124" s="1"/>
      <c r="SQM124" s="1"/>
      <c r="SQN124" s="1"/>
      <c r="SQO124" s="1"/>
      <c r="SQP124" s="1"/>
      <c r="SQQ124" s="1"/>
      <c r="SQR124" s="1"/>
      <c r="SQS124" s="1"/>
      <c r="SQT124" s="1"/>
      <c r="SQU124" s="1"/>
      <c r="SQV124" s="1"/>
      <c r="SQW124" s="1"/>
      <c r="SQX124" s="1"/>
      <c r="SQY124" s="1"/>
      <c r="SQZ124" s="1"/>
      <c r="SRA124" s="1"/>
      <c r="SRB124" s="1"/>
      <c r="SRC124" s="1"/>
      <c r="SRD124" s="1"/>
      <c r="SRE124" s="1"/>
      <c r="SRF124" s="1"/>
      <c r="SRG124" s="1"/>
      <c r="SRH124" s="1"/>
      <c r="SRI124" s="1"/>
      <c r="SRJ124" s="1"/>
      <c r="SRK124" s="1"/>
      <c r="SRL124" s="1"/>
      <c r="SRM124" s="1"/>
      <c r="SRN124" s="1"/>
      <c r="SRO124" s="1"/>
      <c r="SRP124" s="1"/>
      <c r="SRQ124" s="1"/>
      <c r="SRR124" s="1"/>
      <c r="SRS124" s="1"/>
      <c r="SRT124" s="1"/>
      <c r="SRU124" s="1"/>
      <c r="SRV124" s="1"/>
      <c r="SRW124" s="1"/>
      <c r="SRX124" s="1"/>
      <c r="SRY124" s="1"/>
      <c r="SRZ124" s="1"/>
      <c r="SSA124" s="1"/>
      <c r="SSB124" s="1"/>
      <c r="SSC124" s="1"/>
      <c r="SSD124" s="1"/>
      <c r="SSE124" s="1"/>
      <c r="SSF124" s="1"/>
      <c r="SSG124" s="1"/>
      <c r="SSH124" s="1"/>
      <c r="SSI124" s="1"/>
      <c r="SSJ124" s="1"/>
      <c r="SSK124" s="1"/>
      <c r="SSL124" s="1"/>
      <c r="SSM124" s="1"/>
      <c r="SSN124" s="1"/>
      <c r="SSO124" s="1"/>
      <c r="SSP124" s="1"/>
      <c r="SSQ124" s="1"/>
      <c r="SSR124" s="1"/>
      <c r="SSS124" s="1"/>
      <c r="SST124" s="1"/>
      <c r="SSU124" s="1"/>
      <c r="SSV124" s="1"/>
      <c r="SSW124" s="1"/>
      <c r="SSX124" s="1"/>
      <c r="SSY124" s="1"/>
      <c r="SSZ124" s="1"/>
      <c r="STA124" s="1"/>
      <c r="STB124" s="1"/>
      <c r="STC124" s="1"/>
      <c r="STD124" s="1"/>
      <c r="STE124" s="1"/>
      <c r="STF124" s="1"/>
      <c r="STG124" s="1"/>
      <c r="STH124" s="1"/>
      <c r="STI124" s="1"/>
      <c r="STJ124" s="1"/>
      <c r="STK124" s="1"/>
      <c r="STL124" s="1"/>
      <c r="STM124" s="1"/>
      <c r="STN124" s="1"/>
      <c r="STO124" s="1"/>
      <c r="STP124" s="1"/>
      <c r="STQ124" s="1"/>
      <c r="STR124" s="1"/>
      <c r="STS124" s="1"/>
      <c r="STT124" s="1"/>
      <c r="STU124" s="1"/>
      <c r="STV124" s="1"/>
      <c r="STW124" s="1"/>
      <c r="STX124" s="1"/>
      <c r="STY124" s="1"/>
      <c r="STZ124" s="1"/>
      <c r="SUA124" s="1"/>
      <c r="SUB124" s="1"/>
      <c r="SUC124" s="1"/>
      <c r="SUD124" s="1"/>
      <c r="SUE124" s="1"/>
      <c r="SUF124" s="1"/>
      <c r="SUG124" s="1"/>
      <c r="SUH124" s="1"/>
      <c r="SUI124" s="1"/>
      <c r="SUJ124" s="1"/>
      <c r="SUK124" s="1"/>
      <c r="SUL124" s="1"/>
      <c r="SUM124" s="1"/>
      <c r="SUN124" s="1"/>
      <c r="SUO124" s="1"/>
      <c r="SUP124" s="1"/>
      <c r="SUQ124" s="1"/>
      <c r="SUR124" s="1"/>
      <c r="SUS124" s="1"/>
      <c r="SUT124" s="1"/>
      <c r="SUU124" s="1"/>
      <c r="SUV124" s="1"/>
      <c r="SUW124" s="1"/>
      <c r="SUX124" s="1"/>
      <c r="SUY124" s="1"/>
      <c r="SUZ124" s="1"/>
      <c r="SVA124" s="1"/>
      <c r="SVB124" s="1"/>
      <c r="SVC124" s="1"/>
      <c r="SVD124" s="1"/>
      <c r="SVE124" s="1"/>
      <c r="SVF124" s="1"/>
      <c r="SVG124" s="1"/>
      <c r="SVH124" s="1"/>
      <c r="SVI124" s="1"/>
      <c r="SVJ124" s="1"/>
      <c r="SVK124" s="1"/>
      <c r="SVL124" s="1"/>
      <c r="SVM124" s="1"/>
      <c r="SVN124" s="1"/>
      <c r="SVO124" s="1"/>
      <c r="SVP124" s="1"/>
      <c r="SVQ124" s="1"/>
      <c r="SVR124" s="1"/>
      <c r="SVS124" s="1"/>
      <c r="SVT124" s="1"/>
      <c r="SVU124" s="1"/>
      <c r="SVV124" s="1"/>
      <c r="SVW124" s="1"/>
      <c r="SVX124" s="1"/>
      <c r="SVY124" s="1"/>
      <c r="SVZ124" s="1"/>
      <c r="SWA124" s="1"/>
      <c r="SWB124" s="1"/>
      <c r="SWC124" s="1"/>
      <c r="SWD124" s="1"/>
      <c r="SWE124" s="1"/>
      <c r="SWF124" s="1"/>
      <c r="SWG124" s="1"/>
      <c r="SWH124" s="1"/>
      <c r="SWI124" s="1"/>
      <c r="SWJ124" s="1"/>
      <c r="SWK124" s="1"/>
      <c r="SWL124" s="1"/>
      <c r="SWM124" s="1"/>
      <c r="SWN124" s="1"/>
      <c r="SWO124" s="1"/>
      <c r="SWP124" s="1"/>
      <c r="SWQ124" s="1"/>
      <c r="SWR124" s="1"/>
      <c r="SWS124" s="1"/>
      <c r="SWT124" s="1"/>
      <c r="SWU124" s="1"/>
      <c r="SWV124" s="1"/>
      <c r="SWW124" s="1"/>
      <c r="SWX124" s="1"/>
      <c r="SWY124" s="1"/>
      <c r="SWZ124" s="1"/>
      <c r="SXA124" s="1"/>
      <c r="SXB124" s="1"/>
      <c r="SXC124" s="1"/>
      <c r="SXD124" s="1"/>
      <c r="SXE124" s="1"/>
      <c r="SXF124" s="1"/>
      <c r="SXG124" s="1"/>
      <c r="SXH124" s="1"/>
      <c r="SXI124" s="1"/>
      <c r="SXJ124" s="1"/>
      <c r="SXK124" s="1"/>
      <c r="SXL124" s="1"/>
      <c r="SXM124" s="1"/>
      <c r="SXN124" s="1"/>
      <c r="SXO124" s="1"/>
      <c r="SXP124" s="1"/>
      <c r="SXQ124" s="1"/>
      <c r="SXR124" s="1"/>
      <c r="SXS124" s="1"/>
      <c r="SXT124" s="1"/>
      <c r="SXU124" s="1"/>
      <c r="SXV124" s="1"/>
      <c r="SXW124" s="1"/>
      <c r="SXX124" s="1"/>
      <c r="SXY124" s="1"/>
      <c r="SXZ124" s="1"/>
      <c r="SYA124" s="1"/>
      <c r="SYB124" s="1"/>
      <c r="SYC124" s="1"/>
      <c r="SYD124" s="1"/>
      <c r="SYE124" s="1"/>
      <c r="SYF124" s="1"/>
      <c r="SYG124" s="1"/>
      <c r="SYH124" s="1"/>
      <c r="SYI124" s="1"/>
      <c r="SYJ124" s="1"/>
      <c r="SYK124" s="1"/>
      <c r="SYL124" s="1"/>
      <c r="SYM124" s="1"/>
      <c r="SYN124" s="1"/>
      <c r="SYO124" s="1"/>
      <c r="SYP124" s="1"/>
      <c r="SYQ124" s="1"/>
      <c r="SYR124" s="1"/>
      <c r="SYS124" s="1"/>
      <c r="SYT124" s="1"/>
      <c r="SYU124" s="1"/>
      <c r="SYV124" s="1"/>
      <c r="SYW124" s="1"/>
      <c r="SYX124" s="1"/>
      <c r="SYY124" s="1"/>
      <c r="SYZ124" s="1"/>
      <c r="SZA124" s="1"/>
      <c r="SZB124" s="1"/>
      <c r="SZC124" s="1"/>
      <c r="SZD124" s="1"/>
      <c r="SZE124" s="1"/>
      <c r="SZF124" s="1"/>
      <c r="SZG124" s="1"/>
      <c r="SZH124" s="1"/>
      <c r="SZI124" s="1"/>
      <c r="SZJ124" s="1"/>
      <c r="SZK124" s="1"/>
      <c r="SZL124" s="1"/>
      <c r="SZM124" s="1"/>
      <c r="SZN124" s="1"/>
      <c r="SZO124" s="1"/>
      <c r="SZP124" s="1"/>
      <c r="SZQ124" s="1"/>
      <c r="SZR124" s="1"/>
      <c r="SZS124" s="1"/>
      <c r="SZT124" s="1"/>
      <c r="SZU124" s="1"/>
      <c r="SZV124" s="1"/>
      <c r="SZW124" s="1"/>
      <c r="SZX124" s="1"/>
      <c r="SZY124" s="1"/>
      <c r="SZZ124" s="1"/>
      <c r="TAA124" s="1"/>
      <c r="TAB124" s="1"/>
      <c r="TAC124" s="1"/>
      <c r="TAD124" s="1"/>
      <c r="TAE124" s="1"/>
      <c r="TAF124" s="1"/>
      <c r="TAG124" s="1"/>
      <c r="TAH124" s="1"/>
      <c r="TAI124" s="1"/>
      <c r="TAJ124" s="1"/>
      <c r="TAK124" s="1"/>
      <c r="TAL124" s="1"/>
      <c r="TAM124" s="1"/>
      <c r="TAN124" s="1"/>
      <c r="TAO124" s="1"/>
      <c r="TAP124" s="1"/>
      <c r="TAQ124" s="1"/>
      <c r="TAR124" s="1"/>
      <c r="TAS124" s="1"/>
      <c r="TAT124" s="1"/>
      <c r="TAU124" s="1"/>
      <c r="TAV124" s="1"/>
      <c r="TAW124" s="1"/>
      <c r="TAX124" s="1"/>
      <c r="TAY124" s="1"/>
      <c r="TAZ124" s="1"/>
      <c r="TBA124" s="1"/>
      <c r="TBB124" s="1"/>
      <c r="TBC124" s="1"/>
      <c r="TBD124" s="1"/>
      <c r="TBE124" s="1"/>
      <c r="TBF124" s="1"/>
      <c r="TBG124" s="1"/>
      <c r="TBH124" s="1"/>
      <c r="TBI124" s="1"/>
      <c r="TBJ124" s="1"/>
      <c r="TBK124" s="1"/>
      <c r="TBL124" s="1"/>
      <c r="TBM124" s="1"/>
      <c r="TBN124" s="1"/>
      <c r="TBO124" s="1"/>
      <c r="TBP124" s="1"/>
      <c r="TBQ124" s="1"/>
      <c r="TBR124" s="1"/>
      <c r="TBS124" s="1"/>
      <c r="TBT124" s="1"/>
      <c r="TBU124" s="1"/>
      <c r="TBV124" s="1"/>
      <c r="TBW124" s="1"/>
      <c r="TBX124" s="1"/>
      <c r="TBY124" s="1"/>
      <c r="TBZ124" s="1"/>
      <c r="TCA124" s="1"/>
      <c r="TCB124" s="1"/>
      <c r="TCC124" s="1"/>
      <c r="TCD124" s="1"/>
      <c r="TCE124" s="1"/>
      <c r="TCF124" s="1"/>
      <c r="TCG124" s="1"/>
      <c r="TCH124" s="1"/>
      <c r="TCI124" s="1"/>
      <c r="TCJ124" s="1"/>
      <c r="TCK124" s="1"/>
      <c r="TCL124" s="1"/>
      <c r="TCM124" s="1"/>
      <c r="TCN124" s="1"/>
      <c r="TCO124" s="1"/>
      <c r="TCP124" s="1"/>
      <c r="TCQ124" s="1"/>
      <c r="TCR124" s="1"/>
      <c r="TCS124" s="1"/>
      <c r="TCT124" s="1"/>
      <c r="TCU124" s="1"/>
      <c r="TCV124" s="1"/>
      <c r="TCW124" s="1"/>
      <c r="TCX124" s="1"/>
      <c r="TCY124" s="1"/>
      <c r="TCZ124" s="1"/>
      <c r="TDA124" s="1"/>
      <c r="TDB124" s="1"/>
      <c r="TDC124" s="1"/>
      <c r="TDD124" s="1"/>
      <c r="TDE124" s="1"/>
      <c r="TDF124" s="1"/>
      <c r="TDG124" s="1"/>
      <c r="TDH124" s="1"/>
      <c r="TDI124" s="1"/>
      <c r="TDJ124" s="1"/>
      <c r="TDK124" s="1"/>
      <c r="TDL124" s="1"/>
      <c r="TDM124" s="1"/>
      <c r="TDN124" s="1"/>
      <c r="TDO124" s="1"/>
      <c r="TDP124" s="1"/>
      <c r="TDQ124" s="1"/>
      <c r="TDR124" s="1"/>
      <c r="TDS124" s="1"/>
      <c r="TDT124" s="1"/>
      <c r="TDU124" s="1"/>
      <c r="TDV124" s="1"/>
      <c r="TDW124" s="1"/>
      <c r="TDX124" s="1"/>
      <c r="TDY124" s="1"/>
      <c r="TDZ124" s="1"/>
      <c r="TEA124" s="1"/>
      <c r="TEB124" s="1"/>
      <c r="TEC124" s="1"/>
      <c r="TED124" s="1"/>
      <c r="TEE124" s="1"/>
      <c r="TEF124" s="1"/>
      <c r="TEG124" s="1"/>
      <c r="TEH124" s="1"/>
      <c r="TEI124" s="1"/>
      <c r="TEJ124" s="1"/>
      <c r="TEK124" s="1"/>
      <c r="TEL124" s="1"/>
      <c r="TEM124" s="1"/>
      <c r="TEN124" s="1"/>
      <c r="TEO124" s="1"/>
      <c r="TEP124" s="1"/>
      <c r="TEQ124" s="1"/>
      <c r="TER124" s="1"/>
      <c r="TES124" s="1"/>
      <c r="TET124" s="1"/>
      <c r="TEU124" s="1"/>
      <c r="TEV124" s="1"/>
      <c r="TEW124" s="1"/>
      <c r="TEX124" s="1"/>
      <c r="TEY124" s="1"/>
      <c r="TEZ124" s="1"/>
      <c r="TFA124" s="1"/>
      <c r="TFB124" s="1"/>
      <c r="TFC124" s="1"/>
      <c r="TFD124" s="1"/>
      <c r="TFE124" s="1"/>
      <c r="TFF124" s="1"/>
      <c r="TFG124" s="1"/>
      <c r="TFH124" s="1"/>
      <c r="TFI124" s="1"/>
      <c r="TFJ124" s="1"/>
      <c r="TFK124" s="1"/>
      <c r="TFL124" s="1"/>
      <c r="TFM124" s="1"/>
      <c r="TFN124" s="1"/>
      <c r="TFO124" s="1"/>
      <c r="TFP124" s="1"/>
      <c r="TFQ124" s="1"/>
      <c r="TFR124" s="1"/>
      <c r="TFS124" s="1"/>
      <c r="TFT124" s="1"/>
      <c r="TFU124" s="1"/>
      <c r="TFV124" s="1"/>
      <c r="TFW124" s="1"/>
      <c r="TFX124" s="1"/>
      <c r="TFY124" s="1"/>
      <c r="TFZ124" s="1"/>
      <c r="TGA124" s="1"/>
      <c r="TGB124" s="1"/>
      <c r="TGC124" s="1"/>
      <c r="TGD124" s="1"/>
      <c r="TGE124" s="1"/>
      <c r="TGF124" s="1"/>
      <c r="TGG124" s="1"/>
      <c r="TGH124" s="1"/>
      <c r="TGI124" s="1"/>
      <c r="TGJ124" s="1"/>
      <c r="TGK124" s="1"/>
      <c r="TGL124" s="1"/>
      <c r="TGM124" s="1"/>
      <c r="TGN124" s="1"/>
      <c r="TGO124" s="1"/>
      <c r="TGP124" s="1"/>
      <c r="TGQ124" s="1"/>
      <c r="TGR124" s="1"/>
      <c r="TGS124" s="1"/>
      <c r="TGT124" s="1"/>
      <c r="TGU124" s="1"/>
      <c r="TGV124" s="1"/>
      <c r="TGW124" s="1"/>
      <c r="TGX124" s="1"/>
      <c r="TGY124" s="1"/>
      <c r="TGZ124" s="1"/>
      <c r="THA124" s="1"/>
      <c r="THB124" s="1"/>
      <c r="THC124" s="1"/>
      <c r="THD124" s="1"/>
      <c r="THE124" s="1"/>
      <c r="THF124" s="1"/>
      <c r="THG124" s="1"/>
      <c r="THH124" s="1"/>
      <c r="THI124" s="1"/>
      <c r="THJ124" s="1"/>
      <c r="THK124" s="1"/>
      <c r="THL124" s="1"/>
      <c r="THM124" s="1"/>
      <c r="THN124" s="1"/>
      <c r="THO124" s="1"/>
      <c r="THP124" s="1"/>
      <c r="THQ124" s="1"/>
      <c r="THR124" s="1"/>
      <c r="THS124" s="1"/>
      <c r="THT124" s="1"/>
      <c r="THU124" s="1"/>
      <c r="THV124" s="1"/>
      <c r="THW124" s="1"/>
      <c r="THX124" s="1"/>
      <c r="THY124" s="1"/>
      <c r="THZ124" s="1"/>
      <c r="TIA124" s="1"/>
      <c r="TIB124" s="1"/>
      <c r="TIC124" s="1"/>
      <c r="TID124" s="1"/>
      <c r="TIE124" s="1"/>
      <c r="TIF124" s="1"/>
      <c r="TIG124" s="1"/>
      <c r="TIH124" s="1"/>
      <c r="TII124" s="1"/>
      <c r="TIJ124" s="1"/>
      <c r="TIK124" s="1"/>
      <c r="TIL124" s="1"/>
      <c r="TIM124" s="1"/>
      <c r="TIN124" s="1"/>
      <c r="TIO124" s="1"/>
      <c r="TIP124" s="1"/>
      <c r="TIQ124" s="1"/>
      <c r="TIR124" s="1"/>
      <c r="TIS124" s="1"/>
      <c r="TIT124" s="1"/>
      <c r="TIU124" s="1"/>
      <c r="TIV124" s="1"/>
      <c r="TIW124" s="1"/>
      <c r="TIX124" s="1"/>
      <c r="TIY124" s="1"/>
      <c r="TIZ124" s="1"/>
      <c r="TJA124" s="1"/>
      <c r="TJB124" s="1"/>
      <c r="TJC124" s="1"/>
      <c r="TJD124" s="1"/>
      <c r="TJE124" s="1"/>
      <c r="TJF124" s="1"/>
      <c r="TJG124" s="1"/>
      <c r="TJH124" s="1"/>
      <c r="TJI124" s="1"/>
      <c r="TJJ124" s="1"/>
      <c r="TJK124" s="1"/>
      <c r="TJL124" s="1"/>
      <c r="TJM124" s="1"/>
      <c r="TJN124" s="1"/>
      <c r="TJO124" s="1"/>
      <c r="TJP124" s="1"/>
      <c r="TJQ124" s="1"/>
      <c r="TJR124" s="1"/>
      <c r="TJS124" s="1"/>
      <c r="TJT124" s="1"/>
      <c r="TJU124" s="1"/>
      <c r="TJV124" s="1"/>
      <c r="TJW124" s="1"/>
      <c r="TJX124" s="1"/>
      <c r="TJY124" s="1"/>
      <c r="TJZ124" s="1"/>
      <c r="TKA124" s="1"/>
      <c r="TKB124" s="1"/>
      <c r="TKC124" s="1"/>
      <c r="TKD124" s="1"/>
      <c r="TKE124" s="1"/>
      <c r="TKF124" s="1"/>
      <c r="TKG124" s="1"/>
      <c r="TKH124" s="1"/>
      <c r="TKI124" s="1"/>
      <c r="TKJ124" s="1"/>
      <c r="TKK124" s="1"/>
      <c r="TKL124" s="1"/>
      <c r="TKM124" s="1"/>
      <c r="TKN124" s="1"/>
      <c r="TKO124" s="1"/>
      <c r="TKP124" s="1"/>
      <c r="TKQ124" s="1"/>
      <c r="TKR124" s="1"/>
      <c r="TKS124" s="1"/>
      <c r="TKT124" s="1"/>
      <c r="TKU124" s="1"/>
      <c r="TKV124" s="1"/>
      <c r="TKW124" s="1"/>
      <c r="TKX124" s="1"/>
      <c r="TKY124" s="1"/>
      <c r="TKZ124" s="1"/>
      <c r="TLA124" s="1"/>
      <c r="TLB124" s="1"/>
      <c r="TLC124" s="1"/>
      <c r="TLD124" s="1"/>
      <c r="TLE124" s="1"/>
      <c r="TLF124" s="1"/>
      <c r="TLG124" s="1"/>
      <c r="TLH124" s="1"/>
      <c r="TLI124" s="1"/>
      <c r="TLJ124" s="1"/>
      <c r="TLK124" s="1"/>
      <c r="TLL124" s="1"/>
      <c r="TLM124" s="1"/>
      <c r="TLN124" s="1"/>
      <c r="TLO124" s="1"/>
      <c r="TLP124" s="1"/>
      <c r="TLQ124" s="1"/>
      <c r="TLR124" s="1"/>
      <c r="TLS124" s="1"/>
      <c r="TLT124" s="1"/>
      <c r="TLU124" s="1"/>
      <c r="TLV124" s="1"/>
      <c r="TLW124" s="1"/>
      <c r="TLX124" s="1"/>
      <c r="TLY124" s="1"/>
      <c r="TLZ124" s="1"/>
      <c r="TMA124" s="1"/>
      <c r="TMB124" s="1"/>
      <c r="TMC124" s="1"/>
      <c r="TMD124" s="1"/>
      <c r="TME124" s="1"/>
      <c r="TMF124" s="1"/>
      <c r="TMG124" s="1"/>
      <c r="TMH124" s="1"/>
      <c r="TMI124" s="1"/>
      <c r="TMJ124" s="1"/>
      <c r="TMK124" s="1"/>
      <c r="TML124" s="1"/>
      <c r="TMM124" s="1"/>
      <c r="TMN124" s="1"/>
      <c r="TMO124" s="1"/>
      <c r="TMP124" s="1"/>
      <c r="TMQ124" s="1"/>
      <c r="TMR124" s="1"/>
      <c r="TMS124" s="1"/>
      <c r="TMT124" s="1"/>
      <c r="TMU124" s="1"/>
      <c r="TMV124" s="1"/>
      <c r="TMW124" s="1"/>
      <c r="TMX124" s="1"/>
      <c r="TMY124" s="1"/>
      <c r="TMZ124" s="1"/>
      <c r="TNA124" s="1"/>
      <c r="TNB124" s="1"/>
      <c r="TNC124" s="1"/>
      <c r="TND124" s="1"/>
      <c r="TNE124" s="1"/>
      <c r="TNF124" s="1"/>
      <c r="TNG124" s="1"/>
      <c r="TNH124" s="1"/>
      <c r="TNI124" s="1"/>
      <c r="TNJ124" s="1"/>
      <c r="TNK124" s="1"/>
      <c r="TNL124" s="1"/>
      <c r="TNM124" s="1"/>
      <c r="TNN124" s="1"/>
      <c r="TNO124" s="1"/>
      <c r="TNP124" s="1"/>
      <c r="TNQ124" s="1"/>
      <c r="TNR124" s="1"/>
      <c r="TNS124" s="1"/>
      <c r="TNT124" s="1"/>
      <c r="TNU124" s="1"/>
      <c r="TNV124" s="1"/>
      <c r="TNW124" s="1"/>
      <c r="TNX124" s="1"/>
      <c r="TNY124" s="1"/>
      <c r="TNZ124" s="1"/>
      <c r="TOA124" s="1"/>
      <c r="TOB124" s="1"/>
      <c r="TOC124" s="1"/>
      <c r="TOD124" s="1"/>
      <c r="TOE124" s="1"/>
      <c r="TOF124" s="1"/>
      <c r="TOG124" s="1"/>
      <c r="TOH124" s="1"/>
      <c r="TOI124" s="1"/>
      <c r="TOJ124" s="1"/>
      <c r="TOK124" s="1"/>
      <c r="TOL124" s="1"/>
      <c r="TOM124" s="1"/>
      <c r="TON124" s="1"/>
      <c r="TOO124" s="1"/>
      <c r="TOP124" s="1"/>
      <c r="TOQ124" s="1"/>
      <c r="TOR124" s="1"/>
      <c r="TOS124" s="1"/>
      <c r="TOT124" s="1"/>
      <c r="TOU124" s="1"/>
      <c r="TOV124" s="1"/>
      <c r="TOW124" s="1"/>
      <c r="TOX124" s="1"/>
      <c r="TOY124" s="1"/>
      <c r="TOZ124" s="1"/>
      <c r="TPA124" s="1"/>
      <c r="TPB124" s="1"/>
      <c r="TPC124" s="1"/>
      <c r="TPD124" s="1"/>
      <c r="TPE124" s="1"/>
      <c r="TPF124" s="1"/>
      <c r="TPG124" s="1"/>
      <c r="TPH124" s="1"/>
      <c r="TPI124" s="1"/>
      <c r="TPJ124" s="1"/>
      <c r="TPK124" s="1"/>
      <c r="TPL124" s="1"/>
      <c r="TPM124" s="1"/>
      <c r="TPN124" s="1"/>
      <c r="TPO124" s="1"/>
      <c r="TPP124" s="1"/>
      <c r="TPQ124" s="1"/>
      <c r="TPR124" s="1"/>
      <c r="TPS124" s="1"/>
      <c r="TPT124" s="1"/>
      <c r="TPU124" s="1"/>
      <c r="TPV124" s="1"/>
      <c r="TPW124" s="1"/>
      <c r="TPX124" s="1"/>
      <c r="TPY124" s="1"/>
      <c r="TPZ124" s="1"/>
      <c r="TQA124" s="1"/>
      <c r="TQB124" s="1"/>
      <c r="TQC124" s="1"/>
      <c r="TQD124" s="1"/>
      <c r="TQE124" s="1"/>
      <c r="TQF124" s="1"/>
      <c r="TQG124" s="1"/>
      <c r="TQH124" s="1"/>
      <c r="TQI124" s="1"/>
      <c r="TQJ124" s="1"/>
      <c r="TQK124" s="1"/>
      <c r="TQL124" s="1"/>
      <c r="TQM124" s="1"/>
      <c r="TQN124" s="1"/>
      <c r="TQO124" s="1"/>
      <c r="TQP124" s="1"/>
      <c r="TQQ124" s="1"/>
      <c r="TQR124" s="1"/>
      <c r="TQS124" s="1"/>
      <c r="TQT124" s="1"/>
      <c r="TQU124" s="1"/>
      <c r="TQV124" s="1"/>
      <c r="TQW124" s="1"/>
      <c r="TQX124" s="1"/>
      <c r="TQY124" s="1"/>
      <c r="TQZ124" s="1"/>
      <c r="TRA124" s="1"/>
      <c r="TRB124" s="1"/>
      <c r="TRC124" s="1"/>
      <c r="TRD124" s="1"/>
      <c r="TRE124" s="1"/>
      <c r="TRF124" s="1"/>
      <c r="TRG124" s="1"/>
      <c r="TRH124" s="1"/>
      <c r="TRI124" s="1"/>
      <c r="TRJ124" s="1"/>
      <c r="TRK124" s="1"/>
      <c r="TRL124" s="1"/>
      <c r="TRM124" s="1"/>
      <c r="TRN124" s="1"/>
      <c r="TRO124" s="1"/>
      <c r="TRP124" s="1"/>
      <c r="TRQ124" s="1"/>
      <c r="TRR124" s="1"/>
      <c r="TRS124" s="1"/>
      <c r="TRT124" s="1"/>
      <c r="TRU124" s="1"/>
      <c r="TRV124" s="1"/>
      <c r="TRW124" s="1"/>
      <c r="TRX124" s="1"/>
      <c r="TRY124" s="1"/>
      <c r="TRZ124" s="1"/>
      <c r="TSA124" s="1"/>
      <c r="TSB124" s="1"/>
      <c r="TSC124" s="1"/>
      <c r="TSD124" s="1"/>
      <c r="TSE124" s="1"/>
      <c r="TSF124" s="1"/>
      <c r="TSG124" s="1"/>
      <c r="TSH124" s="1"/>
      <c r="TSI124" s="1"/>
      <c r="TSJ124" s="1"/>
      <c r="TSK124" s="1"/>
      <c r="TSL124" s="1"/>
      <c r="TSM124" s="1"/>
      <c r="TSN124" s="1"/>
      <c r="TSO124" s="1"/>
      <c r="TSP124" s="1"/>
      <c r="TSQ124" s="1"/>
      <c r="TSR124" s="1"/>
      <c r="TSS124" s="1"/>
      <c r="TST124" s="1"/>
      <c r="TSU124" s="1"/>
      <c r="TSV124" s="1"/>
      <c r="TSW124" s="1"/>
      <c r="TSX124" s="1"/>
      <c r="TSY124" s="1"/>
      <c r="TSZ124" s="1"/>
      <c r="TTA124" s="1"/>
      <c r="TTB124" s="1"/>
      <c r="TTC124" s="1"/>
      <c r="TTD124" s="1"/>
      <c r="TTE124" s="1"/>
      <c r="TTF124" s="1"/>
      <c r="TTG124" s="1"/>
      <c r="TTH124" s="1"/>
      <c r="TTI124" s="1"/>
      <c r="TTJ124" s="1"/>
      <c r="TTK124" s="1"/>
      <c r="TTL124" s="1"/>
      <c r="TTM124" s="1"/>
      <c r="TTN124" s="1"/>
      <c r="TTO124" s="1"/>
      <c r="TTP124" s="1"/>
      <c r="TTQ124" s="1"/>
      <c r="TTR124" s="1"/>
      <c r="TTS124" s="1"/>
      <c r="TTT124" s="1"/>
      <c r="TTU124" s="1"/>
      <c r="TTV124" s="1"/>
      <c r="TTW124" s="1"/>
      <c r="TTX124" s="1"/>
      <c r="TTY124" s="1"/>
      <c r="TTZ124" s="1"/>
      <c r="TUA124" s="1"/>
      <c r="TUB124" s="1"/>
      <c r="TUC124" s="1"/>
      <c r="TUD124" s="1"/>
      <c r="TUE124" s="1"/>
      <c r="TUF124" s="1"/>
      <c r="TUG124" s="1"/>
      <c r="TUH124" s="1"/>
      <c r="TUI124" s="1"/>
      <c r="TUJ124" s="1"/>
      <c r="TUK124" s="1"/>
      <c r="TUL124" s="1"/>
      <c r="TUM124" s="1"/>
      <c r="TUN124" s="1"/>
      <c r="TUO124" s="1"/>
      <c r="TUP124" s="1"/>
      <c r="TUQ124" s="1"/>
      <c r="TUR124" s="1"/>
      <c r="TUS124" s="1"/>
      <c r="TUT124" s="1"/>
      <c r="TUU124" s="1"/>
      <c r="TUV124" s="1"/>
      <c r="TUW124" s="1"/>
      <c r="TUX124" s="1"/>
      <c r="TUY124" s="1"/>
      <c r="TUZ124" s="1"/>
      <c r="TVA124" s="1"/>
      <c r="TVB124" s="1"/>
      <c r="TVC124" s="1"/>
      <c r="TVD124" s="1"/>
      <c r="TVE124" s="1"/>
      <c r="TVF124" s="1"/>
      <c r="TVG124" s="1"/>
      <c r="TVH124" s="1"/>
      <c r="TVI124" s="1"/>
      <c r="TVJ124" s="1"/>
      <c r="TVK124" s="1"/>
      <c r="TVL124" s="1"/>
      <c r="TVM124" s="1"/>
      <c r="TVN124" s="1"/>
      <c r="TVO124" s="1"/>
      <c r="TVP124" s="1"/>
      <c r="TVQ124" s="1"/>
      <c r="TVR124" s="1"/>
      <c r="TVS124" s="1"/>
      <c r="TVT124" s="1"/>
      <c r="TVU124" s="1"/>
      <c r="TVV124" s="1"/>
      <c r="TVW124" s="1"/>
      <c r="TVX124" s="1"/>
      <c r="TVY124" s="1"/>
      <c r="TVZ124" s="1"/>
      <c r="TWA124" s="1"/>
      <c r="TWB124" s="1"/>
      <c r="TWC124" s="1"/>
      <c r="TWD124" s="1"/>
      <c r="TWE124" s="1"/>
      <c r="TWF124" s="1"/>
      <c r="TWG124" s="1"/>
      <c r="TWH124" s="1"/>
      <c r="TWI124" s="1"/>
      <c r="TWJ124" s="1"/>
      <c r="TWK124" s="1"/>
      <c r="TWL124" s="1"/>
      <c r="TWM124" s="1"/>
      <c r="TWN124" s="1"/>
      <c r="TWO124" s="1"/>
      <c r="TWP124" s="1"/>
      <c r="TWQ124" s="1"/>
      <c r="TWR124" s="1"/>
      <c r="TWS124" s="1"/>
      <c r="TWT124" s="1"/>
      <c r="TWU124" s="1"/>
      <c r="TWV124" s="1"/>
      <c r="TWW124" s="1"/>
      <c r="TWX124" s="1"/>
      <c r="TWY124" s="1"/>
      <c r="TWZ124" s="1"/>
      <c r="TXA124" s="1"/>
      <c r="TXB124" s="1"/>
      <c r="TXC124" s="1"/>
      <c r="TXD124" s="1"/>
      <c r="TXE124" s="1"/>
      <c r="TXF124" s="1"/>
      <c r="TXG124" s="1"/>
      <c r="TXH124" s="1"/>
      <c r="TXI124" s="1"/>
      <c r="TXJ124" s="1"/>
      <c r="TXK124" s="1"/>
      <c r="TXL124" s="1"/>
      <c r="TXM124" s="1"/>
      <c r="TXN124" s="1"/>
      <c r="TXO124" s="1"/>
      <c r="TXP124" s="1"/>
      <c r="TXQ124" s="1"/>
      <c r="TXR124" s="1"/>
      <c r="TXS124" s="1"/>
      <c r="TXT124" s="1"/>
      <c r="TXU124" s="1"/>
      <c r="TXV124" s="1"/>
      <c r="TXW124" s="1"/>
      <c r="TXX124" s="1"/>
      <c r="TXY124" s="1"/>
      <c r="TXZ124" s="1"/>
      <c r="TYA124" s="1"/>
      <c r="TYB124" s="1"/>
      <c r="TYC124" s="1"/>
      <c r="TYD124" s="1"/>
      <c r="TYE124" s="1"/>
      <c r="TYF124" s="1"/>
      <c r="TYG124" s="1"/>
      <c r="TYH124" s="1"/>
      <c r="TYI124" s="1"/>
      <c r="TYJ124" s="1"/>
      <c r="TYK124" s="1"/>
      <c r="TYL124" s="1"/>
      <c r="TYM124" s="1"/>
      <c r="TYN124" s="1"/>
      <c r="TYO124" s="1"/>
      <c r="TYP124" s="1"/>
      <c r="TYQ124" s="1"/>
      <c r="TYR124" s="1"/>
      <c r="TYS124" s="1"/>
      <c r="TYT124" s="1"/>
      <c r="TYU124" s="1"/>
      <c r="TYV124" s="1"/>
      <c r="TYW124" s="1"/>
      <c r="TYX124" s="1"/>
      <c r="TYY124" s="1"/>
      <c r="TYZ124" s="1"/>
      <c r="TZA124" s="1"/>
      <c r="TZB124" s="1"/>
      <c r="TZC124" s="1"/>
      <c r="TZD124" s="1"/>
      <c r="TZE124" s="1"/>
      <c r="TZF124" s="1"/>
      <c r="TZG124" s="1"/>
      <c r="TZH124" s="1"/>
      <c r="TZI124" s="1"/>
      <c r="TZJ124" s="1"/>
      <c r="TZK124" s="1"/>
      <c r="TZL124" s="1"/>
      <c r="TZM124" s="1"/>
      <c r="TZN124" s="1"/>
      <c r="TZO124" s="1"/>
      <c r="TZP124" s="1"/>
      <c r="TZQ124" s="1"/>
      <c r="TZR124" s="1"/>
      <c r="TZS124" s="1"/>
      <c r="TZT124" s="1"/>
      <c r="TZU124" s="1"/>
      <c r="TZV124" s="1"/>
      <c r="TZW124" s="1"/>
      <c r="TZX124" s="1"/>
      <c r="TZY124" s="1"/>
      <c r="TZZ124" s="1"/>
      <c r="UAA124" s="1"/>
      <c r="UAB124" s="1"/>
      <c r="UAC124" s="1"/>
      <c r="UAD124" s="1"/>
      <c r="UAE124" s="1"/>
      <c r="UAF124" s="1"/>
      <c r="UAG124" s="1"/>
      <c r="UAH124" s="1"/>
      <c r="UAI124" s="1"/>
      <c r="UAJ124" s="1"/>
      <c r="UAK124" s="1"/>
      <c r="UAL124" s="1"/>
      <c r="UAM124" s="1"/>
      <c r="UAN124" s="1"/>
      <c r="UAO124" s="1"/>
      <c r="UAP124" s="1"/>
      <c r="UAQ124" s="1"/>
      <c r="UAR124" s="1"/>
      <c r="UAS124" s="1"/>
      <c r="UAT124" s="1"/>
      <c r="UAU124" s="1"/>
      <c r="UAV124" s="1"/>
      <c r="UAW124" s="1"/>
      <c r="UAX124" s="1"/>
      <c r="UAY124" s="1"/>
      <c r="UAZ124" s="1"/>
      <c r="UBA124" s="1"/>
      <c r="UBB124" s="1"/>
      <c r="UBC124" s="1"/>
      <c r="UBD124" s="1"/>
      <c r="UBE124" s="1"/>
      <c r="UBF124" s="1"/>
      <c r="UBG124" s="1"/>
      <c r="UBH124" s="1"/>
      <c r="UBI124" s="1"/>
      <c r="UBJ124" s="1"/>
      <c r="UBK124" s="1"/>
      <c r="UBL124" s="1"/>
      <c r="UBM124" s="1"/>
      <c r="UBN124" s="1"/>
      <c r="UBO124" s="1"/>
      <c r="UBP124" s="1"/>
      <c r="UBQ124" s="1"/>
      <c r="UBR124" s="1"/>
      <c r="UBS124" s="1"/>
      <c r="UBT124" s="1"/>
      <c r="UBU124" s="1"/>
      <c r="UBV124" s="1"/>
      <c r="UBW124" s="1"/>
      <c r="UBX124" s="1"/>
      <c r="UBY124" s="1"/>
      <c r="UBZ124" s="1"/>
      <c r="UCA124" s="1"/>
      <c r="UCB124" s="1"/>
      <c r="UCC124" s="1"/>
      <c r="UCD124" s="1"/>
      <c r="UCE124" s="1"/>
      <c r="UCF124" s="1"/>
      <c r="UCG124" s="1"/>
      <c r="UCH124" s="1"/>
      <c r="UCI124" s="1"/>
      <c r="UCJ124" s="1"/>
      <c r="UCK124" s="1"/>
      <c r="UCL124" s="1"/>
      <c r="UCM124" s="1"/>
      <c r="UCN124" s="1"/>
      <c r="UCO124" s="1"/>
      <c r="UCP124" s="1"/>
      <c r="UCQ124" s="1"/>
      <c r="UCR124" s="1"/>
      <c r="UCS124" s="1"/>
      <c r="UCT124" s="1"/>
      <c r="UCU124" s="1"/>
      <c r="UCV124" s="1"/>
      <c r="UCW124" s="1"/>
      <c r="UCX124" s="1"/>
      <c r="UCY124" s="1"/>
      <c r="UCZ124" s="1"/>
      <c r="UDA124" s="1"/>
      <c r="UDB124" s="1"/>
      <c r="UDC124" s="1"/>
      <c r="UDD124" s="1"/>
      <c r="UDE124" s="1"/>
      <c r="UDF124" s="1"/>
      <c r="UDG124" s="1"/>
      <c r="UDH124" s="1"/>
      <c r="UDI124" s="1"/>
      <c r="UDJ124" s="1"/>
      <c r="UDK124" s="1"/>
      <c r="UDL124" s="1"/>
      <c r="UDM124" s="1"/>
      <c r="UDN124" s="1"/>
      <c r="UDO124" s="1"/>
      <c r="UDP124" s="1"/>
      <c r="UDQ124" s="1"/>
      <c r="UDR124" s="1"/>
      <c r="UDS124" s="1"/>
      <c r="UDT124" s="1"/>
      <c r="UDU124" s="1"/>
      <c r="UDV124" s="1"/>
      <c r="UDW124" s="1"/>
      <c r="UDX124" s="1"/>
      <c r="UDY124" s="1"/>
      <c r="UDZ124" s="1"/>
      <c r="UEA124" s="1"/>
      <c r="UEB124" s="1"/>
      <c r="UEC124" s="1"/>
      <c r="UED124" s="1"/>
      <c r="UEE124" s="1"/>
      <c r="UEF124" s="1"/>
      <c r="UEG124" s="1"/>
      <c r="UEH124" s="1"/>
      <c r="UEI124" s="1"/>
      <c r="UEJ124" s="1"/>
      <c r="UEK124" s="1"/>
      <c r="UEL124" s="1"/>
      <c r="UEM124" s="1"/>
      <c r="UEN124" s="1"/>
      <c r="UEO124" s="1"/>
      <c r="UEP124" s="1"/>
      <c r="UEQ124" s="1"/>
      <c r="UER124" s="1"/>
      <c r="UES124" s="1"/>
      <c r="UET124" s="1"/>
      <c r="UEU124" s="1"/>
      <c r="UEV124" s="1"/>
      <c r="UEW124" s="1"/>
      <c r="UEX124" s="1"/>
      <c r="UEY124" s="1"/>
      <c r="UEZ124" s="1"/>
      <c r="UFA124" s="1"/>
      <c r="UFB124" s="1"/>
      <c r="UFC124" s="1"/>
      <c r="UFD124" s="1"/>
      <c r="UFE124" s="1"/>
      <c r="UFF124" s="1"/>
      <c r="UFG124" s="1"/>
      <c r="UFH124" s="1"/>
      <c r="UFI124" s="1"/>
      <c r="UFJ124" s="1"/>
      <c r="UFK124" s="1"/>
      <c r="UFL124" s="1"/>
      <c r="UFM124" s="1"/>
      <c r="UFN124" s="1"/>
      <c r="UFO124" s="1"/>
      <c r="UFP124" s="1"/>
      <c r="UFQ124" s="1"/>
      <c r="UFR124" s="1"/>
      <c r="UFS124" s="1"/>
      <c r="UFT124" s="1"/>
      <c r="UFU124" s="1"/>
      <c r="UFV124" s="1"/>
      <c r="UFW124" s="1"/>
      <c r="UFX124" s="1"/>
      <c r="UFY124" s="1"/>
      <c r="UFZ124" s="1"/>
      <c r="UGA124" s="1"/>
      <c r="UGB124" s="1"/>
      <c r="UGC124" s="1"/>
      <c r="UGD124" s="1"/>
      <c r="UGE124" s="1"/>
      <c r="UGF124" s="1"/>
      <c r="UGG124" s="1"/>
      <c r="UGH124" s="1"/>
      <c r="UGI124" s="1"/>
      <c r="UGJ124" s="1"/>
      <c r="UGK124" s="1"/>
      <c r="UGL124" s="1"/>
      <c r="UGM124" s="1"/>
      <c r="UGN124" s="1"/>
      <c r="UGO124" s="1"/>
      <c r="UGP124" s="1"/>
      <c r="UGQ124" s="1"/>
      <c r="UGR124" s="1"/>
      <c r="UGS124" s="1"/>
      <c r="UGT124" s="1"/>
      <c r="UGU124" s="1"/>
      <c r="UGV124" s="1"/>
      <c r="UGW124" s="1"/>
      <c r="UGX124" s="1"/>
      <c r="UGY124" s="1"/>
      <c r="UGZ124" s="1"/>
      <c r="UHA124" s="1"/>
      <c r="UHB124" s="1"/>
      <c r="UHC124" s="1"/>
      <c r="UHD124" s="1"/>
      <c r="UHE124" s="1"/>
      <c r="UHF124" s="1"/>
      <c r="UHG124" s="1"/>
      <c r="UHH124" s="1"/>
      <c r="UHI124" s="1"/>
      <c r="UHJ124" s="1"/>
      <c r="UHK124" s="1"/>
      <c r="UHL124" s="1"/>
      <c r="UHM124" s="1"/>
      <c r="UHN124" s="1"/>
      <c r="UHO124" s="1"/>
      <c r="UHP124" s="1"/>
      <c r="UHQ124" s="1"/>
      <c r="UHR124" s="1"/>
      <c r="UHS124" s="1"/>
      <c r="UHT124" s="1"/>
      <c r="UHU124" s="1"/>
      <c r="UHV124" s="1"/>
      <c r="UHW124" s="1"/>
      <c r="UHX124" s="1"/>
      <c r="UHY124" s="1"/>
      <c r="UHZ124" s="1"/>
      <c r="UIA124" s="1"/>
      <c r="UIB124" s="1"/>
      <c r="UIC124" s="1"/>
      <c r="UID124" s="1"/>
      <c r="UIE124" s="1"/>
      <c r="UIF124" s="1"/>
      <c r="UIG124" s="1"/>
      <c r="UIH124" s="1"/>
      <c r="UII124" s="1"/>
      <c r="UIJ124" s="1"/>
      <c r="UIK124" s="1"/>
      <c r="UIL124" s="1"/>
      <c r="UIM124" s="1"/>
      <c r="UIN124" s="1"/>
      <c r="UIO124" s="1"/>
      <c r="UIP124" s="1"/>
      <c r="UIQ124" s="1"/>
      <c r="UIR124" s="1"/>
      <c r="UIS124" s="1"/>
      <c r="UIT124" s="1"/>
      <c r="UIU124" s="1"/>
      <c r="UIV124" s="1"/>
      <c r="UIW124" s="1"/>
      <c r="UIX124" s="1"/>
      <c r="UIY124" s="1"/>
      <c r="UIZ124" s="1"/>
      <c r="UJA124" s="1"/>
      <c r="UJB124" s="1"/>
      <c r="UJC124" s="1"/>
      <c r="UJD124" s="1"/>
      <c r="UJE124" s="1"/>
      <c r="UJF124" s="1"/>
      <c r="UJG124" s="1"/>
      <c r="UJH124" s="1"/>
      <c r="UJI124" s="1"/>
      <c r="UJJ124" s="1"/>
      <c r="UJK124" s="1"/>
      <c r="UJL124" s="1"/>
      <c r="UJM124" s="1"/>
      <c r="UJN124" s="1"/>
      <c r="UJO124" s="1"/>
      <c r="UJP124" s="1"/>
      <c r="UJQ124" s="1"/>
      <c r="UJR124" s="1"/>
      <c r="UJS124" s="1"/>
      <c r="UJT124" s="1"/>
      <c r="UJU124" s="1"/>
      <c r="UJV124" s="1"/>
      <c r="UJW124" s="1"/>
      <c r="UJX124" s="1"/>
      <c r="UJY124" s="1"/>
      <c r="UJZ124" s="1"/>
      <c r="UKA124" s="1"/>
      <c r="UKB124" s="1"/>
      <c r="UKC124" s="1"/>
      <c r="UKD124" s="1"/>
      <c r="UKE124" s="1"/>
      <c r="UKF124" s="1"/>
      <c r="UKG124" s="1"/>
      <c r="UKH124" s="1"/>
      <c r="UKI124" s="1"/>
      <c r="UKJ124" s="1"/>
      <c r="UKK124" s="1"/>
      <c r="UKL124" s="1"/>
      <c r="UKM124" s="1"/>
      <c r="UKN124" s="1"/>
      <c r="UKO124" s="1"/>
      <c r="UKP124" s="1"/>
      <c r="UKQ124" s="1"/>
      <c r="UKR124" s="1"/>
      <c r="UKS124" s="1"/>
      <c r="UKT124" s="1"/>
      <c r="UKU124" s="1"/>
      <c r="UKV124" s="1"/>
      <c r="UKW124" s="1"/>
      <c r="UKX124" s="1"/>
      <c r="UKY124" s="1"/>
      <c r="UKZ124" s="1"/>
      <c r="ULA124" s="1"/>
      <c r="ULB124" s="1"/>
      <c r="ULC124" s="1"/>
      <c r="ULD124" s="1"/>
      <c r="ULE124" s="1"/>
      <c r="ULF124" s="1"/>
      <c r="ULG124" s="1"/>
      <c r="ULH124" s="1"/>
      <c r="ULI124" s="1"/>
      <c r="ULJ124" s="1"/>
      <c r="ULK124" s="1"/>
      <c r="ULL124" s="1"/>
      <c r="ULM124" s="1"/>
      <c r="ULN124" s="1"/>
      <c r="ULO124" s="1"/>
      <c r="ULP124" s="1"/>
      <c r="ULQ124" s="1"/>
      <c r="ULR124" s="1"/>
      <c r="ULS124" s="1"/>
      <c r="ULT124" s="1"/>
      <c r="ULU124" s="1"/>
      <c r="ULV124" s="1"/>
      <c r="ULW124" s="1"/>
      <c r="ULX124" s="1"/>
      <c r="ULY124" s="1"/>
      <c r="ULZ124" s="1"/>
      <c r="UMA124" s="1"/>
      <c r="UMB124" s="1"/>
      <c r="UMC124" s="1"/>
      <c r="UMD124" s="1"/>
      <c r="UME124" s="1"/>
      <c r="UMF124" s="1"/>
      <c r="UMG124" s="1"/>
      <c r="UMH124" s="1"/>
      <c r="UMI124" s="1"/>
      <c r="UMJ124" s="1"/>
      <c r="UMK124" s="1"/>
      <c r="UML124" s="1"/>
      <c r="UMM124" s="1"/>
      <c r="UMN124" s="1"/>
      <c r="UMO124" s="1"/>
      <c r="UMP124" s="1"/>
      <c r="UMQ124" s="1"/>
      <c r="UMR124" s="1"/>
      <c r="UMS124" s="1"/>
      <c r="UMT124" s="1"/>
      <c r="UMU124" s="1"/>
      <c r="UMV124" s="1"/>
      <c r="UMW124" s="1"/>
      <c r="UMX124" s="1"/>
      <c r="UMY124" s="1"/>
      <c r="UMZ124" s="1"/>
      <c r="UNA124" s="1"/>
      <c r="UNB124" s="1"/>
      <c r="UNC124" s="1"/>
      <c r="UND124" s="1"/>
      <c r="UNE124" s="1"/>
      <c r="UNF124" s="1"/>
      <c r="UNG124" s="1"/>
      <c r="UNH124" s="1"/>
      <c r="UNI124" s="1"/>
      <c r="UNJ124" s="1"/>
      <c r="UNK124" s="1"/>
      <c r="UNL124" s="1"/>
      <c r="UNM124" s="1"/>
      <c r="UNN124" s="1"/>
      <c r="UNO124" s="1"/>
      <c r="UNP124" s="1"/>
      <c r="UNQ124" s="1"/>
      <c r="UNR124" s="1"/>
      <c r="UNS124" s="1"/>
      <c r="UNT124" s="1"/>
      <c r="UNU124" s="1"/>
      <c r="UNV124" s="1"/>
      <c r="UNW124" s="1"/>
      <c r="UNX124" s="1"/>
      <c r="UNY124" s="1"/>
      <c r="UNZ124" s="1"/>
      <c r="UOA124" s="1"/>
      <c r="UOB124" s="1"/>
      <c r="UOC124" s="1"/>
      <c r="UOD124" s="1"/>
      <c r="UOE124" s="1"/>
      <c r="UOF124" s="1"/>
      <c r="UOG124" s="1"/>
      <c r="UOH124" s="1"/>
      <c r="UOI124" s="1"/>
      <c r="UOJ124" s="1"/>
      <c r="UOK124" s="1"/>
      <c r="UOL124" s="1"/>
      <c r="UOM124" s="1"/>
      <c r="UON124" s="1"/>
      <c r="UOO124" s="1"/>
      <c r="UOP124" s="1"/>
      <c r="UOQ124" s="1"/>
      <c r="UOR124" s="1"/>
      <c r="UOS124" s="1"/>
      <c r="UOT124" s="1"/>
      <c r="UOU124" s="1"/>
      <c r="UOV124" s="1"/>
      <c r="UOW124" s="1"/>
      <c r="UOX124" s="1"/>
      <c r="UOY124" s="1"/>
      <c r="UOZ124" s="1"/>
      <c r="UPA124" s="1"/>
      <c r="UPB124" s="1"/>
      <c r="UPC124" s="1"/>
      <c r="UPD124" s="1"/>
      <c r="UPE124" s="1"/>
      <c r="UPF124" s="1"/>
      <c r="UPG124" s="1"/>
      <c r="UPH124" s="1"/>
      <c r="UPI124" s="1"/>
      <c r="UPJ124" s="1"/>
      <c r="UPK124" s="1"/>
      <c r="UPL124" s="1"/>
      <c r="UPM124" s="1"/>
      <c r="UPN124" s="1"/>
      <c r="UPO124" s="1"/>
      <c r="UPP124" s="1"/>
      <c r="UPQ124" s="1"/>
      <c r="UPR124" s="1"/>
      <c r="UPS124" s="1"/>
      <c r="UPT124" s="1"/>
      <c r="UPU124" s="1"/>
      <c r="UPV124" s="1"/>
      <c r="UPW124" s="1"/>
      <c r="UPX124" s="1"/>
      <c r="UPY124" s="1"/>
      <c r="UPZ124" s="1"/>
      <c r="UQA124" s="1"/>
      <c r="UQB124" s="1"/>
      <c r="UQC124" s="1"/>
      <c r="UQD124" s="1"/>
      <c r="UQE124" s="1"/>
      <c r="UQF124" s="1"/>
      <c r="UQG124" s="1"/>
      <c r="UQH124" s="1"/>
      <c r="UQI124" s="1"/>
      <c r="UQJ124" s="1"/>
      <c r="UQK124" s="1"/>
      <c r="UQL124" s="1"/>
      <c r="UQM124" s="1"/>
      <c r="UQN124" s="1"/>
      <c r="UQO124" s="1"/>
      <c r="UQP124" s="1"/>
      <c r="UQQ124" s="1"/>
      <c r="UQR124" s="1"/>
      <c r="UQS124" s="1"/>
      <c r="UQT124" s="1"/>
      <c r="UQU124" s="1"/>
      <c r="UQV124" s="1"/>
      <c r="UQW124" s="1"/>
      <c r="UQX124" s="1"/>
      <c r="UQY124" s="1"/>
      <c r="UQZ124" s="1"/>
      <c r="URA124" s="1"/>
      <c r="URB124" s="1"/>
      <c r="URC124" s="1"/>
      <c r="URD124" s="1"/>
      <c r="URE124" s="1"/>
      <c r="URF124" s="1"/>
      <c r="URG124" s="1"/>
      <c r="URH124" s="1"/>
      <c r="URI124" s="1"/>
      <c r="URJ124" s="1"/>
      <c r="URK124" s="1"/>
      <c r="URL124" s="1"/>
      <c r="URM124" s="1"/>
      <c r="URN124" s="1"/>
      <c r="URO124" s="1"/>
      <c r="URP124" s="1"/>
      <c r="URQ124" s="1"/>
      <c r="URR124" s="1"/>
      <c r="URS124" s="1"/>
      <c r="URT124" s="1"/>
      <c r="URU124" s="1"/>
      <c r="URV124" s="1"/>
      <c r="URW124" s="1"/>
      <c r="URX124" s="1"/>
      <c r="URY124" s="1"/>
      <c r="URZ124" s="1"/>
      <c r="USA124" s="1"/>
      <c r="USB124" s="1"/>
      <c r="USC124" s="1"/>
      <c r="USD124" s="1"/>
      <c r="USE124" s="1"/>
      <c r="USF124" s="1"/>
      <c r="USG124" s="1"/>
      <c r="USH124" s="1"/>
      <c r="USI124" s="1"/>
      <c r="USJ124" s="1"/>
      <c r="USK124" s="1"/>
      <c r="USL124" s="1"/>
      <c r="USM124" s="1"/>
      <c r="USN124" s="1"/>
      <c r="USO124" s="1"/>
      <c r="USP124" s="1"/>
      <c r="USQ124" s="1"/>
      <c r="USR124" s="1"/>
      <c r="USS124" s="1"/>
      <c r="UST124" s="1"/>
      <c r="USU124" s="1"/>
      <c r="USV124" s="1"/>
      <c r="USW124" s="1"/>
      <c r="USX124" s="1"/>
      <c r="USY124" s="1"/>
      <c r="USZ124" s="1"/>
      <c r="UTA124" s="1"/>
      <c r="UTB124" s="1"/>
      <c r="UTC124" s="1"/>
      <c r="UTD124" s="1"/>
      <c r="UTE124" s="1"/>
      <c r="UTF124" s="1"/>
      <c r="UTG124" s="1"/>
      <c r="UTH124" s="1"/>
      <c r="UTI124" s="1"/>
      <c r="UTJ124" s="1"/>
      <c r="UTK124" s="1"/>
      <c r="UTL124" s="1"/>
      <c r="UTM124" s="1"/>
      <c r="UTN124" s="1"/>
      <c r="UTO124" s="1"/>
      <c r="UTP124" s="1"/>
      <c r="UTQ124" s="1"/>
      <c r="UTR124" s="1"/>
      <c r="UTS124" s="1"/>
      <c r="UTT124" s="1"/>
      <c r="UTU124" s="1"/>
      <c r="UTV124" s="1"/>
      <c r="UTW124" s="1"/>
      <c r="UTX124" s="1"/>
      <c r="UTY124" s="1"/>
      <c r="UTZ124" s="1"/>
      <c r="UUA124" s="1"/>
      <c r="UUB124" s="1"/>
      <c r="UUC124" s="1"/>
      <c r="UUD124" s="1"/>
      <c r="UUE124" s="1"/>
      <c r="UUF124" s="1"/>
      <c r="UUG124" s="1"/>
      <c r="UUH124" s="1"/>
      <c r="UUI124" s="1"/>
      <c r="UUJ124" s="1"/>
      <c r="UUK124" s="1"/>
      <c r="UUL124" s="1"/>
      <c r="UUM124" s="1"/>
      <c r="UUN124" s="1"/>
      <c r="UUO124" s="1"/>
      <c r="UUP124" s="1"/>
      <c r="UUQ124" s="1"/>
      <c r="UUR124" s="1"/>
      <c r="UUS124" s="1"/>
      <c r="UUT124" s="1"/>
      <c r="UUU124" s="1"/>
      <c r="UUV124" s="1"/>
      <c r="UUW124" s="1"/>
      <c r="UUX124" s="1"/>
      <c r="UUY124" s="1"/>
      <c r="UUZ124" s="1"/>
      <c r="UVA124" s="1"/>
      <c r="UVB124" s="1"/>
      <c r="UVC124" s="1"/>
      <c r="UVD124" s="1"/>
      <c r="UVE124" s="1"/>
      <c r="UVF124" s="1"/>
      <c r="UVG124" s="1"/>
      <c r="UVH124" s="1"/>
      <c r="UVI124" s="1"/>
      <c r="UVJ124" s="1"/>
      <c r="UVK124" s="1"/>
      <c r="UVL124" s="1"/>
      <c r="UVM124" s="1"/>
      <c r="UVN124" s="1"/>
      <c r="UVO124" s="1"/>
      <c r="UVP124" s="1"/>
      <c r="UVQ124" s="1"/>
      <c r="UVR124" s="1"/>
      <c r="UVS124" s="1"/>
      <c r="UVT124" s="1"/>
      <c r="UVU124" s="1"/>
      <c r="UVV124" s="1"/>
      <c r="UVW124" s="1"/>
      <c r="UVX124" s="1"/>
      <c r="UVY124" s="1"/>
      <c r="UVZ124" s="1"/>
      <c r="UWA124" s="1"/>
      <c r="UWB124" s="1"/>
      <c r="UWC124" s="1"/>
      <c r="UWD124" s="1"/>
      <c r="UWE124" s="1"/>
      <c r="UWF124" s="1"/>
      <c r="UWG124" s="1"/>
      <c r="UWH124" s="1"/>
      <c r="UWI124" s="1"/>
      <c r="UWJ124" s="1"/>
      <c r="UWK124" s="1"/>
      <c r="UWL124" s="1"/>
      <c r="UWM124" s="1"/>
      <c r="UWN124" s="1"/>
      <c r="UWO124" s="1"/>
      <c r="UWP124" s="1"/>
      <c r="UWQ124" s="1"/>
      <c r="UWR124" s="1"/>
      <c r="UWS124" s="1"/>
      <c r="UWT124" s="1"/>
      <c r="UWU124" s="1"/>
      <c r="UWV124" s="1"/>
      <c r="UWW124" s="1"/>
      <c r="UWX124" s="1"/>
      <c r="UWY124" s="1"/>
      <c r="UWZ124" s="1"/>
      <c r="UXA124" s="1"/>
      <c r="UXB124" s="1"/>
      <c r="UXC124" s="1"/>
      <c r="UXD124" s="1"/>
      <c r="UXE124" s="1"/>
      <c r="UXF124" s="1"/>
      <c r="UXG124" s="1"/>
      <c r="UXH124" s="1"/>
      <c r="UXI124" s="1"/>
      <c r="UXJ124" s="1"/>
      <c r="UXK124" s="1"/>
      <c r="UXL124" s="1"/>
      <c r="UXM124" s="1"/>
      <c r="UXN124" s="1"/>
      <c r="UXO124" s="1"/>
      <c r="UXP124" s="1"/>
      <c r="UXQ124" s="1"/>
      <c r="UXR124" s="1"/>
      <c r="UXS124" s="1"/>
      <c r="UXT124" s="1"/>
      <c r="UXU124" s="1"/>
      <c r="UXV124" s="1"/>
      <c r="UXW124" s="1"/>
      <c r="UXX124" s="1"/>
      <c r="UXY124" s="1"/>
      <c r="UXZ124" s="1"/>
      <c r="UYA124" s="1"/>
      <c r="UYB124" s="1"/>
      <c r="UYC124" s="1"/>
      <c r="UYD124" s="1"/>
      <c r="UYE124" s="1"/>
      <c r="UYF124" s="1"/>
      <c r="UYG124" s="1"/>
      <c r="UYH124" s="1"/>
      <c r="UYI124" s="1"/>
      <c r="UYJ124" s="1"/>
      <c r="UYK124" s="1"/>
      <c r="UYL124" s="1"/>
      <c r="UYM124" s="1"/>
      <c r="UYN124" s="1"/>
      <c r="UYO124" s="1"/>
      <c r="UYP124" s="1"/>
      <c r="UYQ124" s="1"/>
      <c r="UYR124" s="1"/>
      <c r="UYS124" s="1"/>
      <c r="UYT124" s="1"/>
      <c r="UYU124" s="1"/>
      <c r="UYV124" s="1"/>
      <c r="UYW124" s="1"/>
      <c r="UYX124" s="1"/>
      <c r="UYY124" s="1"/>
      <c r="UYZ124" s="1"/>
      <c r="UZA124" s="1"/>
      <c r="UZB124" s="1"/>
      <c r="UZC124" s="1"/>
      <c r="UZD124" s="1"/>
      <c r="UZE124" s="1"/>
      <c r="UZF124" s="1"/>
      <c r="UZG124" s="1"/>
      <c r="UZH124" s="1"/>
      <c r="UZI124" s="1"/>
      <c r="UZJ124" s="1"/>
      <c r="UZK124" s="1"/>
      <c r="UZL124" s="1"/>
      <c r="UZM124" s="1"/>
      <c r="UZN124" s="1"/>
      <c r="UZO124" s="1"/>
      <c r="UZP124" s="1"/>
      <c r="UZQ124" s="1"/>
      <c r="UZR124" s="1"/>
      <c r="UZS124" s="1"/>
      <c r="UZT124" s="1"/>
      <c r="UZU124" s="1"/>
      <c r="UZV124" s="1"/>
      <c r="UZW124" s="1"/>
      <c r="UZX124" s="1"/>
      <c r="UZY124" s="1"/>
      <c r="UZZ124" s="1"/>
      <c r="VAA124" s="1"/>
      <c r="VAB124" s="1"/>
      <c r="VAC124" s="1"/>
      <c r="VAD124" s="1"/>
      <c r="VAE124" s="1"/>
      <c r="VAF124" s="1"/>
      <c r="VAG124" s="1"/>
      <c r="VAH124" s="1"/>
      <c r="VAI124" s="1"/>
      <c r="VAJ124" s="1"/>
      <c r="VAK124" s="1"/>
      <c r="VAL124" s="1"/>
      <c r="VAM124" s="1"/>
      <c r="VAN124" s="1"/>
      <c r="VAO124" s="1"/>
      <c r="VAP124" s="1"/>
      <c r="VAQ124" s="1"/>
      <c r="VAR124" s="1"/>
      <c r="VAS124" s="1"/>
      <c r="VAT124" s="1"/>
      <c r="VAU124" s="1"/>
      <c r="VAV124" s="1"/>
      <c r="VAW124" s="1"/>
      <c r="VAX124" s="1"/>
      <c r="VAY124" s="1"/>
      <c r="VAZ124" s="1"/>
      <c r="VBA124" s="1"/>
      <c r="VBB124" s="1"/>
      <c r="VBC124" s="1"/>
      <c r="VBD124" s="1"/>
      <c r="VBE124" s="1"/>
      <c r="VBF124" s="1"/>
      <c r="VBG124" s="1"/>
      <c r="VBH124" s="1"/>
      <c r="VBI124" s="1"/>
      <c r="VBJ124" s="1"/>
      <c r="VBK124" s="1"/>
      <c r="VBL124" s="1"/>
      <c r="VBM124" s="1"/>
      <c r="VBN124" s="1"/>
      <c r="VBO124" s="1"/>
      <c r="VBP124" s="1"/>
      <c r="VBQ124" s="1"/>
      <c r="VBR124" s="1"/>
      <c r="VBS124" s="1"/>
      <c r="VBT124" s="1"/>
      <c r="VBU124" s="1"/>
      <c r="VBV124" s="1"/>
      <c r="VBW124" s="1"/>
      <c r="VBX124" s="1"/>
      <c r="VBY124" s="1"/>
      <c r="VBZ124" s="1"/>
      <c r="VCA124" s="1"/>
      <c r="VCB124" s="1"/>
      <c r="VCC124" s="1"/>
      <c r="VCD124" s="1"/>
      <c r="VCE124" s="1"/>
      <c r="VCF124" s="1"/>
      <c r="VCG124" s="1"/>
      <c r="VCH124" s="1"/>
      <c r="VCI124" s="1"/>
      <c r="VCJ124" s="1"/>
      <c r="VCK124" s="1"/>
      <c r="VCL124" s="1"/>
      <c r="VCM124" s="1"/>
      <c r="VCN124" s="1"/>
      <c r="VCO124" s="1"/>
      <c r="VCP124" s="1"/>
      <c r="VCQ124" s="1"/>
      <c r="VCR124" s="1"/>
      <c r="VCS124" s="1"/>
      <c r="VCT124" s="1"/>
      <c r="VCU124" s="1"/>
      <c r="VCV124" s="1"/>
      <c r="VCW124" s="1"/>
      <c r="VCX124" s="1"/>
      <c r="VCY124" s="1"/>
      <c r="VCZ124" s="1"/>
      <c r="VDA124" s="1"/>
      <c r="VDB124" s="1"/>
      <c r="VDC124" s="1"/>
      <c r="VDD124" s="1"/>
      <c r="VDE124" s="1"/>
      <c r="VDF124" s="1"/>
      <c r="VDG124" s="1"/>
      <c r="VDH124" s="1"/>
      <c r="VDI124" s="1"/>
      <c r="VDJ124" s="1"/>
      <c r="VDK124" s="1"/>
      <c r="VDL124" s="1"/>
      <c r="VDM124" s="1"/>
      <c r="VDN124" s="1"/>
      <c r="VDO124" s="1"/>
      <c r="VDP124" s="1"/>
      <c r="VDQ124" s="1"/>
      <c r="VDR124" s="1"/>
      <c r="VDS124" s="1"/>
      <c r="VDT124" s="1"/>
      <c r="VDU124" s="1"/>
      <c r="VDV124" s="1"/>
      <c r="VDW124" s="1"/>
      <c r="VDX124" s="1"/>
      <c r="VDY124" s="1"/>
      <c r="VDZ124" s="1"/>
      <c r="VEA124" s="1"/>
      <c r="VEB124" s="1"/>
      <c r="VEC124" s="1"/>
      <c r="VED124" s="1"/>
      <c r="VEE124" s="1"/>
      <c r="VEF124" s="1"/>
      <c r="VEG124" s="1"/>
      <c r="VEH124" s="1"/>
      <c r="VEI124" s="1"/>
      <c r="VEJ124" s="1"/>
      <c r="VEK124" s="1"/>
      <c r="VEL124" s="1"/>
      <c r="VEM124" s="1"/>
      <c r="VEN124" s="1"/>
      <c r="VEO124" s="1"/>
      <c r="VEP124" s="1"/>
      <c r="VEQ124" s="1"/>
      <c r="VER124" s="1"/>
      <c r="VES124" s="1"/>
      <c r="VET124" s="1"/>
      <c r="VEU124" s="1"/>
      <c r="VEV124" s="1"/>
      <c r="VEW124" s="1"/>
      <c r="VEX124" s="1"/>
      <c r="VEY124" s="1"/>
      <c r="VEZ124" s="1"/>
      <c r="VFA124" s="1"/>
      <c r="VFB124" s="1"/>
      <c r="VFC124" s="1"/>
      <c r="VFD124" s="1"/>
      <c r="VFE124" s="1"/>
      <c r="VFF124" s="1"/>
      <c r="VFG124" s="1"/>
      <c r="VFH124" s="1"/>
      <c r="VFI124" s="1"/>
      <c r="VFJ124" s="1"/>
      <c r="VFK124" s="1"/>
      <c r="VFL124" s="1"/>
      <c r="VFM124" s="1"/>
      <c r="VFN124" s="1"/>
      <c r="VFO124" s="1"/>
      <c r="VFP124" s="1"/>
      <c r="VFQ124" s="1"/>
      <c r="VFR124" s="1"/>
      <c r="VFS124" s="1"/>
      <c r="VFT124" s="1"/>
      <c r="VFU124" s="1"/>
      <c r="VFV124" s="1"/>
      <c r="VFW124" s="1"/>
      <c r="VFX124" s="1"/>
      <c r="VFY124" s="1"/>
      <c r="VFZ124" s="1"/>
      <c r="VGA124" s="1"/>
      <c r="VGB124" s="1"/>
      <c r="VGC124" s="1"/>
      <c r="VGD124" s="1"/>
      <c r="VGE124" s="1"/>
      <c r="VGF124" s="1"/>
      <c r="VGG124" s="1"/>
      <c r="VGH124" s="1"/>
      <c r="VGI124" s="1"/>
      <c r="VGJ124" s="1"/>
      <c r="VGK124" s="1"/>
      <c r="VGL124" s="1"/>
      <c r="VGM124" s="1"/>
      <c r="VGN124" s="1"/>
      <c r="VGO124" s="1"/>
      <c r="VGP124" s="1"/>
      <c r="VGQ124" s="1"/>
      <c r="VGR124" s="1"/>
      <c r="VGS124" s="1"/>
      <c r="VGT124" s="1"/>
      <c r="VGU124" s="1"/>
      <c r="VGV124" s="1"/>
      <c r="VGW124" s="1"/>
      <c r="VGX124" s="1"/>
      <c r="VGY124" s="1"/>
      <c r="VGZ124" s="1"/>
      <c r="VHA124" s="1"/>
      <c r="VHB124" s="1"/>
      <c r="VHC124" s="1"/>
      <c r="VHD124" s="1"/>
      <c r="VHE124" s="1"/>
      <c r="VHF124" s="1"/>
      <c r="VHG124" s="1"/>
      <c r="VHH124" s="1"/>
      <c r="VHI124" s="1"/>
      <c r="VHJ124" s="1"/>
      <c r="VHK124" s="1"/>
      <c r="VHL124" s="1"/>
      <c r="VHM124" s="1"/>
      <c r="VHN124" s="1"/>
      <c r="VHO124" s="1"/>
      <c r="VHP124" s="1"/>
      <c r="VHQ124" s="1"/>
      <c r="VHR124" s="1"/>
      <c r="VHS124" s="1"/>
      <c r="VHT124" s="1"/>
      <c r="VHU124" s="1"/>
      <c r="VHV124" s="1"/>
      <c r="VHW124" s="1"/>
      <c r="VHX124" s="1"/>
      <c r="VHY124" s="1"/>
      <c r="VHZ124" s="1"/>
      <c r="VIA124" s="1"/>
      <c r="VIB124" s="1"/>
      <c r="VIC124" s="1"/>
      <c r="VID124" s="1"/>
      <c r="VIE124" s="1"/>
      <c r="VIF124" s="1"/>
      <c r="VIG124" s="1"/>
      <c r="VIH124" s="1"/>
      <c r="VII124" s="1"/>
      <c r="VIJ124" s="1"/>
      <c r="VIK124" s="1"/>
      <c r="VIL124" s="1"/>
      <c r="VIM124" s="1"/>
      <c r="VIN124" s="1"/>
      <c r="VIO124" s="1"/>
      <c r="VIP124" s="1"/>
      <c r="VIQ124" s="1"/>
      <c r="VIR124" s="1"/>
      <c r="VIS124" s="1"/>
      <c r="VIT124" s="1"/>
      <c r="VIU124" s="1"/>
      <c r="VIV124" s="1"/>
      <c r="VIW124" s="1"/>
      <c r="VIX124" s="1"/>
      <c r="VIY124" s="1"/>
      <c r="VIZ124" s="1"/>
      <c r="VJA124" s="1"/>
      <c r="VJB124" s="1"/>
      <c r="VJC124" s="1"/>
      <c r="VJD124" s="1"/>
      <c r="VJE124" s="1"/>
      <c r="VJF124" s="1"/>
      <c r="VJG124" s="1"/>
      <c r="VJH124" s="1"/>
      <c r="VJI124" s="1"/>
      <c r="VJJ124" s="1"/>
      <c r="VJK124" s="1"/>
      <c r="VJL124" s="1"/>
      <c r="VJM124" s="1"/>
      <c r="VJN124" s="1"/>
      <c r="VJO124" s="1"/>
      <c r="VJP124" s="1"/>
      <c r="VJQ124" s="1"/>
      <c r="VJR124" s="1"/>
      <c r="VJS124" s="1"/>
      <c r="VJT124" s="1"/>
      <c r="VJU124" s="1"/>
      <c r="VJV124" s="1"/>
      <c r="VJW124" s="1"/>
      <c r="VJX124" s="1"/>
      <c r="VJY124" s="1"/>
      <c r="VJZ124" s="1"/>
      <c r="VKA124" s="1"/>
      <c r="VKB124" s="1"/>
      <c r="VKC124" s="1"/>
      <c r="VKD124" s="1"/>
      <c r="VKE124" s="1"/>
      <c r="VKF124" s="1"/>
      <c r="VKG124" s="1"/>
      <c r="VKH124" s="1"/>
      <c r="VKI124" s="1"/>
      <c r="VKJ124" s="1"/>
      <c r="VKK124" s="1"/>
      <c r="VKL124" s="1"/>
      <c r="VKM124" s="1"/>
      <c r="VKN124" s="1"/>
      <c r="VKO124" s="1"/>
      <c r="VKP124" s="1"/>
      <c r="VKQ124" s="1"/>
      <c r="VKR124" s="1"/>
      <c r="VKS124" s="1"/>
      <c r="VKT124" s="1"/>
      <c r="VKU124" s="1"/>
      <c r="VKV124" s="1"/>
      <c r="VKW124" s="1"/>
      <c r="VKX124" s="1"/>
      <c r="VKY124" s="1"/>
      <c r="VKZ124" s="1"/>
      <c r="VLA124" s="1"/>
      <c r="VLB124" s="1"/>
      <c r="VLC124" s="1"/>
      <c r="VLD124" s="1"/>
      <c r="VLE124" s="1"/>
      <c r="VLF124" s="1"/>
      <c r="VLG124" s="1"/>
      <c r="VLH124" s="1"/>
      <c r="VLI124" s="1"/>
      <c r="VLJ124" s="1"/>
      <c r="VLK124" s="1"/>
      <c r="VLL124" s="1"/>
      <c r="VLM124" s="1"/>
      <c r="VLN124" s="1"/>
      <c r="VLO124" s="1"/>
      <c r="VLP124" s="1"/>
      <c r="VLQ124" s="1"/>
      <c r="VLR124" s="1"/>
      <c r="VLS124" s="1"/>
      <c r="VLT124" s="1"/>
      <c r="VLU124" s="1"/>
      <c r="VLV124" s="1"/>
      <c r="VLW124" s="1"/>
      <c r="VLX124" s="1"/>
      <c r="VLY124" s="1"/>
      <c r="VLZ124" s="1"/>
      <c r="VMA124" s="1"/>
      <c r="VMB124" s="1"/>
      <c r="VMC124" s="1"/>
      <c r="VMD124" s="1"/>
      <c r="VME124" s="1"/>
      <c r="VMF124" s="1"/>
      <c r="VMG124" s="1"/>
      <c r="VMH124" s="1"/>
      <c r="VMI124" s="1"/>
      <c r="VMJ124" s="1"/>
      <c r="VMK124" s="1"/>
      <c r="VML124" s="1"/>
      <c r="VMM124" s="1"/>
      <c r="VMN124" s="1"/>
      <c r="VMO124" s="1"/>
      <c r="VMP124" s="1"/>
      <c r="VMQ124" s="1"/>
      <c r="VMR124" s="1"/>
      <c r="VMS124" s="1"/>
      <c r="VMT124" s="1"/>
      <c r="VMU124" s="1"/>
      <c r="VMV124" s="1"/>
      <c r="VMW124" s="1"/>
      <c r="VMX124" s="1"/>
      <c r="VMY124" s="1"/>
      <c r="VMZ124" s="1"/>
      <c r="VNA124" s="1"/>
      <c r="VNB124" s="1"/>
      <c r="VNC124" s="1"/>
      <c r="VND124" s="1"/>
      <c r="VNE124" s="1"/>
      <c r="VNF124" s="1"/>
      <c r="VNG124" s="1"/>
      <c r="VNH124" s="1"/>
      <c r="VNI124" s="1"/>
      <c r="VNJ124" s="1"/>
      <c r="VNK124" s="1"/>
      <c r="VNL124" s="1"/>
      <c r="VNM124" s="1"/>
      <c r="VNN124" s="1"/>
      <c r="VNO124" s="1"/>
      <c r="VNP124" s="1"/>
      <c r="VNQ124" s="1"/>
      <c r="VNR124" s="1"/>
      <c r="VNS124" s="1"/>
      <c r="VNT124" s="1"/>
      <c r="VNU124" s="1"/>
      <c r="VNV124" s="1"/>
      <c r="VNW124" s="1"/>
      <c r="VNX124" s="1"/>
      <c r="VNY124" s="1"/>
      <c r="VNZ124" s="1"/>
      <c r="VOA124" s="1"/>
      <c r="VOB124" s="1"/>
      <c r="VOC124" s="1"/>
      <c r="VOD124" s="1"/>
      <c r="VOE124" s="1"/>
      <c r="VOF124" s="1"/>
      <c r="VOG124" s="1"/>
      <c r="VOH124" s="1"/>
      <c r="VOI124" s="1"/>
      <c r="VOJ124" s="1"/>
      <c r="VOK124" s="1"/>
      <c r="VOL124" s="1"/>
      <c r="VOM124" s="1"/>
      <c r="VON124" s="1"/>
      <c r="VOO124" s="1"/>
      <c r="VOP124" s="1"/>
      <c r="VOQ124" s="1"/>
      <c r="VOR124" s="1"/>
      <c r="VOS124" s="1"/>
      <c r="VOT124" s="1"/>
      <c r="VOU124" s="1"/>
      <c r="VOV124" s="1"/>
      <c r="VOW124" s="1"/>
      <c r="VOX124" s="1"/>
      <c r="VOY124" s="1"/>
      <c r="VOZ124" s="1"/>
      <c r="VPA124" s="1"/>
      <c r="VPB124" s="1"/>
      <c r="VPC124" s="1"/>
      <c r="VPD124" s="1"/>
      <c r="VPE124" s="1"/>
      <c r="VPF124" s="1"/>
      <c r="VPG124" s="1"/>
      <c r="VPH124" s="1"/>
      <c r="VPI124" s="1"/>
      <c r="VPJ124" s="1"/>
      <c r="VPK124" s="1"/>
      <c r="VPL124" s="1"/>
      <c r="VPM124" s="1"/>
      <c r="VPN124" s="1"/>
      <c r="VPO124" s="1"/>
      <c r="VPP124" s="1"/>
      <c r="VPQ124" s="1"/>
      <c r="VPR124" s="1"/>
      <c r="VPS124" s="1"/>
      <c r="VPT124" s="1"/>
      <c r="VPU124" s="1"/>
      <c r="VPV124" s="1"/>
      <c r="VPW124" s="1"/>
      <c r="VPX124" s="1"/>
      <c r="VPY124" s="1"/>
      <c r="VPZ124" s="1"/>
      <c r="VQA124" s="1"/>
      <c r="VQB124" s="1"/>
      <c r="VQC124" s="1"/>
      <c r="VQD124" s="1"/>
      <c r="VQE124" s="1"/>
      <c r="VQF124" s="1"/>
      <c r="VQG124" s="1"/>
      <c r="VQH124" s="1"/>
      <c r="VQI124" s="1"/>
      <c r="VQJ124" s="1"/>
      <c r="VQK124" s="1"/>
      <c r="VQL124" s="1"/>
      <c r="VQM124" s="1"/>
      <c r="VQN124" s="1"/>
      <c r="VQO124" s="1"/>
      <c r="VQP124" s="1"/>
      <c r="VQQ124" s="1"/>
      <c r="VQR124" s="1"/>
      <c r="VQS124" s="1"/>
      <c r="VQT124" s="1"/>
      <c r="VQU124" s="1"/>
      <c r="VQV124" s="1"/>
      <c r="VQW124" s="1"/>
      <c r="VQX124" s="1"/>
      <c r="VQY124" s="1"/>
      <c r="VQZ124" s="1"/>
      <c r="VRA124" s="1"/>
      <c r="VRB124" s="1"/>
      <c r="VRC124" s="1"/>
      <c r="VRD124" s="1"/>
      <c r="VRE124" s="1"/>
      <c r="VRF124" s="1"/>
      <c r="VRG124" s="1"/>
      <c r="VRH124" s="1"/>
      <c r="VRI124" s="1"/>
      <c r="VRJ124" s="1"/>
      <c r="VRK124" s="1"/>
      <c r="VRL124" s="1"/>
      <c r="VRM124" s="1"/>
      <c r="VRN124" s="1"/>
      <c r="VRO124" s="1"/>
      <c r="VRP124" s="1"/>
      <c r="VRQ124" s="1"/>
      <c r="VRR124" s="1"/>
      <c r="VRS124" s="1"/>
      <c r="VRT124" s="1"/>
      <c r="VRU124" s="1"/>
      <c r="VRV124" s="1"/>
      <c r="VRW124" s="1"/>
      <c r="VRX124" s="1"/>
      <c r="VRY124" s="1"/>
      <c r="VRZ124" s="1"/>
      <c r="VSA124" s="1"/>
      <c r="VSB124" s="1"/>
      <c r="VSC124" s="1"/>
      <c r="VSD124" s="1"/>
      <c r="VSE124" s="1"/>
      <c r="VSF124" s="1"/>
      <c r="VSG124" s="1"/>
      <c r="VSH124" s="1"/>
      <c r="VSI124" s="1"/>
      <c r="VSJ124" s="1"/>
      <c r="VSK124" s="1"/>
      <c r="VSL124" s="1"/>
      <c r="VSM124" s="1"/>
      <c r="VSN124" s="1"/>
      <c r="VSO124" s="1"/>
      <c r="VSP124" s="1"/>
      <c r="VSQ124" s="1"/>
      <c r="VSR124" s="1"/>
      <c r="VSS124" s="1"/>
      <c r="VST124" s="1"/>
      <c r="VSU124" s="1"/>
      <c r="VSV124" s="1"/>
      <c r="VSW124" s="1"/>
      <c r="VSX124" s="1"/>
      <c r="VSY124" s="1"/>
      <c r="VSZ124" s="1"/>
      <c r="VTA124" s="1"/>
      <c r="VTB124" s="1"/>
      <c r="VTC124" s="1"/>
      <c r="VTD124" s="1"/>
      <c r="VTE124" s="1"/>
      <c r="VTF124" s="1"/>
      <c r="VTG124" s="1"/>
      <c r="VTH124" s="1"/>
      <c r="VTI124" s="1"/>
      <c r="VTJ124" s="1"/>
      <c r="VTK124" s="1"/>
      <c r="VTL124" s="1"/>
      <c r="VTM124" s="1"/>
      <c r="VTN124" s="1"/>
      <c r="VTO124" s="1"/>
      <c r="VTP124" s="1"/>
      <c r="VTQ124" s="1"/>
      <c r="VTR124" s="1"/>
      <c r="VTS124" s="1"/>
      <c r="VTT124" s="1"/>
      <c r="VTU124" s="1"/>
      <c r="VTV124" s="1"/>
      <c r="VTW124" s="1"/>
      <c r="VTX124" s="1"/>
      <c r="VTY124" s="1"/>
      <c r="VTZ124" s="1"/>
      <c r="VUA124" s="1"/>
      <c r="VUB124" s="1"/>
      <c r="VUC124" s="1"/>
      <c r="VUD124" s="1"/>
      <c r="VUE124" s="1"/>
      <c r="VUF124" s="1"/>
      <c r="VUG124" s="1"/>
      <c r="VUH124" s="1"/>
      <c r="VUI124" s="1"/>
      <c r="VUJ124" s="1"/>
      <c r="VUK124" s="1"/>
      <c r="VUL124" s="1"/>
      <c r="VUM124" s="1"/>
      <c r="VUN124" s="1"/>
      <c r="VUO124" s="1"/>
      <c r="VUP124" s="1"/>
      <c r="VUQ124" s="1"/>
      <c r="VUR124" s="1"/>
      <c r="VUS124" s="1"/>
      <c r="VUT124" s="1"/>
      <c r="VUU124" s="1"/>
      <c r="VUV124" s="1"/>
      <c r="VUW124" s="1"/>
      <c r="VUX124" s="1"/>
      <c r="VUY124" s="1"/>
      <c r="VUZ124" s="1"/>
      <c r="VVA124" s="1"/>
      <c r="VVB124" s="1"/>
      <c r="VVC124" s="1"/>
      <c r="VVD124" s="1"/>
      <c r="VVE124" s="1"/>
      <c r="VVF124" s="1"/>
      <c r="VVG124" s="1"/>
      <c r="VVH124" s="1"/>
      <c r="VVI124" s="1"/>
      <c r="VVJ124" s="1"/>
      <c r="VVK124" s="1"/>
      <c r="VVL124" s="1"/>
      <c r="VVM124" s="1"/>
      <c r="VVN124" s="1"/>
      <c r="VVO124" s="1"/>
      <c r="VVP124" s="1"/>
      <c r="VVQ124" s="1"/>
      <c r="VVR124" s="1"/>
      <c r="VVS124" s="1"/>
      <c r="VVT124" s="1"/>
      <c r="VVU124" s="1"/>
      <c r="VVV124" s="1"/>
      <c r="VVW124" s="1"/>
      <c r="VVX124" s="1"/>
      <c r="VVY124" s="1"/>
      <c r="VVZ124" s="1"/>
      <c r="VWA124" s="1"/>
      <c r="VWB124" s="1"/>
      <c r="VWC124" s="1"/>
      <c r="VWD124" s="1"/>
      <c r="VWE124" s="1"/>
      <c r="VWF124" s="1"/>
      <c r="VWG124" s="1"/>
      <c r="VWH124" s="1"/>
      <c r="VWI124" s="1"/>
      <c r="VWJ124" s="1"/>
      <c r="VWK124" s="1"/>
      <c r="VWL124" s="1"/>
      <c r="VWM124" s="1"/>
      <c r="VWN124" s="1"/>
      <c r="VWO124" s="1"/>
      <c r="VWP124" s="1"/>
      <c r="VWQ124" s="1"/>
      <c r="VWR124" s="1"/>
      <c r="VWS124" s="1"/>
      <c r="VWT124" s="1"/>
      <c r="VWU124" s="1"/>
      <c r="VWV124" s="1"/>
      <c r="VWW124" s="1"/>
      <c r="VWX124" s="1"/>
      <c r="VWY124" s="1"/>
      <c r="VWZ124" s="1"/>
      <c r="VXA124" s="1"/>
      <c r="VXB124" s="1"/>
      <c r="VXC124" s="1"/>
      <c r="VXD124" s="1"/>
      <c r="VXE124" s="1"/>
      <c r="VXF124" s="1"/>
      <c r="VXG124" s="1"/>
      <c r="VXH124" s="1"/>
      <c r="VXI124" s="1"/>
      <c r="VXJ124" s="1"/>
      <c r="VXK124" s="1"/>
      <c r="VXL124" s="1"/>
      <c r="VXM124" s="1"/>
      <c r="VXN124" s="1"/>
      <c r="VXO124" s="1"/>
      <c r="VXP124" s="1"/>
      <c r="VXQ124" s="1"/>
      <c r="VXR124" s="1"/>
      <c r="VXS124" s="1"/>
      <c r="VXT124" s="1"/>
      <c r="VXU124" s="1"/>
      <c r="VXV124" s="1"/>
      <c r="VXW124" s="1"/>
      <c r="VXX124" s="1"/>
      <c r="VXY124" s="1"/>
      <c r="VXZ124" s="1"/>
      <c r="VYA124" s="1"/>
      <c r="VYB124" s="1"/>
      <c r="VYC124" s="1"/>
      <c r="VYD124" s="1"/>
      <c r="VYE124" s="1"/>
      <c r="VYF124" s="1"/>
      <c r="VYG124" s="1"/>
      <c r="VYH124" s="1"/>
      <c r="VYI124" s="1"/>
      <c r="VYJ124" s="1"/>
      <c r="VYK124" s="1"/>
      <c r="VYL124" s="1"/>
      <c r="VYM124" s="1"/>
      <c r="VYN124" s="1"/>
      <c r="VYO124" s="1"/>
      <c r="VYP124" s="1"/>
      <c r="VYQ124" s="1"/>
      <c r="VYR124" s="1"/>
      <c r="VYS124" s="1"/>
      <c r="VYT124" s="1"/>
      <c r="VYU124" s="1"/>
      <c r="VYV124" s="1"/>
      <c r="VYW124" s="1"/>
      <c r="VYX124" s="1"/>
      <c r="VYY124" s="1"/>
      <c r="VYZ124" s="1"/>
      <c r="VZA124" s="1"/>
      <c r="VZB124" s="1"/>
      <c r="VZC124" s="1"/>
      <c r="VZD124" s="1"/>
      <c r="VZE124" s="1"/>
      <c r="VZF124" s="1"/>
      <c r="VZG124" s="1"/>
      <c r="VZH124" s="1"/>
      <c r="VZI124" s="1"/>
      <c r="VZJ124" s="1"/>
      <c r="VZK124" s="1"/>
      <c r="VZL124" s="1"/>
      <c r="VZM124" s="1"/>
      <c r="VZN124" s="1"/>
      <c r="VZO124" s="1"/>
      <c r="VZP124" s="1"/>
      <c r="VZQ124" s="1"/>
      <c r="VZR124" s="1"/>
      <c r="VZS124" s="1"/>
      <c r="VZT124" s="1"/>
      <c r="VZU124" s="1"/>
      <c r="VZV124" s="1"/>
      <c r="VZW124" s="1"/>
      <c r="VZX124" s="1"/>
      <c r="VZY124" s="1"/>
      <c r="VZZ124" s="1"/>
      <c r="WAA124" s="1"/>
      <c r="WAB124" s="1"/>
      <c r="WAC124" s="1"/>
      <c r="WAD124" s="1"/>
      <c r="WAE124" s="1"/>
      <c r="WAF124" s="1"/>
      <c r="WAG124" s="1"/>
      <c r="WAH124" s="1"/>
      <c r="WAI124" s="1"/>
      <c r="WAJ124" s="1"/>
      <c r="WAK124" s="1"/>
      <c r="WAL124" s="1"/>
      <c r="WAM124" s="1"/>
      <c r="WAN124" s="1"/>
      <c r="WAO124" s="1"/>
      <c r="WAP124" s="1"/>
      <c r="WAQ124" s="1"/>
      <c r="WAR124" s="1"/>
      <c r="WAS124" s="1"/>
      <c r="WAT124" s="1"/>
      <c r="WAU124" s="1"/>
      <c r="WAV124" s="1"/>
      <c r="WAW124" s="1"/>
      <c r="WAX124" s="1"/>
      <c r="WAY124" s="1"/>
      <c r="WAZ124" s="1"/>
      <c r="WBA124" s="1"/>
      <c r="WBB124" s="1"/>
      <c r="WBC124" s="1"/>
      <c r="WBD124" s="1"/>
      <c r="WBE124" s="1"/>
      <c r="WBF124" s="1"/>
      <c r="WBG124" s="1"/>
      <c r="WBH124" s="1"/>
      <c r="WBI124" s="1"/>
      <c r="WBJ124" s="1"/>
      <c r="WBK124" s="1"/>
      <c r="WBL124" s="1"/>
      <c r="WBM124" s="1"/>
      <c r="WBN124" s="1"/>
      <c r="WBO124" s="1"/>
      <c r="WBP124" s="1"/>
      <c r="WBQ124" s="1"/>
      <c r="WBR124" s="1"/>
      <c r="WBS124" s="1"/>
      <c r="WBT124" s="1"/>
      <c r="WBU124" s="1"/>
      <c r="WBV124" s="1"/>
      <c r="WBW124" s="1"/>
      <c r="WBX124" s="1"/>
      <c r="WBY124" s="1"/>
      <c r="WBZ124" s="1"/>
      <c r="WCA124" s="1"/>
      <c r="WCB124" s="1"/>
      <c r="WCC124" s="1"/>
      <c r="WCD124" s="1"/>
      <c r="WCE124" s="1"/>
      <c r="WCF124" s="1"/>
      <c r="WCG124" s="1"/>
      <c r="WCH124" s="1"/>
      <c r="WCI124" s="1"/>
      <c r="WCJ124" s="1"/>
      <c r="WCK124" s="1"/>
      <c r="WCL124" s="1"/>
      <c r="WCM124" s="1"/>
      <c r="WCN124" s="1"/>
      <c r="WCO124" s="1"/>
      <c r="WCP124" s="1"/>
      <c r="WCQ124" s="1"/>
      <c r="WCR124" s="1"/>
      <c r="WCS124" s="1"/>
      <c r="WCT124" s="1"/>
      <c r="WCU124" s="1"/>
      <c r="WCV124" s="1"/>
      <c r="WCW124" s="1"/>
      <c r="WCX124" s="1"/>
      <c r="WCY124" s="1"/>
      <c r="WCZ124" s="1"/>
      <c r="WDA124" s="1"/>
      <c r="WDB124" s="1"/>
      <c r="WDC124" s="1"/>
      <c r="WDD124" s="1"/>
      <c r="WDE124" s="1"/>
      <c r="WDF124" s="1"/>
      <c r="WDG124" s="1"/>
      <c r="WDH124" s="1"/>
      <c r="WDI124" s="1"/>
      <c r="WDJ124" s="1"/>
      <c r="WDK124" s="1"/>
      <c r="WDL124" s="1"/>
      <c r="WDM124" s="1"/>
      <c r="WDN124" s="1"/>
      <c r="WDO124" s="1"/>
      <c r="WDP124" s="1"/>
      <c r="WDQ124" s="1"/>
      <c r="WDR124" s="1"/>
      <c r="WDS124" s="1"/>
      <c r="WDT124" s="1"/>
      <c r="WDU124" s="1"/>
      <c r="WDV124" s="1"/>
      <c r="WDW124" s="1"/>
      <c r="WDX124" s="1"/>
      <c r="WDY124" s="1"/>
      <c r="WDZ124" s="1"/>
      <c r="WEA124" s="1"/>
      <c r="WEB124" s="1"/>
      <c r="WEC124" s="1"/>
      <c r="WED124" s="1"/>
      <c r="WEE124" s="1"/>
      <c r="WEF124" s="1"/>
      <c r="WEG124" s="1"/>
      <c r="WEH124" s="1"/>
      <c r="WEI124" s="1"/>
      <c r="WEJ124" s="1"/>
      <c r="WEK124" s="1"/>
      <c r="WEL124" s="1"/>
      <c r="WEM124" s="1"/>
      <c r="WEN124" s="1"/>
      <c r="WEO124" s="1"/>
      <c r="WEP124" s="1"/>
      <c r="WEQ124" s="1"/>
      <c r="WER124" s="1"/>
      <c r="WES124" s="1"/>
      <c r="WET124" s="1"/>
      <c r="WEU124" s="1"/>
      <c r="WEV124" s="1"/>
      <c r="WEW124" s="1"/>
      <c r="WEX124" s="1"/>
      <c r="WEY124" s="1"/>
      <c r="WEZ124" s="1"/>
      <c r="WFA124" s="1"/>
      <c r="WFB124" s="1"/>
      <c r="WFC124" s="1"/>
      <c r="WFD124" s="1"/>
      <c r="WFE124" s="1"/>
      <c r="WFF124" s="1"/>
      <c r="WFG124" s="1"/>
      <c r="WFH124" s="1"/>
      <c r="WFI124" s="1"/>
      <c r="WFJ124" s="1"/>
      <c r="WFK124" s="1"/>
      <c r="WFL124" s="1"/>
      <c r="WFM124" s="1"/>
      <c r="WFN124" s="1"/>
      <c r="WFO124" s="1"/>
      <c r="WFP124" s="1"/>
      <c r="WFQ124" s="1"/>
      <c r="WFR124" s="1"/>
      <c r="WFS124" s="1"/>
      <c r="WFT124" s="1"/>
      <c r="WFU124" s="1"/>
      <c r="WFV124" s="1"/>
      <c r="WFW124" s="1"/>
      <c r="WFX124" s="1"/>
      <c r="WFY124" s="1"/>
      <c r="WFZ124" s="1"/>
      <c r="WGA124" s="1"/>
      <c r="WGB124" s="1"/>
      <c r="WGC124" s="1"/>
      <c r="WGD124" s="1"/>
      <c r="WGE124" s="1"/>
      <c r="WGF124" s="1"/>
      <c r="WGG124" s="1"/>
      <c r="WGH124" s="1"/>
      <c r="WGI124" s="1"/>
      <c r="WGJ124" s="1"/>
      <c r="WGK124" s="1"/>
      <c r="WGL124" s="1"/>
      <c r="WGM124" s="1"/>
      <c r="WGN124" s="1"/>
      <c r="WGO124" s="1"/>
      <c r="WGP124" s="1"/>
      <c r="WGQ124" s="1"/>
      <c r="WGR124" s="1"/>
      <c r="WGS124" s="1"/>
      <c r="WGT124" s="1"/>
      <c r="WGU124" s="1"/>
      <c r="WGV124" s="1"/>
      <c r="WGW124" s="1"/>
      <c r="WGX124" s="1"/>
      <c r="WGY124" s="1"/>
      <c r="WGZ124" s="1"/>
      <c r="WHA124" s="1"/>
      <c r="WHB124" s="1"/>
      <c r="WHC124" s="1"/>
      <c r="WHD124" s="1"/>
      <c r="WHE124" s="1"/>
      <c r="WHF124" s="1"/>
      <c r="WHG124" s="1"/>
      <c r="WHH124" s="1"/>
      <c r="WHI124" s="1"/>
      <c r="WHJ124" s="1"/>
      <c r="WHK124" s="1"/>
      <c r="WHL124" s="1"/>
      <c r="WHM124" s="1"/>
      <c r="WHN124" s="1"/>
      <c r="WHO124" s="1"/>
      <c r="WHP124" s="1"/>
      <c r="WHQ124" s="1"/>
      <c r="WHR124" s="1"/>
      <c r="WHS124" s="1"/>
      <c r="WHT124" s="1"/>
      <c r="WHU124" s="1"/>
      <c r="WHV124" s="1"/>
      <c r="WHW124" s="1"/>
      <c r="WHX124" s="1"/>
      <c r="WHY124" s="1"/>
      <c r="WHZ124" s="1"/>
      <c r="WIA124" s="1"/>
      <c r="WIB124" s="1"/>
      <c r="WIC124" s="1"/>
      <c r="WID124" s="1"/>
      <c r="WIE124" s="1"/>
      <c r="WIF124" s="1"/>
      <c r="WIG124" s="1"/>
      <c r="WIH124" s="1"/>
      <c r="WII124" s="1"/>
      <c r="WIJ124" s="1"/>
      <c r="WIK124" s="1"/>
      <c r="WIL124" s="1"/>
      <c r="WIM124" s="1"/>
      <c r="WIN124" s="1"/>
      <c r="WIO124" s="1"/>
      <c r="WIP124" s="1"/>
      <c r="WIQ124" s="1"/>
      <c r="WIR124" s="1"/>
      <c r="WIS124" s="1"/>
      <c r="WIT124" s="1"/>
      <c r="WIU124" s="1"/>
      <c r="WIV124" s="1"/>
      <c r="WIW124" s="1"/>
      <c r="WIX124" s="1"/>
      <c r="WIY124" s="1"/>
      <c r="WIZ124" s="1"/>
      <c r="WJA124" s="1"/>
      <c r="WJB124" s="1"/>
      <c r="WJC124" s="1"/>
      <c r="WJD124" s="1"/>
      <c r="WJE124" s="1"/>
      <c r="WJF124" s="1"/>
      <c r="WJG124" s="1"/>
      <c r="WJH124" s="1"/>
      <c r="WJI124" s="1"/>
      <c r="WJJ124" s="1"/>
      <c r="WJK124" s="1"/>
      <c r="WJL124" s="1"/>
      <c r="WJM124" s="1"/>
      <c r="WJN124" s="1"/>
      <c r="WJO124" s="1"/>
      <c r="WJP124" s="1"/>
      <c r="WJQ124" s="1"/>
      <c r="WJR124" s="1"/>
      <c r="WJS124" s="1"/>
      <c r="WJT124" s="1"/>
      <c r="WJU124" s="1"/>
      <c r="WJV124" s="1"/>
      <c r="WJW124" s="1"/>
      <c r="WJX124" s="1"/>
      <c r="WJY124" s="1"/>
      <c r="WJZ124" s="1"/>
      <c r="WKA124" s="1"/>
      <c r="WKB124" s="1"/>
      <c r="WKC124" s="1"/>
      <c r="WKD124" s="1"/>
      <c r="WKE124" s="1"/>
      <c r="WKF124" s="1"/>
      <c r="WKG124" s="1"/>
      <c r="WKH124" s="1"/>
      <c r="WKI124" s="1"/>
      <c r="WKJ124" s="1"/>
      <c r="WKK124" s="1"/>
      <c r="WKL124" s="1"/>
      <c r="WKM124" s="1"/>
      <c r="WKN124" s="1"/>
      <c r="WKO124" s="1"/>
      <c r="WKP124" s="1"/>
      <c r="WKQ124" s="1"/>
      <c r="WKR124" s="1"/>
      <c r="WKS124" s="1"/>
      <c r="WKT124" s="1"/>
      <c r="WKU124" s="1"/>
      <c r="WKV124" s="1"/>
      <c r="WKW124" s="1"/>
      <c r="WKX124" s="1"/>
      <c r="WKY124" s="1"/>
      <c r="WKZ124" s="1"/>
      <c r="WLA124" s="1"/>
      <c r="WLB124" s="1"/>
      <c r="WLC124" s="1"/>
      <c r="WLD124" s="1"/>
      <c r="WLE124" s="1"/>
      <c r="WLF124" s="1"/>
      <c r="WLG124" s="1"/>
      <c r="WLH124" s="1"/>
      <c r="WLI124" s="1"/>
      <c r="WLJ124" s="1"/>
      <c r="WLK124" s="1"/>
      <c r="WLL124" s="1"/>
      <c r="WLM124" s="1"/>
      <c r="WLN124" s="1"/>
      <c r="WLO124" s="1"/>
      <c r="WLP124" s="1"/>
      <c r="WLQ124" s="1"/>
      <c r="WLR124" s="1"/>
      <c r="WLS124" s="1"/>
      <c r="WLT124" s="1"/>
      <c r="WLU124" s="1"/>
      <c r="WLV124" s="1"/>
      <c r="WLW124" s="1"/>
      <c r="WLX124" s="1"/>
      <c r="WLY124" s="1"/>
      <c r="WLZ124" s="1"/>
      <c r="WMA124" s="1"/>
      <c r="WMB124" s="1"/>
      <c r="WMC124" s="1"/>
      <c r="WMD124" s="1"/>
      <c r="WME124" s="1"/>
      <c r="WMF124" s="1"/>
      <c r="WMG124" s="1"/>
      <c r="WMH124" s="1"/>
      <c r="WMI124" s="1"/>
      <c r="WMJ124" s="1"/>
      <c r="WMK124" s="1"/>
      <c r="WML124" s="1"/>
      <c r="WMM124" s="1"/>
      <c r="WMN124" s="1"/>
      <c r="WMO124" s="1"/>
      <c r="WMP124" s="1"/>
      <c r="WMQ124" s="1"/>
      <c r="WMR124" s="1"/>
      <c r="WMS124" s="1"/>
      <c r="WMT124" s="1"/>
      <c r="WMU124" s="1"/>
      <c r="WMV124" s="1"/>
      <c r="WMW124" s="1"/>
      <c r="WMX124" s="1"/>
      <c r="WMY124" s="1"/>
      <c r="WMZ124" s="1"/>
      <c r="WNA124" s="1"/>
      <c r="WNB124" s="1"/>
      <c r="WNC124" s="1"/>
      <c r="WND124" s="1"/>
      <c r="WNE124" s="1"/>
      <c r="WNF124" s="1"/>
      <c r="WNG124" s="1"/>
      <c r="WNH124" s="1"/>
      <c r="WNI124" s="1"/>
      <c r="WNJ124" s="1"/>
      <c r="WNK124" s="1"/>
      <c r="WNL124" s="1"/>
      <c r="WNM124" s="1"/>
      <c r="WNN124" s="1"/>
      <c r="WNO124" s="1"/>
      <c r="WNP124" s="1"/>
      <c r="WNQ124" s="1"/>
      <c r="WNR124" s="1"/>
      <c r="WNS124" s="1"/>
      <c r="WNT124" s="1"/>
      <c r="WNU124" s="1"/>
      <c r="WNV124" s="1"/>
      <c r="WNW124" s="1"/>
      <c r="WNX124" s="1"/>
      <c r="WNY124" s="1"/>
      <c r="WNZ124" s="1"/>
      <c r="WOA124" s="1"/>
      <c r="WOB124" s="1"/>
      <c r="WOC124" s="1"/>
      <c r="WOD124" s="1"/>
      <c r="WOE124" s="1"/>
      <c r="WOF124" s="1"/>
      <c r="WOG124" s="1"/>
      <c r="WOH124" s="1"/>
      <c r="WOI124" s="1"/>
      <c r="WOJ124" s="1"/>
      <c r="WOK124" s="1"/>
      <c r="WOL124" s="1"/>
      <c r="WOM124" s="1"/>
      <c r="WON124" s="1"/>
      <c r="WOO124" s="1"/>
      <c r="WOP124" s="1"/>
      <c r="WOQ124" s="1"/>
      <c r="WOR124" s="1"/>
      <c r="WOS124" s="1"/>
      <c r="WOT124" s="1"/>
      <c r="WOU124" s="1"/>
      <c r="WOV124" s="1"/>
      <c r="WOW124" s="1"/>
      <c r="WOX124" s="1"/>
      <c r="WOY124" s="1"/>
      <c r="WOZ124" s="1"/>
      <c r="WPA124" s="1"/>
      <c r="WPB124" s="1"/>
      <c r="WPC124" s="1"/>
      <c r="WPD124" s="1"/>
      <c r="WPE124" s="1"/>
      <c r="WPF124" s="1"/>
      <c r="WPG124" s="1"/>
      <c r="WPH124" s="1"/>
      <c r="WPI124" s="1"/>
      <c r="WPJ124" s="1"/>
      <c r="WPK124" s="1"/>
      <c r="WPL124" s="1"/>
      <c r="WPM124" s="1"/>
      <c r="WPN124" s="1"/>
      <c r="WPO124" s="1"/>
      <c r="WPP124" s="1"/>
      <c r="WPQ124" s="1"/>
      <c r="WPR124" s="1"/>
      <c r="WPS124" s="1"/>
      <c r="WPT124" s="1"/>
      <c r="WPU124" s="1"/>
      <c r="WPV124" s="1"/>
      <c r="WPW124" s="1"/>
      <c r="WPX124" s="1"/>
      <c r="WPY124" s="1"/>
      <c r="WPZ124" s="1"/>
      <c r="WQA124" s="1"/>
      <c r="WQB124" s="1"/>
      <c r="WQC124" s="1"/>
      <c r="WQD124" s="1"/>
      <c r="WQE124" s="1"/>
      <c r="WQF124" s="1"/>
      <c r="WQG124" s="1"/>
      <c r="WQH124" s="1"/>
      <c r="WQI124" s="1"/>
      <c r="WQJ124" s="1"/>
      <c r="WQK124" s="1"/>
      <c r="WQL124" s="1"/>
      <c r="WQM124" s="1"/>
      <c r="WQN124" s="1"/>
      <c r="WQO124" s="1"/>
      <c r="WQP124" s="1"/>
      <c r="WQQ124" s="1"/>
      <c r="WQR124" s="1"/>
      <c r="WQS124" s="1"/>
      <c r="WQT124" s="1"/>
      <c r="WQU124" s="1"/>
      <c r="WQV124" s="1"/>
      <c r="WQW124" s="1"/>
      <c r="WQX124" s="1"/>
      <c r="WQY124" s="1"/>
      <c r="WQZ124" s="1"/>
      <c r="WRA124" s="1"/>
      <c r="WRB124" s="1"/>
      <c r="WRC124" s="1"/>
      <c r="WRD124" s="1"/>
      <c r="WRE124" s="1"/>
      <c r="WRF124" s="1"/>
      <c r="WRG124" s="1"/>
      <c r="WRH124" s="1"/>
      <c r="WRI124" s="1"/>
      <c r="WRJ124" s="1"/>
      <c r="WRK124" s="1"/>
      <c r="WRL124" s="1"/>
      <c r="WRM124" s="1"/>
      <c r="WRN124" s="1"/>
      <c r="WRO124" s="1"/>
      <c r="WRP124" s="1"/>
      <c r="WRQ124" s="1"/>
      <c r="WRR124" s="1"/>
      <c r="WRS124" s="1"/>
      <c r="WRT124" s="1"/>
      <c r="WRU124" s="1"/>
      <c r="WRV124" s="1"/>
      <c r="WRW124" s="1"/>
      <c r="WRX124" s="1"/>
      <c r="WRY124" s="1"/>
      <c r="WRZ124" s="1"/>
      <c r="WSA124" s="1"/>
      <c r="WSB124" s="1"/>
      <c r="WSC124" s="1"/>
      <c r="WSD124" s="1"/>
      <c r="WSE124" s="1"/>
      <c r="WSF124" s="1"/>
      <c r="WSG124" s="1"/>
      <c r="WSH124" s="1"/>
      <c r="WSI124" s="1"/>
      <c r="WSJ124" s="1"/>
      <c r="WSK124" s="1"/>
      <c r="WSL124" s="1"/>
      <c r="WSM124" s="1"/>
      <c r="WSN124" s="1"/>
      <c r="WSO124" s="1"/>
      <c r="WSP124" s="1"/>
      <c r="WSQ124" s="1"/>
      <c r="WSR124" s="1"/>
      <c r="WSS124" s="1"/>
      <c r="WST124" s="1"/>
      <c r="WSU124" s="1"/>
      <c r="WSV124" s="1"/>
      <c r="WSW124" s="1"/>
      <c r="WSX124" s="1"/>
      <c r="WSY124" s="1"/>
      <c r="WSZ124" s="1"/>
      <c r="WTA124" s="1"/>
      <c r="WTB124" s="1"/>
      <c r="WTC124" s="1"/>
      <c r="WTD124" s="1"/>
      <c r="WTE124" s="1"/>
      <c r="WTF124" s="1"/>
      <c r="WTG124" s="1"/>
      <c r="WTH124" s="1"/>
      <c r="WTI124" s="1"/>
      <c r="WTJ124" s="1"/>
      <c r="WTK124" s="1"/>
      <c r="WTL124" s="1"/>
      <c r="WTM124" s="1"/>
      <c r="WTN124" s="1"/>
      <c r="WTO124" s="1"/>
      <c r="WTP124" s="1"/>
      <c r="WTQ124" s="1"/>
      <c r="WTR124" s="1"/>
      <c r="WTS124" s="1"/>
      <c r="WTT124" s="1"/>
      <c r="WTU124" s="1"/>
      <c r="WTV124" s="1"/>
      <c r="WTW124" s="1"/>
      <c r="WTX124" s="1"/>
      <c r="WTY124" s="1"/>
      <c r="WTZ124" s="1"/>
      <c r="WUA124" s="1"/>
      <c r="WUB124" s="1"/>
      <c r="WUC124" s="1"/>
      <c r="WUD124" s="1"/>
      <c r="WUE124" s="1"/>
      <c r="WUF124" s="1"/>
      <c r="WUG124" s="1"/>
      <c r="WUH124" s="1"/>
      <c r="WUI124" s="1"/>
      <c r="WUJ124" s="1"/>
      <c r="WUK124" s="1"/>
      <c r="WUL124" s="1"/>
      <c r="WUM124" s="1"/>
      <c r="WUN124" s="1"/>
      <c r="WUO124" s="1"/>
      <c r="WUP124" s="1"/>
      <c r="WUQ124" s="1"/>
      <c r="WUR124" s="1"/>
      <c r="WUS124" s="1"/>
      <c r="WUT124" s="1"/>
      <c r="WUU124" s="1"/>
      <c r="WUV124" s="1"/>
      <c r="WUW124" s="1"/>
      <c r="WUX124" s="1"/>
      <c r="WUY124" s="1"/>
      <c r="WUZ124" s="1"/>
      <c r="WVA124" s="1"/>
      <c r="WVB124" s="1"/>
      <c r="WVC124" s="1"/>
      <c r="WVD124" s="1"/>
      <c r="WVE124" s="1"/>
      <c r="WVF124" s="1"/>
      <c r="WVG124" s="1"/>
      <c r="WVH124" s="1"/>
      <c r="WVI124" s="1"/>
      <c r="WVJ124" s="1"/>
      <c r="WVK124" s="1"/>
      <c r="WVL124" s="1"/>
      <c r="WVM124" s="1"/>
      <c r="WVN124" s="1"/>
    </row>
    <row r="125" spans="1:16134" s="32" customFormat="1" ht="15.75" customHeight="1">
      <c r="A125" s="1"/>
      <c r="B125" s="41"/>
      <c r="C125" s="40"/>
      <c r="D125" s="43"/>
      <c r="F125" s="43"/>
      <c r="M125" s="59" t="s">
        <v>82</v>
      </c>
      <c r="N125" s="59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  <c r="DO125" s="1"/>
      <c r="DP125" s="1"/>
      <c r="DQ125" s="1"/>
      <c r="DR125" s="1"/>
      <c r="DS125" s="1"/>
      <c r="DT125" s="1"/>
      <c r="DU125" s="1"/>
      <c r="DV125" s="1"/>
      <c r="DW125" s="1"/>
      <c r="DX125" s="1"/>
      <c r="DY125" s="1"/>
      <c r="DZ125" s="1"/>
      <c r="EA125" s="1"/>
      <c r="EB125" s="1"/>
      <c r="EC125" s="1"/>
      <c r="ED125" s="1"/>
      <c r="EE125" s="1"/>
      <c r="EF125" s="1"/>
      <c r="EG125" s="1"/>
      <c r="EH125" s="1"/>
      <c r="EI125" s="1"/>
      <c r="EJ125" s="1"/>
      <c r="EK125" s="1"/>
      <c r="EL125" s="1"/>
      <c r="EM125" s="1"/>
      <c r="EN125" s="1"/>
      <c r="EO125" s="1"/>
      <c r="EP125" s="1"/>
      <c r="EQ125" s="1"/>
      <c r="ER125" s="1"/>
      <c r="ES125" s="1"/>
      <c r="ET125" s="1"/>
      <c r="EU125" s="1"/>
      <c r="EV125" s="1"/>
      <c r="EW125" s="1"/>
      <c r="EX125" s="1"/>
      <c r="EY125" s="1"/>
      <c r="EZ125" s="1"/>
      <c r="FA125" s="1"/>
      <c r="FB125" s="1"/>
      <c r="FC125" s="1"/>
      <c r="FD125" s="1"/>
      <c r="FE125" s="1"/>
      <c r="FF125" s="1"/>
      <c r="FG125" s="1"/>
      <c r="FH125" s="1"/>
      <c r="FI125" s="1"/>
      <c r="FJ125" s="1"/>
      <c r="FK125" s="1"/>
      <c r="FL125" s="1"/>
      <c r="FM125" s="1"/>
      <c r="FN125" s="1"/>
      <c r="FO125" s="1"/>
      <c r="FP125" s="1"/>
      <c r="FQ125" s="1"/>
      <c r="FR125" s="1"/>
      <c r="FS125" s="1"/>
      <c r="FT125" s="1"/>
      <c r="FU125" s="1"/>
      <c r="FV125" s="1"/>
      <c r="FW125" s="1"/>
      <c r="FX125" s="1"/>
      <c r="FY125" s="1"/>
      <c r="FZ125" s="1"/>
      <c r="GA125" s="1"/>
      <c r="GB125" s="1"/>
      <c r="GC125" s="1"/>
      <c r="GD125" s="1"/>
      <c r="GE125" s="1"/>
      <c r="GF125" s="1"/>
      <c r="GG125" s="1"/>
      <c r="GH125" s="1"/>
      <c r="GI125" s="1"/>
      <c r="GJ125" s="1"/>
      <c r="GK125" s="1"/>
      <c r="GL125" s="1"/>
      <c r="GM125" s="1"/>
      <c r="GN125" s="1"/>
      <c r="GO125" s="1"/>
      <c r="GP125" s="1"/>
      <c r="GQ125" s="1"/>
      <c r="GR125" s="1"/>
      <c r="GS125" s="1"/>
      <c r="GT125" s="1"/>
      <c r="GU125" s="1"/>
      <c r="GV125" s="1"/>
      <c r="GW125" s="1"/>
      <c r="GX125" s="1"/>
      <c r="GY125" s="1"/>
      <c r="GZ125" s="1"/>
      <c r="HA125" s="1"/>
      <c r="HB125" s="1"/>
      <c r="HC125" s="1"/>
      <c r="HD125" s="1"/>
      <c r="HE125" s="1"/>
      <c r="HF125" s="1"/>
      <c r="HG125" s="1"/>
      <c r="HH125" s="1"/>
      <c r="HI125" s="1"/>
      <c r="HJ125" s="1"/>
      <c r="HK125" s="1"/>
      <c r="HL125" s="1"/>
      <c r="HM125" s="1"/>
      <c r="HN125" s="1"/>
      <c r="HO125" s="1"/>
      <c r="HP125" s="1"/>
      <c r="HQ125" s="1"/>
      <c r="HR125" s="1"/>
      <c r="HS125" s="1"/>
      <c r="HT125" s="1"/>
      <c r="HU125" s="1"/>
      <c r="HV125" s="1"/>
      <c r="HW125" s="1"/>
      <c r="HX125" s="1"/>
      <c r="HY125" s="1"/>
      <c r="HZ125" s="1"/>
      <c r="IA125" s="1"/>
      <c r="IB125" s="1"/>
      <c r="IC125" s="1"/>
      <c r="ID125" s="1"/>
      <c r="IE125" s="1"/>
      <c r="IF125" s="1"/>
      <c r="IG125" s="1"/>
      <c r="IH125" s="1"/>
      <c r="II125" s="1"/>
      <c r="IJ125" s="1"/>
      <c r="IK125" s="1"/>
      <c r="IL125" s="1"/>
      <c r="IM125" s="1"/>
      <c r="IN125" s="1"/>
      <c r="IO125" s="1"/>
      <c r="IP125" s="1"/>
      <c r="IQ125" s="1"/>
      <c r="IR125" s="1"/>
      <c r="IS125" s="1"/>
      <c r="IT125" s="1"/>
      <c r="IU125" s="1"/>
      <c r="IV125" s="1"/>
      <c r="IW125" s="1"/>
      <c r="IX125" s="1"/>
      <c r="IY125" s="1"/>
      <c r="IZ125" s="1"/>
      <c r="JA125" s="1"/>
      <c r="JB125" s="1"/>
      <c r="JC125" s="1"/>
      <c r="JD125" s="1"/>
      <c r="JE125" s="1"/>
      <c r="JF125" s="1"/>
      <c r="JG125" s="1"/>
      <c r="JH125" s="1"/>
      <c r="JI125" s="1"/>
      <c r="JJ125" s="1"/>
      <c r="JK125" s="1"/>
      <c r="JL125" s="1"/>
      <c r="JM125" s="1"/>
      <c r="JN125" s="1"/>
      <c r="JO125" s="1"/>
      <c r="JP125" s="1"/>
      <c r="JQ125" s="1"/>
      <c r="JR125" s="1"/>
      <c r="JS125" s="1"/>
      <c r="JT125" s="1"/>
      <c r="JU125" s="1"/>
      <c r="JV125" s="1"/>
      <c r="JW125" s="1"/>
      <c r="JX125" s="1"/>
      <c r="JY125" s="1"/>
      <c r="JZ125" s="1"/>
      <c r="KA125" s="1"/>
      <c r="KB125" s="1"/>
      <c r="KC125" s="1"/>
      <c r="KD125" s="1"/>
      <c r="KE125" s="1"/>
      <c r="KF125" s="1"/>
      <c r="KG125" s="1"/>
      <c r="KH125" s="1"/>
      <c r="KI125" s="1"/>
      <c r="KJ125" s="1"/>
      <c r="KK125" s="1"/>
      <c r="KL125" s="1"/>
      <c r="KM125" s="1"/>
      <c r="KN125" s="1"/>
      <c r="KO125" s="1"/>
      <c r="KP125" s="1"/>
      <c r="KQ125" s="1"/>
      <c r="KR125" s="1"/>
      <c r="KS125" s="1"/>
      <c r="KT125" s="1"/>
      <c r="KU125" s="1"/>
      <c r="KV125" s="1"/>
      <c r="KW125" s="1"/>
      <c r="KX125" s="1"/>
      <c r="KY125" s="1"/>
      <c r="KZ125" s="1"/>
      <c r="LA125" s="1"/>
      <c r="LB125" s="1"/>
      <c r="LC125" s="1"/>
      <c r="LD125" s="1"/>
      <c r="LE125" s="1"/>
      <c r="LF125" s="1"/>
      <c r="LG125" s="1"/>
      <c r="LH125" s="1"/>
      <c r="LI125" s="1"/>
      <c r="LJ125" s="1"/>
      <c r="LK125" s="1"/>
      <c r="LL125" s="1"/>
      <c r="LM125" s="1"/>
      <c r="LN125" s="1"/>
      <c r="LO125" s="1"/>
      <c r="LP125" s="1"/>
      <c r="LQ125" s="1"/>
      <c r="LR125" s="1"/>
      <c r="LS125" s="1"/>
      <c r="LT125" s="1"/>
      <c r="LU125" s="1"/>
      <c r="LV125" s="1"/>
      <c r="LW125" s="1"/>
      <c r="LX125" s="1"/>
      <c r="LY125" s="1"/>
      <c r="LZ125" s="1"/>
      <c r="MA125" s="1"/>
      <c r="MB125" s="1"/>
      <c r="MC125" s="1"/>
      <c r="MD125" s="1"/>
      <c r="ME125" s="1"/>
      <c r="MF125" s="1"/>
      <c r="MG125" s="1"/>
      <c r="MH125" s="1"/>
      <c r="MI125" s="1"/>
      <c r="MJ125" s="1"/>
      <c r="MK125" s="1"/>
      <c r="ML125" s="1"/>
      <c r="MM125" s="1"/>
      <c r="MN125" s="1"/>
      <c r="MO125" s="1"/>
      <c r="MP125" s="1"/>
      <c r="MQ125" s="1"/>
      <c r="MR125" s="1"/>
      <c r="MS125" s="1"/>
      <c r="MT125" s="1"/>
      <c r="MU125" s="1"/>
      <c r="MV125" s="1"/>
      <c r="MW125" s="1"/>
      <c r="MX125" s="1"/>
      <c r="MY125" s="1"/>
      <c r="MZ125" s="1"/>
      <c r="NA125" s="1"/>
      <c r="NB125" s="1"/>
      <c r="NC125" s="1"/>
      <c r="ND125" s="1"/>
      <c r="NE125" s="1"/>
      <c r="NF125" s="1"/>
      <c r="NG125" s="1"/>
      <c r="NH125" s="1"/>
      <c r="NI125" s="1"/>
      <c r="NJ125" s="1"/>
      <c r="NK125" s="1"/>
      <c r="NL125" s="1"/>
      <c r="NM125" s="1"/>
      <c r="NN125" s="1"/>
      <c r="NO125" s="1"/>
      <c r="NP125" s="1"/>
      <c r="NQ125" s="1"/>
      <c r="NR125" s="1"/>
      <c r="NS125" s="1"/>
      <c r="NT125" s="1"/>
      <c r="NU125" s="1"/>
      <c r="NV125" s="1"/>
      <c r="NW125" s="1"/>
      <c r="NX125" s="1"/>
      <c r="NY125" s="1"/>
      <c r="NZ125" s="1"/>
      <c r="OA125" s="1"/>
      <c r="OB125" s="1"/>
      <c r="OC125" s="1"/>
      <c r="OD125" s="1"/>
      <c r="OE125" s="1"/>
      <c r="OF125" s="1"/>
      <c r="OG125" s="1"/>
      <c r="OH125" s="1"/>
      <c r="OI125" s="1"/>
      <c r="OJ125" s="1"/>
      <c r="OK125" s="1"/>
      <c r="OL125" s="1"/>
      <c r="OM125" s="1"/>
      <c r="ON125" s="1"/>
      <c r="OO125" s="1"/>
      <c r="OP125" s="1"/>
      <c r="OQ125" s="1"/>
      <c r="OR125" s="1"/>
      <c r="OS125" s="1"/>
      <c r="OT125" s="1"/>
      <c r="OU125" s="1"/>
      <c r="OV125" s="1"/>
      <c r="OW125" s="1"/>
      <c r="OX125" s="1"/>
      <c r="OY125" s="1"/>
      <c r="OZ125" s="1"/>
      <c r="PA125" s="1"/>
      <c r="PB125" s="1"/>
      <c r="PC125" s="1"/>
      <c r="PD125" s="1"/>
      <c r="PE125" s="1"/>
      <c r="PF125" s="1"/>
      <c r="PG125" s="1"/>
      <c r="PH125" s="1"/>
      <c r="PI125" s="1"/>
      <c r="PJ125" s="1"/>
      <c r="PK125" s="1"/>
      <c r="PL125" s="1"/>
      <c r="PM125" s="1"/>
      <c r="PN125" s="1"/>
      <c r="PO125" s="1"/>
      <c r="PP125" s="1"/>
      <c r="PQ125" s="1"/>
      <c r="PR125" s="1"/>
      <c r="PS125" s="1"/>
      <c r="PT125" s="1"/>
      <c r="PU125" s="1"/>
      <c r="PV125" s="1"/>
      <c r="PW125" s="1"/>
      <c r="PX125" s="1"/>
      <c r="PY125" s="1"/>
      <c r="PZ125" s="1"/>
      <c r="QA125" s="1"/>
      <c r="QB125" s="1"/>
      <c r="QC125" s="1"/>
      <c r="QD125" s="1"/>
      <c r="QE125" s="1"/>
      <c r="QF125" s="1"/>
      <c r="QG125" s="1"/>
      <c r="QH125" s="1"/>
      <c r="QI125" s="1"/>
      <c r="QJ125" s="1"/>
      <c r="QK125" s="1"/>
      <c r="QL125" s="1"/>
      <c r="QM125" s="1"/>
      <c r="QN125" s="1"/>
      <c r="QO125" s="1"/>
      <c r="QP125" s="1"/>
      <c r="QQ125" s="1"/>
      <c r="QR125" s="1"/>
      <c r="QS125" s="1"/>
      <c r="QT125" s="1"/>
      <c r="QU125" s="1"/>
      <c r="QV125" s="1"/>
      <c r="QW125" s="1"/>
      <c r="QX125" s="1"/>
      <c r="QY125" s="1"/>
      <c r="QZ125" s="1"/>
      <c r="RA125" s="1"/>
      <c r="RB125" s="1"/>
      <c r="RC125" s="1"/>
      <c r="RD125" s="1"/>
      <c r="RE125" s="1"/>
      <c r="RF125" s="1"/>
      <c r="RG125" s="1"/>
      <c r="RH125" s="1"/>
      <c r="RI125" s="1"/>
      <c r="RJ125" s="1"/>
      <c r="RK125" s="1"/>
      <c r="RL125" s="1"/>
      <c r="RM125" s="1"/>
      <c r="RN125" s="1"/>
      <c r="RO125" s="1"/>
      <c r="RP125" s="1"/>
      <c r="RQ125" s="1"/>
      <c r="RR125" s="1"/>
      <c r="RS125" s="1"/>
      <c r="RT125" s="1"/>
      <c r="RU125" s="1"/>
      <c r="RV125" s="1"/>
      <c r="RW125" s="1"/>
      <c r="RX125" s="1"/>
      <c r="RY125" s="1"/>
      <c r="RZ125" s="1"/>
      <c r="SA125" s="1"/>
      <c r="SB125" s="1"/>
      <c r="SC125" s="1"/>
      <c r="SD125" s="1"/>
      <c r="SE125" s="1"/>
      <c r="SF125" s="1"/>
      <c r="SG125" s="1"/>
      <c r="SH125" s="1"/>
      <c r="SI125" s="1"/>
      <c r="SJ125" s="1"/>
      <c r="SK125" s="1"/>
      <c r="SL125" s="1"/>
      <c r="SM125" s="1"/>
      <c r="SN125" s="1"/>
      <c r="SO125" s="1"/>
      <c r="SP125" s="1"/>
      <c r="SQ125" s="1"/>
      <c r="SR125" s="1"/>
      <c r="SS125" s="1"/>
      <c r="ST125" s="1"/>
      <c r="SU125" s="1"/>
      <c r="SV125" s="1"/>
      <c r="SW125" s="1"/>
      <c r="SX125" s="1"/>
      <c r="SY125" s="1"/>
      <c r="SZ125" s="1"/>
      <c r="TA125" s="1"/>
      <c r="TB125" s="1"/>
      <c r="TC125" s="1"/>
      <c r="TD125" s="1"/>
      <c r="TE125" s="1"/>
      <c r="TF125" s="1"/>
      <c r="TG125" s="1"/>
      <c r="TH125" s="1"/>
      <c r="TI125" s="1"/>
      <c r="TJ125" s="1"/>
      <c r="TK125" s="1"/>
      <c r="TL125" s="1"/>
      <c r="TM125" s="1"/>
      <c r="TN125" s="1"/>
      <c r="TO125" s="1"/>
      <c r="TP125" s="1"/>
      <c r="TQ125" s="1"/>
      <c r="TR125" s="1"/>
      <c r="TS125" s="1"/>
      <c r="TT125" s="1"/>
      <c r="TU125" s="1"/>
      <c r="TV125" s="1"/>
      <c r="TW125" s="1"/>
      <c r="TX125" s="1"/>
      <c r="TY125" s="1"/>
      <c r="TZ125" s="1"/>
      <c r="UA125" s="1"/>
      <c r="UB125" s="1"/>
      <c r="UC125" s="1"/>
      <c r="UD125" s="1"/>
      <c r="UE125" s="1"/>
      <c r="UF125" s="1"/>
      <c r="UG125" s="1"/>
      <c r="UH125" s="1"/>
      <c r="UI125" s="1"/>
      <c r="UJ125" s="1"/>
      <c r="UK125" s="1"/>
      <c r="UL125" s="1"/>
      <c r="UM125" s="1"/>
      <c r="UN125" s="1"/>
      <c r="UO125" s="1"/>
      <c r="UP125" s="1"/>
      <c r="UQ125" s="1"/>
      <c r="UR125" s="1"/>
      <c r="US125" s="1"/>
      <c r="UT125" s="1"/>
      <c r="UU125" s="1"/>
      <c r="UV125" s="1"/>
      <c r="UW125" s="1"/>
      <c r="UX125" s="1"/>
      <c r="UY125" s="1"/>
      <c r="UZ125" s="1"/>
      <c r="VA125" s="1"/>
      <c r="VB125" s="1"/>
      <c r="VC125" s="1"/>
      <c r="VD125" s="1"/>
      <c r="VE125" s="1"/>
      <c r="VF125" s="1"/>
      <c r="VG125" s="1"/>
      <c r="VH125" s="1"/>
      <c r="VI125" s="1"/>
      <c r="VJ125" s="1"/>
      <c r="VK125" s="1"/>
      <c r="VL125" s="1"/>
      <c r="VM125" s="1"/>
      <c r="VN125" s="1"/>
      <c r="VO125" s="1"/>
      <c r="VP125" s="1"/>
      <c r="VQ125" s="1"/>
      <c r="VR125" s="1"/>
      <c r="VS125" s="1"/>
      <c r="VT125" s="1"/>
      <c r="VU125" s="1"/>
      <c r="VV125" s="1"/>
      <c r="VW125" s="1"/>
      <c r="VX125" s="1"/>
      <c r="VY125" s="1"/>
      <c r="VZ125" s="1"/>
      <c r="WA125" s="1"/>
      <c r="WB125" s="1"/>
      <c r="WC125" s="1"/>
      <c r="WD125" s="1"/>
      <c r="WE125" s="1"/>
      <c r="WF125" s="1"/>
      <c r="WG125" s="1"/>
      <c r="WH125" s="1"/>
      <c r="WI125" s="1"/>
      <c r="WJ125" s="1"/>
      <c r="WK125" s="1"/>
      <c r="WL125" s="1"/>
      <c r="WM125" s="1"/>
      <c r="WN125" s="1"/>
      <c r="WO125" s="1"/>
      <c r="WP125" s="1"/>
      <c r="WQ125" s="1"/>
      <c r="WR125" s="1"/>
      <c r="WS125" s="1"/>
      <c r="WT125" s="1"/>
      <c r="WU125" s="1"/>
      <c r="WV125" s="1"/>
      <c r="WW125" s="1"/>
      <c r="WX125" s="1"/>
      <c r="WY125" s="1"/>
      <c r="WZ125" s="1"/>
      <c r="XA125" s="1"/>
      <c r="XB125" s="1"/>
      <c r="XC125" s="1"/>
      <c r="XD125" s="1"/>
      <c r="XE125" s="1"/>
      <c r="XF125" s="1"/>
      <c r="XG125" s="1"/>
      <c r="XH125" s="1"/>
      <c r="XI125" s="1"/>
      <c r="XJ125" s="1"/>
      <c r="XK125" s="1"/>
      <c r="XL125" s="1"/>
      <c r="XM125" s="1"/>
      <c r="XN125" s="1"/>
      <c r="XO125" s="1"/>
      <c r="XP125" s="1"/>
      <c r="XQ125" s="1"/>
      <c r="XR125" s="1"/>
      <c r="XS125" s="1"/>
      <c r="XT125" s="1"/>
      <c r="XU125" s="1"/>
      <c r="XV125" s="1"/>
      <c r="XW125" s="1"/>
      <c r="XX125" s="1"/>
      <c r="XY125" s="1"/>
      <c r="XZ125" s="1"/>
      <c r="YA125" s="1"/>
      <c r="YB125" s="1"/>
      <c r="YC125" s="1"/>
      <c r="YD125" s="1"/>
      <c r="YE125" s="1"/>
      <c r="YF125" s="1"/>
      <c r="YG125" s="1"/>
      <c r="YH125" s="1"/>
      <c r="YI125" s="1"/>
      <c r="YJ125" s="1"/>
      <c r="YK125" s="1"/>
      <c r="YL125" s="1"/>
      <c r="YM125" s="1"/>
      <c r="YN125" s="1"/>
      <c r="YO125" s="1"/>
      <c r="YP125" s="1"/>
      <c r="YQ125" s="1"/>
      <c r="YR125" s="1"/>
      <c r="YS125" s="1"/>
      <c r="YT125" s="1"/>
      <c r="YU125" s="1"/>
      <c r="YV125" s="1"/>
      <c r="YW125" s="1"/>
      <c r="YX125" s="1"/>
      <c r="YY125" s="1"/>
      <c r="YZ125" s="1"/>
      <c r="ZA125" s="1"/>
      <c r="ZB125" s="1"/>
      <c r="ZC125" s="1"/>
      <c r="ZD125" s="1"/>
      <c r="ZE125" s="1"/>
      <c r="ZF125" s="1"/>
      <c r="ZG125" s="1"/>
      <c r="ZH125" s="1"/>
      <c r="ZI125" s="1"/>
      <c r="ZJ125" s="1"/>
      <c r="ZK125" s="1"/>
      <c r="ZL125" s="1"/>
      <c r="ZM125" s="1"/>
      <c r="ZN125" s="1"/>
      <c r="ZO125" s="1"/>
      <c r="ZP125" s="1"/>
      <c r="ZQ125" s="1"/>
      <c r="ZR125" s="1"/>
      <c r="ZS125" s="1"/>
      <c r="ZT125" s="1"/>
      <c r="ZU125" s="1"/>
      <c r="ZV125" s="1"/>
      <c r="ZW125" s="1"/>
      <c r="ZX125" s="1"/>
      <c r="ZY125" s="1"/>
      <c r="ZZ125" s="1"/>
      <c r="AAA125" s="1"/>
      <c r="AAB125" s="1"/>
      <c r="AAC125" s="1"/>
      <c r="AAD125" s="1"/>
      <c r="AAE125" s="1"/>
      <c r="AAF125" s="1"/>
      <c r="AAG125" s="1"/>
      <c r="AAH125" s="1"/>
      <c r="AAI125" s="1"/>
      <c r="AAJ125" s="1"/>
      <c r="AAK125" s="1"/>
      <c r="AAL125" s="1"/>
      <c r="AAM125" s="1"/>
      <c r="AAN125" s="1"/>
      <c r="AAO125" s="1"/>
      <c r="AAP125" s="1"/>
      <c r="AAQ125" s="1"/>
      <c r="AAR125" s="1"/>
      <c r="AAS125" s="1"/>
      <c r="AAT125" s="1"/>
      <c r="AAU125" s="1"/>
      <c r="AAV125" s="1"/>
      <c r="AAW125" s="1"/>
      <c r="AAX125" s="1"/>
      <c r="AAY125" s="1"/>
      <c r="AAZ125" s="1"/>
      <c r="ABA125" s="1"/>
      <c r="ABB125" s="1"/>
      <c r="ABC125" s="1"/>
      <c r="ABD125" s="1"/>
      <c r="ABE125" s="1"/>
      <c r="ABF125" s="1"/>
      <c r="ABG125" s="1"/>
      <c r="ABH125" s="1"/>
      <c r="ABI125" s="1"/>
      <c r="ABJ125" s="1"/>
      <c r="ABK125" s="1"/>
      <c r="ABL125" s="1"/>
      <c r="ABM125" s="1"/>
      <c r="ABN125" s="1"/>
      <c r="ABO125" s="1"/>
      <c r="ABP125" s="1"/>
      <c r="ABQ125" s="1"/>
      <c r="ABR125" s="1"/>
      <c r="ABS125" s="1"/>
      <c r="ABT125" s="1"/>
      <c r="ABU125" s="1"/>
      <c r="ABV125" s="1"/>
      <c r="ABW125" s="1"/>
      <c r="ABX125" s="1"/>
      <c r="ABY125" s="1"/>
      <c r="ABZ125" s="1"/>
      <c r="ACA125" s="1"/>
      <c r="ACB125" s="1"/>
      <c r="ACC125" s="1"/>
      <c r="ACD125" s="1"/>
      <c r="ACE125" s="1"/>
      <c r="ACF125" s="1"/>
      <c r="ACG125" s="1"/>
      <c r="ACH125" s="1"/>
      <c r="ACI125" s="1"/>
      <c r="ACJ125" s="1"/>
      <c r="ACK125" s="1"/>
      <c r="ACL125" s="1"/>
      <c r="ACM125" s="1"/>
      <c r="ACN125" s="1"/>
      <c r="ACO125" s="1"/>
      <c r="ACP125" s="1"/>
      <c r="ACQ125" s="1"/>
      <c r="ACR125" s="1"/>
      <c r="ACS125" s="1"/>
      <c r="ACT125" s="1"/>
      <c r="ACU125" s="1"/>
      <c r="ACV125" s="1"/>
      <c r="ACW125" s="1"/>
      <c r="ACX125" s="1"/>
      <c r="ACY125" s="1"/>
      <c r="ACZ125" s="1"/>
      <c r="ADA125" s="1"/>
      <c r="ADB125" s="1"/>
      <c r="ADC125" s="1"/>
      <c r="ADD125" s="1"/>
      <c r="ADE125" s="1"/>
      <c r="ADF125" s="1"/>
      <c r="ADG125" s="1"/>
      <c r="ADH125" s="1"/>
      <c r="ADI125" s="1"/>
      <c r="ADJ125" s="1"/>
      <c r="ADK125" s="1"/>
      <c r="ADL125" s="1"/>
      <c r="ADM125" s="1"/>
      <c r="ADN125" s="1"/>
      <c r="ADO125" s="1"/>
      <c r="ADP125" s="1"/>
      <c r="ADQ125" s="1"/>
      <c r="ADR125" s="1"/>
      <c r="ADS125" s="1"/>
      <c r="ADT125" s="1"/>
      <c r="ADU125" s="1"/>
      <c r="ADV125" s="1"/>
      <c r="ADW125" s="1"/>
      <c r="ADX125" s="1"/>
      <c r="ADY125" s="1"/>
      <c r="ADZ125" s="1"/>
      <c r="AEA125" s="1"/>
      <c r="AEB125" s="1"/>
      <c r="AEC125" s="1"/>
      <c r="AED125" s="1"/>
      <c r="AEE125" s="1"/>
      <c r="AEF125" s="1"/>
      <c r="AEG125" s="1"/>
      <c r="AEH125" s="1"/>
      <c r="AEI125" s="1"/>
      <c r="AEJ125" s="1"/>
      <c r="AEK125" s="1"/>
      <c r="AEL125" s="1"/>
      <c r="AEM125" s="1"/>
      <c r="AEN125" s="1"/>
      <c r="AEO125" s="1"/>
      <c r="AEP125" s="1"/>
      <c r="AEQ125" s="1"/>
      <c r="AER125" s="1"/>
      <c r="AES125" s="1"/>
      <c r="AET125" s="1"/>
      <c r="AEU125" s="1"/>
      <c r="AEV125" s="1"/>
      <c r="AEW125" s="1"/>
      <c r="AEX125" s="1"/>
      <c r="AEY125" s="1"/>
      <c r="AEZ125" s="1"/>
      <c r="AFA125" s="1"/>
      <c r="AFB125" s="1"/>
      <c r="AFC125" s="1"/>
      <c r="AFD125" s="1"/>
      <c r="AFE125" s="1"/>
      <c r="AFF125" s="1"/>
      <c r="AFG125" s="1"/>
      <c r="AFH125" s="1"/>
      <c r="AFI125" s="1"/>
      <c r="AFJ125" s="1"/>
      <c r="AFK125" s="1"/>
      <c r="AFL125" s="1"/>
      <c r="AFM125" s="1"/>
      <c r="AFN125" s="1"/>
      <c r="AFO125" s="1"/>
      <c r="AFP125" s="1"/>
      <c r="AFQ125" s="1"/>
      <c r="AFR125" s="1"/>
      <c r="AFS125" s="1"/>
      <c r="AFT125" s="1"/>
      <c r="AFU125" s="1"/>
      <c r="AFV125" s="1"/>
      <c r="AFW125" s="1"/>
      <c r="AFX125" s="1"/>
      <c r="AFY125" s="1"/>
      <c r="AFZ125" s="1"/>
      <c r="AGA125" s="1"/>
      <c r="AGB125" s="1"/>
      <c r="AGC125" s="1"/>
      <c r="AGD125" s="1"/>
      <c r="AGE125" s="1"/>
      <c r="AGF125" s="1"/>
      <c r="AGG125" s="1"/>
      <c r="AGH125" s="1"/>
      <c r="AGI125" s="1"/>
      <c r="AGJ125" s="1"/>
      <c r="AGK125" s="1"/>
      <c r="AGL125" s="1"/>
      <c r="AGM125" s="1"/>
      <c r="AGN125" s="1"/>
      <c r="AGO125" s="1"/>
      <c r="AGP125" s="1"/>
      <c r="AGQ125" s="1"/>
      <c r="AGR125" s="1"/>
      <c r="AGS125" s="1"/>
      <c r="AGT125" s="1"/>
      <c r="AGU125" s="1"/>
      <c r="AGV125" s="1"/>
      <c r="AGW125" s="1"/>
      <c r="AGX125" s="1"/>
      <c r="AGY125" s="1"/>
      <c r="AGZ125" s="1"/>
      <c r="AHA125" s="1"/>
      <c r="AHB125" s="1"/>
      <c r="AHC125" s="1"/>
      <c r="AHD125" s="1"/>
      <c r="AHE125" s="1"/>
      <c r="AHF125" s="1"/>
      <c r="AHG125" s="1"/>
      <c r="AHH125" s="1"/>
      <c r="AHI125" s="1"/>
      <c r="AHJ125" s="1"/>
      <c r="AHK125" s="1"/>
      <c r="AHL125" s="1"/>
      <c r="AHM125" s="1"/>
      <c r="AHN125" s="1"/>
      <c r="AHO125" s="1"/>
      <c r="AHP125" s="1"/>
      <c r="AHQ125" s="1"/>
      <c r="AHR125" s="1"/>
      <c r="AHS125" s="1"/>
      <c r="AHT125" s="1"/>
      <c r="AHU125" s="1"/>
      <c r="AHV125" s="1"/>
      <c r="AHW125" s="1"/>
      <c r="AHX125" s="1"/>
      <c r="AHY125" s="1"/>
      <c r="AHZ125" s="1"/>
      <c r="AIA125" s="1"/>
      <c r="AIB125" s="1"/>
      <c r="AIC125" s="1"/>
      <c r="AID125" s="1"/>
      <c r="AIE125" s="1"/>
      <c r="AIF125" s="1"/>
      <c r="AIG125" s="1"/>
      <c r="AIH125" s="1"/>
      <c r="AII125" s="1"/>
      <c r="AIJ125" s="1"/>
      <c r="AIK125" s="1"/>
      <c r="AIL125" s="1"/>
      <c r="AIM125" s="1"/>
      <c r="AIN125" s="1"/>
      <c r="AIO125" s="1"/>
      <c r="AIP125" s="1"/>
      <c r="AIQ125" s="1"/>
      <c r="AIR125" s="1"/>
      <c r="AIS125" s="1"/>
      <c r="AIT125" s="1"/>
      <c r="AIU125" s="1"/>
      <c r="AIV125" s="1"/>
      <c r="AIW125" s="1"/>
      <c r="AIX125" s="1"/>
      <c r="AIY125" s="1"/>
      <c r="AIZ125" s="1"/>
      <c r="AJA125" s="1"/>
      <c r="AJB125" s="1"/>
      <c r="AJC125" s="1"/>
      <c r="AJD125" s="1"/>
      <c r="AJE125" s="1"/>
      <c r="AJF125" s="1"/>
      <c r="AJG125" s="1"/>
      <c r="AJH125" s="1"/>
      <c r="AJI125" s="1"/>
      <c r="AJJ125" s="1"/>
      <c r="AJK125" s="1"/>
      <c r="AJL125" s="1"/>
      <c r="AJM125" s="1"/>
      <c r="AJN125" s="1"/>
      <c r="AJO125" s="1"/>
      <c r="AJP125" s="1"/>
      <c r="AJQ125" s="1"/>
      <c r="AJR125" s="1"/>
      <c r="AJS125" s="1"/>
      <c r="AJT125" s="1"/>
      <c r="AJU125" s="1"/>
      <c r="AJV125" s="1"/>
      <c r="AJW125" s="1"/>
      <c r="AJX125" s="1"/>
      <c r="AJY125" s="1"/>
      <c r="AJZ125" s="1"/>
      <c r="AKA125" s="1"/>
      <c r="AKB125" s="1"/>
      <c r="AKC125" s="1"/>
      <c r="AKD125" s="1"/>
      <c r="AKE125" s="1"/>
      <c r="AKF125" s="1"/>
      <c r="AKG125" s="1"/>
      <c r="AKH125" s="1"/>
      <c r="AKI125" s="1"/>
      <c r="AKJ125" s="1"/>
      <c r="AKK125" s="1"/>
      <c r="AKL125" s="1"/>
      <c r="AKM125" s="1"/>
      <c r="AKN125" s="1"/>
      <c r="AKO125" s="1"/>
      <c r="AKP125" s="1"/>
      <c r="AKQ125" s="1"/>
      <c r="AKR125" s="1"/>
      <c r="AKS125" s="1"/>
      <c r="AKT125" s="1"/>
      <c r="AKU125" s="1"/>
      <c r="AKV125" s="1"/>
      <c r="AKW125" s="1"/>
      <c r="AKX125" s="1"/>
      <c r="AKY125" s="1"/>
      <c r="AKZ125" s="1"/>
      <c r="ALA125" s="1"/>
      <c r="ALB125" s="1"/>
      <c r="ALC125" s="1"/>
      <c r="ALD125" s="1"/>
      <c r="ALE125" s="1"/>
      <c r="ALF125" s="1"/>
      <c r="ALG125" s="1"/>
      <c r="ALH125" s="1"/>
      <c r="ALI125" s="1"/>
      <c r="ALJ125" s="1"/>
      <c r="ALK125" s="1"/>
      <c r="ALL125" s="1"/>
      <c r="ALM125" s="1"/>
      <c r="ALN125" s="1"/>
      <c r="ALO125" s="1"/>
      <c r="ALP125" s="1"/>
      <c r="ALQ125" s="1"/>
      <c r="ALR125" s="1"/>
      <c r="ALS125" s="1"/>
      <c r="ALT125" s="1"/>
      <c r="ALU125" s="1"/>
      <c r="ALV125" s="1"/>
      <c r="ALW125" s="1"/>
      <c r="ALX125" s="1"/>
      <c r="ALY125" s="1"/>
      <c r="ALZ125" s="1"/>
      <c r="AMA125" s="1"/>
      <c r="AMB125" s="1"/>
      <c r="AMC125" s="1"/>
      <c r="AMD125" s="1"/>
      <c r="AME125" s="1"/>
      <c r="AMF125" s="1"/>
      <c r="AMG125" s="1"/>
      <c r="AMH125" s="1"/>
      <c r="AMI125" s="1"/>
      <c r="AMJ125" s="1"/>
      <c r="AMK125" s="1"/>
      <c r="AML125" s="1"/>
      <c r="AMM125" s="1"/>
      <c r="AMN125" s="1"/>
      <c r="AMO125" s="1"/>
      <c r="AMP125" s="1"/>
      <c r="AMQ125" s="1"/>
      <c r="AMR125" s="1"/>
      <c r="AMS125" s="1"/>
      <c r="AMT125" s="1"/>
      <c r="AMU125" s="1"/>
      <c r="AMV125" s="1"/>
      <c r="AMW125" s="1"/>
      <c r="AMX125" s="1"/>
      <c r="AMY125" s="1"/>
      <c r="AMZ125" s="1"/>
      <c r="ANA125" s="1"/>
      <c r="ANB125" s="1"/>
      <c r="ANC125" s="1"/>
      <c r="AND125" s="1"/>
      <c r="ANE125" s="1"/>
      <c r="ANF125" s="1"/>
      <c r="ANG125" s="1"/>
      <c r="ANH125" s="1"/>
      <c r="ANI125" s="1"/>
      <c r="ANJ125" s="1"/>
      <c r="ANK125" s="1"/>
      <c r="ANL125" s="1"/>
      <c r="ANM125" s="1"/>
      <c r="ANN125" s="1"/>
      <c r="ANO125" s="1"/>
      <c r="ANP125" s="1"/>
      <c r="ANQ125" s="1"/>
      <c r="ANR125" s="1"/>
      <c r="ANS125" s="1"/>
      <c r="ANT125" s="1"/>
      <c r="ANU125" s="1"/>
      <c r="ANV125" s="1"/>
      <c r="ANW125" s="1"/>
      <c r="ANX125" s="1"/>
      <c r="ANY125" s="1"/>
      <c r="ANZ125" s="1"/>
      <c r="AOA125" s="1"/>
      <c r="AOB125" s="1"/>
      <c r="AOC125" s="1"/>
      <c r="AOD125" s="1"/>
      <c r="AOE125" s="1"/>
      <c r="AOF125" s="1"/>
      <c r="AOG125" s="1"/>
      <c r="AOH125" s="1"/>
      <c r="AOI125" s="1"/>
      <c r="AOJ125" s="1"/>
      <c r="AOK125" s="1"/>
      <c r="AOL125" s="1"/>
      <c r="AOM125" s="1"/>
      <c r="AON125" s="1"/>
      <c r="AOO125" s="1"/>
      <c r="AOP125" s="1"/>
      <c r="AOQ125" s="1"/>
      <c r="AOR125" s="1"/>
      <c r="AOS125" s="1"/>
      <c r="AOT125" s="1"/>
      <c r="AOU125" s="1"/>
      <c r="AOV125" s="1"/>
      <c r="AOW125" s="1"/>
      <c r="AOX125" s="1"/>
      <c r="AOY125" s="1"/>
      <c r="AOZ125" s="1"/>
      <c r="APA125" s="1"/>
      <c r="APB125" s="1"/>
      <c r="APC125" s="1"/>
      <c r="APD125" s="1"/>
      <c r="APE125" s="1"/>
      <c r="APF125" s="1"/>
      <c r="APG125" s="1"/>
      <c r="APH125" s="1"/>
      <c r="API125" s="1"/>
      <c r="APJ125" s="1"/>
      <c r="APK125" s="1"/>
      <c r="APL125" s="1"/>
      <c r="APM125" s="1"/>
      <c r="APN125" s="1"/>
      <c r="APO125" s="1"/>
      <c r="APP125" s="1"/>
      <c r="APQ125" s="1"/>
      <c r="APR125" s="1"/>
      <c r="APS125" s="1"/>
      <c r="APT125" s="1"/>
      <c r="APU125" s="1"/>
      <c r="APV125" s="1"/>
      <c r="APW125" s="1"/>
      <c r="APX125" s="1"/>
      <c r="APY125" s="1"/>
      <c r="APZ125" s="1"/>
      <c r="AQA125" s="1"/>
      <c r="AQB125" s="1"/>
      <c r="AQC125" s="1"/>
      <c r="AQD125" s="1"/>
      <c r="AQE125" s="1"/>
      <c r="AQF125" s="1"/>
      <c r="AQG125" s="1"/>
      <c r="AQH125" s="1"/>
      <c r="AQI125" s="1"/>
      <c r="AQJ125" s="1"/>
      <c r="AQK125" s="1"/>
      <c r="AQL125" s="1"/>
      <c r="AQM125" s="1"/>
      <c r="AQN125" s="1"/>
      <c r="AQO125" s="1"/>
      <c r="AQP125" s="1"/>
      <c r="AQQ125" s="1"/>
      <c r="AQR125" s="1"/>
      <c r="AQS125" s="1"/>
      <c r="AQT125" s="1"/>
      <c r="AQU125" s="1"/>
      <c r="AQV125" s="1"/>
      <c r="AQW125" s="1"/>
      <c r="AQX125" s="1"/>
      <c r="AQY125" s="1"/>
      <c r="AQZ125" s="1"/>
      <c r="ARA125" s="1"/>
      <c r="ARB125" s="1"/>
      <c r="ARC125" s="1"/>
      <c r="ARD125" s="1"/>
      <c r="ARE125" s="1"/>
      <c r="ARF125" s="1"/>
      <c r="ARG125" s="1"/>
      <c r="ARH125" s="1"/>
      <c r="ARI125" s="1"/>
      <c r="ARJ125" s="1"/>
      <c r="ARK125" s="1"/>
      <c r="ARL125" s="1"/>
      <c r="ARM125" s="1"/>
      <c r="ARN125" s="1"/>
      <c r="ARO125" s="1"/>
      <c r="ARP125" s="1"/>
      <c r="ARQ125" s="1"/>
      <c r="ARR125" s="1"/>
      <c r="ARS125" s="1"/>
      <c r="ART125" s="1"/>
      <c r="ARU125" s="1"/>
      <c r="ARV125" s="1"/>
      <c r="ARW125" s="1"/>
      <c r="ARX125" s="1"/>
      <c r="ARY125" s="1"/>
      <c r="ARZ125" s="1"/>
      <c r="ASA125" s="1"/>
      <c r="ASB125" s="1"/>
      <c r="ASC125" s="1"/>
      <c r="ASD125" s="1"/>
      <c r="ASE125" s="1"/>
      <c r="ASF125" s="1"/>
      <c r="ASG125" s="1"/>
      <c r="ASH125" s="1"/>
      <c r="ASI125" s="1"/>
      <c r="ASJ125" s="1"/>
      <c r="ASK125" s="1"/>
      <c r="ASL125" s="1"/>
      <c r="ASM125" s="1"/>
      <c r="ASN125" s="1"/>
      <c r="ASO125" s="1"/>
      <c r="ASP125" s="1"/>
      <c r="ASQ125" s="1"/>
      <c r="ASR125" s="1"/>
      <c r="ASS125" s="1"/>
      <c r="AST125" s="1"/>
      <c r="ASU125" s="1"/>
      <c r="ASV125" s="1"/>
      <c r="ASW125" s="1"/>
      <c r="ASX125" s="1"/>
      <c r="ASY125" s="1"/>
      <c r="ASZ125" s="1"/>
      <c r="ATA125" s="1"/>
      <c r="ATB125" s="1"/>
      <c r="ATC125" s="1"/>
      <c r="ATD125" s="1"/>
      <c r="ATE125" s="1"/>
      <c r="ATF125" s="1"/>
      <c r="ATG125" s="1"/>
      <c r="ATH125" s="1"/>
      <c r="ATI125" s="1"/>
      <c r="ATJ125" s="1"/>
      <c r="ATK125" s="1"/>
      <c r="ATL125" s="1"/>
      <c r="ATM125" s="1"/>
      <c r="ATN125" s="1"/>
      <c r="ATO125" s="1"/>
      <c r="ATP125" s="1"/>
      <c r="ATQ125" s="1"/>
      <c r="ATR125" s="1"/>
      <c r="ATS125" s="1"/>
      <c r="ATT125" s="1"/>
      <c r="ATU125" s="1"/>
      <c r="ATV125" s="1"/>
      <c r="ATW125" s="1"/>
      <c r="ATX125" s="1"/>
      <c r="ATY125" s="1"/>
      <c r="ATZ125" s="1"/>
      <c r="AUA125" s="1"/>
      <c r="AUB125" s="1"/>
      <c r="AUC125" s="1"/>
      <c r="AUD125" s="1"/>
      <c r="AUE125" s="1"/>
      <c r="AUF125" s="1"/>
      <c r="AUG125" s="1"/>
      <c r="AUH125" s="1"/>
      <c r="AUI125" s="1"/>
      <c r="AUJ125" s="1"/>
      <c r="AUK125" s="1"/>
      <c r="AUL125" s="1"/>
      <c r="AUM125" s="1"/>
      <c r="AUN125" s="1"/>
      <c r="AUO125" s="1"/>
      <c r="AUP125" s="1"/>
      <c r="AUQ125" s="1"/>
      <c r="AUR125" s="1"/>
      <c r="AUS125" s="1"/>
      <c r="AUT125" s="1"/>
      <c r="AUU125" s="1"/>
      <c r="AUV125" s="1"/>
      <c r="AUW125" s="1"/>
      <c r="AUX125" s="1"/>
      <c r="AUY125" s="1"/>
      <c r="AUZ125" s="1"/>
      <c r="AVA125" s="1"/>
      <c r="AVB125" s="1"/>
      <c r="AVC125" s="1"/>
      <c r="AVD125" s="1"/>
      <c r="AVE125" s="1"/>
      <c r="AVF125" s="1"/>
      <c r="AVG125" s="1"/>
      <c r="AVH125" s="1"/>
      <c r="AVI125" s="1"/>
      <c r="AVJ125" s="1"/>
      <c r="AVK125" s="1"/>
      <c r="AVL125" s="1"/>
      <c r="AVM125" s="1"/>
      <c r="AVN125" s="1"/>
      <c r="AVO125" s="1"/>
      <c r="AVP125" s="1"/>
      <c r="AVQ125" s="1"/>
      <c r="AVR125" s="1"/>
      <c r="AVS125" s="1"/>
      <c r="AVT125" s="1"/>
      <c r="AVU125" s="1"/>
      <c r="AVV125" s="1"/>
      <c r="AVW125" s="1"/>
      <c r="AVX125" s="1"/>
      <c r="AVY125" s="1"/>
      <c r="AVZ125" s="1"/>
      <c r="AWA125" s="1"/>
      <c r="AWB125" s="1"/>
      <c r="AWC125" s="1"/>
      <c r="AWD125" s="1"/>
      <c r="AWE125" s="1"/>
      <c r="AWF125" s="1"/>
      <c r="AWG125" s="1"/>
      <c r="AWH125" s="1"/>
      <c r="AWI125" s="1"/>
      <c r="AWJ125" s="1"/>
      <c r="AWK125" s="1"/>
      <c r="AWL125" s="1"/>
      <c r="AWM125" s="1"/>
      <c r="AWN125" s="1"/>
      <c r="AWO125" s="1"/>
      <c r="AWP125" s="1"/>
      <c r="AWQ125" s="1"/>
      <c r="AWR125" s="1"/>
      <c r="AWS125" s="1"/>
      <c r="AWT125" s="1"/>
      <c r="AWU125" s="1"/>
      <c r="AWV125" s="1"/>
      <c r="AWW125" s="1"/>
      <c r="AWX125" s="1"/>
      <c r="AWY125" s="1"/>
      <c r="AWZ125" s="1"/>
      <c r="AXA125" s="1"/>
      <c r="AXB125" s="1"/>
      <c r="AXC125" s="1"/>
      <c r="AXD125" s="1"/>
      <c r="AXE125" s="1"/>
      <c r="AXF125" s="1"/>
      <c r="AXG125" s="1"/>
      <c r="AXH125" s="1"/>
      <c r="AXI125" s="1"/>
      <c r="AXJ125" s="1"/>
      <c r="AXK125" s="1"/>
      <c r="AXL125" s="1"/>
      <c r="AXM125" s="1"/>
      <c r="AXN125" s="1"/>
      <c r="AXO125" s="1"/>
      <c r="AXP125" s="1"/>
      <c r="AXQ125" s="1"/>
      <c r="AXR125" s="1"/>
      <c r="AXS125" s="1"/>
      <c r="AXT125" s="1"/>
      <c r="AXU125" s="1"/>
      <c r="AXV125" s="1"/>
      <c r="AXW125" s="1"/>
      <c r="AXX125" s="1"/>
      <c r="AXY125" s="1"/>
      <c r="AXZ125" s="1"/>
      <c r="AYA125" s="1"/>
      <c r="AYB125" s="1"/>
      <c r="AYC125" s="1"/>
      <c r="AYD125" s="1"/>
      <c r="AYE125" s="1"/>
      <c r="AYF125" s="1"/>
      <c r="AYG125" s="1"/>
      <c r="AYH125" s="1"/>
      <c r="AYI125" s="1"/>
      <c r="AYJ125" s="1"/>
      <c r="AYK125" s="1"/>
      <c r="AYL125" s="1"/>
      <c r="AYM125" s="1"/>
      <c r="AYN125" s="1"/>
      <c r="AYO125" s="1"/>
      <c r="AYP125" s="1"/>
      <c r="AYQ125" s="1"/>
      <c r="AYR125" s="1"/>
      <c r="AYS125" s="1"/>
      <c r="AYT125" s="1"/>
      <c r="AYU125" s="1"/>
      <c r="AYV125" s="1"/>
      <c r="AYW125" s="1"/>
      <c r="AYX125" s="1"/>
      <c r="AYY125" s="1"/>
      <c r="AYZ125" s="1"/>
      <c r="AZA125" s="1"/>
      <c r="AZB125" s="1"/>
      <c r="AZC125" s="1"/>
      <c r="AZD125" s="1"/>
      <c r="AZE125" s="1"/>
      <c r="AZF125" s="1"/>
      <c r="AZG125" s="1"/>
      <c r="AZH125" s="1"/>
      <c r="AZI125" s="1"/>
      <c r="AZJ125" s="1"/>
      <c r="AZK125" s="1"/>
      <c r="AZL125" s="1"/>
      <c r="AZM125" s="1"/>
      <c r="AZN125" s="1"/>
      <c r="AZO125" s="1"/>
      <c r="AZP125" s="1"/>
      <c r="AZQ125" s="1"/>
      <c r="AZR125" s="1"/>
      <c r="AZS125" s="1"/>
      <c r="AZT125" s="1"/>
      <c r="AZU125" s="1"/>
      <c r="AZV125" s="1"/>
      <c r="AZW125" s="1"/>
      <c r="AZX125" s="1"/>
      <c r="AZY125" s="1"/>
      <c r="AZZ125" s="1"/>
      <c r="BAA125" s="1"/>
      <c r="BAB125" s="1"/>
      <c r="BAC125" s="1"/>
      <c r="BAD125" s="1"/>
      <c r="BAE125" s="1"/>
      <c r="BAF125" s="1"/>
      <c r="BAG125" s="1"/>
      <c r="BAH125" s="1"/>
      <c r="BAI125" s="1"/>
      <c r="BAJ125" s="1"/>
      <c r="BAK125" s="1"/>
      <c r="BAL125" s="1"/>
      <c r="BAM125" s="1"/>
      <c r="BAN125" s="1"/>
      <c r="BAO125" s="1"/>
      <c r="BAP125" s="1"/>
      <c r="BAQ125" s="1"/>
      <c r="BAR125" s="1"/>
      <c r="BAS125" s="1"/>
      <c r="BAT125" s="1"/>
      <c r="BAU125" s="1"/>
      <c r="BAV125" s="1"/>
      <c r="BAW125" s="1"/>
      <c r="BAX125" s="1"/>
      <c r="BAY125" s="1"/>
      <c r="BAZ125" s="1"/>
      <c r="BBA125" s="1"/>
      <c r="BBB125" s="1"/>
      <c r="BBC125" s="1"/>
      <c r="BBD125" s="1"/>
      <c r="BBE125" s="1"/>
      <c r="BBF125" s="1"/>
      <c r="BBG125" s="1"/>
      <c r="BBH125" s="1"/>
      <c r="BBI125" s="1"/>
      <c r="BBJ125" s="1"/>
      <c r="BBK125" s="1"/>
      <c r="BBL125" s="1"/>
      <c r="BBM125" s="1"/>
      <c r="BBN125" s="1"/>
      <c r="BBO125" s="1"/>
      <c r="BBP125" s="1"/>
      <c r="BBQ125" s="1"/>
      <c r="BBR125" s="1"/>
      <c r="BBS125" s="1"/>
      <c r="BBT125" s="1"/>
      <c r="BBU125" s="1"/>
      <c r="BBV125" s="1"/>
      <c r="BBW125" s="1"/>
      <c r="BBX125" s="1"/>
      <c r="BBY125" s="1"/>
      <c r="BBZ125" s="1"/>
      <c r="BCA125" s="1"/>
      <c r="BCB125" s="1"/>
      <c r="BCC125" s="1"/>
      <c r="BCD125" s="1"/>
      <c r="BCE125" s="1"/>
      <c r="BCF125" s="1"/>
      <c r="BCG125" s="1"/>
      <c r="BCH125" s="1"/>
      <c r="BCI125" s="1"/>
      <c r="BCJ125" s="1"/>
      <c r="BCK125" s="1"/>
      <c r="BCL125" s="1"/>
      <c r="BCM125" s="1"/>
      <c r="BCN125" s="1"/>
      <c r="BCO125" s="1"/>
      <c r="BCP125" s="1"/>
      <c r="BCQ125" s="1"/>
      <c r="BCR125" s="1"/>
      <c r="BCS125" s="1"/>
      <c r="BCT125" s="1"/>
      <c r="BCU125" s="1"/>
      <c r="BCV125" s="1"/>
      <c r="BCW125" s="1"/>
      <c r="BCX125" s="1"/>
      <c r="BCY125" s="1"/>
      <c r="BCZ125" s="1"/>
      <c r="BDA125" s="1"/>
      <c r="BDB125" s="1"/>
      <c r="BDC125" s="1"/>
      <c r="BDD125" s="1"/>
      <c r="BDE125" s="1"/>
      <c r="BDF125" s="1"/>
      <c r="BDG125" s="1"/>
      <c r="BDH125" s="1"/>
      <c r="BDI125" s="1"/>
      <c r="BDJ125" s="1"/>
      <c r="BDK125" s="1"/>
      <c r="BDL125" s="1"/>
      <c r="BDM125" s="1"/>
      <c r="BDN125" s="1"/>
      <c r="BDO125" s="1"/>
      <c r="BDP125" s="1"/>
      <c r="BDQ125" s="1"/>
      <c r="BDR125" s="1"/>
      <c r="BDS125" s="1"/>
      <c r="BDT125" s="1"/>
      <c r="BDU125" s="1"/>
      <c r="BDV125" s="1"/>
      <c r="BDW125" s="1"/>
      <c r="BDX125" s="1"/>
      <c r="BDY125" s="1"/>
      <c r="BDZ125" s="1"/>
      <c r="BEA125" s="1"/>
      <c r="BEB125" s="1"/>
      <c r="BEC125" s="1"/>
      <c r="BED125" s="1"/>
      <c r="BEE125" s="1"/>
      <c r="BEF125" s="1"/>
      <c r="BEG125" s="1"/>
      <c r="BEH125" s="1"/>
      <c r="BEI125" s="1"/>
      <c r="BEJ125" s="1"/>
      <c r="BEK125" s="1"/>
      <c r="BEL125" s="1"/>
      <c r="BEM125" s="1"/>
      <c r="BEN125" s="1"/>
      <c r="BEO125" s="1"/>
      <c r="BEP125" s="1"/>
      <c r="BEQ125" s="1"/>
      <c r="BER125" s="1"/>
      <c r="BES125" s="1"/>
      <c r="BET125" s="1"/>
      <c r="BEU125" s="1"/>
      <c r="BEV125" s="1"/>
      <c r="BEW125" s="1"/>
      <c r="BEX125" s="1"/>
      <c r="BEY125" s="1"/>
      <c r="BEZ125" s="1"/>
      <c r="BFA125" s="1"/>
      <c r="BFB125" s="1"/>
      <c r="BFC125" s="1"/>
      <c r="BFD125" s="1"/>
      <c r="BFE125" s="1"/>
      <c r="BFF125" s="1"/>
      <c r="BFG125" s="1"/>
      <c r="BFH125" s="1"/>
      <c r="BFI125" s="1"/>
      <c r="BFJ125" s="1"/>
      <c r="BFK125" s="1"/>
      <c r="BFL125" s="1"/>
      <c r="BFM125" s="1"/>
      <c r="BFN125" s="1"/>
      <c r="BFO125" s="1"/>
      <c r="BFP125" s="1"/>
      <c r="BFQ125" s="1"/>
      <c r="BFR125" s="1"/>
      <c r="BFS125" s="1"/>
      <c r="BFT125" s="1"/>
      <c r="BFU125" s="1"/>
      <c r="BFV125" s="1"/>
      <c r="BFW125" s="1"/>
      <c r="BFX125" s="1"/>
      <c r="BFY125" s="1"/>
      <c r="BFZ125" s="1"/>
      <c r="BGA125" s="1"/>
      <c r="BGB125" s="1"/>
      <c r="BGC125" s="1"/>
      <c r="BGD125" s="1"/>
      <c r="BGE125" s="1"/>
      <c r="BGF125" s="1"/>
      <c r="BGG125" s="1"/>
      <c r="BGH125" s="1"/>
      <c r="BGI125" s="1"/>
      <c r="BGJ125" s="1"/>
      <c r="BGK125" s="1"/>
      <c r="BGL125" s="1"/>
      <c r="BGM125" s="1"/>
      <c r="BGN125" s="1"/>
      <c r="BGO125" s="1"/>
      <c r="BGP125" s="1"/>
      <c r="BGQ125" s="1"/>
      <c r="BGR125" s="1"/>
      <c r="BGS125" s="1"/>
      <c r="BGT125" s="1"/>
      <c r="BGU125" s="1"/>
      <c r="BGV125" s="1"/>
      <c r="BGW125" s="1"/>
      <c r="BGX125" s="1"/>
      <c r="BGY125" s="1"/>
      <c r="BGZ125" s="1"/>
      <c r="BHA125" s="1"/>
      <c r="BHB125" s="1"/>
      <c r="BHC125" s="1"/>
      <c r="BHD125" s="1"/>
      <c r="BHE125" s="1"/>
      <c r="BHF125" s="1"/>
      <c r="BHG125" s="1"/>
      <c r="BHH125" s="1"/>
      <c r="BHI125" s="1"/>
      <c r="BHJ125" s="1"/>
      <c r="BHK125" s="1"/>
      <c r="BHL125" s="1"/>
      <c r="BHM125" s="1"/>
      <c r="BHN125" s="1"/>
      <c r="BHO125" s="1"/>
      <c r="BHP125" s="1"/>
      <c r="BHQ125" s="1"/>
      <c r="BHR125" s="1"/>
      <c r="BHS125" s="1"/>
      <c r="BHT125" s="1"/>
      <c r="BHU125" s="1"/>
      <c r="BHV125" s="1"/>
      <c r="BHW125" s="1"/>
      <c r="BHX125" s="1"/>
      <c r="BHY125" s="1"/>
      <c r="BHZ125" s="1"/>
      <c r="BIA125" s="1"/>
      <c r="BIB125" s="1"/>
      <c r="BIC125" s="1"/>
      <c r="BID125" s="1"/>
      <c r="BIE125" s="1"/>
      <c r="BIF125" s="1"/>
      <c r="BIG125" s="1"/>
      <c r="BIH125" s="1"/>
      <c r="BII125" s="1"/>
      <c r="BIJ125" s="1"/>
      <c r="BIK125" s="1"/>
      <c r="BIL125" s="1"/>
      <c r="BIM125" s="1"/>
      <c r="BIN125" s="1"/>
      <c r="BIO125" s="1"/>
      <c r="BIP125" s="1"/>
      <c r="BIQ125" s="1"/>
      <c r="BIR125" s="1"/>
      <c r="BIS125" s="1"/>
      <c r="BIT125" s="1"/>
      <c r="BIU125" s="1"/>
      <c r="BIV125" s="1"/>
      <c r="BIW125" s="1"/>
      <c r="BIX125" s="1"/>
      <c r="BIY125" s="1"/>
      <c r="BIZ125" s="1"/>
      <c r="BJA125" s="1"/>
      <c r="BJB125" s="1"/>
      <c r="BJC125" s="1"/>
      <c r="BJD125" s="1"/>
      <c r="BJE125" s="1"/>
      <c r="BJF125" s="1"/>
      <c r="BJG125" s="1"/>
      <c r="BJH125" s="1"/>
      <c r="BJI125" s="1"/>
      <c r="BJJ125" s="1"/>
      <c r="BJK125" s="1"/>
      <c r="BJL125" s="1"/>
      <c r="BJM125" s="1"/>
      <c r="BJN125" s="1"/>
      <c r="BJO125" s="1"/>
      <c r="BJP125" s="1"/>
      <c r="BJQ125" s="1"/>
      <c r="BJR125" s="1"/>
      <c r="BJS125" s="1"/>
      <c r="BJT125" s="1"/>
      <c r="BJU125" s="1"/>
      <c r="BJV125" s="1"/>
      <c r="BJW125" s="1"/>
      <c r="BJX125" s="1"/>
      <c r="BJY125" s="1"/>
      <c r="BJZ125" s="1"/>
      <c r="BKA125" s="1"/>
      <c r="BKB125" s="1"/>
      <c r="BKC125" s="1"/>
      <c r="BKD125" s="1"/>
      <c r="BKE125" s="1"/>
      <c r="BKF125" s="1"/>
      <c r="BKG125" s="1"/>
      <c r="BKH125" s="1"/>
      <c r="BKI125" s="1"/>
      <c r="BKJ125" s="1"/>
      <c r="BKK125" s="1"/>
      <c r="BKL125" s="1"/>
      <c r="BKM125" s="1"/>
      <c r="BKN125" s="1"/>
      <c r="BKO125" s="1"/>
      <c r="BKP125" s="1"/>
      <c r="BKQ125" s="1"/>
      <c r="BKR125" s="1"/>
      <c r="BKS125" s="1"/>
      <c r="BKT125" s="1"/>
      <c r="BKU125" s="1"/>
      <c r="BKV125" s="1"/>
      <c r="BKW125" s="1"/>
      <c r="BKX125" s="1"/>
      <c r="BKY125" s="1"/>
      <c r="BKZ125" s="1"/>
      <c r="BLA125" s="1"/>
      <c r="BLB125" s="1"/>
      <c r="BLC125" s="1"/>
      <c r="BLD125" s="1"/>
      <c r="BLE125" s="1"/>
      <c r="BLF125" s="1"/>
      <c r="BLG125" s="1"/>
      <c r="BLH125" s="1"/>
      <c r="BLI125" s="1"/>
      <c r="BLJ125" s="1"/>
      <c r="BLK125" s="1"/>
      <c r="BLL125" s="1"/>
      <c r="BLM125" s="1"/>
      <c r="BLN125" s="1"/>
      <c r="BLO125" s="1"/>
      <c r="BLP125" s="1"/>
      <c r="BLQ125" s="1"/>
      <c r="BLR125" s="1"/>
      <c r="BLS125" s="1"/>
      <c r="BLT125" s="1"/>
      <c r="BLU125" s="1"/>
      <c r="BLV125" s="1"/>
      <c r="BLW125" s="1"/>
      <c r="BLX125" s="1"/>
      <c r="BLY125" s="1"/>
      <c r="BLZ125" s="1"/>
      <c r="BMA125" s="1"/>
      <c r="BMB125" s="1"/>
      <c r="BMC125" s="1"/>
      <c r="BMD125" s="1"/>
      <c r="BME125" s="1"/>
      <c r="BMF125" s="1"/>
      <c r="BMG125" s="1"/>
      <c r="BMH125" s="1"/>
      <c r="BMI125" s="1"/>
      <c r="BMJ125" s="1"/>
      <c r="BMK125" s="1"/>
      <c r="BML125" s="1"/>
      <c r="BMM125" s="1"/>
      <c r="BMN125" s="1"/>
      <c r="BMO125" s="1"/>
      <c r="BMP125" s="1"/>
      <c r="BMQ125" s="1"/>
      <c r="BMR125" s="1"/>
      <c r="BMS125" s="1"/>
      <c r="BMT125" s="1"/>
      <c r="BMU125" s="1"/>
      <c r="BMV125" s="1"/>
      <c r="BMW125" s="1"/>
      <c r="BMX125" s="1"/>
      <c r="BMY125" s="1"/>
      <c r="BMZ125" s="1"/>
      <c r="BNA125" s="1"/>
      <c r="BNB125" s="1"/>
      <c r="BNC125" s="1"/>
      <c r="BND125" s="1"/>
      <c r="BNE125" s="1"/>
      <c r="BNF125" s="1"/>
      <c r="BNG125" s="1"/>
      <c r="BNH125" s="1"/>
      <c r="BNI125" s="1"/>
      <c r="BNJ125" s="1"/>
      <c r="BNK125" s="1"/>
      <c r="BNL125" s="1"/>
      <c r="BNM125" s="1"/>
      <c r="BNN125" s="1"/>
      <c r="BNO125" s="1"/>
      <c r="BNP125" s="1"/>
      <c r="BNQ125" s="1"/>
      <c r="BNR125" s="1"/>
      <c r="BNS125" s="1"/>
      <c r="BNT125" s="1"/>
      <c r="BNU125" s="1"/>
      <c r="BNV125" s="1"/>
      <c r="BNW125" s="1"/>
      <c r="BNX125" s="1"/>
      <c r="BNY125" s="1"/>
      <c r="BNZ125" s="1"/>
      <c r="BOA125" s="1"/>
      <c r="BOB125" s="1"/>
      <c r="BOC125" s="1"/>
      <c r="BOD125" s="1"/>
      <c r="BOE125" s="1"/>
      <c r="BOF125" s="1"/>
      <c r="BOG125" s="1"/>
      <c r="BOH125" s="1"/>
      <c r="BOI125" s="1"/>
      <c r="BOJ125" s="1"/>
      <c r="BOK125" s="1"/>
      <c r="BOL125" s="1"/>
      <c r="BOM125" s="1"/>
      <c r="BON125" s="1"/>
      <c r="BOO125" s="1"/>
      <c r="BOP125" s="1"/>
      <c r="BOQ125" s="1"/>
      <c r="BOR125" s="1"/>
      <c r="BOS125" s="1"/>
      <c r="BOT125" s="1"/>
      <c r="BOU125" s="1"/>
      <c r="BOV125" s="1"/>
      <c r="BOW125" s="1"/>
      <c r="BOX125" s="1"/>
      <c r="BOY125" s="1"/>
      <c r="BOZ125" s="1"/>
      <c r="BPA125" s="1"/>
      <c r="BPB125" s="1"/>
      <c r="BPC125" s="1"/>
      <c r="BPD125" s="1"/>
      <c r="BPE125" s="1"/>
      <c r="BPF125" s="1"/>
      <c r="BPG125" s="1"/>
      <c r="BPH125" s="1"/>
      <c r="BPI125" s="1"/>
      <c r="BPJ125" s="1"/>
      <c r="BPK125" s="1"/>
      <c r="BPL125" s="1"/>
      <c r="BPM125" s="1"/>
      <c r="BPN125" s="1"/>
      <c r="BPO125" s="1"/>
      <c r="BPP125" s="1"/>
      <c r="BPQ125" s="1"/>
      <c r="BPR125" s="1"/>
      <c r="BPS125" s="1"/>
      <c r="BPT125" s="1"/>
      <c r="BPU125" s="1"/>
      <c r="BPV125" s="1"/>
      <c r="BPW125" s="1"/>
      <c r="BPX125" s="1"/>
      <c r="BPY125" s="1"/>
      <c r="BPZ125" s="1"/>
      <c r="BQA125" s="1"/>
      <c r="BQB125" s="1"/>
      <c r="BQC125" s="1"/>
      <c r="BQD125" s="1"/>
      <c r="BQE125" s="1"/>
      <c r="BQF125" s="1"/>
      <c r="BQG125" s="1"/>
      <c r="BQH125" s="1"/>
      <c r="BQI125" s="1"/>
      <c r="BQJ125" s="1"/>
      <c r="BQK125" s="1"/>
      <c r="BQL125" s="1"/>
      <c r="BQM125" s="1"/>
      <c r="BQN125" s="1"/>
      <c r="BQO125" s="1"/>
      <c r="BQP125" s="1"/>
      <c r="BQQ125" s="1"/>
      <c r="BQR125" s="1"/>
      <c r="BQS125" s="1"/>
      <c r="BQT125" s="1"/>
      <c r="BQU125" s="1"/>
      <c r="BQV125" s="1"/>
      <c r="BQW125" s="1"/>
      <c r="BQX125" s="1"/>
      <c r="BQY125" s="1"/>
      <c r="BQZ125" s="1"/>
      <c r="BRA125" s="1"/>
      <c r="BRB125" s="1"/>
      <c r="BRC125" s="1"/>
      <c r="BRD125" s="1"/>
      <c r="BRE125" s="1"/>
      <c r="BRF125" s="1"/>
      <c r="BRG125" s="1"/>
      <c r="BRH125" s="1"/>
      <c r="BRI125" s="1"/>
      <c r="BRJ125" s="1"/>
      <c r="BRK125" s="1"/>
      <c r="BRL125" s="1"/>
      <c r="BRM125" s="1"/>
      <c r="BRN125" s="1"/>
      <c r="BRO125" s="1"/>
      <c r="BRP125" s="1"/>
      <c r="BRQ125" s="1"/>
      <c r="BRR125" s="1"/>
      <c r="BRS125" s="1"/>
      <c r="BRT125" s="1"/>
      <c r="BRU125" s="1"/>
      <c r="BRV125" s="1"/>
      <c r="BRW125" s="1"/>
      <c r="BRX125" s="1"/>
      <c r="BRY125" s="1"/>
      <c r="BRZ125" s="1"/>
      <c r="BSA125" s="1"/>
      <c r="BSB125" s="1"/>
      <c r="BSC125" s="1"/>
      <c r="BSD125" s="1"/>
      <c r="BSE125" s="1"/>
      <c r="BSF125" s="1"/>
      <c r="BSG125" s="1"/>
      <c r="BSH125" s="1"/>
      <c r="BSI125" s="1"/>
      <c r="BSJ125" s="1"/>
      <c r="BSK125" s="1"/>
      <c r="BSL125" s="1"/>
      <c r="BSM125" s="1"/>
      <c r="BSN125" s="1"/>
      <c r="BSO125" s="1"/>
      <c r="BSP125" s="1"/>
      <c r="BSQ125" s="1"/>
      <c r="BSR125" s="1"/>
      <c r="BSS125" s="1"/>
      <c r="BST125" s="1"/>
      <c r="BSU125" s="1"/>
      <c r="BSV125" s="1"/>
      <c r="BSW125" s="1"/>
      <c r="BSX125" s="1"/>
      <c r="BSY125" s="1"/>
      <c r="BSZ125" s="1"/>
      <c r="BTA125" s="1"/>
      <c r="BTB125" s="1"/>
      <c r="BTC125" s="1"/>
      <c r="BTD125" s="1"/>
      <c r="BTE125" s="1"/>
      <c r="BTF125" s="1"/>
      <c r="BTG125" s="1"/>
      <c r="BTH125" s="1"/>
      <c r="BTI125" s="1"/>
      <c r="BTJ125" s="1"/>
      <c r="BTK125" s="1"/>
      <c r="BTL125" s="1"/>
      <c r="BTM125" s="1"/>
      <c r="BTN125" s="1"/>
      <c r="BTO125" s="1"/>
      <c r="BTP125" s="1"/>
      <c r="BTQ125" s="1"/>
      <c r="BTR125" s="1"/>
      <c r="BTS125" s="1"/>
      <c r="BTT125" s="1"/>
      <c r="BTU125" s="1"/>
      <c r="BTV125" s="1"/>
      <c r="BTW125" s="1"/>
      <c r="BTX125" s="1"/>
      <c r="BTY125" s="1"/>
      <c r="BTZ125" s="1"/>
      <c r="BUA125" s="1"/>
      <c r="BUB125" s="1"/>
      <c r="BUC125" s="1"/>
      <c r="BUD125" s="1"/>
      <c r="BUE125" s="1"/>
      <c r="BUF125" s="1"/>
      <c r="BUG125" s="1"/>
      <c r="BUH125" s="1"/>
      <c r="BUI125" s="1"/>
      <c r="BUJ125" s="1"/>
      <c r="BUK125" s="1"/>
      <c r="BUL125" s="1"/>
      <c r="BUM125" s="1"/>
      <c r="BUN125" s="1"/>
      <c r="BUO125" s="1"/>
      <c r="BUP125" s="1"/>
      <c r="BUQ125" s="1"/>
      <c r="BUR125" s="1"/>
      <c r="BUS125" s="1"/>
      <c r="BUT125" s="1"/>
      <c r="BUU125" s="1"/>
      <c r="BUV125" s="1"/>
      <c r="BUW125" s="1"/>
      <c r="BUX125" s="1"/>
      <c r="BUY125" s="1"/>
      <c r="BUZ125" s="1"/>
      <c r="BVA125" s="1"/>
      <c r="BVB125" s="1"/>
      <c r="BVC125" s="1"/>
      <c r="BVD125" s="1"/>
      <c r="BVE125" s="1"/>
      <c r="BVF125" s="1"/>
      <c r="BVG125" s="1"/>
      <c r="BVH125" s="1"/>
      <c r="BVI125" s="1"/>
      <c r="BVJ125" s="1"/>
      <c r="BVK125" s="1"/>
      <c r="BVL125" s="1"/>
      <c r="BVM125" s="1"/>
      <c r="BVN125" s="1"/>
      <c r="BVO125" s="1"/>
      <c r="BVP125" s="1"/>
      <c r="BVQ125" s="1"/>
      <c r="BVR125" s="1"/>
      <c r="BVS125" s="1"/>
      <c r="BVT125" s="1"/>
      <c r="BVU125" s="1"/>
      <c r="BVV125" s="1"/>
      <c r="BVW125" s="1"/>
      <c r="BVX125" s="1"/>
      <c r="BVY125" s="1"/>
      <c r="BVZ125" s="1"/>
      <c r="BWA125" s="1"/>
      <c r="BWB125" s="1"/>
      <c r="BWC125" s="1"/>
      <c r="BWD125" s="1"/>
      <c r="BWE125" s="1"/>
      <c r="BWF125" s="1"/>
      <c r="BWG125" s="1"/>
      <c r="BWH125" s="1"/>
      <c r="BWI125" s="1"/>
      <c r="BWJ125" s="1"/>
      <c r="BWK125" s="1"/>
      <c r="BWL125" s="1"/>
      <c r="BWM125" s="1"/>
      <c r="BWN125" s="1"/>
      <c r="BWO125" s="1"/>
      <c r="BWP125" s="1"/>
      <c r="BWQ125" s="1"/>
      <c r="BWR125" s="1"/>
      <c r="BWS125" s="1"/>
      <c r="BWT125" s="1"/>
      <c r="BWU125" s="1"/>
      <c r="BWV125" s="1"/>
      <c r="BWW125" s="1"/>
      <c r="BWX125" s="1"/>
      <c r="BWY125" s="1"/>
      <c r="BWZ125" s="1"/>
      <c r="BXA125" s="1"/>
      <c r="BXB125" s="1"/>
      <c r="BXC125" s="1"/>
      <c r="BXD125" s="1"/>
      <c r="BXE125" s="1"/>
      <c r="BXF125" s="1"/>
      <c r="BXG125" s="1"/>
      <c r="BXH125" s="1"/>
      <c r="BXI125" s="1"/>
      <c r="BXJ125" s="1"/>
      <c r="BXK125" s="1"/>
      <c r="BXL125" s="1"/>
      <c r="BXM125" s="1"/>
      <c r="BXN125" s="1"/>
      <c r="BXO125" s="1"/>
      <c r="BXP125" s="1"/>
      <c r="BXQ125" s="1"/>
      <c r="BXR125" s="1"/>
      <c r="BXS125" s="1"/>
      <c r="BXT125" s="1"/>
      <c r="BXU125" s="1"/>
      <c r="BXV125" s="1"/>
      <c r="BXW125" s="1"/>
      <c r="BXX125" s="1"/>
      <c r="BXY125" s="1"/>
      <c r="BXZ125" s="1"/>
      <c r="BYA125" s="1"/>
      <c r="BYB125" s="1"/>
      <c r="BYC125" s="1"/>
      <c r="BYD125" s="1"/>
      <c r="BYE125" s="1"/>
      <c r="BYF125" s="1"/>
      <c r="BYG125" s="1"/>
      <c r="BYH125" s="1"/>
      <c r="BYI125" s="1"/>
      <c r="BYJ125" s="1"/>
      <c r="BYK125" s="1"/>
      <c r="BYL125" s="1"/>
      <c r="BYM125" s="1"/>
      <c r="BYN125" s="1"/>
      <c r="BYO125" s="1"/>
      <c r="BYP125" s="1"/>
      <c r="BYQ125" s="1"/>
      <c r="BYR125" s="1"/>
      <c r="BYS125" s="1"/>
      <c r="BYT125" s="1"/>
      <c r="BYU125" s="1"/>
      <c r="BYV125" s="1"/>
      <c r="BYW125" s="1"/>
      <c r="BYX125" s="1"/>
      <c r="BYY125" s="1"/>
      <c r="BYZ125" s="1"/>
      <c r="BZA125" s="1"/>
      <c r="BZB125" s="1"/>
      <c r="BZC125" s="1"/>
      <c r="BZD125" s="1"/>
      <c r="BZE125" s="1"/>
      <c r="BZF125" s="1"/>
      <c r="BZG125" s="1"/>
      <c r="BZH125" s="1"/>
      <c r="BZI125" s="1"/>
      <c r="BZJ125" s="1"/>
      <c r="BZK125" s="1"/>
      <c r="BZL125" s="1"/>
      <c r="BZM125" s="1"/>
      <c r="BZN125" s="1"/>
      <c r="BZO125" s="1"/>
      <c r="BZP125" s="1"/>
      <c r="BZQ125" s="1"/>
      <c r="BZR125" s="1"/>
      <c r="BZS125" s="1"/>
      <c r="BZT125" s="1"/>
      <c r="BZU125" s="1"/>
      <c r="BZV125" s="1"/>
      <c r="BZW125" s="1"/>
      <c r="BZX125" s="1"/>
      <c r="BZY125" s="1"/>
      <c r="BZZ125" s="1"/>
      <c r="CAA125" s="1"/>
      <c r="CAB125" s="1"/>
      <c r="CAC125" s="1"/>
      <c r="CAD125" s="1"/>
      <c r="CAE125" s="1"/>
      <c r="CAF125" s="1"/>
      <c r="CAG125" s="1"/>
      <c r="CAH125" s="1"/>
      <c r="CAI125" s="1"/>
      <c r="CAJ125" s="1"/>
      <c r="CAK125" s="1"/>
      <c r="CAL125" s="1"/>
      <c r="CAM125" s="1"/>
      <c r="CAN125" s="1"/>
      <c r="CAO125" s="1"/>
      <c r="CAP125" s="1"/>
      <c r="CAQ125" s="1"/>
      <c r="CAR125" s="1"/>
      <c r="CAS125" s="1"/>
      <c r="CAT125" s="1"/>
      <c r="CAU125" s="1"/>
      <c r="CAV125" s="1"/>
      <c r="CAW125" s="1"/>
      <c r="CAX125" s="1"/>
      <c r="CAY125" s="1"/>
      <c r="CAZ125" s="1"/>
      <c r="CBA125" s="1"/>
      <c r="CBB125" s="1"/>
      <c r="CBC125" s="1"/>
      <c r="CBD125" s="1"/>
      <c r="CBE125" s="1"/>
      <c r="CBF125" s="1"/>
      <c r="CBG125" s="1"/>
      <c r="CBH125" s="1"/>
      <c r="CBI125" s="1"/>
      <c r="CBJ125" s="1"/>
      <c r="CBK125" s="1"/>
      <c r="CBL125" s="1"/>
      <c r="CBM125" s="1"/>
      <c r="CBN125" s="1"/>
      <c r="CBO125" s="1"/>
      <c r="CBP125" s="1"/>
      <c r="CBQ125" s="1"/>
      <c r="CBR125" s="1"/>
      <c r="CBS125" s="1"/>
      <c r="CBT125" s="1"/>
      <c r="CBU125" s="1"/>
      <c r="CBV125" s="1"/>
      <c r="CBW125" s="1"/>
      <c r="CBX125" s="1"/>
      <c r="CBY125" s="1"/>
      <c r="CBZ125" s="1"/>
      <c r="CCA125" s="1"/>
      <c r="CCB125" s="1"/>
      <c r="CCC125" s="1"/>
      <c r="CCD125" s="1"/>
      <c r="CCE125" s="1"/>
      <c r="CCF125" s="1"/>
      <c r="CCG125" s="1"/>
      <c r="CCH125" s="1"/>
      <c r="CCI125" s="1"/>
      <c r="CCJ125" s="1"/>
      <c r="CCK125" s="1"/>
      <c r="CCL125" s="1"/>
      <c r="CCM125" s="1"/>
      <c r="CCN125" s="1"/>
      <c r="CCO125" s="1"/>
      <c r="CCP125" s="1"/>
      <c r="CCQ125" s="1"/>
      <c r="CCR125" s="1"/>
      <c r="CCS125" s="1"/>
      <c r="CCT125" s="1"/>
      <c r="CCU125" s="1"/>
      <c r="CCV125" s="1"/>
      <c r="CCW125" s="1"/>
      <c r="CCX125" s="1"/>
      <c r="CCY125" s="1"/>
      <c r="CCZ125" s="1"/>
      <c r="CDA125" s="1"/>
      <c r="CDB125" s="1"/>
      <c r="CDC125" s="1"/>
      <c r="CDD125" s="1"/>
      <c r="CDE125" s="1"/>
      <c r="CDF125" s="1"/>
      <c r="CDG125" s="1"/>
      <c r="CDH125" s="1"/>
      <c r="CDI125" s="1"/>
      <c r="CDJ125" s="1"/>
      <c r="CDK125" s="1"/>
      <c r="CDL125" s="1"/>
      <c r="CDM125" s="1"/>
      <c r="CDN125" s="1"/>
      <c r="CDO125" s="1"/>
      <c r="CDP125" s="1"/>
      <c r="CDQ125" s="1"/>
      <c r="CDR125" s="1"/>
      <c r="CDS125" s="1"/>
      <c r="CDT125" s="1"/>
      <c r="CDU125" s="1"/>
      <c r="CDV125" s="1"/>
      <c r="CDW125" s="1"/>
      <c r="CDX125" s="1"/>
      <c r="CDY125" s="1"/>
      <c r="CDZ125" s="1"/>
      <c r="CEA125" s="1"/>
      <c r="CEB125" s="1"/>
      <c r="CEC125" s="1"/>
      <c r="CED125" s="1"/>
      <c r="CEE125" s="1"/>
      <c r="CEF125" s="1"/>
      <c r="CEG125" s="1"/>
      <c r="CEH125" s="1"/>
      <c r="CEI125" s="1"/>
      <c r="CEJ125" s="1"/>
      <c r="CEK125" s="1"/>
      <c r="CEL125" s="1"/>
      <c r="CEM125" s="1"/>
      <c r="CEN125" s="1"/>
      <c r="CEO125" s="1"/>
      <c r="CEP125" s="1"/>
      <c r="CEQ125" s="1"/>
      <c r="CER125" s="1"/>
      <c r="CES125" s="1"/>
      <c r="CET125" s="1"/>
      <c r="CEU125" s="1"/>
      <c r="CEV125" s="1"/>
      <c r="CEW125" s="1"/>
      <c r="CEX125" s="1"/>
      <c r="CEY125" s="1"/>
      <c r="CEZ125" s="1"/>
      <c r="CFA125" s="1"/>
      <c r="CFB125" s="1"/>
      <c r="CFC125" s="1"/>
      <c r="CFD125" s="1"/>
      <c r="CFE125" s="1"/>
      <c r="CFF125" s="1"/>
      <c r="CFG125" s="1"/>
      <c r="CFH125" s="1"/>
      <c r="CFI125" s="1"/>
      <c r="CFJ125" s="1"/>
      <c r="CFK125" s="1"/>
      <c r="CFL125" s="1"/>
      <c r="CFM125" s="1"/>
      <c r="CFN125" s="1"/>
      <c r="CFO125" s="1"/>
      <c r="CFP125" s="1"/>
      <c r="CFQ125" s="1"/>
      <c r="CFR125" s="1"/>
      <c r="CFS125" s="1"/>
      <c r="CFT125" s="1"/>
      <c r="CFU125" s="1"/>
      <c r="CFV125" s="1"/>
      <c r="CFW125" s="1"/>
      <c r="CFX125" s="1"/>
      <c r="CFY125" s="1"/>
      <c r="CFZ125" s="1"/>
      <c r="CGA125" s="1"/>
      <c r="CGB125" s="1"/>
      <c r="CGC125" s="1"/>
      <c r="CGD125" s="1"/>
      <c r="CGE125" s="1"/>
      <c r="CGF125" s="1"/>
      <c r="CGG125" s="1"/>
      <c r="CGH125" s="1"/>
      <c r="CGI125" s="1"/>
      <c r="CGJ125" s="1"/>
      <c r="CGK125" s="1"/>
      <c r="CGL125" s="1"/>
      <c r="CGM125" s="1"/>
      <c r="CGN125" s="1"/>
      <c r="CGO125" s="1"/>
      <c r="CGP125" s="1"/>
      <c r="CGQ125" s="1"/>
      <c r="CGR125" s="1"/>
      <c r="CGS125" s="1"/>
      <c r="CGT125" s="1"/>
      <c r="CGU125" s="1"/>
      <c r="CGV125" s="1"/>
      <c r="CGW125" s="1"/>
      <c r="CGX125" s="1"/>
      <c r="CGY125" s="1"/>
      <c r="CGZ125" s="1"/>
      <c r="CHA125" s="1"/>
      <c r="CHB125" s="1"/>
      <c r="CHC125" s="1"/>
      <c r="CHD125" s="1"/>
      <c r="CHE125" s="1"/>
      <c r="CHF125" s="1"/>
      <c r="CHG125" s="1"/>
      <c r="CHH125" s="1"/>
      <c r="CHI125" s="1"/>
      <c r="CHJ125" s="1"/>
      <c r="CHK125" s="1"/>
      <c r="CHL125" s="1"/>
      <c r="CHM125" s="1"/>
      <c r="CHN125" s="1"/>
      <c r="CHO125" s="1"/>
      <c r="CHP125" s="1"/>
      <c r="CHQ125" s="1"/>
      <c r="CHR125" s="1"/>
      <c r="CHS125" s="1"/>
      <c r="CHT125" s="1"/>
      <c r="CHU125" s="1"/>
      <c r="CHV125" s="1"/>
      <c r="CHW125" s="1"/>
      <c r="CHX125" s="1"/>
      <c r="CHY125" s="1"/>
      <c r="CHZ125" s="1"/>
      <c r="CIA125" s="1"/>
      <c r="CIB125" s="1"/>
      <c r="CIC125" s="1"/>
      <c r="CID125" s="1"/>
      <c r="CIE125" s="1"/>
      <c r="CIF125" s="1"/>
      <c r="CIG125" s="1"/>
      <c r="CIH125" s="1"/>
      <c r="CII125" s="1"/>
      <c r="CIJ125" s="1"/>
      <c r="CIK125" s="1"/>
      <c r="CIL125" s="1"/>
      <c r="CIM125" s="1"/>
      <c r="CIN125" s="1"/>
      <c r="CIO125" s="1"/>
      <c r="CIP125" s="1"/>
      <c r="CIQ125" s="1"/>
      <c r="CIR125" s="1"/>
      <c r="CIS125" s="1"/>
      <c r="CIT125" s="1"/>
      <c r="CIU125" s="1"/>
      <c r="CIV125" s="1"/>
      <c r="CIW125" s="1"/>
      <c r="CIX125" s="1"/>
      <c r="CIY125" s="1"/>
      <c r="CIZ125" s="1"/>
      <c r="CJA125" s="1"/>
      <c r="CJB125" s="1"/>
      <c r="CJC125" s="1"/>
      <c r="CJD125" s="1"/>
      <c r="CJE125" s="1"/>
      <c r="CJF125" s="1"/>
      <c r="CJG125" s="1"/>
      <c r="CJH125" s="1"/>
      <c r="CJI125" s="1"/>
      <c r="CJJ125" s="1"/>
      <c r="CJK125" s="1"/>
      <c r="CJL125" s="1"/>
      <c r="CJM125" s="1"/>
      <c r="CJN125" s="1"/>
      <c r="CJO125" s="1"/>
      <c r="CJP125" s="1"/>
      <c r="CJQ125" s="1"/>
      <c r="CJR125" s="1"/>
      <c r="CJS125" s="1"/>
      <c r="CJT125" s="1"/>
      <c r="CJU125" s="1"/>
      <c r="CJV125" s="1"/>
      <c r="CJW125" s="1"/>
      <c r="CJX125" s="1"/>
      <c r="CJY125" s="1"/>
      <c r="CJZ125" s="1"/>
      <c r="CKA125" s="1"/>
      <c r="CKB125" s="1"/>
      <c r="CKC125" s="1"/>
      <c r="CKD125" s="1"/>
      <c r="CKE125" s="1"/>
      <c r="CKF125" s="1"/>
      <c r="CKG125" s="1"/>
      <c r="CKH125" s="1"/>
      <c r="CKI125" s="1"/>
      <c r="CKJ125" s="1"/>
      <c r="CKK125" s="1"/>
      <c r="CKL125" s="1"/>
      <c r="CKM125" s="1"/>
      <c r="CKN125" s="1"/>
      <c r="CKO125" s="1"/>
      <c r="CKP125" s="1"/>
      <c r="CKQ125" s="1"/>
      <c r="CKR125" s="1"/>
      <c r="CKS125" s="1"/>
      <c r="CKT125" s="1"/>
      <c r="CKU125" s="1"/>
      <c r="CKV125" s="1"/>
      <c r="CKW125" s="1"/>
      <c r="CKX125" s="1"/>
      <c r="CKY125" s="1"/>
      <c r="CKZ125" s="1"/>
      <c r="CLA125" s="1"/>
      <c r="CLB125" s="1"/>
      <c r="CLC125" s="1"/>
      <c r="CLD125" s="1"/>
      <c r="CLE125" s="1"/>
      <c r="CLF125" s="1"/>
      <c r="CLG125" s="1"/>
      <c r="CLH125" s="1"/>
      <c r="CLI125" s="1"/>
      <c r="CLJ125" s="1"/>
      <c r="CLK125" s="1"/>
      <c r="CLL125" s="1"/>
      <c r="CLM125" s="1"/>
      <c r="CLN125" s="1"/>
      <c r="CLO125" s="1"/>
      <c r="CLP125" s="1"/>
      <c r="CLQ125" s="1"/>
      <c r="CLR125" s="1"/>
      <c r="CLS125" s="1"/>
      <c r="CLT125" s="1"/>
      <c r="CLU125" s="1"/>
      <c r="CLV125" s="1"/>
      <c r="CLW125" s="1"/>
      <c r="CLX125" s="1"/>
      <c r="CLY125" s="1"/>
      <c r="CLZ125" s="1"/>
      <c r="CMA125" s="1"/>
      <c r="CMB125" s="1"/>
      <c r="CMC125" s="1"/>
      <c r="CMD125" s="1"/>
      <c r="CME125" s="1"/>
      <c r="CMF125" s="1"/>
      <c r="CMG125" s="1"/>
      <c r="CMH125" s="1"/>
      <c r="CMI125" s="1"/>
      <c r="CMJ125" s="1"/>
      <c r="CMK125" s="1"/>
      <c r="CML125" s="1"/>
      <c r="CMM125" s="1"/>
      <c r="CMN125" s="1"/>
      <c r="CMO125" s="1"/>
      <c r="CMP125" s="1"/>
      <c r="CMQ125" s="1"/>
      <c r="CMR125" s="1"/>
      <c r="CMS125" s="1"/>
      <c r="CMT125" s="1"/>
      <c r="CMU125" s="1"/>
      <c r="CMV125" s="1"/>
      <c r="CMW125" s="1"/>
      <c r="CMX125" s="1"/>
      <c r="CMY125" s="1"/>
      <c r="CMZ125" s="1"/>
      <c r="CNA125" s="1"/>
      <c r="CNB125" s="1"/>
      <c r="CNC125" s="1"/>
      <c r="CND125" s="1"/>
      <c r="CNE125" s="1"/>
      <c r="CNF125" s="1"/>
      <c r="CNG125" s="1"/>
      <c r="CNH125" s="1"/>
      <c r="CNI125" s="1"/>
      <c r="CNJ125" s="1"/>
      <c r="CNK125" s="1"/>
      <c r="CNL125" s="1"/>
      <c r="CNM125" s="1"/>
      <c r="CNN125" s="1"/>
      <c r="CNO125" s="1"/>
      <c r="CNP125" s="1"/>
      <c r="CNQ125" s="1"/>
      <c r="CNR125" s="1"/>
      <c r="CNS125" s="1"/>
      <c r="CNT125" s="1"/>
      <c r="CNU125" s="1"/>
      <c r="CNV125" s="1"/>
      <c r="CNW125" s="1"/>
      <c r="CNX125" s="1"/>
      <c r="CNY125" s="1"/>
      <c r="CNZ125" s="1"/>
      <c r="COA125" s="1"/>
      <c r="COB125" s="1"/>
      <c r="COC125" s="1"/>
      <c r="COD125" s="1"/>
      <c r="COE125" s="1"/>
      <c r="COF125" s="1"/>
      <c r="COG125" s="1"/>
      <c r="COH125" s="1"/>
      <c r="COI125" s="1"/>
      <c r="COJ125" s="1"/>
      <c r="COK125" s="1"/>
      <c r="COL125" s="1"/>
      <c r="COM125" s="1"/>
      <c r="CON125" s="1"/>
      <c r="COO125" s="1"/>
      <c r="COP125" s="1"/>
      <c r="COQ125" s="1"/>
      <c r="COR125" s="1"/>
      <c r="COS125" s="1"/>
      <c r="COT125" s="1"/>
      <c r="COU125" s="1"/>
      <c r="COV125" s="1"/>
      <c r="COW125" s="1"/>
      <c r="COX125" s="1"/>
      <c r="COY125" s="1"/>
      <c r="COZ125" s="1"/>
      <c r="CPA125" s="1"/>
      <c r="CPB125" s="1"/>
      <c r="CPC125" s="1"/>
      <c r="CPD125" s="1"/>
      <c r="CPE125" s="1"/>
      <c r="CPF125" s="1"/>
      <c r="CPG125" s="1"/>
      <c r="CPH125" s="1"/>
      <c r="CPI125" s="1"/>
      <c r="CPJ125" s="1"/>
      <c r="CPK125" s="1"/>
      <c r="CPL125" s="1"/>
      <c r="CPM125" s="1"/>
      <c r="CPN125" s="1"/>
      <c r="CPO125" s="1"/>
      <c r="CPP125" s="1"/>
      <c r="CPQ125" s="1"/>
      <c r="CPR125" s="1"/>
      <c r="CPS125" s="1"/>
      <c r="CPT125" s="1"/>
      <c r="CPU125" s="1"/>
      <c r="CPV125" s="1"/>
      <c r="CPW125" s="1"/>
      <c r="CPX125" s="1"/>
      <c r="CPY125" s="1"/>
      <c r="CPZ125" s="1"/>
      <c r="CQA125" s="1"/>
      <c r="CQB125" s="1"/>
      <c r="CQC125" s="1"/>
      <c r="CQD125" s="1"/>
      <c r="CQE125" s="1"/>
      <c r="CQF125" s="1"/>
      <c r="CQG125" s="1"/>
      <c r="CQH125" s="1"/>
      <c r="CQI125" s="1"/>
      <c r="CQJ125" s="1"/>
      <c r="CQK125" s="1"/>
      <c r="CQL125" s="1"/>
      <c r="CQM125" s="1"/>
      <c r="CQN125" s="1"/>
      <c r="CQO125" s="1"/>
      <c r="CQP125" s="1"/>
      <c r="CQQ125" s="1"/>
      <c r="CQR125" s="1"/>
      <c r="CQS125" s="1"/>
      <c r="CQT125" s="1"/>
      <c r="CQU125" s="1"/>
      <c r="CQV125" s="1"/>
      <c r="CQW125" s="1"/>
      <c r="CQX125" s="1"/>
      <c r="CQY125" s="1"/>
      <c r="CQZ125" s="1"/>
      <c r="CRA125" s="1"/>
      <c r="CRB125" s="1"/>
      <c r="CRC125" s="1"/>
      <c r="CRD125" s="1"/>
      <c r="CRE125" s="1"/>
      <c r="CRF125" s="1"/>
      <c r="CRG125" s="1"/>
      <c r="CRH125" s="1"/>
      <c r="CRI125" s="1"/>
      <c r="CRJ125" s="1"/>
      <c r="CRK125" s="1"/>
      <c r="CRL125" s="1"/>
      <c r="CRM125" s="1"/>
      <c r="CRN125" s="1"/>
      <c r="CRO125" s="1"/>
      <c r="CRP125" s="1"/>
      <c r="CRQ125" s="1"/>
      <c r="CRR125" s="1"/>
      <c r="CRS125" s="1"/>
      <c r="CRT125" s="1"/>
      <c r="CRU125" s="1"/>
      <c r="CRV125" s="1"/>
      <c r="CRW125" s="1"/>
      <c r="CRX125" s="1"/>
      <c r="CRY125" s="1"/>
      <c r="CRZ125" s="1"/>
      <c r="CSA125" s="1"/>
      <c r="CSB125" s="1"/>
      <c r="CSC125" s="1"/>
      <c r="CSD125" s="1"/>
      <c r="CSE125" s="1"/>
      <c r="CSF125" s="1"/>
      <c r="CSG125" s="1"/>
      <c r="CSH125" s="1"/>
      <c r="CSI125" s="1"/>
      <c r="CSJ125" s="1"/>
      <c r="CSK125" s="1"/>
      <c r="CSL125" s="1"/>
      <c r="CSM125" s="1"/>
      <c r="CSN125" s="1"/>
      <c r="CSO125" s="1"/>
      <c r="CSP125" s="1"/>
      <c r="CSQ125" s="1"/>
      <c r="CSR125" s="1"/>
      <c r="CSS125" s="1"/>
      <c r="CST125" s="1"/>
      <c r="CSU125" s="1"/>
      <c r="CSV125" s="1"/>
      <c r="CSW125" s="1"/>
      <c r="CSX125" s="1"/>
      <c r="CSY125" s="1"/>
      <c r="CSZ125" s="1"/>
      <c r="CTA125" s="1"/>
      <c r="CTB125" s="1"/>
      <c r="CTC125" s="1"/>
      <c r="CTD125" s="1"/>
      <c r="CTE125" s="1"/>
      <c r="CTF125" s="1"/>
      <c r="CTG125" s="1"/>
      <c r="CTH125" s="1"/>
      <c r="CTI125" s="1"/>
      <c r="CTJ125" s="1"/>
      <c r="CTK125" s="1"/>
      <c r="CTL125" s="1"/>
      <c r="CTM125" s="1"/>
      <c r="CTN125" s="1"/>
      <c r="CTO125" s="1"/>
      <c r="CTP125" s="1"/>
      <c r="CTQ125" s="1"/>
      <c r="CTR125" s="1"/>
      <c r="CTS125" s="1"/>
      <c r="CTT125" s="1"/>
      <c r="CTU125" s="1"/>
      <c r="CTV125" s="1"/>
      <c r="CTW125" s="1"/>
      <c r="CTX125" s="1"/>
      <c r="CTY125" s="1"/>
      <c r="CTZ125" s="1"/>
      <c r="CUA125" s="1"/>
      <c r="CUB125" s="1"/>
      <c r="CUC125" s="1"/>
      <c r="CUD125" s="1"/>
      <c r="CUE125" s="1"/>
      <c r="CUF125" s="1"/>
      <c r="CUG125" s="1"/>
      <c r="CUH125" s="1"/>
      <c r="CUI125" s="1"/>
      <c r="CUJ125" s="1"/>
      <c r="CUK125" s="1"/>
      <c r="CUL125" s="1"/>
      <c r="CUM125" s="1"/>
      <c r="CUN125" s="1"/>
      <c r="CUO125" s="1"/>
      <c r="CUP125" s="1"/>
      <c r="CUQ125" s="1"/>
      <c r="CUR125" s="1"/>
      <c r="CUS125" s="1"/>
      <c r="CUT125" s="1"/>
      <c r="CUU125" s="1"/>
      <c r="CUV125" s="1"/>
      <c r="CUW125" s="1"/>
      <c r="CUX125" s="1"/>
      <c r="CUY125" s="1"/>
      <c r="CUZ125" s="1"/>
      <c r="CVA125" s="1"/>
      <c r="CVB125" s="1"/>
      <c r="CVC125" s="1"/>
      <c r="CVD125" s="1"/>
      <c r="CVE125" s="1"/>
      <c r="CVF125" s="1"/>
      <c r="CVG125" s="1"/>
      <c r="CVH125" s="1"/>
      <c r="CVI125" s="1"/>
      <c r="CVJ125" s="1"/>
      <c r="CVK125" s="1"/>
      <c r="CVL125" s="1"/>
      <c r="CVM125" s="1"/>
      <c r="CVN125" s="1"/>
      <c r="CVO125" s="1"/>
      <c r="CVP125" s="1"/>
      <c r="CVQ125" s="1"/>
      <c r="CVR125" s="1"/>
      <c r="CVS125" s="1"/>
      <c r="CVT125" s="1"/>
      <c r="CVU125" s="1"/>
      <c r="CVV125" s="1"/>
      <c r="CVW125" s="1"/>
      <c r="CVX125" s="1"/>
      <c r="CVY125" s="1"/>
      <c r="CVZ125" s="1"/>
      <c r="CWA125" s="1"/>
      <c r="CWB125" s="1"/>
      <c r="CWC125" s="1"/>
      <c r="CWD125" s="1"/>
      <c r="CWE125" s="1"/>
      <c r="CWF125" s="1"/>
      <c r="CWG125" s="1"/>
      <c r="CWH125" s="1"/>
      <c r="CWI125" s="1"/>
      <c r="CWJ125" s="1"/>
      <c r="CWK125" s="1"/>
      <c r="CWL125" s="1"/>
      <c r="CWM125" s="1"/>
      <c r="CWN125" s="1"/>
      <c r="CWO125" s="1"/>
      <c r="CWP125" s="1"/>
      <c r="CWQ125" s="1"/>
      <c r="CWR125" s="1"/>
      <c r="CWS125" s="1"/>
      <c r="CWT125" s="1"/>
      <c r="CWU125" s="1"/>
      <c r="CWV125" s="1"/>
      <c r="CWW125" s="1"/>
      <c r="CWX125" s="1"/>
      <c r="CWY125" s="1"/>
      <c r="CWZ125" s="1"/>
      <c r="CXA125" s="1"/>
      <c r="CXB125" s="1"/>
      <c r="CXC125" s="1"/>
      <c r="CXD125" s="1"/>
      <c r="CXE125" s="1"/>
      <c r="CXF125" s="1"/>
      <c r="CXG125" s="1"/>
      <c r="CXH125" s="1"/>
      <c r="CXI125" s="1"/>
      <c r="CXJ125" s="1"/>
      <c r="CXK125" s="1"/>
      <c r="CXL125" s="1"/>
      <c r="CXM125" s="1"/>
      <c r="CXN125" s="1"/>
      <c r="CXO125" s="1"/>
      <c r="CXP125" s="1"/>
      <c r="CXQ125" s="1"/>
      <c r="CXR125" s="1"/>
      <c r="CXS125" s="1"/>
      <c r="CXT125" s="1"/>
      <c r="CXU125" s="1"/>
      <c r="CXV125" s="1"/>
      <c r="CXW125" s="1"/>
      <c r="CXX125" s="1"/>
      <c r="CXY125" s="1"/>
      <c r="CXZ125" s="1"/>
      <c r="CYA125" s="1"/>
      <c r="CYB125" s="1"/>
      <c r="CYC125" s="1"/>
      <c r="CYD125" s="1"/>
      <c r="CYE125" s="1"/>
      <c r="CYF125" s="1"/>
      <c r="CYG125" s="1"/>
      <c r="CYH125" s="1"/>
      <c r="CYI125" s="1"/>
      <c r="CYJ125" s="1"/>
      <c r="CYK125" s="1"/>
      <c r="CYL125" s="1"/>
      <c r="CYM125" s="1"/>
      <c r="CYN125" s="1"/>
      <c r="CYO125" s="1"/>
      <c r="CYP125" s="1"/>
      <c r="CYQ125" s="1"/>
      <c r="CYR125" s="1"/>
      <c r="CYS125" s="1"/>
      <c r="CYT125" s="1"/>
      <c r="CYU125" s="1"/>
      <c r="CYV125" s="1"/>
      <c r="CYW125" s="1"/>
      <c r="CYX125" s="1"/>
      <c r="CYY125" s="1"/>
      <c r="CYZ125" s="1"/>
      <c r="CZA125" s="1"/>
      <c r="CZB125" s="1"/>
      <c r="CZC125" s="1"/>
      <c r="CZD125" s="1"/>
      <c r="CZE125" s="1"/>
      <c r="CZF125" s="1"/>
      <c r="CZG125" s="1"/>
      <c r="CZH125" s="1"/>
      <c r="CZI125" s="1"/>
      <c r="CZJ125" s="1"/>
      <c r="CZK125" s="1"/>
      <c r="CZL125" s="1"/>
      <c r="CZM125" s="1"/>
      <c r="CZN125" s="1"/>
      <c r="CZO125" s="1"/>
      <c r="CZP125" s="1"/>
      <c r="CZQ125" s="1"/>
      <c r="CZR125" s="1"/>
      <c r="CZS125" s="1"/>
      <c r="CZT125" s="1"/>
      <c r="CZU125" s="1"/>
      <c r="CZV125" s="1"/>
      <c r="CZW125" s="1"/>
      <c r="CZX125" s="1"/>
      <c r="CZY125" s="1"/>
      <c r="CZZ125" s="1"/>
      <c r="DAA125" s="1"/>
      <c r="DAB125" s="1"/>
      <c r="DAC125" s="1"/>
      <c r="DAD125" s="1"/>
      <c r="DAE125" s="1"/>
      <c r="DAF125" s="1"/>
      <c r="DAG125" s="1"/>
      <c r="DAH125" s="1"/>
      <c r="DAI125" s="1"/>
      <c r="DAJ125" s="1"/>
      <c r="DAK125" s="1"/>
      <c r="DAL125" s="1"/>
      <c r="DAM125" s="1"/>
      <c r="DAN125" s="1"/>
      <c r="DAO125" s="1"/>
      <c r="DAP125" s="1"/>
      <c r="DAQ125" s="1"/>
      <c r="DAR125" s="1"/>
      <c r="DAS125" s="1"/>
      <c r="DAT125" s="1"/>
      <c r="DAU125" s="1"/>
      <c r="DAV125" s="1"/>
      <c r="DAW125" s="1"/>
      <c r="DAX125" s="1"/>
      <c r="DAY125" s="1"/>
      <c r="DAZ125" s="1"/>
      <c r="DBA125" s="1"/>
      <c r="DBB125" s="1"/>
      <c r="DBC125" s="1"/>
      <c r="DBD125" s="1"/>
      <c r="DBE125" s="1"/>
      <c r="DBF125" s="1"/>
      <c r="DBG125" s="1"/>
      <c r="DBH125" s="1"/>
      <c r="DBI125" s="1"/>
      <c r="DBJ125" s="1"/>
      <c r="DBK125" s="1"/>
      <c r="DBL125" s="1"/>
      <c r="DBM125" s="1"/>
      <c r="DBN125" s="1"/>
      <c r="DBO125" s="1"/>
      <c r="DBP125" s="1"/>
      <c r="DBQ125" s="1"/>
      <c r="DBR125" s="1"/>
      <c r="DBS125" s="1"/>
      <c r="DBT125" s="1"/>
      <c r="DBU125" s="1"/>
      <c r="DBV125" s="1"/>
      <c r="DBW125" s="1"/>
      <c r="DBX125" s="1"/>
      <c r="DBY125" s="1"/>
      <c r="DBZ125" s="1"/>
      <c r="DCA125" s="1"/>
      <c r="DCB125" s="1"/>
      <c r="DCC125" s="1"/>
      <c r="DCD125" s="1"/>
      <c r="DCE125" s="1"/>
      <c r="DCF125" s="1"/>
      <c r="DCG125" s="1"/>
      <c r="DCH125" s="1"/>
      <c r="DCI125" s="1"/>
      <c r="DCJ125" s="1"/>
      <c r="DCK125" s="1"/>
      <c r="DCL125" s="1"/>
      <c r="DCM125" s="1"/>
      <c r="DCN125" s="1"/>
      <c r="DCO125" s="1"/>
      <c r="DCP125" s="1"/>
      <c r="DCQ125" s="1"/>
      <c r="DCR125" s="1"/>
      <c r="DCS125" s="1"/>
      <c r="DCT125" s="1"/>
      <c r="DCU125" s="1"/>
      <c r="DCV125" s="1"/>
      <c r="DCW125" s="1"/>
      <c r="DCX125" s="1"/>
      <c r="DCY125" s="1"/>
      <c r="DCZ125" s="1"/>
      <c r="DDA125" s="1"/>
      <c r="DDB125" s="1"/>
      <c r="DDC125" s="1"/>
      <c r="DDD125" s="1"/>
      <c r="DDE125" s="1"/>
      <c r="DDF125" s="1"/>
      <c r="DDG125" s="1"/>
      <c r="DDH125" s="1"/>
      <c r="DDI125" s="1"/>
      <c r="DDJ125" s="1"/>
      <c r="DDK125" s="1"/>
      <c r="DDL125" s="1"/>
      <c r="DDM125" s="1"/>
      <c r="DDN125" s="1"/>
      <c r="DDO125" s="1"/>
      <c r="DDP125" s="1"/>
      <c r="DDQ125" s="1"/>
      <c r="DDR125" s="1"/>
      <c r="DDS125" s="1"/>
      <c r="DDT125" s="1"/>
      <c r="DDU125" s="1"/>
      <c r="DDV125" s="1"/>
      <c r="DDW125" s="1"/>
      <c r="DDX125" s="1"/>
      <c r="DDY125" s="1"/>
      <c r="DDZ125" s="1"/>
      <c r="DEA125" s="1"/>
      <c r="DEB125" s="1"/>
      <c r="DEC125" s="1"/>
      <c r="DED125" s="1"/>
      <c r="DEE125" s="1"/>
      <c r="DEF125" s="1"/>
      <c r="DEG125" s="1"/>
      <c r="DEH125" s="1"/>
      <c r="DEI125" s="1"/>
      <c r="DEJ125" s="1"/>
      <c r="DEK125" s="1"/>
      <c r="DEL125" s="1"/>
      <c r="DEM125" s="1"/>
      <c r="DEN125" s="1"/>
      <c r="DEO125" s="1"/>
      <c r="DEP125" s="1"/>
      <c r="DEQ125" s="1"/>
      <c r="DER125" s="1"/>
      <c r="DES125" s="1"/>
      <c r="DET125" s="1"/>
      <c r="DEU125" s="1"/>
      <c r="DEV125" s="1"/>
      <c r="DEW125" s="1"/>
      <c r="DEX125" s="1"/>
      <c r="DEY125" s="1"/>
      <c r="DEZ125" s="1"/>
      <c r="DFA125" s="1"/>
      <c r="DFB125" s="1"/>
      <c r="DFC125" s="1"/>
      <c r="DFD125" s="1"/>
      <c r="DFE125" s="1"/>
      <c r="DFF125" s="1"/>
      <c r="DFG125" s="1"/>
      <c r="DFH125" s="1"/>
      <c r="DFI125" s="1"/>
      <c r="DFJ125" s="1"/>
      <c r="DFK125" s="1"/>
      <c r="DFL125" s="1"/>
      <c r="DFM125" s="1"/>
      <c r="DFN125" s="1"/>
      <c r="DFO125" s="1"/>
      <c r="DFP125" s="1"/>
      <c r="DFQ125" s="1"/>
      <c r="DFR125" s="1"/>
      <c r="DFS125" s="1"/>
      <c r="DFT125" s="1"/>
      <c r="DFU125" s="1"/>
      <c r="DFV125" s="1"/>
      <c r="DFW125" s="1"/>
      <c r="DFX125" s="1"/>
      <c r="DFY125" s="1"/>
      <c r="DFZ125" s="1"/>
      <c r="DGA125" s="1"/>
      <c r="DGB125" s="1"/>
      <c r="DGC125" s="1"/>
      <c r="DGD125" s="1"/>
      <c r="DGE125" s="1"/>
      <c r="DGF125" s="1"/>
      <c r="DGG125" s="1"/>
      <c r="DGH125" s="1"/>
      <c r="DGI125" s="1"/>
      <c r="DGJ125" s="1"/>
      <c r="DGK125" s="1"/>
      <c r="DGL125" s="1"/>
      <c r="DGM125" s="1"/>
      <c r="DGN125" s="1"/>
      <c r="DGO125" s="1"/>
      <c r="DGP125" s="1"/>
      <c r="DGQ125" s="1"/>
      <c r="DGR125" s="1"/>
      <c r="DGS125" s="1"/>
      <c r="DGT125" s="1"/>
      <c r="DGU125" s="1"/>
      <c r="DGV125" s="1"/>
      <c r="DGW125" s="1"/>
      <c r="DGX125" s="1"/>
      <c r="DGY125" s="1"/>
      <c r="DGZ125" s="1"/>
      <c r="DHA125" s="1"/>
      <c r="DHB125" s="1"/>
      <c r="DHC125" s="1"/>
      <c r="DHD125" s="1"/>
      <c r="DHE125" s="1"/>
      <c r="DHF125" s="1"/>
      <c r="DHG125" s="1"/>
      <c r="DHH125" s="1"/>
      <c r="DHI125" s="1"/>
      <c r="DHJ125" s="1"/>
      <c r="DHK125" s="1"/>
      <c r="DHL125" s="1"/>
      <c r="DHM125" s="1"/>
      <c r="DHN125" s="1"/>
      <c r="DHO125" s="1"/>
      <c r="DHP125" s="1"/>
      <c r="DHQ125" s="1"/>
      <c r="DHR125" s="1"/>
      <c r="DHS125" s="1"/>
      <c r="DHT125" s="1"/>
      <c r="DHU125" s="1"/>
      <c r="DHV125" s="1"/>
      <c r="DHW125" s="1"/>
      <c r="DHX125" s="1"/>
      <c r="DHY125" s="1"/>
      <c r="DHZ125" s="1"/>
      <c r="DIA125" s="1"/>
      <c r="DIB125" s="1"/>
      <c r="DIC125" s="1"/>
      <c r="DID125" s="1"/>
      <c r="DIE125" s="1"/>
      <c r="DIF125" s="1"/>
      <c r="DIG125" s="1"/>
      <c r="DIH125" s="1"/>
      <c r="DII125" s="1"/>
      <c r="DIJ125" s="1"/>
      <c r="DIK125" s="1"/>
      <c r="DIL125" s="1"/>
      <c r="DIM125" s="1"/>
      <c r="DIN125" s="1"/>
      <c r="DIO125" s="1"/>
      <c r="DIP125" s="1"/>
      <c r="DIQ125" s="1"/>
      <c r="DIR125" s="1"/>
      <c r="DIS125" s="1"/>
      <c r="DIT125" s="1"/>
      <c r="DIU125" s="1"/>
      <c r="DIV125" s="1"/>
      <c r="DIW125" s="1"/>
      <c r="DIX125" s="1"/>
      <c r="DIY125" s="1"/>
      <c r="DIZ125" s="1"/>
      <c r="DJA125" s="1"/>
      <c r="DJB125" s="1"/>
      <c r="DJC125" s="1"/>
      <c r="DJD125" s="1"/>
      <c r="DJE125" s="1"/>
      <c r="DJF125" s="1"/>
      <c r="DJG125" s="1"/>
      <c r="DJH125" s="1"/>
      <c r="DJI125" s="1"/>
      <c r="DJJ125" s="1"/>
      <c r="DJK125" s="1"/>
      <c r="DJL125" s="1"/>
      <c r="DJM125" s="1"/>
      <c r="DJN125" s="1"/>
      <c r="DJO125" s="1"/>
      <c r="DJP125" s="1"/>
      <c r="DJQ125" s="1"/>
      <c r="DJR125" s="1"/>
      <c r="DJS125" s="1"/>
      <c r="DJT125" s="1"/>
      <c r="DJU125" s="1"/>
      <c r="DJV125" s="1"/>
      <c r="DJW125" s="1"/>
      <c r="DJX125" s="1"/>
      <c r="DJY125" s="1"/>
      <c r="DJZ125" s="1"/>
      <c r="DKA125" s="1"/>
      <c r="DKB125" s="1"/>
      <c r="DKC125" s="1"/>
      <c r="DKD125" s="1"/>
      <c r="DKE125" s="1"/>
      <c r="DKF125" s="1"/>
      <c r="DKG125" s="1"/>
      <c r="DKH125" s="1"/>
      <c r="DKI125" s="1"/>
      <c r="DKJ125" s="1"/>
      <c r="DKK125" s="1"/>
      <c r="DKL125" s="1"/>
      <c r="DKM125" s="1"/>
      <c r="DKN125" s="1"/>
      <c r="DKO125" s="1"/>
      <c r="DKP125" s="1"/>
      <c r="DKQ125" s="1"/>
      <c r="DKR125" s="1"/>
      <c r="DKS125" s="1"/>
      <c r="DKT125" s="1"/>
      <c r="DKU125" s="1"/>
      <c r="DKV125" s="1"/>
      <c r="DKW125" s="1"/>
      <c r="DKX125" s="1"/>
      <c r="DKY125" s="1"/>
      <c r="DKZ125" s="1"/>
      <c r="DLA125" s="1"/>
      <c r="DLB125" s="1"/>
      <c r="DLC125" s="1"/>
      <c r="DLD125" s="1"/>
      <c r="DLE125" s="1"/>
      <c r="DLF125" s="1"/>
      <c r="DLG125" s="1"/>
      <c r="DLH125" s="1"/>
      <c r="DLI125" s="1"/>
      <c r="DLJ125" s="1"/>
      <c r="DLK125" s="1"/>
      <c r="DLL125" s="1"/>
      <c r="DLM125" s="1"/>
      <c r="DLN125" s="1"/>
      <c r="DLO125" s="1"/>
      <c r="DLP125" s="1"/>
      <c r="DLQ125" s="1"/>
      <c r="DLR125" s="1"/>
      <c r="DLS125" s="1"/>
      <c r="DLT125" s="1"/>
      <c r="DLU125" s="1"/>
      <c r="DLV125" s="1"/>
      <c r="DLW125" s="1"/>
      <c r="DLX125" s="1"/>
      <c r="DLY125" s="1"/>
      <c r="DLZ125" s="1"/>
      <c r="DMA125" s="1"/>
      <c r="DMB125" s="1"/>
      <c r="DMC125" s="1"/>
      <c r="DMD125" s="1"/>
      <c r="DME125" s="1"/>
      <c r="DMF125" s="1"/>
      <c r="DMG125" s="1"/>
      <c r="DMH125" s="1"/>
      <c r="DMI125" s="1"/>
      <c r="DMJ125" s="1"/>
      <c r="DMK125" s="1"/>
      <c r="DML125" s="1"/>
      <c r="DMM125" s="1"/>
      <c r="DMN125" s="1"/>
      <c r="DMO125" s="1"/>
      <c r="DMP125" s="1"/>
      <c r="DMQ125" s="1"/>
      <c r="DMR125" s="1"/>
      <c r="DMS125" s="1"/>
      <c r="DMT125" s="1"/>
      <c r="DMU125" s="1"/>
      <c r="DMV125" s="1"/>
      <c r="DMW125" s="1"/>
      <c r="DMX125" s="1"/>
      <c r="DMY125" s="1"/>
      <c r="DMZ125" s="1"/>
      <c r="DNA125" s="1"/>
      <c r="DNB125" s="1"/>
      <c r="DNC125" s="1"/>
      <c r="DND125" s="1"/>
      <c r="DNE125" s="1"/>
      <c r="DNF125" s="1"/>
      <c r="DNG125" s="1"/>
      <c r="DNH125" s="1"/>
      <c r="DNI125" s="1"/>
      <c r="DNJ125" s="1"/>
      <c r="DNK125" s="1"/>
      <c r="DNL125" s="1"/>
      <c r="DNM125" s="1"/>
      <c r="DNN125" s="1"/>
      <c r="DNO125" s="1"/>
      <c r="DNP125" s="1"/>
      <c r="DNQ125" s="1"/>
      <c r="DNR125" s="1"/>
      <c r="DNS125" s="1"/>
      <c r="DNT125" s="1"/>
      <c r="DNU125" s="1"/>
      <c r="DNV125" s="1"/>
      <c r="DNW125" s="1"/>
      <c r="DNX125" s="1"/>
      <c r="DNY125" s="1"/>
      <c r="DNZ125" s="1"/>
      <c r="DOA125" s="1"/>
      <c r="DOB125" s="1"/>
      <c r="DOC125" s="1"/>
      <c r="DOD125" s="1"/>
      <c r="DOE125" s="1"/>
      <c r="DOF125" s="1"/>
      <c r="DOG125" s="1"/>
      <c r="DOH125" s="1"/>
      <c r="DOI125" s="1"/>
      <c r="DOJ125" s="1"/>
      <c r="DOK125" s="1"/>
      <c r="DOL125" s="1"/>
      <c r="DOM125" s="1"/>
      <c r="DON125" s="1"/>
      <c r="DOO125" s="1"/>
      <c r="DOP125" s="1"/>
      <c r="DOQ125" s="1"/>
      <c r="DOR125" s="1"/>
      <c r="DOS125" s="1"/>
      <c r="DOT125" s="1"/>
      <c r="DOU125" s="1"/>
      <c r="DOV125" s="1"/>
      <c r="DOW125" s="1"/>
      <c r="DOX125" s="1"/>
      <c r="DOY125" s="1"/>
      <c r="DOZ125" s="1"/>
      <c r="DPA125" s="1"/>
      <c r="DPB125" s="1"/>
      <c r="DPC125" s="1"/>
      <c r="DPD125" s="1"/>
      <c r="DPE125" s="1"/>
      <c r="DPF125" s="1"/>
      <c r="DPG125" s="1"/>
      <c r="DPH125" s="1"/>
      <c r="DPI125" s="1"/>
      <c r="DPJ125" s="1"/>
      <c r="DPK125" s="1"/>
      <c r="DPL125" s="1"/>
      <c r="DPM125" s="1"/>
      <c r="DPN125" s="1"/>
      <c r="DPO125" s="1"/>
      <c r="DPP125" s="1"/>
      <c r="DPQ125" s="1"/>
      <c r="DPR125" s="1"/>
      <c r="DPS125" s="1"/>
      <c r="DPT125" s="1"/>
      <c r="DPU125" s="1"/>
      <c r="DPV125" s="1"/>
      <c r="DPW125" s="1"/>
      <c r="DPX125" s="1"/>
      <c r="DPY125" s="1"/>
      <c r="DPZ125" s="1"/>
      <c r="DQA125" s="1"/>
      <c r="DQB125" s="1"/>
      <c r="DQC125" s="1"/>
      <c r="DQD125" s="1"/>
      <c r="DQE125" s="1"/>
      <c r="DQF125" s="1"/>
      <c r="DQG125" s="1"/>
      <c r="DQH125" s="1"/>
      <c r="DQI125" s="1"/>
      <c r="DQJ125" s="1"/>
      <c r="DQK125" s="1"/>
      <c r="DQL125" s="1"/>
      <c r="DQM125" s="1"/>
      <c r="DQN125" s="1"/>
      <c r="DQO125" s="1"/>
      <c r="DQP125" s="1"/>
      <c r="DQQ125" s="1"/>
      <c r="DQR125" s="1"/>
      <c r="DQS125" s="1"/>
      <c r="DQT125" s="1"/>
      <c r="DQU125" s="1"/>
      <c r="DQV125" s="1"/>
      <c r="DQW125" s="1"/>
      <c r="DQX125" s="1"/>
      <c r="DQY125" s="1"/>
      <c r="DQZ125" s="1"/>
      <c r="DRA125" s="1"/>
      <c r="DRB125" s="1"/>
      <c r="DRC125" s="1"/>
      <c r="DRD125" s="1"/>
      <c r="DRE125" s="1"/>
      <c r="DRF125" s="1"/>
      <c r="DRG125" s="1"/>
      <c r="DRH125" s="1"/>
      <c r="DRI125" s="1"/>
      <c r="DRJ125" s="1"/>
      <c r="DRK125" s="1"/>
      <c r="DRL125" s="1"/>
      <c r="DRM125" s="1"/>
      <c r="DRN125" s="1"/>
      <c r="DRO125" s="1"/>
      <c r="DRP125" s="1"/>
      <c r="DRQ125" s="1"/>
      <c r="DRR125" s="1"/>
      <c r="DRS125" s="1"/>
      <c r="DRT125" s="1"/>
      <c r="DRU125" s="1"/>
      <c r="DRV125" s="1"/>
      <c r="DRW125" s="1"/>
      <c r="DRX125" s="1"/>
      <c r="DRY125" s="1"/>
      <c r="DRZ125" s="1"/>
      <c r="DSA125" s="1"/>
      <c r="DSB125" s="1"/>
      <c r="DSC125" s="1"/>
      <c r="DSD125" s="1"/>
      <c r="DSE125" s="1"/>
      <c r="DSF125" s="1"/>
      <c r="DSG125" s="1"/>
      <c r="DSH125" s="1"/>
      <c r="DSI125" s="1"/>
      <c r="DSJ125" s="1"/>
      <c r="DSK125" s="1"/>
      <c r="DSL125" s="1"/>
      <c r="DSM125" s="1"/>
      <c r="DSN125" s="1"/>
      <c r="DSO125" s="1"/>
      <c r="DSP125" s="1"/>
      <c r="DSQ125" s="1"/>
      <c r="DSR125" s="1"/>
      <c r="DSS125" s="1"/>
      <c r="DST125" s="1"/>
      <c r="DSU125" s="1"/>
      <c r="DSV125" s="1"/>
      <c r="DSW125" s="1"/>
      <c r="DSX125" s="1"/>
      <c r="DSY125" s="1"/>
      <c r="DSZ125" s="1"/>
      <c r="DTA125" s="1"/>
      <c r="DTB125" s="1"/>
      <c r="DTC125" s="1"/>
      <c r="DTD125" s="1"/>
      <c r="DTE125" s="1"/>
      <c r="DTF125" s="1"/>
      <c r="DTG125" s="1"/>
      <c r="DTH125" s="1"/>
      <c r="DTI125" s="1"/>
      <c r="DTJ125" s="1"/>
      <c r="DTK125" s="1"/>
      <c r="DTL125" s="1"/>
      <c r="DTM125" s="1"/>
      <c r="DTN125" s="1"/>
      <c r="DTO125" s="1"/>
      <c r="DTP125" s="1"/>
      <c r="DTQ125" s="1"/>
      <c r="DTR125" s="1"/>
      <c r="DTS125" s="1"/>
      <c r="DTT125" s="1"/>
      <c r="DTU125" s="1"/>
      <c r="DTV125" s="1"/>
      <c r="DTW125" s="1"/>
      <c r="DTX125" s="1"/>
      <c r="DTY125" s="1"/>
      <c r="DTZ125" s="1"/>
      <c r="DUA125" s="1"/>
      <c r="DUB125" s="1"/>
      <c r="DUC125" s="1"/>
      <c r="DUD125" s="1"/>
      <c r="DUE125" s="1"/>
      <c r="DUF125" s="1"/>
      <c r="DUG125" s="1"/>
      <c r="DUH125" s="1"/>
      <c r="DUI125" s="1"/>
      <c r="DUJ125" s="1"/>
      <c r="DUK125" s="1"/>
      <c r="DUL125" s="1"/>
      <c r="DUM125" s="1"/>
      <c r="DUN125" s="1"/>
      <c r="DUO125" s="1"/>
      <c r="DUP125" s="1"/>
      <c r="DUQ125" s="1"/>
      <c r="DUR125" s="1"/>
      <c r="DUS125" s="1"/>
      <c r="DUT125" s="1"/>
      <c r="DUU125" s="1"/>
      <c r="DUV125" s="1"/>
      <c r="DUW125" s="1"/>
      <c r="DUX125" s="1"/>
      <c r="DUY125" s="1"/>
      <c r="DUZ125" s="1"/>
      <c r="DVA125" s="1"/>
      <c r="DVB125" s="1"/>
      <c r="DVC125" s="1"/>
      <c r="DVD125" s="1"/>
      <c r="DVE125" s="1"/>
      <c r="DVF125" s="1"/>
      <c r="DVG125" s="1"/>
      <c r="DVH125" s="1"/>
      <c r="DVI125" s="1"/>
      <c r="DVJ125" s="1"/>
      <c r="DVK125" s="1"/>
      <c r="DVL125" s="1"/>
      <c r="DVM125" s="1"/>
      <c r="DVN125" s="1"/>
      <c r="DVO125" s="1"/>
      <c r="DVP125" s="1"/>
      <c r="DVQ125" s="1"/>
      <c r="DVR125" s="1"/>
      <c r="DVS125" s="1"/>
      <c r="DVT125" s="1"/>
      <c r="DVU125" s="1"/>
      <c r="DVV125" s="1"/>
      <c r="DVW125" s="1"/>
      <c r="DVX125" s="1"/>
      <c r="DVY125" s="1"/>
      <c r="DVZ125" s="1"/>
      <c r="DWA125" s="1"/>
      <c r="DWB125" s="1"/>
      <c r="DWC125" s="1"/>
      <c r="DWD125" s="1"/>
      <c r="DWE125" s="1"/>
      <c r="DWF125" s="1"/>
      <c r="DWG125" s="1"/>
      <c r="DWH125" s="1"/>
      <c r="DWI125" s="1"/>
      <c r="DWJ125" s="1"/>
      <c r="DWK125" s="1"/>
      <c r="DWL125" s="1"/>
      <c r="DWM125" s="1"/>
      <c r="DWN125" s="1"/>
      <c r="DWO125" s="1"/>
      <c r="DWP125" s="1"/>
      <c r="DWQ125" s="1"/>
      <c r="DWR125" s="1"/>
      <c r="DWS125" s="1"/>
      <c r="DWT125" s="1"/>
      <c r="DWU125" s="1"/>
      <c r="DWV125" s="1"/>
      <c r="DWW125" s="1"/>
      <c r="DWX125" s="1"/>
      <c r="DWY125" s="1"/>
      <c r="DWZ125" s="1"/>
      <c r="DXA125" s="1"/>
      <c r="DXB125" s="1"/>
      <c r="DXC125" s="1"/>
      <c r="DXD125" s="1"/>
      <c r="DXE125" s="1"/>
      <c r="DXF125" s="1"/>
      <c r="DXG125" s="1"/>
      <c r="DXH125" s="1"/>
      <c r="DXI125" s="1"/>
      <c r="DXJ125" s="1"/>
      <c r="DXK125" s="1"/>
      <c r="DXL125" s="1"/>
      <c r="DXM125" s="1"/>
      <c r="DXN125" s="1"/>
      <c r="DXO125" s="1"/>
      <c r="DXP125" s="1"/>
      <c r="DXQ125" s="1"/>
      <c r="DXR125" s="1"/>
      <c r="DXS125" s="1"/>
      <c r="DXT125" s="1"/>
      <c r="DXU125" s="1"/>
      <c r="DXV125" s="1"/>
      <c r="DXW125" s="1"/>
      <c r="DXX125" s="1"/>
      <c r="DXY125" s="1"/>
      <c r="DXZ125" s="1"/>
      <c r="DYA125" s="1"/>
      <c r="DYB125" s="1"/>
      <c r="DYC125" s="1"/>
      <c r="DYD125" s="1"/>
      <c r="DYE125" s="1"/>
      <c r="DYF125" s="1"/>
      <c r="DYG125" s="1"/>
      <c r="DYH125" s="1"/>
      <c r="DYI125" s="1"/>
      <c r="DYJ125" s="1"/>
      <c r="DYK125" s="1"/>
      <c r="DYL125" s="1"/>
      <c r="DYM125" s="1"/>
      <c r="DYN125" s="1"/>
      <c r="DYO125" s="1"/>
      <c r="DYP125" s="1"/>
      <c r="DYQ125" s="1"/>
      <c r="DYR125" s="1"/>
      <c r="DYS125" s="1"/>
      <c r="DYT125" s="1"/>
      <c r="DYU125" s="1"/>
      <c r="DYV125" s="1"/>
      <c r="DYW125" s="1"/>
      <c r="DYX125" s="1"/>
      <c r="DYY125" s="1"/>
      <c r="DYZ125" s="1"/>
      <c r="DZA125" s="1"/>
      <c r="DZB125" s="1"/>
      <c r="DZC125" s="1"/>
      <c r="DZD125" s="1"/>
      <c r="DZE125" s="1"/>
      <c r="DZF125" s="1"/>
      <c r="DZG125" s="1"/>
      <c r="DZH125" s="1"/>
      <c r="DZI125" s="1"/>
      <c r="DZJ125" s="1"/>
      <c r="DZK125" s="1"/>
      <c r="DZL125" s="1"/>
      <c r="DZM125" s="1"/>
      <c r="DZN125" s="1"/>
      <c r="DZO125" s="1"/>
      <c r="DZP125" s="1"/>
      <c r="DZQ125" s="1"/>
      <c r="DZR125" s="1"/>
      <c r="DZS125" s="1"/>
      <c r="DZT125" s="1"/>
      <c r="DZU125" s="1"/>
      <c r="DZV125" s="1"/>
      <c r="DZW125" s="1"/>
      <c r="DZX125" s="1"/>
      <c r="DZY125" s="1"/>
      <c r="DZZ125" s="1"/>
      <c r="EAA125" s="1"/>
      <c r="EAB125" s="1"/>
      <c r="EAC125" s="1"/>
      <c r="EAD125" s="1"/>
      <c r="EAE125" s="1"/>
      <c r="EAF125" s="1"/>
      <c r="EAG125" s="1"/>
      <c r="EAH125" s="1"/>
      <c r="EAI125" s="1"/>
      <c r="EAJ125" s="1"/>
      <c r="EAK125" s="1"/>
      <c r="EAL125" s="1"/>
      <c r="EAM125" s="1"/>
      <c r="EAN125" s="1"/>
      <c r="EAO125" s="1"/>
      <c r="EAP125" s="1"/>
      <c r="EAQ125" s="1"/>
      <c r="EAR125" s="1"/>
      <c r="EAS125" s="1"/>
      <c r="EAT125" s="1"/>
      <c r="EAU125" s="1"/>
      <c r="EAV125" s="1"/>
      <c r="EAW125" s="1"/>
      <c r="EAX125" s="1"/>
      <c r="EAY125" s="1"/>
      <c r="EAZ125" s="1"/>
      <c r="EBA125" s="1"/>
      <c r="EBB125" s="1"/>
      <c r="EBC125" s="1"/>
      <c r="EBD125" s="1"/>
      <c r="EBE125" s="1"/>
      <c r="EBF125" s="1"/>
      <c r="EBG125" s="1"/>
      <c r="EBH125" s="1"/>
      <c r="EBI125" s="1"/>
      <c r="EBJ125" s="1"/>
      <c r="EBK125" s="1"/>
      <c r="EBL125" s="1"/>
      <c r="EBM125" s="1"/>
      <c r="EBN125" s="1"/>
      <c r="EBO125" s="1"/>
      <c r="EBP125" s="1"/>
      <c r="EBQ125" s="1"/>
      <c r="EBR125" s="1"/>
      <c r="EBS125" s="1"/>
      <c r="EBT125" s="1"/>
      <c r="EBU125" s="1"/>
      <c r="EBV125" s="1"/>
      <c r="EBW125" s="1"/>
      <c r="EBX125" s="1"/>
      <c r="EBY125" s="1"/>
      <c r="EBZ125" s="1"/>
      <c r="ECA125" s="1"/>
      <c r="ECB125" s="1"/>
      <c r="ECC125" s="1"/>
      <c r="ECD125" s="1"/>
      <c r="ECE125" s="1"/>
      <c r="ECF125" s="1"/>
      <c r="ECG125" s="1"/>
      <c r="ECH125" s="1"/>
      <c r="ECI125" s="1"/>
      <c r="ECJ125" s="1"/>
      <c r="ECK125" s="1"/>
      <c r="ECL125" s="1"/>
      <c r="ECM125" s="1"/>
      <c r="ECN125" s="1"/>
      <c r="ECO125" s="1"/>
      <c r="ECP125" s="1"/>
      <c r="ECQ125" s="1"/>
      <c r="ECR125" s="1"/>
      <c r="ECS125" s="1"/>
      <c r="ECT125" s="1"/>
      <c r="ECU125" s="1"/>
      <c r="ECV125" s="1"/>
      <c r="ECW125" s="1"/>
      <c r="ECX125" s="1"/>
      <c r="ECY125" s="1"/>
      <c r="ECZ125" s="1"/>
      <c r="EDA125" s="1"/>
      <c r="EDB125" s="1"/>
      <c r="EDC125" s="1"/>
      <c r="EDD125" s="1"/>
      <c r="EDE125" s="1"/>
      <c r="EDF125" s="1"/>
      <c r="EDG125" s="1"/>
      <c r="EDH125" s="1"/>
      <c r="EDI125" s="1"/>
      <c r="EDJ125" s="1"/>
      <c r="EDK125" s="1"/>
      <c r="EDL125" s="1"/>
      <c r="EDM125" s="1"/>
      <c r="EDN125" s="1"/>
      <c r="EDO125" s="1"/>
      <c r="EDP125" s="1"/>
      <c r="EDQ125" s="1"/>
      <c r="EDR125" s="1"/>
      <c r="EDS125" s="1"/>
      <c r="EDT125" s="1"/>
      <c r="EDU125" s="1"/>
      <c r="EDV125" s="1"/>
      <c r="EDW125" s="1"/>
      <c r="EDX125" s="1"/>
      <c r="EDY125" s="1"/>
      <c r="EDZ125" s="1"/>
      <c r="EEA125" s="1"/>
      <c r="EEB125" s="1"/>
      <c r="EEC125" s="1"/>
      <c r="EED125" s="1"/>
      <c r="EEE125" s="1"/>
      <c r="EEF125" s="1"/>
      <c r="EEG125" s="1"/>
      <c r="EEH125" s="1"/>
      <c r="EEI125" s="1"/>
      <c r="EEJ125" s="1"/>
      <c r="EEK125" s="1"/>
      <c r="EEL125" s="1"/>
      <c r="EEM125" s="1"/>
      <c r="EEN125" s="1"/>
      <c r="EEO125" s="1"/>
      <c r="EEP125" s="1"/>
      <c r="EEQ125" s="1"/>
      <c r="EER125" s="1"/>
      <c r="EES125" s="1"/>
      <c r="EET125" s="1"/>
      <c r="EEU125" s="1"/>
      <c r="EEV125" s="1"/>
      <c r="EEW125" s="1"/>
      <c r="EEX125" s="1"/>
      <c r="EEY125" s="1"/>
      <c r="EEZ125" s="1"/>
      <c r="EFA125" s="1"/>
      <c r="EFB125" s="1"/>
      <c r="EFC125" s="1"/>
      <c r="EFD125" s="1"/>
      <c r="EFE125" s="1"/>
      <c r="EFF125" s="1"/>
      <c r="EFG125" s="1"/>
      <c r="EFH125" s="1"/>
      <c r="EFI125" s="1"/>
      <c r="EFJ125" s="1"/>
      <c r="EFK125" s="1"/>
      <c r="EFL125" s="1"/>
      <c r="EFM125" s="1"/>
      <c r="EFN125" s="1"/>
      <c r="EFO125" s="1"/>
      <c r="EFP125" s="1"/>
      <c r="EFQ125" s="1"/>
      <c r="EFR125" s="1"/>
      <c r="EFS125" s="1"/>
      <c r="EFT125" s="1"/>
      <c r="EFU125" s="1"/>
      <c r="EFV125" s="1"/>
      <c r="EFW125" s="1"/>
      <c r="EFX125" s="1"/>
      <c r="EFY125" s="1"/>
      <c r="EFZ125" s="1"/>
      <c r="EGA125" s="1"/>
      <c r="EGB125" s="1"/>
      <c r="EGC125" s="1"/>
      <c r="EGD125" s="1"/>
      <c r="EGE125" s="1"/>
      <c r="EGF125" s="1"/>
      <c r="EGG125" s="1"/>
      <c r="EGH125" s="1"/>
      <c r="EGI125" s="1"/>
      <c r="EGJ125" s="1"/>
      <c r="EGK125" s="1"/>
      <c r="EGL125" s="1"/>
      <c r="EGM125" s="1"/>
      <c r="EGN125" s="1"/>
      <c r="EGO125" s="1"/>
      <c r="EGP125" s="1"/>
      <c r="EGQ125" s="1"/>
      <c r="EGR125" s="1"/>
      <c r="EGS125" s="1"/>
      <c r="EGT125" s="1"/>
      <c r="EGU125" s="1"/>
      <c r="EGV125" s="1"/>
      <c r="EGW125" s="1"/>
      <c r="EGX125" s="1"/>
      <c r="EGY125" s="1"/>
      <c r="EGZ125" s="1"/>
      <c r="EHA125" s="1"/>
      <c r="EHB125" s="1"/>
      <c r="EHC125" s="1"/>
      <c r="EHD125" s="1"/>
      <c r="EHE125" s="1"/>
      <c r="EHF125" s="1"/>
      <c r="EHG125" s="1"/>
      <c r="EHH125" s="1"/>
      <c r="EHI125" s="1"/>
      <c r="EHJ125" s="1"/>
      <c r="EHK125" s="1"/>
      <c r="EHL125" s="1"/>
      <c r="EHM125" s="1"/>
      <c r="EHN125" s="1"/>
      <c r="EHO125" s="1"/>
      <c r="EHP125" s="1"/>
      <c r="EHQ125" s="1"/>
      <c r="EHR125" s="1"/>
      <c r="EHS125" s="1"/>
      <c r="EHT125" s="1"/>
      <c r="EHU125" s="1"/>
      <c r="EHV125" s="1"/>
      <c r="EHW125" s="1"/>
      <c r="EHX125" s="1"/>
      <c r="EHY125" s="1"/>
      <c r="EHZ125" s="1"/>
      <c r="EIA125" s="1"/>
      <c r="EIB125" s="1"/>
      <c r="EIC125" s="1"/>
      <c r="EID125" s="1"/>
      <c r="EIE125" s="1"/>
      <c r="EIF125" s="1"/>
      <c r="EIG125" s="1"/>
      <c r="EIH125" s="1"/>
      <c r="EII125" s="1"/>
      <c r="EIJ125" s="1"/>
      <c r="EIK125" s="1"/>
      <c r="EIL125" s="1"/>
      <c r="EIM125" s="1"/>
      <c r="EIN125" s="1"/>
      <c r="EIO125" s="1"/>
      <c r="EIP125" s="1"/>
      <c r="EIQ125" s="1"/>
      <c r="EIR125" s="1"/>
      <c r="EIS125" s="1"/>
      <c r="EIT125" s="1"/>
      <c r="EIU125" s="1"/>
      <c r="EIV125" s="1"/>
      <c r="EIW125" s="1"/>
      <c r="EIX125" s="1"/>
      <c r="EIY125" s="1"/>
      <c r="EIZ125" s="1"/>
      <c r="EJA125" s="1"/>
      <c r="EJB125" s="1"/>
      <c r="EJC125" s="1"/>
      <c r="EJD125" s="1"/>
      <c r="EJE125" s="1"/>
      <c r="EJF125" s="1"/>
      <c r="EJG125" s="1"/>
      <c r="EJH125" s="1"/>
      <c r="EJI125" s="1"/>
      <c r="EJJ125" s="1"/>
      <c r="EJK125" s="1"/>
      <c r="EJL125" s="1"/>
      <c r="EJM125" s="1"/>
      <c r="EJN125" s="1"/>
      <c r="EJO125" s="1"/>
      <c r="EJP125" s="1"/>
      <c r="EJQ125" s="1"/>
      <c r="EJR125" s="1"/>
      <c r="EJS125" s="1"/>
      <c r="EJT125" s="1"/>
      <c r="EJU125" s="1"/>
      <c r="EJV125" s="1"/>
      <c r="EJW125" s="1"/>
      <c r="EJX125" s="1"/>
      <c r="EJY125" s="1"/>
      <c r="EJZ125" s="1"/>
      <c r="EKA125" s="1"/>
      <c r="EKB125" s="1"/>
      <c r="EKC125" s="1"/>
      <c r="EKD125" s="1"/>
      <c r="EKE125" s="1"/>
      <c r="EKF125" s="1"/>
      <c r="EKG125" s="1"/>
      <c r="EKH125" s="1"/>
      <c r="EKI125" s="1"/>
      <c r="EKJ125" s="1"/>
      <c r="EKK125" s="1"/>
      <c r="EKL125" s="1"/>
      <c r="EKM125" s="1"/>
      <c r="EKN125" s="1"/>
      <c r="EKO125" s="1"/>
      <c r="EKP125" s="1"/>
      <c r="EKQ125" s="1"/>
      <c r="EKR125" s="1"/>
      <c r="EKS125" s="1"/>
      <c r="EKT125" s="1"/>
      <c r="EKU125" s="1"/>
      <c r="EKV125" s="1"/>
      <c r="EKW125" s="1"/>
      <c r="EKX125" s="1"/>
      <c r="EKY125" s="1"/>
      <c r="EKZ125" s="1"/>
      <c r="ELA125" s="1"/>
      <c r="ELB125" s="1"/>
      <c r="ELC125" s="1"/>
      <c r="ELD125" s="1"/>
      <c r="ELE125" s="1"/>
      <c r="ELF125" s="1"/>
      <c r="ELG125" s="1"/>
      <c r="ELH125" s="1"/>
      <c r="ELI125" s="1"/>
      <c r="ELJ125" s="1"/>
      <c r="ELK125" s="1"/>
      <c r="ELL125" s="1"/>
      <c r="ELM125" s="1"/>
      <c r="ELN125" s="1"/>
      <c r="ELO125" s="1"/>
      <c r="ELP125" s="1"/>
      <c r="ELQ125" s="1"/>
      <c r="ELR125" s="1"/>
      <c r="ELS125" s="1"/>
      <c r="ELT125" s="1"/>
      <c r="ELU125" s="1"/>
      <c r="ELV125" s="1"/>
      <c r="ELW125" s="1"/>
      <c r="ELX125" s="1"/>
      <c r="ELY125" s="1"/>
      <c r="ELZ125" s="1"/>
      <c r="EMA125" s="1"/>
      <c r="EMB125" s="1"/>
      <c r="EMC125" s="1"/>
      <c r="EMD125" s="1"/>
      <c r="EME125" s="1"/>
      <c r="EMF125" s="1"/>
      <c r="EMG125" s="1"/>
      <c r="EMH125" s="1"/>
      <c r="EMI125" s="1"/>
      <c r="EMJ125" s="1"/>
      <c r="EMK125" s="1"/>
      <c r="EML125" s="1"/>
      <c r="EMM125" s="1"/>
      <c r="EMN125" s="1"/>
      <c r="EMO125" s="1"/>
      <c r="EMP125" s="1"/>
      <c r="EMQ125" s="1"/>
      <c r="EMR125" s="1"/>
      <c r="EMS125" s="1"/>
      <c r="EMT125" s="1"/>
      <c r="EMU125" s="1"/>
      <c r="EMV125" s="1"/>
      <c r="EMW125" s="1"/>
      <c r="EMX125" s="1"/>
      <c r="EMY125" s="1"/>
      <c r="EMZ125" s="1"/>
      <c r="ENA125" s="1"/>
      <c r="ENB125" s="1"/>
      <c r="ENC125" s="1"/>
      <c r="END125" s="1"/>
      <c r="ENE125" s="1"/>
      <c r="ENF125" s="1"/>
      <c r="ENG125" s="1"/>
      <c r="ENH125" s="1"/>
      <c r="ENI125" s="1"/>
      <c r="ENJ125" s="1"/>
      <c r="ENK125" s="1"/>
      <c r="ENL125" s="1"/>
      <c r="ENM125" s="1"/>
      <c r="ENN125" s="1"/>
      <c r="ENO125" s="1"/>
      <c r="ENP125" s="1"/>
      <c r="ENQ125" s="1"/>
      <c r="ENR125" s="1"/>
      <c r="ENS125" s="1"/>
      <c r="ENT125" s="1"/>
      <c r="ENU125" s="1"/>
      <c r="ENV125" s="1"/>
      <c r="ENW125" s="1"/>
      <c r="ENX125" s="1"/>
      <c r="ENY125" s="1"/>
      <c r="ENZ125" s="1"/>
      <c r="EOA125" s="1"/>
      <c r="EOB125" s="1"/>
      <c r="EOC125" s="1"/>
      <c r="EOD125" s="1"/>
      <c r="EOE125" s="1"/>
      <c r="EOF125" s="1"/>
      <c r="EOG125" s="1"/>
      <c r="EOH125" s="1"/>
      <c r="EOI125" s="1"/>
      <c r="EOJ125" s="1"/>
      <c r="EOK125" s="1"/>
      <c r="EOL125" s="1"/>
      <c r="EOM125" s="1"/>
      <c r="EON125" s="1"/>
      <c r="EOO125" s="1"/>
      <c r="EOP125" s="1"/>
      <c r="EOQ125" s="1"/>
      <c r="EOR125" s="1"/>
      <c r="EOS125" s="1"/>
      <c r="EOT125" s="1"/>
      <c r="EOU125" s="1"/>
      <c r="EOV125" s="1"/>
      <c r="EOW125" s="1"/>
      <c r="EOX125" s="1"/>
      <c r="EOY125" s="1"/>
      <c r="EOZ125" s="1"/>
      <c r="EPA125" s="1"/>
      <c r="EPB125" s="1"/>
      <c r="EPC125" s="1"/>
      <c r="EPD125" s="1"/>
      <c r="EPE125" s="1"/>
      <c r="EPF125" s="1"/>
      <c r="EPG125" s="1"/>
      <c r="EPH125" s="1"/>
      <c r="EPI125" s="1"/>
      <c r="EPJ125" s="1"/>
      <c r="EPK125" s="1"/>
      <c r="EPL125" s="1"/>
      <c r="EPM125" s="1"/>
      <c r="EPN125" s="1"/>
      <c r="EPO125" s="1"/>
      <c r="EPP125" s="1"/>
      <c r="EPQ125" s="1"/>
      <c r="EPR125" s="1"/>
      <c r="EPS125" s="1"/>
      <c r="EPT125" s="1"/>
      <c r="EPU125" s="1"/>
      <c r="EPV125" s="1"/>
      <c r="EPW125" s="1"/>
      <c r="EPX125" s="1"/>
      <c r="EPY125" s="1"/>
      <c r="EPZ125" s="1"/>
      <c r="EQA125" s="1"/>
      <c r="EQB125" s="1"/>
      <c r="EQC125" s="1"/>
      <c r="EQD125" s="1"/>
      <c r="EQE125" s="1"/>
      <c r="EQF125" s="1"/>
      <c r="EQG125" s="1"/>
      <c r="EQH125" s="1"/>
      <c r="EQI125" s="1"/>
      <c r="EQJ125" s="1"/>
      <c r="EQK125" s="1"/>
      <c r="EQL125" s="1"/>
      <c r="EQM125" s="1"/>
      <c r="EQN125" s="1"/>
      <c r="EQO125" s="1"/>
      <c r="EQP125" s="1"/>
      <c r="EQQ125" s="1"/>
      <c r="EQR125" s="1"/>
      <c r="EQS125" s="1"/>
      <c r="EQT125" s="1"/>
      <c r="EQU125" s="1"/>
      <c r="EQV125" s="1"/>
      <c r="EQW125" s="1"/>
      <c r="EQX125" s="1"/>
      <c r="EQY125" s="1"/>
      <c r="EQZ125" s="1"/>
      <c r="ERA125" s="1"/>
      <c r="ERB125" s="1"/>
      <c r="ERC125" s="1"/>
      <c r="ERD125" s="1"/>
      <c r="ERE125" s="1"/>
      <c r="ERF125" s="1"/>
      <c r="ERG125" s="1"/>
      <c r="ERH125" s="1"/>
      <c r="ERI125" s="1"/>
      <c r="ERJ125" s="1"/>
      <c r="ERK125" s="1"/>
      <c r="ERL125" s="1"/>
      <c r="ERM125" s="1"/>
      <c r="ERN125" s="1"/>
      <c r="ERO125" s="1"/>
      <c r="ERP125" s="1"/>
      <c r="ERQ125" s="1"/>
      <c r="ERR125" s="1"/>
      <c r="ERS125" s="1"/>
      <c r="ERT125" s="1"/>
      <c r="ERU125" s="1"/>
      <c r="ERV125" s="1"/>
      <c r="ERW125" s="1"/>
      <c r="ERX125" s="1"/>
      <c r="ERY125" s="1"/>
      <c r="ERZ125" s="1"/>
      <c r="ESA125" s="1"/>
      <c r="ESB125" s="1"/>
      <c r="ESC125" s="1"/>
      <c r="ESD125" s="1"/>
      <c r="ESE125" s="1"/>
      <c r="ESF125" s="1"/>
      <c r="ESG125" s="1"/>
      <c r="ESH125" s="1"/>
      <c r="ESI125" s="1"/>
      <c r="ESJ125" s="1"/>
      <c r="ESK125" s="1"/>
      <c r="ESL125" s="1"/>
      <c r="ESM125" s="1"/>
      <c r="ESN125" s="1"/>
      <c r="ESO125" s="1"/>
      <c r="ESP125" s="1"/>
      <c r="ESQ125" s="1"/>
      <c r="ESR125" s="1"/>
      <c r="ESS125" s="1"/>
      <c r="EST125" s="1"/>
      <c r="ESU125" s="1"/>
      <c r="ESV125" s="1"/>
      <c r="ESW125" s="1"/>
      <c r="ESX125" s="1"/>
      <c r="ESY125" s="1"/>
      <c r="ESZ125" s="1"/>
      <c r="ETA125" s="1"/>
      <c r="ETB125" s="1"/>
      <c r="ETC125" s="1"/>
      <c r="ETD125" s="1"/>
      <c r="ETE125" s="1"/>
      <c r="ETF125" s="1"/>
      <c r="ETG125" s="1"/>
      <c r="ETH125" s="1"/>
      <c r="ETI125" s="1"/>
      <c r="ETJ125" s="1"/>
      <c r="ETK125" s="1"/>
      <c r="ETL125" s="1"/>
      <c r="ETM125" s="1"/>
      <c r="ETN125" s="1"/>
      <c r="ETO125" s="1"/>
      <c r="ETP125" s="1"/>
      <c r="ETQ125" s="1"/>
      <c r="ETR125" s="1"/>
      <c r="ETS125" s="1"/>
      <c r="ETT125" s="1"/>
      <c r="ETU125" s="1"/>
      <c r="ETV125" s="1"/>
      <c r="ETW125" s="1"/>
      <c r="ETX125" s="1"/>
      <c r="ETY125" s="1"/>
      <c r="ETZ125" s="1"/>
      <c r="EUA125" s="1"/>
      <c r="EUB125" s="1"/>
      <c r="EUC125" s="1"/>
      <c r="EUD125" s="1"/>
      <c r="EUE125" s="1"/>
      <c r="EUF125" s="1"/>
      <c r="EUG125" s="1"/>
      <c r="EUH125" s="1"/>
      <c r="EUI125" s="1"/>
      <c r="EUJ125" s="1"/>
      <c r="EUK125" s="1"/>
      <c r="EUL125" s="1"/>
      <c r="EUM125" s="1"/>
      <c r="EUN125" s="1"/>
      <c r="EUO125" s="1"/>
      <c r="EUP125" s="1"/>
      <c r="EUQ125" s="1"/>
      <c r="EUR125" s="1"/>
      <c r="EUS125" s="1"/>
      <c r="EUT125" s="1"/>
      <c r="EUU125" s="1"/>
      <c r="EUV125" s="1"/>
      <c r="EUW125" s="1"/>
      <c r="EUX125" s="1"/>
      <c r="EUY125" s="1"/>
      <c r="EUZ125" s="1"/>
      <c r="EVA125" s="1"/>
      <c r="EVB125" s="1"/>
      <c r="EVC125" s="1"/>
      <c r="EVD125" s="1"/>
      <c r="EVE125" s="1"/>
      <c r="EVF125" s="1"/>
      <c r="EVG125" s="1"/>
      <c r="EVH125" s="1"/>
      <c r="EVI125" s="1"/>
      <c r="EVJ125" s="1"/>
      <c r="EVK125" s="1"/>
      <c r="EVL125" s="1"/>
      <c r="EVM125" s="1"/>
      <c r="EVN125" s="1"/>
      <c r="EVO125" s="1"/>
      <c r="EVP125" s="1"/>
      <c r="EVQ125" s="1"/>
      <c r="EVR125" s="1"/>
      <c r="EVS125" s="1"/>
      <c r="EVT125" s="1"/>
      <c r="EVU125" s="1"/>
      <c r="EVV125" s="1"/>
      <c r="EVW125" s="1"/>
      <c r="EVX125" s="1"/>
      <c r="EVY125" s="1"/>
      <c r="EVZ125" s="1"/>
      <c r="EWA125" s="1"/>
      <c r="EWB125" s="1"/>
      <c r="EWC125" s="1"/>
      <c r="EWD125" s="1"/>
      <c r="EWE125" s="1"/>
      <c r="EWF125" s="1"/>
      <c r="EWG125" s="1"/>
      <c r="EWH125" s="1"/>
      <c r="EWI125" s="1"/>
      <c r="EWJ125" s="1"/>
      <c r="EWK125" s="1"/>
      <c r="EWL125" s="1"/>
      <c r="EWM125" s="1"/>
      <c r="EWN125" s="1"/>
      <c r="EWO125" s="1"/>
      <c r="EWP125" s="1"/>
      <c r="EWQ125" s="1"/>
      <c r="EWR125" s="1"/>
      <c r="EWS125" s="1"/>
      <c r="EWT125" s="1"/>
      <c r="EWU125" s="1"/>
      <c r="EWV125" s="1"/>
      <c r="EWW125" s="1"/>
      <c r="EWX125" s="1"/>
      <c r="EWY125" s="1"/>
      <c r="EWZ125" s="1"/>
      <c r="EXA125" s="1"/>
      <c r="EXB125" s="1"/>
      <c r="EXC125" s="1"/>
      <c r="EXD125" s="1"/>
      <c r="EXE125" s="1"/>
      <c r="EXF125" s="1"/>
      <c r="EXG125" s="1"/>
      <c r="EXH125" s="1"/>
      <c r="EXI125" s="1"/>
      <c r="EXJ125" s="1"/>
      <c r="EXK125" s="1"/>
      <c r="EXL125" s="1"/>
      <c r="EXM125" s="1"/>
      <c r="EXN125" s="1"/>
      <c r="EXO125" s="1"/>
      <c r="EXP125" s="1"/>
      <c r="EXQ125" s="1"/>
      <c r="EXR125" s="1"/>
      <c r="EXS125" s="1"/>
      <c r="EXT125" s="1"/>
      <c r="EXU125" s="1"/>
      <c r="EXV125" s="1"/>
      <c r="EXW125" s="1"/>
      <c r="EXX125" s="1"/>
      <c r="EXY125" s="1"/>
      <c r="EXZ125" s="1"/>
      <c r="EYA125" s="1"/>
      <c r="EYB125" s="1"/>
      <c r="EYC125" s="1"/>
      <c r="EYD125" s="1"/>
      <c r="EYE125" s="1"/>
      <c r="EYF125" s="1"/>
      <c r="EYG125" s="1"/>
      <c r="EYH125" s="1"/>
      <c r="EYI125" s="1"/>
      <c r="EYJ125" s="1"/>
      <c r="EYK125" s="1"/>
      <c r="EYL125" s="1"/>
      <c r="EYM125" s="1"/>
      <c r="EYN125" s="1"/>
      <c r="EYO125" s="1"/>
      <c r="EYP125" s="1"/>
      <c r="EYQ125" s="1"/>
      <c r="EYR125" s="1"/>
      <c r="EYS125" s="1"/>
      <c r="EYT125" s="1"/>
      <c r="EYU125" s="1"/>
      <c r="EYV125" s="1"/>
      <c r="EYW125" s="1"/>
      <c r="EYX125" s="1"/>
      <c r="EYY125" s="1"/>
      <c r="EYZ125" s="1"/>
      <c r="EZA125" s="1"/>
      <c r="EZB125" s="1"/>
      <c r="EZC125" s="1"/>
      <c r="EZD125" s="1"/>
      <c r="EZE125" s="1"/>
      <c r="EZF125" s="1"/>
      <c r="EZG125" s="1"/>
      <c r="EZH125" s="1"/>
      <c r="EZI125" s="1"/>
      <c r="EZJ125" s="1"/>
      <c r="EZK125" s="1"/>
      <c r="EZL125" s="1"/>
      <c r="EZM125" s="1"/>
      <c r="EZN125" s="1"/>
      <c r="EZO125" s="1"/>
      <c r="EZP125" s="1"/>
      <c r="EZQ125" s="1"/>
      <c r="EZR125" s="1"/>
      <c r="EZS125" s="1"/>
      <c r="EZT125" s="1"/>
      <c r="EZU125" s="1"/>
      <c r="EZV125" s="1"/>
      <c r="EZW125" s="1"/>
      <c r="EZX125" s="1"/>
      <c r="EZY125" s="1"/>
      <c r="EZZ125" s="1"/>
      <c r="FAA125" s="1"/>
      <c r="FAB125" s="1"/>
      <c r="FAC125" s="1"/>
      <c r="FAD125" s="1"/>
      <c r="FAE125" s="1"/>
      <c r="FAF125" s="1"/>
      <c r="FAG125" s="1"/>
      <c r="FAH125" s="1"/>
      <c r="FAI125" s="1"/>
      <c r="FAJ125" s="1"/>
      <c r="FAK125" s="1"/>
      <c r="FAL125" s="1"/>
      <c r="FAM125" s="1"/>
      <c r="FAN125" s="1"/>
      <c r="FAO125" s="1"/>
      <c r="FAP125" s="1"/>
      <c r="FAQ125" s="1"/>
      <c r="FAR125" s="1"/>
      <c r="FAS125" s="1"/>
      <c r="FAT125" s="1"/>
      <c r="FAU125" s="1"/>
      <c r="FAV125" s="1"/>
      <c r="FAW125" s="1"/>
      <c r="FAX125" s="1"/>
      <c r="FAY125" s="1"/>
      <c r="FAZ125" s="1"/>
      <c r="FBA125" s="1"/>
      <c r="FBB125" s="1"/>
      <c r="FBC125" s="1"/>
      <c r="FBD125" s="1"/>
      <c r="FBE125" s="1"/>
      <c r="FBF125" s="1"/>
      <c r="FBG125" s="1"/>
      <c r="FBH125" s="1"/>
      <c r="FBI125" s="1"/>
      <c r="FBJ125" s="1"/>
      <c r="FBK125" s="1"/>
      <c r="FBL125" s="1"/>
      <c r="FBM125" s="1"/>
      <c r="FBN125" s="1"/>
      <c r="FBO125" s="1"/>
      <c r="FBP125" s="1"/>
      <c r="FBQ125" s="1"/>
      <c r="FBR125" s="1"/>
      <c r="FBS125" s="1"/>
      <c r="FBT125" s="1"/>
      <c r="FBU125" s="1"/>
      <c r="FBV125" s="1"/>
      <c r="FBW125" s="1"/>
      <c r="FBX125" s="1"/>
      <c r="FBY125" s="1"/>
      <c r="FBZ125" s="1"/>
      <c r="FCA125" s="1"/>
      <c r="FCB125" s="1"/>
      <c r="FCC125" s="1"/>
      <c r="FCD125" s="1"/>
      <c r="FCE125" s="1"/>
      <c r="FCF125" s="1"/>
      <c r="FCG125" s="1"/>
      <c r="FCH125" s="1"/>
      <c r="FCI125" s="1"/>
      <c r="FCJ125" s="1"/>
      <c r="FCK125" s="1"/>
      <c r="FCL125" s="1"/>
      <c r="FCM125" s="1"/>
      <c r="FCN125" s="1"/>
      <c r="FCO125" s="1"/>
      <c r="FCP125" s="1"/>
      <c r="FCQ125" s="1"/>
      <c r="FCR125" s="1"/>
      <c r="FCS125" s="1"/>
      <c r="FCT125" s="1"/>
      <c r="FCU125" s="1"/>
      <c r="FCV125" s="1"/>
      <c r="FCW125" s="1"/>
      <c r="FCX125" s="1"/>
      <c r="FCY125" s="1"/>
      <c r="FCZ125" s="1"/>
      <c r="FDA125" s="1"/>
      <c r="FDB125" s="1"/>
      <c r="FDC125" s="1"/>
      <c r="FDD125" s="1"/>
      <c r="FDE125" s="1"/>
      <c r="FDF125" s="1"/>
      <c r="FDG125" s="1"/>
      <c r="FDH125" s="1"/>
      <c r="FDI125" s="1"/>
      <c r="FDJ125" s="1"/>
      <c r="FDK125" s="1"/>
      <c r="FDL125" s="1"/>
      <c r="FDM125" s="1"/>
      <c r="FDN125" s="1"/>
      <c r="FDO125" s="1"/>
      <c r="FDP125" s="1"/>
      <c r="FDQ125" s="1"/>
      <c r="FDR125" s="1"/>
      <c r="FDS125" s="1"/>
      <c r="FDT125" s="1"/>
      <c r="FDU125" s="1"/>
      <c r="FDV125" s="1"/>
      <c r="FDW125" s="1"/>
      <c r="FDX125" s="1"/>
      <c r="FDY125" s="1"/>
      <c r="FDZ125" s="1"/>
      <c r="FEA125" s="1"/>
      <c r="FEB125" s="1"/>
      <c r="FEC125" s="1"/>
      <c r="FED125" s="1"/>
      <c r="FEE125" s="1"/>
      <c r="FEF125" s="1"/>
      <c r="FEG125" s="1"/>
      <c r="FEH125" s="1"/>
      <c r="FEI125" s="1"/>
      <c r="FEJ125" s="1"/>
      <c r="FEK125" s="1"/>
      <c r="FEL125" s="1"/>
      <c r="FEM125" s="1"/>
      <c r="FEN125" s="1"/>
      <c r="FEO125" s="1"/>
      <c r="FEP125" s="1"/>
      <c r="FEQ125" s="1"/>
      <c r="FER125" s="1"/>
      <c r="FES125" s="1"/>
      <c r="FET125" s="1"/>
      <c r="FEU125" s="1"/>
      <c r="FEV125" s="1"/>
      <c r="FEW125" s="1"/>
      <c r="FEX125" s="1"/>
      <c r="FEY125" s="1"/>
      <c r="FEZ125" s="1"/>
      <c r="FFA125" s="1"/>
      <c r="FFB125" s="1"/>
      <c r="FFC125" s="1"/>
      <c r="FFD125" s="1"/>
      <c r="FFE125" s="1"/>
      <c r="FFF125" s="1"/>
      <c r="FFG125" s="1"/>
      <c r="FFH125" s="1"/>
      <c r="FFI125" s="1"/>
      <c r="FFJ125" s="1"/>
      <c r="FFK125" s="1"/>
      <c r="FFL125" s="1"/>
      <c r="FFM125" s="1"/>
      <c r="FFN125" s="1"/>
      <c r="FFO125" s="1"/>
      <c r="FFP125" s="1"/>
      <c r="FFQ125" s="1"/>
      <c r="FFR125" s="1"/>
      <c r="FFS125" s="1"/>
      <c r="FFT125" s="1"/>
      <c r="FFU125" s="1"/>
      <c r="FFV125" s="1"/>
      <c r="FFW125" s="1"/>
      <c r="FFX125" s="1"/>
      <c r="FFY125" s="1"/>
      <c r="FFZ125" s="1"/>
      <c r="FGA125" s="1"/>
      <c r="FGB125" s="1"/>
      <c r="FGC125" s="1"/>
      <c r="FGD125" s="1"/>
      <c r="FGE125" s="1"/>
      <c r="FGF125" s="1"/>
      <c r="FGG125" s="1"/>
      <c r="FGH125" s="1"/>
      <c r="FGI125" s="1"/>
      <c r="FGJ125" s="1"/>
      <c r="FGK125" s="1"/>
      <c r="FGL125" s="1"/>
      <c r="FGM125" s="1"/>
      <c r="FGN125" s="1"/>
      <c r="FGO125" s="1"/>
      <c r="FGP125" s="1"/>
      <c r="FGQ125" s="1"/>
      <c r="FGR125" s="1"/>
      <c r="FGS125" s="1"/>
      <c r="FGT125" s="1"/>
      <c r="FGU125" s="1"/>
      <c r="FGV125" s="1"/>
      <c r="FGW125" s="1"/>
      <c r="FGX125" s="1"/>
      <c r="FGY125" s="1"/>
      <c r="FGZ125" s="1"/>
      <c r="FHA125" s="1"/>
      <c r="FHB125" s="1"/>
      <c r="FHC125" s="1"/>
      <c r="FHD125" s="1"/>
      <c r="FHE125" s="1"/>
      <c r="FHF125" s="1"/>
      <c r="FHG125" s="1"/>
      <c r="FHH125" s="1"/>
      <c r="FHI125" s="1"/>
      <c r="FHJ125" s="1"/>
      <c r="FHK125" s="1"/>
      <c r="FHL125" s="1"/>
      <c r="FHM125" s="1"/>
      <c r="FHN125" s="1"/>
      <c r="FHO125" s="1"/>
      <c r="FHP125" s="1"/>
      <c r="FHQ125" s="1"/>
      <c r="FHR125" s="1"/>
      <c r="FHS125" s="1"/>
      <c r="FHT125" s="1"/>
      <c r="FHU125" s="1"/>
      <c r="FHV125" s="1"/>
      <c r="FHW125" s="1"/>
      <c r="FHX125" s="1"/>
      <c r="FHY125" s="1"/>
      <c r="FHZ125" s="1"/>
      <c r="FIA125" s="1"/>
      <c r="FIB125" s="1"/>
      <c r="FIC125" s="1"/>
      <c r="FID125" s="1"/>
      <c r="FIE125" s="1"/>
      <c r="FIF125" s="1"/>
      <c r="FIG125" s="1"/>
      <c r="FIH125" s="1"/>
      <c r="FII125" s="1"/>
      <c r="FIJ125" s="1"/>
      <c r="FIK125" s="1"/>
      <c r="FIL125" s="1"/>
      <c r="FIM125" s="1"/>
      <c r="FIN125" s="1"/>
      <c r="FIO125" s="1"/>
      <c r="FIP125" s="1"/>
      <c r="FIQ125" s="1"/>
      <c r="FIR125" s="1"/>
      <c r="FIS125" s="1"/>
      <c r="FIT125" s="1"/>
      <c r="FIU125" s="1"/>
      <c r="FIV125" s="1"/>
      <c r="FIW125" s="1"/>
      <c r="FIX125" s="1"/>
      <c r="FIY125" s="1"/>
      <c r="FIZ125" s="1"/>
      <c r="FJA125" s="1"/>
      <c r="FJB125" s="1"/>
      <c r="FJC125" s="1"/>
      <c r="FJD125" s="1"/>
      <c r="FJE125" s="1"/>
      <c r="FJF125" s="1"/>
      <c r="FJG125" s="1"/>
      <c r="FJH125" s="1"/>
      <c r="FJI125" s="1"/>
      <c r="FJJ125" s="1"/>
      <c r="FJK125" s="1"/>
      <c r="FJL125" s="1"/>
      <c r="FJM125" s="1"/>
      <c r="FJN125" s="1"/>
      <c r="FJO125" s="1"/>
      <c r="FJP125" s="1"/>
      <c r="FJQ125" s="1"/>
      <c r="FJR125" s="1"/>
      <c r="FJS125" s="1"/>
      <c r="FJT125" s="1"/>
      <c r="FJU125" s="1"/>
      <c r="FJV125" s="1"/>
      <c r="FJW125" s="1"/>
      <c r="FJX125" s="1"/>
      <c r="FJY125" s="1"/>
      <c r="FJZ125" s="1"/>
      <c r="FKA125" s="1"/>
      <c r="FKB125" s="1"/>
      <c r="FKC125" s="1"/>
      <c r="FKD125" s="1"/>
      <c r="FKE125" s="1"/>
      <c r="FKF125" s="1"/>
      <c r="FKG125" s="1"/>
      <c r="FKH125" s="1"/>
      <c r="FKI125" s="1"/>
      <c r="FKJ125" s="1"/>
      <c r="FKK125" s="1"/>
      <c r="FKL125" s="1"/>
      <c r="FKM125" s="1"/>
      <c r="FKN125" s="1"/>
      <c r="FKO125" s="1"/>
      <c r="FKP125" s="1"/>
      <c r="FKQ125" s="1"/>
      <c r="FKR125" s="1"/>
      <c r="FKS125" s="1"/>
      <c r="FKT125" s="1"/>
      <c r="FKU125" s="1"/>
      <c r="FKV125" s="1"/>
      <c r="FKW125" s="1"/>
      <c r="FKX125" s="1"/>
      <c r="FKY125" s="1"/>
      <c r="FKZ125" s="1"/>
      <c r="FLA125" s="1"/>
      <c r="FLB125" s="1"/>
      <c r="FLC125" s="1"/>
      <c r="FLD125" s="1"/>
      <c r="FLE125" s="1"/>
      <c r="FLF125" s="1"/>
      <c r="FLG125" s="1"/>
      <c r="FLH125" s="1"/>
      <c r="FLI125" s="1"/>
      <c r="FLJ125" s="1"/>
      <c r="FLK125" s="1"/>
      <c r="FLL125" s="1"/>
      <c r="FLM125" s="1"/>
      <c r="FLN125" s="1"/>
      <c r="FLO125" s="1"/>
      <c r="FLP125" s="1"/>
      <c r="FLQ125" s="1"/>
      <c r="FLR125" s="1"/>
      <c r="FLS125" s="1"/>
      <c r="FLT125" s="1"/>
      <c r="FLU125" s="1"/>
      <c r="FLV125" s="1"/>
      <c r="FLW125" s="1"/>
      <c r="FLX125" s="1"/>
      <c r="FLY125" s="1"/>
      <c r="FLZ125" s="1"/>
      <c r="FMA125" s="1"/>
      <c r="FMB125" s="1"/>
      <c r="FMC125" s="1"/>
      <c r="FMD125" s="1"/>
      <c r="FME125" s="1"/>
      <c r="FMF125" s="1"/>
      <c r="FMG125" s="1"/>
      <c r="FMH125" s="1"/>
      <c r="FMI125" s="1"/>
      <c r="FMJ125" s="1"/>
      <c r="FMK125" s="1"/>
      <c r="FML125" s="1"/>
      <c r="FMM125" s="1"/>
      <c r="FMN125" s="1"/>
      <c r="FMO125" s="1"/>
      <c r="FMP125" s="1"/>
      <c r="FMQ125" s="1"/>
      <c r="FMR125" s="1"/>
      <c r="FMS125" s="1"/>
      <c r="FMT125" s="1"/>
      <c r="FMU125" s="1"/>
      <c r="FMV125" s="1"/>
      <c r="FMW125" s="1"/>
      <c r="FMX125" s="1"/>
      <c r="FMY125" s="1"/>
      <c r="FMZ125" s="1"/>
      <c r="FNA125" s="1"/>
      <c r="FNB125" s="1"/>
      <c r="FNC125" s="1"/>
      <c r="FND125" s="1"/>
      <c r="FNE125" s="1"/>
      <c r="FNF125" s="1"/>
      <c r="FNG125" s="1"/>
      <c r="FNH125" s="1"/>
      <c r="FNI125" s="1"/>
      <c r="FNJ125" s="1"/>
      <c r="FNK125" s="1"/>
      <c r="FNL125" s="1"/>
      <c r="FNM125" s="1"/>
      <c r="FNN125" s="1"/>
      <c r="FNO125" s="1"/>
      <c r="FNP125" s="1"/>
      <c r="FNQ125" s="1"/>
      <c r="FNR125" s="1"/>
      <c r="FNS125" s="1"/>
      <c r="FNT125" s="1"/>
      <c r="FNU125" s="1"/>
      <c r="FNV125" s="1"/>
      <c r="FNW125" s="1"/>
      <c r="FNX125" s="1"/>
      <c r="FNY125" s="1"/>
      <c r="FNZ125" s="1"/>
      <c r="FOA125" s="1"/>
      <c r="FOB125" s="1"/>
      <c r="FOC125" s="1"/>
      <c r="FOD125" s="1"/>
      <c r="FOE125" s="1"/>
      <c r="FOF125" s="1"/>
      <c r="FOG125" s="1"/>
      <c r="FOH125" s="1"/>
      <c r="FOI125" s="1"/>
      <c r="FOJ125" s="1"/>
      <c r="FOK125" s="1"/>
      <c r="FOL125" s="1"/>
      <c r="FOM125" s="1"/>
      <c r="FON125" s="1"/>
      <c r="FOO125" s="1"/>
      <c r="FOP125" s="1"/>
      <c r="FOQ125" s="1"/>
      <c r="FOR125" s="1"/>
      <c r="FOS125" s="1"/>
      <c r="FOT125" s="1"/>
      <c r="FOU125" s="1"/>
      <c r="FOV125" s="1"/>
      <c r="FOW125" s="1"/>
      <c r="FOX125" s="1"/>
      <c r="FOY125" s="1"/>
      <c r="FOZ125" s="1"/>
      <c r="FPA125" s="1"/>
      <c r="FPB125" s="1"/>
      <c r="FPC125" s="1"/>
      <c r="FPD125" s="1"/>
      <c r="FPE125" s="1"/>
      <c r="FPF125" s="1"/>
      <c r="FPG125" s="1"/>
      <c r="FPH125" s="1"/>
      <c r="FPI125" s="1"/>
      <c r="FPJ125" s="1"/>
      <c r="FPK125" s="1"/>
      <c r="FPL125" s="1"/>
      <c r="FPM125" s="1"/>
      <c r="FPN125" s="1"/>
      <c r="FPO125" s="1"/>
      <c r="FPP125" s="1"/>
      <c r="FPQ125" s="1"/>
      <c r="FPR125" s="1"/>
      <c r="FPS125" s="1"/>
      <c r="FPT125" s="1"/>
      <c r="FPU125" s="1"/>
      <c r="FPV125" s="1"/>
      <c r="FPW125" s="1"/>
      <c r="FPX125" s="1"/>
      <c r="FPY125" s="1"/>
      <c r="FPZ125" s="1"/>
      <c r="FQA125" s="1"/>
      <c r="FQB125" s="1"/>
      <c r="FQC125" s="1"/>
      <c r="FQD125" s="1"/>
      <c r="FQE125" s="1"/>
      <c r="FQF125" s="1"/>
      <c r="FQG125" s="1"/>
      <c r="FQH125" s="1"/>
      <c r="FQI125" s="1"/>
      <c r="FQJ125" s="1"/>
      <c r="FQK125" s="1"/>
      <c r="FQL125" s="1"/>
      <c r="FQM125" s="1"/>
      <c r="FQN125" s="1"/>
      <c r="FQO125" s="1"/>
      <c r="FQP125" s="1"/>
      <c r="FQQ125" s="1"/>
      <c r="FQR125" s="1"/>
      <c r="FQS125" s="1"/>
      <c r="FQT125" s="1"/>
      <c r="FQU125" s="1"/>
      <c r="FQV125" s="1"/>
      <c r="FQW125" s="1"/>
      <c r="FQX125" s="1"/>
      <c r="FQY125" s="1"/>
      <c r="FQZ125" s="1"/>
      <c r="FRA125" s="1"/>
      <c r="FRB125" s="1"/>
      <c r="FRC125" s="1"/>
      <c r="FRD125" s="1"/>
      <c r="FRE125" s="1"/>
      <c r="FRF125" s="1"/>
      <c r="FRG125" s="1"/>
      <c r="FRH125" s="1"/>
      <c r="FRI125" s="1"/>
      <c r="FRJ125" s="1"/>
      <c r="FRK125" s="1"/>
      <c r="FRL125" s="1"/>
      <c r="FRM125" s="1"/>
      <c r="FRN125" s="1"/>
      <c r="FRO125" s="1"/>
      <c r="FRP125" s="1"/>
      <c r="FRQ125" s="1"/>
      <c r="FRR125" s="1"/>
      <c r="FRS125" s="1"/>
      <c r="FRT125" s="1"/>
      <c r="FRU125" s="1"/>
      <c r="FRV125" s="1"/>
      <c r="FRW125" s="1"/>
      <c r="FRX125" s="1"/>
      <c r="FRY125" s="1"/>
      <c r="FRZ125" s="1"/>
      <c r="FSA125" s="1"/>
      <c r="FSB125" s="1"/>
      <c r="FSC125" s="1"/>
      <c r="FSD125" s="1"/>
      <c r="FSE125" s="1"/>
      <c r="FSF125" s="1"/>
      <c r="FSG125" s="1"/>
      <c r="FSH125" s="1"/>
      <c r="FSI125" s="1"/>
      <c r="FSJ125" s="1"/>
      <c r="FSK125" s="1"/>
      <c r="FSL125" s="1"/>
      <c r="FSM125" s="1"/>
      <c r="FSN125" s="1"/>
      <c r="FSO125" s="1"/>
      <c r="FSP125" s="1"/>
      <c r="FSQ125" s="1"/>
      <c r="FSR125" s="1"/>
      <c r="FSS125" s="1"/>
      <c r="FST125" s="1"/>
      <c r="FSU125" s="1"/>
      <c r="FSV125" s="1"/>
      <c r="FSW125" s="1"/>
      <c r="FSX125" s="1"/>
      <c r="FSY125" s="1"/>
      <c r="FSZ125" s="1"/>
      <c r="FTA125" s="1"/>
      <c r="FTB125" s="1"/>
      <c r="FTC125" s="1"/>
      <c r="FTD125" s="1"/>
      <c r="FTE125" s="1"/>
      <c r="FTF125" s="1"/>
      <c r="FTG125" s="1"/>
      <c r="FTH125" s="1"/>
      <c r="FTI125" s="1"/>
      <c r="FTJ125" s="1"/>
      <c r="FTK125" s="1"/>
      <c r="FTL125" s="1"/>
      <c r="FTM125" s="1"/>
      <c r="FTN125" s="1"/>
      <c r="FTO125" s="1"/>
      <c r="FTP125" s="1"/>
      <c r="FTQ125" s="1"/>
      <c r="FTR125" s="1"/>
      <c r="FTS125" s="1"/>
      <c r="FTT125" s="1"/>
      <c r="FTU125" s="1"/>
      <c r="FTV125" s="1"/>
      <c r="FTW125" s="1"/>
      <c r="FTX125" s="1"/>
      <c r="FTY125" s="1"/>
      <c r="FTZ125" s="1"/>
      <c r="FUA125" s="1"/>
      <c r="FUB125" s="1"/>
      <c r="FUC125" s="1"/>
      <c r="FUD125" s="1"/>
      <c r="FUE125" s="1"/>
      <c r="FUF125" s="1"/>
      <c r="FUG125" s="1"/>
      <c r="FUH125" s="1"/>
      <c r="FUI125" s="1"/>
      <c r="FUJ125" s="1"/>
      <c r="FUK125" s="1"/>
      <c r="FUL125" s="1"/>
      <c r="FUM125" s="1"/>
      <c r="FUN125" s="1"/>
      <c r="FUO125" s="1"/>
      <c r="FUP125" s="1"/>
      <c r="FUQ125" s="1"/>
      <c r="FUR125" s="1"/>
      <c r="FUS125" s="1"/>
      <c r="FUT125" s="1"/>
      <c r="FUU125" s="1"/>
      <c r="FUV125" s="1"/>
      <c r="FUW125" s="1"/>
      <c r="FUX125" s="1"/>
      <c r="FUY125" s="1"/>
      <c r="FUZ125" s="1"/>
      <c r="FVA125" s="1"/>
      <c r="FVB125" s="1"/>
      <c r="FVC125" s="1"/>
      <c r="FVD125" s="1"/>
      <c r="FVE125" s="1"/>
      <c r="FVF125" s="1"/>
      <c r="FVG125" s="1"/>
      <c r="FVH125" s="1"/>
      <c r="FVI125" s="1"/>
      <c r="FVJ125" s="1"/>
      <c r="FVK125" s="1"/>
      <c r="FVL125" s="1"/>
      <c r="FVM125" s="1"/>
      <c r="FVN125" s="1"/>
      <c r="FVO125" s="1"/>
      <c r="FVP125" s="1"/>
      <c r="FVQ125" s="1"/>
      <c r="FVR125" s="1"/>
      <c r="FVS125" s="1"/>
      <c r="FVT125" s="1"/>
      <c r="FVU125" s="1"/>
      <c r="FVV125" s="1"/>
      <c r="FVW125" s="1"/>
      <c r="FVX125" s="1"/>
      <c r="FVY125" s="1"/>
      <c r="FVZ125" s="1"/>
      <c r="FWA125" s="1"/>
      <c r="FWB125" s="1"/>
      <c r="FWC125" s="1"/>
      <c r="FWD125" s="1"/>
      <c r="FWE125" s="1"/>
      <c r="FWF125" s="1"/>
      <c r="FWG125" s="1"/>
      <c r="FWH125" s="1"/>
      <c r="FWI125" s="1"/>
      <c r="FWJ125" s="1"/>
      <c r="FWK125" s="1"/>
      <c r="FWL125" s="1"/>
      <c r="FWM125" s="1"/>
      <c r="FWN125" s="1"/>
      <c r="FWO125" s="1"/>
      <c r="FWP125" s="1"/>
      <c r="FWQ125" s="1"/>
      <c r="FWR125" s="1"/>
      <c r="FWS125" s="1"/>
      <c r="FWT125" s="1"/>
      <c r="FWU125" s="1"/>
      <c r="FWV125" s="1"/>
      <c r="FWW125" s="1"/>
      <c r="FWX125" s="1"/>
      <c r="FWY125" s="1"/>
      <c r="FWZ125" s="1"/>
      <c r="FXA125" s="1"/>
      <c r="FXB125" s="1"/>
      <c r="FXC125" s="1"/>
      <c r="FXD125" s="1"/>
      <c r="FXE125" s="1"/>
      <c r="FXF125" s="1"/>
      <c r="FXG125" s="1"/>
      <c r="FXH125" s="1"/>
      <c r="FXI125" s="1"/>
      <c r="FXJ125" s="1"/>
      <c r="FXK125" s="1"/>
      <c r="FXL125" s="1"/>
      <c r="FXM125" s="1"/>
      <c r="FXN125" s="1"/>
      <c r="FXO125" s="1"/>
      <c r="FXP125" s="1"/>
      <c r="FXQ125" s="1"/>
      <c r="FXR125" s="1"/>
      <c r="FXS125" s="1"/>
      <c r="FXT125" s="1"/>
      <c r="FXU125" s="1"/>
      <c r="FXV125" s="1"/>
      <c r="FXW125" s="1"/>
      <c r="FXX125" s="1"/>
      <c r="FXY125" s="1"/>
      <c r="FXZ125" s="1"/>
      <c r="FYA125" s="1"/>
      <c r="FYB125" s="1"/>
      <c r="FYC125" s="1"/>
      <c r="FYD125" s="1"/>
      <c r="FYE125" s="1"/>
      <c r="FYF125" s="1"/>
      <c r="FYG125" s="1"/>
      <c r="FYH125" s="1"/>
      <c r="FYI125" s="1"/>
      <c r="FYJ125" s="1"/>
      <c r="FYK125" s="1"/>
      <c r="FYL125" s="1"/>
      <c r="FYM125" s="1"/>
      <c r="FYN125" s="1"/>
      <c r="FYO125" s="1"/>
      <c r="FYP125" s="1"/>
      <c r="FYQ125" s="1"/>
      <c r="FYR125" s="1"/>
      <c r="FYS125" s="1"/>
      <c r="FYT125" s="1"/>
      <c r="FYU125" s="1"/>
      <c r="FYV125" s="1"/>
      <c r="FYW125" s="1"/>
      <c r="FYX125" s="1"/>
      <c r="FYY125" s="1"/>
      <c r="FYZ125" s="1"/>
      <c r="FZA125" s="1"/>
      <c r="FZB125" s="1"/>
      <c r="FZC125" s="1"/>
      <c r="FZD125" s="1"/>
      <c r="FZE125" s="1"/>
      <c r="FZF125" s="1"/>
      <c r="FZG125" s="1"/>
      <c r="FZH125" s="1"/>
      <c r="FZI125" s="1"/>
      <c r="FZJ125" s="1"/>
      <c r="FZK125" s="1"/>
      <c r="FZL125" s="1"/>
      <c r="FZM125" s="1"/>
      <c r="FZN125" s="1"/>
      <c r="FZO125" s="1"/>
      <c r="FZP125" s="1"/>
      <c r="FZQ125" s="1"/>
      <c r="FZR125" s="1"/>
      <c r="FZS125" s="1"/>
      <c r="FZT125" s="1"/>
      <c r="FZU125" s="1"/>
      <c r="FZV125" s="1"/>
      <c r="FZW125" s="1"/>
      <c r="FZX125" s="1"/>
      <c r="FZY125" s="1"/>
      <c r="FZZ125" s="1"/>
      <c r="GAA125" s="1"/>
      <c r="GAB125" s="1"/>
      <c r="GAC125" s="1"/>
      <c r="GAD125" s="1"/>
      <c r="GAE125" s="1"/>
      <c r="GAF125" s="1"/>
      <c r="GAG125" s="1"/>
      <c r="GAH125" s="1"/>
      <c r="GAI125" s="1"/>
      <c r="GAJ125" s="1"/>
      <c r="GAK125" s="1"/>
      <c r="GAL125" s="1"/>
      <c r="GAM125" s="1"/>
      <c r="GAN125" s="1"/>
      <c r="GAO125" s="1"/>
      <c r="GAP125" s="1"/>
      <c r="GAQ125" s="1"/>
      <c r="GAR125" s="1"/>
      <c r="GAS125" s="1"/>
      <c r="GAT125" s="1"/>
      <c r="GAU125" s="1"/>
      <c r="GAV125" s="1"/>
      <c r="GAW125" s="1"/>
      <c r="GAX125" s="1"/>
      <c r="GAY125" s="1"/>
      <c r="GAZ125" s="1"/>
      <c r="GBA125" s="1"/>
      <c r="GBB125" s="1"/>
      <c r="GBC125" s="1"/>
      <c r="GBD125" s="1"/>
      <c r="GBE125" s="1"/>
      <c r="GBF125" s="1"/>
      <c r="GBG125" s="1"/>
      <c r="GBH125" s="1"/>
      <c r="GBI125" s="1"/>
      <c r="GBJ125" s="1"/>
      <c r="GBK125" s="1"/>
      <c r="GBL125" s="1"/>
      <c r="GBM125" s="1"/>
      <c r="GBN125" s="1"/>
      <c r="GBO125" s="1"/>
      <c r="GBP125" s="1"/>
      <c r="GBQ125" s="1"/>
      <c r="GBR125" s="1"/>
      <c r="GBS125" s="1"/>
      <c r="GBT125" s="1"/>
      <c r="GBU125" s="1"/>
      <c r="GBV125" s="1"/>
      <c r="GBW125" s="1"/>
      <c r="GBX125" s="1"/>
      <c r="GBY125" s="1"/>
      <c r="GBZ125" s="1"/>
      <c r="GCA125" s="1"/>
      <c r="GCB125" s="1"/>
      <c r="GCC125" s="1"/>
      <c r="GCD125" s="1"/>
      <c r="GCE125" s="1"/>
      <c r="GCF125" s="1"/>
      <c r="GCG125" s="1"/>
      <c r="GCH125" s="1"/>
      <c r="GCI125" s="1"/>
      <c r="GCJ125" s="1"/>
      <c r="GCK125" s="1"/>
      <c r="GCL125" s="1"/>
      <c r="GCM125" s="1"/>
      <c r="GCN125" s="1"/>
      <c r="GCO125" s="1"/>
      <c r="GCP125" s="1"/>
      <c r="GCQ125" s="1"/>
      <c r="GCR125" s="1"/>
      <c r="GCS125" s="1"/>
      <c r="GCT125" s="1"/>
      <c r="GCU125" s="1"/>
      <c r="GCV125" s="1"/>
      <c r="GCW125" s="1"/>
      <c r="GCX125" s="1"/>
      <c r="GCY125" s="1"/>
      <c r="GCZ125" s="1"/>
      <c r="GDA125" s="1"/>
      <c r="GDB125" s="1"/>
      <c r="GDC125" s="1"/>
      <c r="GDD125" s="1"/>
      <c r="GDE125" s="1"/>
      <c r="GDF125" s="1"/>
      <c r="GDG125" s="1"/>
      <c r="GDH125" s="1"/>
      <c r="GDI125" s="1"/>
      <c r="GDJ125" s="1"/>
      <c r="GDK125" s="1"/>
      <c r="GDL125" s="1"/>
      <c r="GDM125" s="1"/>
      <c r="GDN125" s="1"/>
      <c r="GDO125" s="1"/>
      <c r="GDP125" s="1"/>
      <c r="GDQ125" s="1"/>
      <c r="GDR125" s="1"/>
      <c r="GDS125" s="1"/>
      <c r="GDT125" s="1"/>
      <c r="GDU125" s="1"/>
      <c r="GDV125" s="1"/>
      <c r="GDW125" s="1"/>
      <c r="GDX125" s="1"/>
      <c r="GDY125" s="1"/>
      <c r="GDZ125" s="1"/>
      <c r="GEA125" s="1"/>
      <c r="GEB125" s="1"/>
      <c r="GEC125" s="1"/>
      <c r="GED125" s="1"/>
      <c r="GEE125" s="1"/>
      <c r="GEF125" s="1"/>
      <c r="GEG125" s="1"/>
      <c r="GEH125" s="1"/>
      <c r="GEI125" s="1"/>
      <c r="GEJ125" s="1"/>
      <c r="GEK125" s="1"/>
      <c r="GEL125" s="1"/>
      <c r="GEM125" s="1"/>
      <c r="GEN125" s="1"/>
      <c r="GEO125" s="1"/>
      <c r="GEP125" s="1"/>
      <c r="GEQ125" s="1"/>
      <c r="GER125" s="1"/>
      <c r="GES125" s="1"/>
      <c r="GET125" s="1"/>
      <c r="GEU125" s="1"/>
      <c r="GEV125" s="1"/>
      <c r="GEW125" s="1"/>
      <c r="GEX125" s="1"/>
      <c r="GEY125" s="1"/>
      <c r="GEZ125" s="1"/>
      <c r="GFA125" s="1"/>
      <c r="GFB125" s="1"/>
      <c r="GFC125" s="1"/>
      <c r="GFD125" s="1"/>
      <c r="GFE125" s="1"/>
      <c r="GFF125" s="1"/>
      <c r="GFG125" s="1"/>
      <c r="GFH125" s="1"/>
      <c r="GFI125" s="1"/>
      <c r="GFJ125" s="1"/>
      <c r="GFK125" s="1"/>
      <c r="GFL125" s="1"/>
      <c r="GFM125" s="1"/>
      <c r="GFN125" s="1"/>
      <c r="GFO125" s="1"/>
      <c r="GFP125" s="1"/>
      <c r="GFQ125" s="1"/>
      <c r="GFR125" s="1"/>
      <c r="GFS125" s="1"/>
      <c r="GFT125" s="1"/>
      <c r="GFU125" s="1"/>
      <c r="GFV125" s="1"/>
      <c r="GFW125" s="1"/>
      <c r="GFX125" s="1"/>
      <c r="GFY125" s="1"/>
      <c r="GFZ125" s="1"/>
      <c r="GGA125" s="1"/>
      <c r="GGB125" s="1"/>
      <c r="GGC125" s="1"/>
      <c r="GGD125" s="1"/>
      <c r="GGE125" s="1"/>
      <c r="GGF125" s="1"/>
      <c r="GGG125" s="1"/>
      <c r="GGH125" s="1"/>
      <c r="GGI125" s="1"/>
      <c r="GGJ125" s="1"/>
      <c r="GGK125" s="1"/>
      <c r="GGL125" s="1"/>
      <c r="GGM125" s="1"/>
      <c r="GGN125" s="1"/>
      <c r="GGO125" s="1"/>
      <c r="GGP125" s="1"/>
      <c r="GGQ125" s="1"/>
      <c r="GGR125" s="1"/>
      <c r="GGS125" s="1"/>
      <c r="GGT125" s="1"/>
      <c r="GGU125" s="1"/>
      <c r="GGV125" s="1"/>
      <c r="GGW125" s="1"/>
      <c r="GGX125" s="1"/>
      <c r="GGY125" s="1"/>
      <c r="GGZ125" s="1"/>
      <c r="GHA125" s="1"/>
      <c r="GHB125" s="1"/>
      <c r="GHC125" s="1"/>
      <c r="GHD125" s="1"/>
      <c r="GHE125" s="1"/>
      <c r="GHF125" s="1"/>
      <c r="GHG125" s="1"/>
      <c r="GHH125" s="1"/>
      <c r="GHI125" s="1"/>
      <c r="GHJ125" s="1"/>
      <c r="GHK125" s="1"/>
      <c r="GHL125" s="1"/>
      <c r="GHM125" s="1"/>
      <c r="GHN125" s="1"/>
      <c r="GHO125" s="1"/>
      <c r="GHP125" s="1"/>
      <c r="GHQ125" s="1"/>
      <c r="GHR125" s="1"/>
      <c r="GHS125" s="1"/>
      <c r="GHT125" s="1"/>
      <c r="GHU125" s="1"/>
      <c r="GHV125" s="1"/>
      <c r="GHW125" s="1"/>
      <c r="GHX125" s="1"/>
      <c r="GHY125" s="1"/>
      <c r="GHZ125" s="1"/>
      <c r="GIA125" s="1"/>
      <c r="GIB125" s="1"/>
      <c r="GIC125" s="1"/>
      <c r="GID125" s="1"/>
      <c r="GIE125" s="1"/>
      <c r="GIF125" s="1"/>
      <c r="GIG125" s="1"/>
      <c r="GIH125" s="1"/>
      <c r="GII125" s="1"/>
      <c r="GIJ125" s="1"/>
      <c r="GIK125" s="1"/>
      <c r="GIL125" s="1"/>
      <c r="GIM125" s="1"/>
      <c r="GIN125" s="1"/>
      <c r="GIO125" s="1"/>
      <c r="GIP125" s="1"/>
      <c r="GIQ125" s="1"/>
      <c r="GIR125" s="1"/>
      <c r="GIS125" s="1"/>
      <c r="GIT125" s="1"/>
      <c r="GIU125" s="1"/>
      <c r="GIV125" s="1"/>
      <c r="GIW125" s="1"/>
      <c r="GIX125" s="1"/>
      <c r="GIY125" s="1"/>
      <c r="GIZ125" s="1"/>
      <c r="GJA125" s="1"/>
      <c r="GJB125" s="1"/>
      <c r="GJC125" s="1"/>
      <c r="GJD125" s="1"/>
      <c r="GJE125" s="1"/>
      <c r="GJF125" s="1"/>
      <c r="GJG125" s="1"/>
      <c r="GJH125" s="1"/>
      <c r="GJI125" s="1"/>
      <c r="GJJ125" s="1"/>
      <c r="GJK125" s="1"/>
      <c r="GJL125" s="1"/>
      <c r="GJM125" s="1"/>
      <c r="GJN125" s="1"/>
      <c r="GJO125" s="1"/>
      <c r="GJP125" s="1"/>
      <c r="GJQ125" s="1"/>
      <c r="GJR125" s="1"/>
      <c r="GJS125" s="1"/>
      <c r="GJT125" s="1"/>
      <c r="GJU125" s="1"/>
      <c r="GJV125" s="1"/>
      <c r="GJW125" s="1"/>
      <c r="GJX125" s="1"/>
      <c r="GJY125" s="1"/>
      <c r="GJZ125" s="1"/>
      <c r="GKA125" s="1"/>
      <c r="GKB125" s="1"/>
      <c r="GKC125" s="1"/>
      <c r="GKD125" s="1"/>
      <c r="GKE125" s="1"/>
      <c r="GKF125" s="1"/>
      <c r="GKG125" s="1"/>
      <c r="GKH125" s="1"/>
      <c r="GKI125" s="1"/>
      <c r="GKJ125" s="1"/>
      <c r="GKK125" s="1"/>
      <c r="GKL125" s="1"/>
      <c r="GKM125" s="1"/>
      <c r="GKN125" s="1"/>
      <c r="GKO125" s="1"/>
      <c r="GKP125" s="1"/>
      <c r="GKQ125" s="1"/>
      <c r="GKR125" s="1"/>
      <c r="GKS125" s="1"/>
      <c r="GKT125" s="1"/>
      <c r="GKU125" s="1"/>
      <c r="GKV125" s="1"/>
      <c r="GKW125" s="1"/>
      <c r="GKX125" s="1"/>
      <c r="GKY125" s="1"/>
      <c r="GKZ125" s="1"/>
      <c r="GLA125" s="1"/>
      <c r="GLB125" s="1"/>
      <c r="GLC125" s="1"/>
      <c r="GLD125" s="1"/>
      <c r="GLE125" s="1"/>
      <c r="GLF125" s="1"/>
      <c r="GLG125" s="1"/>
      <c r="GLH125" s="1"/>
      <c r="GLI125" s="1"/>
      <c r="GLJ125" s="1"/>
      <c r="GLK125" s="1"/>
      <c r="GLL125" s="1"/>
      <c r="GLM125" s="1"/>
      <c r="GLN125" s="1"/>
      <c r="GLO125" s="1"/>
      <c r="GLP125" s="1"/>
      <c r="GLQ125" s="1"/>
      <c r="GLR125" s="1"/>
      <c r="GLS125" s="1"/>
      <c r="GLT125" s="1"/>
      <c r="GLU125" s="1"/>
      <c r="GLV125" s="1"/>
      <c r="GLW125" s="1"/>
      <c r="GLX125" s="1"/>
      <c r="GLY125" s="1"/>
      <c r="GLZ125" s="1"/>
      <c r="GMA125" s="1"/>
      <c r="GMB125" s="1"/>
      <c r="GMC125" s="1"/>
      <c r="GMD125" s="1"/>
      <c r="GME125" s="1"/>
      <c r="GMF125" s="1"/>
      <c r="GMG125" s="1"/>
      <c r="GMH125" s="1"/>
      <c r="GMI125" s="1"/>
      <c r="GMJ125" s="1"/>
      <c r="GMK125" s="1"/>
      <c r="GML125" s="1"/>
      <c r="GMM125" s="1"/>
      <c r="GMN125" s="1"/>
      <c r="GMO125" s="1"/>
      <c r="GMP125" s="1"/>
      <c r="GMQ125" s="1"/>
      <c r="GMR125" s="1"/>
      <c r="GMS125" s="1"/>
      <c r="GMT125" s="1"/>
      <c r="GMU125" s="1"/>
      <c r="GMV125" s="1"/>
      <c r="GMW125" s="1"/>
      <c r="GMX125" s="1"/>
      <c r="GMY125" s="1"/>
      <c r="GMZ125" s="1"/>
      <c r="GNA125" s="1"/>
      <c r="GNB125" s="1"/>
      <c r="GNC125" s="1"/>
      <c r="GND125" s="1"/>
      <c r="GNE125" s="1"/>
      <c r="GNF125" s="1"/>
      <c r="GNG125" s="1"/>
      <c r="GNH125" s="1"/>
      <c r="GNI125" s="1"/>
      <c r="GNJ125" s="1"/>
      <c r="GNK125" s="1"/>
      <c r="GNL125" s="1"/>
      <c r="GNM125" s="1"/>
      <c r="GNN125" s="1"/>
      <c r="GNO125" s="1"/>
      <c r="GNP125" s="1"/>
      <c r="GNQ125" s="1"/>
      <c r="GNR125" s="1"/>
      <c r="GNS125" s="1"/>
      <c r="GNT125" s="1"/>
      <c r="GNU125" s="1"/>
      <c r="GNV125" s="1"/>
      <c r="GNW125" s="1"/>
      <c r="GNX125" s="1"/>
      <c r="GNY125" s="1"/>
      <c r="GNZ125" s="1"/>
      <c r="GOA125" s="1"/>
      <c r="GOB125" s="1"/>
      <c r="GOC125" s="1"/>
      <c r="GOD125" s="1"/>
      <c r="GOE125" s="1"/>
      <c r="GOF125" s="1"/>
      <c r="GOG125" s="1"/>
      <c r="GOH125" s="1"/>
      <c r="GOI125" s="1"/>
      <c r="GOJ125" s="1"/>
      <c r="GOK125" s="1"/>
      <c r="GOL125" s="1"/>
      <c r="GOM125" s="1"/>
      <c r="GON125" s="1"/>
      <c r="GOO125" s="1"/>
      <c r="GOP125" s="1"/>
      <c r="GOQ125" s="1"/>
      <c r="GOR125" s="1"/>
      <c r="GOS125" s="1"/>
      <c r="GOT125" s="1"/>
      <c r="GOU125" s="1"/>
      <c r="GOV125" s="1"/>
      <c r="GOW125" s="1"/>
      <c r="GOX125" s="1"/>
      <c r="GOY125" s="1"/>
      <c r="GOZ125" s="1"/>
      <c r="GPA125" s="1"/>
      <c r="GPB125" s="1"/>
      <c r="GPC125" s="1"/>
      <c r="GPD125" s="1"/>
      <c r="GPE125" s="1"/>
      <c r="GPF125" s="1"/>
      <c r="GPG125" s="1"/>
      <c r="GPH125" s="1"/>
      <c r="GPI125" s="1"/>
      <c r="GPJ125" s="1"/>
      <c r="GPK125" s="1"/>
      <c r="GPL125" s="1"/>
      <c r="GPM125" s="1"/>
      <c r="GPN125" s="1"/>
      <c r="GPO125" s="1"/>
      <c r="GPP125" s="1"/>
      <c r="GPQ125" s="1"/>
      <c r="GPR125" s="1"/>
      <c r="GPS125" s="1"/>
      <c r="GPT125" s="1"/>
      <c r="GPU125" s="1"/>
      <c r="GPV125" s="1"/>
      <c r="GPW125" s="1"/>
      <c r="GPX125" s="1"/>
      <c r="GPY125" s="1"/>
      <c r="GPZ125" s="1"/>
      <c r="GQA125" s="1"/>
      <c r="GQB125" s="1"/>
      <c r="GQC125" s="1"/>
      <c r="GQD125" s="1"/>
      <c r="GQE125" s="1"/>
      <c r="GQF125" s="1"/>
      <c r="GQG125" s="1"/>
      <c r="GQH125" s="1"/>
      <c r="GQI125" s="1"/>
      <c r="GQJ125" s="1"/>
      <c r="GQK125" s="1"/>
      <c r="GQL125" s="1"/>
      <c r="GQM125" s="1"/>
      <c r="GQN125" s="1"/>
      <c r="GQO125" s="1"/>
      <c r="GQP125" s="1"/>
      <c r="GQQ125" s="1"/>
      <c r="GQR125" s="1"/>
      <c r="GQS125" s="1"/>
      <c r="GQT125" s="1"/>
      <c r="GQU125" s="1"/>
      <c r="GQV125" s="1"/>
      <c r="GQW125" s="1"/>
      <c r="GQX125" s="1"/>
      <c r="GQY125" s="1"/>
      <c r="GQZ125" s="1"/>
      <c r="GRA125" s="1"/>
      <c r="GRB125" s="1"/>
      <c r="GRC125" s="1"/>
      <c r="GRD125" s="1"/>
      <c r="GRE125" s="1"/>
      <c r="GRF125" s="1"/>
      <c r="GRG125" s="1"/>
      <c r="GRH125" s="1"/>
      <c r="GRI125" s="1"/>
      <c r="GRJ125" s="1"/>
      <c r="GRK125" s="1"/>
      <c r="GRL125" s="1"/>
      <c r="GRM125" s="1"/>
      <c r="GRN125" s="1"/>
      <c r="GRO125" s="1"/>
      <c r="GRP125" s="1"/>
      <c r="GRQ125" s="1"/>
      <c r="GRR125" s="1"/>
      <c r="GRS125" s="1"/>
      <c r="GRT125" s="1"/>
      <c r="GRU125" s="1"/>
      <c r="GRV125" s="1"/>
      <c r="GRW125" s="1"/>
      <c r="GRX125" s="1"/>
      <c r="GRY125" s="1"/>
      <c r="GRZ125" s="1"/>
      <c r="GSA125" s="1"/>
      <c r="GSB125" s="1"/>
      <c r="GSC125" s="1"/>
      <c r="GSD125" s="1"/>
      <c r="GSE125" s="1"/>
      <c r="GSF125" s="1"/>
      <c r="GSG125" s="1"/>
      <c r="GSH125" s="1"/>
      <c r="GSI125" s="1"/>
      <c r="GSJ125" s="1"/>
      <c r="GSK125" s="1"/>
      <c r="GSL125" s="1"/>
      <c r="GSM125" s="1"/>
      <c r="GSN125" s="1"/>
      <c r="GSO125" s="1"/>
      <c r="GSP125" s="1"/>
      <c r="GSQ125" s="1"/>
      <c r="GSR125" s="1"/>
      <c r="GSS125" s="1"/>
      <c r="GST125" s="1"/>
      <c r="GSU125" s="1"/>
      <c r="GSV125" s="1"/>
      <c r="GSW125" s="1"/>
      <c r="GSX125" s="1"/>
      <c r="GSY125" s="1"/>
      <c r="GSZ125" s="1"/>
      <c r="GTA125" s="1"/>
      <c r="GTB125" s="1"/>
      <c r="GTC125" s="1"/>
      <c r="GTD125" s="1"/>
      <c r="GTE125" s="1"/>
      <c r="GTF125" s="1"/>
      <c r="GTG125" s="1"/>
      <c r="GTH125" s="1"/>
      <c r="GTI125" s="1"/>
      <c r="GTJ125" s="1"/>
      <c r="GTK125" s="1"/>
      <c r="GTL125" s="1"/>
      <c r="GTM125" s="1"/>
      <c r="GTN125" s="1"/>
      <c r="GTO125" s="1"/>
      <c r="GTP125" s="1"/>
      <c r="GTQ125" s="1"/>
      <c r="GTR125" s="1"/>
      <c r="GTS125" s="1"/>
      <c r="GTT125" s="1"/>
      <c r="GTU125" s="1"/>
      <c r="GTV125" s="1"/>
      <c r="GTW125" s="1"/>
      <c r="GTX125" s="1"/>
      <c r="GTY125" s="1"/>
      <c r="GTZ125" s="1"/>
      <c r="GUA125" s="1"/>
      <c r="GUB125" s="1"/>
      <c r="GUC125" s="1"/>
      <c r="GUD125" s="1"/>
      <c r="GUE125" s="1"/>
      <c r="GUF125" s="1"/>
      <c r="GUG125" s="1"/>
      <c r="GUH125" s="1"/>
      <c r="GUI125" s="1"/>
      <c r="GUJ125" s="1"/>
      <c r="GUK125" s="1"/>
      <c r="GUL125" s="1"/>
      <c r="GUM125" s="1"/>
      <c r="GUN125" s="1"/>
      <c r="GUO125" s="1"/>
      <c r="GUP125" s="1"/>
      <c r="GUQ125" s="1"/>
      <c r="GUR125" s="1"/>
      <c r="GUS125" s="1"/>
      <c r="GUT125" s="1"/>
      <c r="GUU125" s="1"/>
      <c r="GUV125" s="1"/>
      <c r="GUW125" s="1"/>
      <c r="GUX125" s="1"/>
      <c r="GUY125" s="1"/>
      <c r="GUZ125" s="1"/>
      <c r="GVA125" s="1"/>
      <c r="GVB125" s="1"/>
      <c r="GVC125" s="1"/>
      <c r="GVD125" s="1"/>
      <c r="GVE125" s="1"/>
      <c r="GVF125" s="1"/>
      <c r="GVG125" s="1"/>
      <c r="GVH125" s="1"/>
      <c r="GVI125" s="1"/>
      <c r="GVJ125" s="1"/>
      <c r="GVK125" s="1"/>
      <c r="GVL125" s="1"/>
      <c r="GVM125" s="1"/>
      <c r="GVN125" s="1"/>
      <c r="GVO125" s="1"/>
      <c r="GVP125" s="1"/>
      <c r="GVQ125" s="1"/>
      <c r="GVR125" s="1"/>
      <c r="GVS125" s="1"/>
      <c r="GVT125" s="1"/>
      <c r="GVU125" s="1"/>
      <c r="GVV125" s="1"/>
      <c r="GVW125" s="1"/>
      <c r="GVX125" s="1"/>
      <c r="GVY125" s="1"/>
      <c r="GVZ125" s="1"/>
      <c r="GWA125" s="1"/>
      <c r="GWB125" s="1"/>
      <c r="GWC125" s="1"/>
      <c r="GWD125" s="1"/>
      <c r="GWE125" s="1"/>
      <c r="GWF125" s="1"/>
      <c r="GWG125" s="1"/>
      <c r="GWH125" s="1"/>
      <c r="GWI125" s="1"/>
      <c r="GWJ125" s="1"/>
      <c r="GWK125" s="1"/>
      <c r="GWL125" s="1"/>
      <c r="GWM125" s="1"/>
      <c r="GWN125" s="1"/>
      <c r="GWO125" s="1"/>
      <c r="GWP125" s="1"/>
      <c r="GWQ125" s="1"/>
      <c r="GWR125" s="1"/>
      <c r="GWS125" s="1"/>
      <c r="GWT125" s="1"/>
      <c r="GWU125" s="1"/>
      <c r="GWV125" s="1"/>
      <c r="GWW125" s="1"/>
      <c r="GWX125" s="1"/>
      <c r="GWY125" s="1"/>
      <c r="GWZ125" s="1"/>
      <c r="GXA125" s="1"/>
      <c r="GXB125" s="1"/>
      <c r="GXC125" s="1"/>
      <c r="GXD125" s="1"/>
      <c r="GXE125" s="1"/>
      <c r="GXF125" s="1"/>
      <c r="GXG125" s="1"/>
      <c r="GXH125" s="1"/>
      <c r="GXI125" s="1"/>
      <c r="GXJ125" s="1"/>
      <c r="GXK125" s="1"/>
      <c r="GXL125" s="1"/>
      <c r="GXM125" s="1"/>
      <c r="GXN125" s="1"/>
      <c r="GXO125" s="1"/>
      <c r="GXP125" s="1"/>
      <c r="GXQ125" s="1"/>
      <c r="GXR125" s="1"/>
      <c r="GXS125" s="1"/>
      <c r="GXT125" s="1"/>
      <c r="GXU125" s="1"/>
      <c r="GXV125" s="1"/>
      <c r="GXW125" s="1"/>
      <c r="GXX125" s="1"/>
      <c r="GXY125" s="1"/>
      <c r="GXZ125" s="1"/>
      <c r="GYA125" s="1"/>
      <c r="GYB125" s="1"/>
      <c r="GYC125" s="1"/>
      <c r="GYD125" s="1"/>
      <c r="GYE125" s="1"/>
      <c r="GYF125" s="1"/>
      <c r="GYG125" s="1"/>
      <c r="GYH125" s="1"/>
      <c r="GYI125" s="1"/>
      <c r="GYJ125" s="1"/>
      <c r="GYK125" s="1"/>
      <c r="GYL125" s="1"/>
      <c r="GYM125" s="1"/>
      <c r="GYN125" s="1"/>
      <c r="GYO125" s="1"/>
      <c r="GYP125" s="1"/>
      <c r="GYQ125" s="1"/>
      <c r="GYR125" s="1"/>
      <c r="GYS125" s="1"/>
      <c r="GYT125" s="1"/>
      <c r="GYU125" s="1"/>
      <c r="GYV125" s="1"/>
      <c r="GYW125" s="1"/>
      <c r="GYX125" s="1"/>
      <c r="GYY125" s="1"/>
      <c r="GYZ125" s="1"/>
      <c r="GZA125" s="1"/>
      <c r="GZB125" s="1"/>
      <c r="GZC125" s="1"/>
      <c r="GZD125" s="1"/>
      <c r="GZE125" s="1"/>
      <c r="GZF125" s="1"/>
      <c r="GZG125" s="1"/>
      <c r="GZH125" s="1"/>
      <c r="GZI125" s="1"/>
      <c r="GZJ125" s="1"/>
      <c r="GZK125" s="1"/>
      <c r="GZL125" s="1"/>
      <c r="GZM125" s="1"/>
      <c r="GZN125" s="1"/>
      <c r="GZO125" s="1"/>
      <c r="GZP125" s="1"/>
      <c r="GZQ125" s="1"/>
      <c r="GZR125" s="1"/>
      <c r="GZS125" s="1"/>
      <c r="GZT125" s="1"/>
      <c r="GZU125" s="1"/>
      <c r="GZV125" s="1"/>
      <c r="GZW125" s="1"/>
      <c r="GZX125" s="1"/>
      <c r="GZY125" s="1"/>
      <c r="GZZ125" s="1"/>
      <c r="HAA125" s="1"/>
      <c r="HAB125" s="1"/>
      <c r="HAC125" s="1"/>
      <c r="HAD125" s="1"/>
      <c r="HAE125" s="1"/>
      <c r="HAF125" s="1"/>
      <c r="HAG125" s="1"/>
      <c r="HAH125" s="1"/>
      <c r="HAI125" s="1"/>
      <c r="HAJ125" s="1"/>
      <c r="HAK125" s="1"/>
      <c r="HAL125" s="1"/>
      <c r="HAM125" s="1"/>
      <c r="HAN125" s="1"/>
      <c r="HAO125" s="1"/>
      <c r="HAP125" s="1"/>
      <c r="HAQ125" s="1"/>
      <c r="HAR125" s="1"/>
      <c r="HAS125" s="1"/>
      <c r="HAT125" s="1"/>
      <c r="HAU125" s="1"/>
      <c r="HAV125" s="1"/>
      <c r="HAW125" s="1"/>
      <c r="HAX125" s="1"/>
      <c r="HAY125" s="1"/>
      <c r="HAZ125" s="1"/>
      <c r="HBA125" s="1"/>
      <c r="HBB125" s="1"/>
      <c r="HBC125" s="1"/>
      <c r="HBD125" s="1"/>
      <c r="HBE125" s="1"/>
      <c r="HBF125" s="1"/>
      <c r="HBG125" s="1"/>
      <c r="HBH125" s="1"/>
      <c r="HBI125" s="1"/>
      <c r="HBJ125" s="1"/>
      <c r="HBK125" s="1"/>
      <c r="HBL125" s="1"/>
      <c r="HBM125" s="1"/>
      <c r="HBN125" s="1"/>
      <c r="HBO125" s="1"/>
      <c r="HBP125" s="1"/>
      <c r="HBQ125" s="1"/>
      <c r="HBR125" s="1"/>
      <c r="HBS125" s="1"/>
      <c r="HBT125" s="1"/>
      <c r="HBU125" s="1"/>
      <c r="HBV125" s="1"/>
      <c r="HBW125" s="1"/>
      <c r="HBX125" s="1"/>
      <c r="HBY125" s="1"/>
      <c r="HBZ125" s="1"/>
      <c r="HCA125" s="1"/>
      <c r="HCB125" s="1"/>
      <c r="HCC125" s="1"/>
      <c r="HCD125" s="1"/>
      <c r="HCE125" s="1"/>
      <c r="HCF125" s="1"/>
      <c r="HCG125" s="1"/>
      <c r="HCH125" s="1"/>
      <c r="HCI125" s="1"/>
      <c r="HCJ125" s="1"/>
      <c r="HCK125" s="1"/>
      <c r="HCL125" s="1"/>
      <c r="HCM125" s="1"/>
      <c r="HCN125" s="1"/>
      <c r="HCO125" s="1"/>
      <c r="HCP125" s="1"/>
      <c r="HCQ125" s="1"/>
      <c r="HCR125" s="1"/>
      <c r="HCS125" s="1"/>
      <c r="HCT125" s="1"/>
      <c r="HCU125" s="1"/>
      <c r="HCV125" s="1"/>
      <c r="HCW125" s="1"/>
      <c r="HCX125" s="1"/>
      <c r="HCY125" s="1"/>
      <c r="HCZ125" s="1"/>
      <c r="HDA125" s="1"/>
      <c r="HDB125" s="1"/>
      <c r="HDC125" s="1"/>
      <c r="HDD125" s="1"/>
      <c r="HDE125" s="1"/>
      <c r="HDF125" s="1"/>
      <c r="HDG125" s="1"/>
      <c r="HDH125" s="1"/>
      <c r="HDI125" s="1"/>
      <c r="HDJ125" s="1"/>
      <c r="HDK125" s="1"/>
      <c r="HDL125" s="1"/>
      <c r="HDM125" s="1"/>
      <c r="HDN125" s="1"/>
      <c r="HDO125" s="1"/>
      <c r="HDP125" s="1"/>
      <c r="HDQ125" s="1"/>
      <c r="HDR125" s="1"/>
      <c r="HDS125" s="1"/>
      <c r="HDT125" s="1"/>
      <c r="HDU125" s="1"/>
      <c r="HDV125" s="1"/>
      <c r="HDW125" s="1"/>
      <c r="HDX125" s="1"/>
      <c r="HDY125" s="1"/>
      <c r="HDZ125" s="1"/>
      <c r="HEA125" s="1"/>
      <c r="HEB125" s="1"/>
      <c r="HEC125" s="1"/>
      <c r="HED125" s="1"/>
      <c r="HEE125" s="1"/>
      <c r="HEF125" s="1"/>
      <c r="HEG125" s="1"/>
      <c r="HEH125" s="1"/>
      <c r="HEI125" s="1"/>
      <c r="HEJ125" s="1"/>
      <c r="HEK125" s="1"/>
      <c r="HEL125" s="1"/>
      <c r="HEM125" s="1"/>
      <c r="HEN125" s="1"/>
      <c r="HEO125" s="1"/>
      <c r="HEP125" s="1"/>
      <c r="HEQ125" s="1"/>
      <c r="HER125" s="1"/>
      <c r="HES125" s="1"/>
      <c r="HET125" s="1"/>
      <c r="HEU125" s="1"/>
      <c r="HEV125" s="1"/>
      <c r="HEW125" s="1"/>
      <c r="HEX125" s="1"/>
      <c r="HEY125" s="1"/>
      <c r="HEZ125" s="1"/>
      <c r="HFA125" s="1"/>
      <c r="HFB125" s="1"/>
      <c r="HFC125" s="1"/>
      <c r="HFD125" s="1"/>
      <c r="HFE125" s="1"/>
      <c r="HFF125" s="1"/>
      <c r="HFG125" s="1"/>
      <c r="HFH125" s="1"/>
      <c r="HFI125" s="1"/>
      <c r="HFJ125" s="1"/>
      <c r="HFK125" s="1"/>
      <c r="HFL125" s="1"/>
      <c r="HFM125" s="1"/>
      <c r="HFN125" s="1"/>
      <c r="HFO125" s="1"/>
      <c r="HFP125" s="1"/>
      <c r="HFQ125" s="1"/>
      <c r="HFR125" s="1"/>
      <c r="HFS125" s="1"/>
      <c r="HFT125" s="1"/>
      <c r="HFU125" s="1"/>
      <c r="HFV125" s="1"/>
      <c r="HFW125" s="1"/>
      <c r="HFX125" s="1"/>
      <c r="HFY125" s="1"/>
      <c r="HFZ125" s="1"/>
      <c r="HGA125" s="1"/>
      <c r="HGB125" s="1"/>
      <c r="HGC125" s="1"/>
      <c r="HGD125" s="1"/>
      <c r="HGE125" s="1"/>
      <c r="HGF125" s="1"/>
      <c r="HGG125" s="1"/>
      <c r="HGH125" s="1"/>
      <c r="HGI125" s="1"/>
      <c r="HGJ125" s="1"/>
      <c r="HGK125" s="1"/>
      <c r="HGL125" s="1"/>
      <c r="HGM125" s="1"/>
      <c r="HGN125" s="1"/>
      <c r="HGO125" s="1"/>
      <c r="HGP125" s="1"/>
      <c r="HGQ125" s="1"/>
      <c r="HGR125" s="1"/>
      <c r="HGS125" s="1"/>
      <c r="HGT125" s="1"/>
      <c r="HGU125" s="1"/>
      <c r="HGV125" s="1"/>
      <c r="HGW125" s="1"/>
      <c r="HGX125" s="1"/>
      <c r="HGY125" s="1"/>
      <c r="HGZ125" s="1"/>
      <c r="HHA125" s="1"/>
      <c r="HHB125" s="1"/>
      <c r="HHC125" s="1"/>
      <c r="HHD125" s="1"/>
      <c r="HHE125" s="1"/>
      <c r="HHF125" s="1"/>
      <c r="HHG125" s="1"/>
      <c r="HHH125" s="1"/>
      <c r="HHI125" s="1"/>
      <c r="HHJ125" s="1"/>
      <c r="HHK125" s="1"/>
      <c r="HHL125" s="1"/>
      <c r="HHM125" s="1"/>
      <c r="HHN125" s="1"/>
      <c r="HHO125" s="1"/>
      <c r="HHP125" s="1"/>
      <c r="HHQ125" s="1"/>
      <c r="HHR125" s="1"/>
      <c r="HHS125" s="1"/>
      <c r="HHT125" s="1"/>
      <c r="HHU125" s="1"/>
      <c r="HHV125" s="1"/>
      <c r="HHW125" s="1"/>
      <c r="HHX125" s="1"/>
      <c r="HHY125" s="1"/>
      <c r="HHZ125" s="1"/>
      <c r="HIA125" s="1"/>
      <c r="HIB125" s="1"/>
      <c r="HIC125" s="1"/>
      <c r="HID125" s="1"/>
      <c r="HIE125" s="1"/>
      <c r="HIF125" s="1"/>
      <c r="HIG125" s="1"/>
      <c r="HIH125" s="1"/>
      <c r="HII125" s="1"/>
      <c r="HIJ125" s="1"/>
      <c r="HIK125" s="1"/>
      <c r="HIL125" s="1"/>
      <c r="HIM125" s="1"/>
      <c r="HIN125" s="1"/>
      <c r="HIO125" s="1"/>
      <c r="HIP125" s="1"/>
      <c r="HIQ125" s="1"/>
      <c r="HIR125" s="1"/>
      <c r="HIS125" s="1"/>
      <c r="HIT125" s="1"/>
      <c r="HIU125" s="1"/>
      <c r="HIV125" s="1"/>
      <c r="HIW125" s="1"/>
      <c r="HIX125" s="1"/>
      <c r="HIY125" s="1"/>
      <c r="HIZ125" s="1"/>
      <c r="HJA125" s="1"/>
      <c r="HJB125" s="1"/>
      <c r="HJC125" s="1"/>
      <c r="HJD125" s="1"/>
      <c r="HJE125" s="1"/>
      <c r="HJF125" s="1"/>
      <c r="HJG125" s="1"/>
      <c r="HJH125" s="1"/>
      <c r="HJI125" s="1"/>
      <c r="HJJ125" s="1"/>
      <c r="HJK125" s="1"/>
      <c r="HJL125" s="1"/>
      <c r="HJM125" s="1"/>
      <c r="HJN125" s="1"/>
      <c r="HJO125" s="1"/>
      <c r="HJP125" s="1"/>
      <c r="HJQ125" s="1"/>
      <c r="HJR125" s="1"/>
      <c r="HJS125" s="1"/>
      <c r="HJT125" s="1"/>
      <c r="HJU125" s="1"/>
      <c r="HJV125" s="1"/>
      <c r="HJW125" s="1"/>
      <c r="HJX125" s="1"/>
      <c r="HJY125" s="1"/>
      <c r="HJZ125" s="1"/>
      <c r="HKA125" s="1"/>
      <c r="HKB125" s="1"/>
      <c r="HKC125" s="1"/>
      <c r="HKD125" s="1"/>
      <c r="HKE125" s="1"/>
      <c r="HKF125" s="1"/>
      <c r="HKG125" s="1"/>
      <c r="HKH125" s="1"/>
      <c r="HKI125" s="1"/>
      <c r="HKJ125" s="1"/>
      <c r="HKK125" s="1"/>
      <c r="HKL125" s="1"/>
      <c r="HKM125" s="1"/>
      <c r="HKN125" s="1"/>
      <c r="HKO125" s="1"/>
      <c r="HKP125" s="1"/>
      <c r="HKQ125" s="1"/>
      <c r="HKR125" s="1"/>
      <c r="HKS125" s="1"/>
      <c r="HKT125" s="1"/>
      <c r="HKU125" s="1"/>
      <c r="HKV125" s="1"/>
      <c r="HKW125" s="1"/>
      <c r="HKX125" s="1"/>
      <c r="HKY125" s="1"/>
      <c r="HKZ125" s="1"/>
      <c r="HLA125" s="1"/>
      <c r="HLB125" s="1"/>
      <c r="HLC125" s="1"/>
      <c r="HLD125" s="1"/>
      <c r="HLE125" s="1"/>
      <c r="HLF125" s="1"/>
      <c r="HLG125" s="1"/>
      <c r="HLH125" s="1"/>
      <c r="HLI125" s="1"/>
      <c r="HLJ125" s="1"/>
      <c r="HLK125" s="1"/>
      <c r="HLL125" s="1"/>
      <c r="HLM125" s="1"/>
      <c r="HLN125" s="1"/>
      <c r="HLO125" s="1"/>
      <c r="HLP125" s="1"/>
      <c r="HLQ125" s="1"/>
      <c r="HLR125" s="1"/>
      <c r="HLS125" s="1"/>
      <c r="HLT125" s="1"/>
      <c r="HLU125" s="1"/>
      <c r="HLV125" s="1"/>
      <c r="HLW125" s="1"/>
      <c r="HLX125" s="1"/>
      <c r="HLY125" s="1"/>
      <c r="HLZ125" s="1"/>
      <c r="HMA125" s="1"/>
      <c r="HMB125" s="1"/>
      <c r="HMC125" s="1"/>
      <c r="HMD125" s="1"/>
      <c r="HME125" s="1"/>
      <c r="HMF125" s="1"/>
      <c r="HMG125" s="1"/>
      <c r="HMH125" s="1"/>
      <c r="HMI125" s="1"/>
      <c r="HMJ125" s="1"/>
      <c r="HMK125" s="1"/>
      <c r="HML125" s="1"/>
      <c r="HMM125" s="1"/>
      <c r="HMN125" s="1"/>
      <c r="HMO125" s="1"/>
      <c r="HMP125" s="1"/>
      <c r="HMQ125" s="1"/>
      <c r="HMR125" s="1"/>
      <c r="HMS125" s="1"/>
      <c r="HMT125" s="1"/>
      <c r="HMU125" s="1"/>
      <c r="HMV125" s="1"/>
      <c r="HMW125" s="1"/>
      <c r="HMX125" s="1"/>
      <c r="HMY125" s="1"/>
      <c r="HMZ125" s="1"/>
      <c r="HNA125" s="1"/>
      <c r="HNB125" s="1"/>
      <c r="HNC125" s="1"/>
      <c r="HND125" s="1"/>
      <c r="HNE125" s="1"/>
      <c r="HNF125" s="1"/>
      <c r="HNG125" s="1"/>
      <c r="HNH125" s="1"/>
      <c r="HNI125" s="1"/>
      <c r="HNJ125" s="1"/>
      <c r="HNK125" s="1"/>
      <c r="HNL125" s="1"/>
      <c r="HNM125" s="1"/>
      <c r="HNN125" s="1"/>
      <c r="HNO125" s="1"/>
      <c r="HNP125" s="1"/>
      <c r="HNQ125" s="1"/>
      <c r="HNR125" s="1"/>
      <c r="HNS125" s="1"/>
      <c r="HNT125" s="1"/>
      <c r="HNU125" s="1"/>
      <c r="HNV125" s="1"/>
      <c r="HNW125" s="1"/>
      <c r="HNX125" s="1"/>
      <c r="HNY125" s="1"/>
      <c r="HNZ125" s="1"/>
      <c r="HOA125" s="1"/>
      <c r="HOB125" s="1"/>
      <c r="HOC125" s="1"/>
      <c r="HOD125" s="1"/>
      <c r="HOE125" s="1"/>
      <c r="HOF125" s="1"/>
      <c r="HOG125" s="1"/>
      <c r="HOH125" s="1"/>
      <c r="HOI125" s="1"/>
      <c r="HOJ125" s="1"/>
      <c r="HOK125" s="1"/>
      <c r="HOL125" s="1"/>
      <c r="HOM125" s="1"/>
      <c r="HON125" s="1"/>
      <c r="HOO125" s="1"/>
      <c r="HOP125" s="1"/>
      <c r="HOQ125" s="1"/>
      <c r="HOR125" s="1"/>
      <c r="HOS125" s="1"/>
      <c r="HOT125" s="1"/>
      <c r="HOU125" s="1"/>
      <c r="HOV125" s="1"/>
      <c r="HOW125" s="1"/>
      <c r="HOX125" s="1"/>
      <c r="HOY125" s="1"/>
      <c r="HOZ125" s="1"/>
      <c r="HPA125" s="1"/>
      <c r="HPB125" s="1"/>
      <c r="HPC125" s="1"/>
      <c r="HPD125" s="1"/>
      <c r="HPE125" s="1"/>
      <c r="HPF125" s="1"/>
      <c r="HPG125" s="1"/>
      <c r="HPH125" s="1"/>
      <c r="HPI125" s="1"/>
      <c r="HPJ125" s="1"/>
      <c r="HPK125" s="1"/>
      <c r="HPL125" s="1"/>
      <c r="HPM125" s="1"/>
      <c r="HPN125" s="1"/>
      <c r="HPO125" s="1"/>
      <c r="HPP125" s="1"/>
      <c r="HPQ125" s="1"/>
      <c r="HPR125" s="1"/>
      <c r="HPS125" s="1"/>
      <c r="HPT125" s="1"/>
      <c r="HPU125" s="1"/>
      <c r="HPV125" s="1"/>
      <c r="HPW125" s="1"/>
      <c r="HPX125" s="1"/>
      <c r="HPY125" s="1"/>
      <c r="HPZ125" s="1"/>
      <c r="HQA125" s="1"/>
      <c r="HQB125" s="1"/>
      <c r="HQC125" s="1"/>
      <c r="HQD125" s="1"/>
      <c r="HQE125" s="1"/>
      <c r="HQF125" s="1"/>
      <c r="HQG125" s="1"/>
      <c r="HQH125" s="1"/>
      <c r="HQI125" s="1"/>
      <c r="HQJ125" s="1"/>
      <c r="HQK125" s="1"/>
      <c r="HQL125" s="1"/>
      <c r="HQM125" s="1"/>
      <c r="HQN125" s="1"/>
      <c r="HQO125" s="1"/>
      <c r="HQP125" s="1"/>
      <c r="HQQ125" s="1"/>
      <c r="HQR125" s="1"/>
      <c r="HQS125" s="1"/>
      <c r="HQT125" s="1"/>
      <c r="HQU125" s="1"/>
      <c r="HQV125" s="1"/>
      <c r="HQW125" s="1"/>
      <c r="HQX125" s="1"/>
      <c r="HQY125" s="1"/>
      <c r="HQZ125" s="1"/>
      <c r="HRA125" s="1"/>
      <c r="HRB125" s="1"/>
      <c r="HRC125" s="1"/>
      <c r="HRD125" s="1"/>
      <c r="HRE125" s="1"/>
      <c r="HRF125" s="1"/>
      <c r="HRG125" s="1"/>
      <c r="HRH125" s="1"/>
      <c r="HRI125" s="1"/>
      <c r="HRJ125" s="1"/>
      <c r="HRK125" s="1"/>
      <c r="HRL125" s="1"/>
      <c r="HRM125" s="1"/>
      <c r="HRN125" s="1"/>
      <c r="HRO125" s="1"/>
      <c r="HRP125" s="1"/>
      <c r="HRQ125" s="1"/>
      <c r="HRR125" s="1"/>
      <c r="HRS125" s="1"/>
      <c r="HRT125" s="1"/>
      <c r="HRU125" s="1"/>
      <c r="HRV125" s="1"/>
      <c r="HRW125" s="1"/>
      <c r="HRX125" s="1"/>
      <c r="HRY125" s="1"/>
      <c r="HRZ125" s="1"/>
      <c r="HSA125" s="1"/>
      <c r="HSB125" s="1"/>
      <c r="HSC125" s="1"/>
      <c r="HSD125" s="1"/>
      <c r="HSE125" s="1"/>
      <c r="HSF125" s="1"/>
      <c r="HSG125" s="1"/>
      <c r="HSH125" s="1"/>
      <c r="HSI125" s="1"/>
      <c r="HSJ125" s="1"/>
      <c r="HSK125" s="1"/>
      <c r="HSL125" s="1"/>
      <c r="HSM125" s="1"/>
      <c r="HSN125" s="1"/>
      <c r="HSO125" s="1"/>
      <c r="HSP125" s="1"/>
      <c r="HSQ125" s="1"/>
      <c r="HSR125" s="1"/>
      <c r="HSS125" s="1"/>
      <c r="HST125" s="1"/>
      <c r="HSU125" s="1"/>
      <c r="HSV125" s="1"/>
      <c r="HSW125" s="1"/>
      <c r="HSX125" s="1"/>
      <c r="HSY125" s="1"/>
      <c r="HSZ125" s="1"/>
      <c r="HTA125" s="1"/>
      <c r="HTB125" s="1"/>
      <c r="HTC125" s="1"/>
      <c r="HTD125" s="1"/>
      <c r="HTE125" s="1"/>
      <c r="HTF125" s="1"/>
      <c r="HTG125" s="1"/>
      <c r="HTH125" s="1"/>
      <c r="HTI125" s="1"/>
      <c r="HTJ125" s="1"/>
      <c r="HTK125" s="1"/>
      <c r="HTL125" s="1"/>
      <c r="HTM125" s="1"/>
      <c r="HTN125" s="1"/>
      <c r="HTO125" s="1"/>
      <c r="HTP125" s="1"/>
      <c r="HTQ125" s="1"/>
      <c r="HTR125" s="1"/>
      <c r="HTS125" s="1"/>
      <c r="HTT125" s="1"/>
      <c r="HTU125" s="1"/>
      <c r="HTV125" s="1"/>
      <c r="HTW125" s="1"/>
      <c r="HTX125" s="1"/>
      <c r="HTY125" s="1"/>
      <c r="HTZ125" s="1"/>
      <c r="HUA125" s="1"/>
      <c r="HUB125" s="1"/>
      <c r="HUC125" s="1"/>
      <c r="HUD125" s="1"/>
      <c r="HUE125" s="1"/>
      <c r="HUF125" s="1"/>
      <c r="HUG125" s="1"/>
      <c r="HUH125" s="1"/>
      <c r="HUI125" s="1"/>
      <c r="HUJ125" s="1"/>
      <c r="HUK125" s="1"/>
      <c r="HUL125" s="1"/>
      <c r="HUM125" s="1"/>
      <c r="HUN125" s="1"/>
      <c r="HUO125" s="1"/>
      <c r="HUP125" s="1"/>
      <c r="HUQ125" s="1"/>
      <c r="HUR125" s="1"/>
      <c r="HUS125" s="1"/>
      <c r="HUT125" s="1"/>
      <c r="HUU125" s="1"/>
      <c r="HUV125" s="1"/>
      <c r="HUW125" s="1"/>
      <c r="HUX125" s="1"/>
      <c r="HUY125" s="1"/>
      <c r="HUZ125" s="1"/>
      <c r="HVA125" s="1"/>
      <c r="HVB125" s="1"/>
      <c r="HVC125" s="1"/>
      <c r="HVD125" s="1"/>
      <c r="HVE125" s="1"/>
      <c r="HVF125" s="1"/>
      <c r="HVG125" s="1"/>
      <c r="HVH125" s="1"/>
      <c r="HVI125" s="1"/>
      <c r="HVJ125" s="1"/>
      <c r="HVK125" s="1"/>
      <c r="HVL125" s="1"/>
      <c r="HVM125" s="1"/>
      <c r="HVN125" s="1"/>
      <c r="HVO125" s="1"/>
      <c r="HVP125" s="1"/>
      <c r="HVQ125" s="1"/>
      <c r="HVR125" s="1"/>
      <c r="HVS125" s="1"/>
      <c r="HVT125" s="1"/>
      <c r="HVU125" s="1"/>
      <c r="HVV125" s="1"/>
      <c r="HVW125" s="1"/>
      <c r="HVX125" s="1"/>
      <c r="HVY125" s="1"/>
      <c r="HVZ125" s="1"/>
      <c r="HWA125" s="1"/>
      <c r="HWB125" s="1"/>
      <c r="HWC125" s="1"/>
      <c r="HWD125" s="1"/>
      <c r="HWE125" s="1"/>
      <c r="HWF125" s="1"/>
      <c r="HWG125" s="1"/>
      <c r="HWH125" s="1"/>
      <c r="HWI125" s="1"/>
      <c r="HWJ125" s="1"/>
      <c r="HWK125" s="1"/>
      <c r="HWL125" s="1"/>
      <c r="HWM125" s="1"/>
      <c r="HWN125" s="1"/>
      <c r="HWO125" s="1"/>
      <c r="HWP125" s="1"/>
      <c r="HWQ125" s="1"/>
      <c r="HWR125" s="1"/>
      <c r="HWS125" s="1"/>
      <c r="HWT125" s="1"/>
      <c r="HWU125" s="1"/>
      <c r="HWV125" s="1"/>
      <c r="HWW125" s="1"/>
      <c r="HWX125" s="1"/>
      <c r="HWY125" s="1"/>
      <c r="HWZ125" s="1"/>
      <c r="HXA125" s="1"/>
      <c r="HXB125" s="1"/>
      <c r="HXC125" s="1"/>
      <c r="HXD125" s="1"/>
      <c r="HXE125" s="1"/>
      <c r="HXF125" s="1"/>
      <c r="HXG125" s="1"/>
      <c r="HXH125" s="1"/>
      <c r="HXI125" s="1"/>
      <c r="HXJ125" s="1"/>
      <c r="HXK125" s="1"/>
      <c r="HXL125" s="1"/>
      <c r="HXM125" s="1"/>
      <c r="HXN125" s="1"/>
      <c r="HXO125" s="1"/>
      <c r="HXP125" s="1"/>
      <c r="HXQ125" s="1"/>
      <c r="HXR125" s="1"/>
      <c r="HXS125" s="1"/>
      <c r="HXT125" s="1"/>
      <c r="HXU125" s="1"/>
      <c r="HXV125" s="1"/>
      <c r="HXW125" s="1"/>
      <c r="HXX125" s="1"/>
      <c r="HXY125" s="1"/>
      <c r="HXZ125" s="1"/>
      <c r="HYA125" s="1"/>
      <c r="HYB125" s="1"/>
      <c r="HYC125" s="1"/>
      <c r="HYD125" s="1"/>
      <c r="HYE125" s="1"/>
      <c r="HYF125" s="1"/>
      <c r="HYG125" s="1"/>
      <c r="HYH125" s="1"/>
      <c r="HYI125" s="1"/>
      <c r="HYJ125" s="1"/>
      <c r="HYK125" s="1"/>
      <c r="HYL125" s="1"/>
      <c r="HYM125" s="1"/>
      <c r="HYN125" s="1"/>
      <c r="HYO125" s="1"/>
      <c r="HYP125" s="1"/>
      <c r="HYQ125" s="1"/>
      <c r="HYR125" s="1"/>
      <c r="HYS125" s="1"/>
      <c r="HYT125" s="1"/>
      <c r="HYU125" s="1"/>
      <c r="HYV125" s="1"/>
      <c r="HYW125" s="1"/>
      <c r="HYX125" s="1"/>
      <c r="HYY125" s="1"/>
      <c r="HYZ125" s="1"/>
      <c r="HZA125" s="1"/>
      <c r="HZB125" s="1"/>
      <c r="HZC125" s="1"/>
      <c r="HZD125" s="1"/>
      <c r="HZE125" s="1"/>
      <c r="HZF125" s="1"/>
      <c r="HZG125" s="1"/>
      <c r="HZH125" s="1"/>
      <c r="HZI125" s="1"/>
      <c r="HZJ125" s="1"/>
      <c r="HZK125" s="1"/>
      <c r="HZL125" s="1"/>
      <c r="HZM125" s="1"/>
      <c r="HZN125" s="1"/>
      <c r="HZO125" s="1"/>
      <c r="HZP125" s="1"/>
      <c r="HZQ125" s="1"/>
      <c r="HZR125" s="1"/>
      <c r="HZS125" s="1"/>
      <c r="HZT125" s="1"/>
      <c r="HZU125" s="1"/>
      <c r="HZV125" s="1"/>
      <c r="HZW125" s="1"/>
      <c r="HZX125" s="1"/>
      <c r="HZY125" s="1"/>
      <c r="HZZ125" s="1"/>
      <c r="IAA125" s="1"/>
      <c r="IAB125" s="1"/>
      <c r="IAC125" s="1"/>
      <c r="IAD125" s="1"/>
      <c r="IAE125" s="1"/>
      <c r="IAF125" s="1"/>
      <c r="IAG125" s="1"/>
      <c r="IAH125" s="1"/>
      <c r="IAI125" s="1"/>
      <c r="IAJ125" s="1"/>
      <c r="IAK125" s="1"/>
      <c r="IAL125" s="1"/>
      <c r="IAM125" s="1"/>
      <c r="IAN125" s="1"/>
      <c r="IAO125" s="1"/>
      <c r="IAP125" s="1"/>
      <c r="IAQ125" s="1"/>
      <c r="IAR125" s="1"/>
      <c r="IAS125" s="1"/>
      <c r="IAT125" s="1"/>
      <c r="IAU125" s="1"/>
      <c r="IAV125" s="1"/>
      <c r="IAW125" s="1"/>
      <c r="IAX125" s="1"/>
      <c r="IAY125" s="1"/>
      <c r="IAZ125" s="1"/>
      <c r="IBA125" s="1"/>
      <c r="IBB125" s="1"/>
      <c r="IBC125" s="1"/>
      <c r="IBD125" s="1"/>
      <c r="IBE125" s="1"/>
      <c r="IBF125" s="1"/>
      <c r="IBG125" s="1"/>
      <c r="IBH125" s="1"/>
      <c r="IBI125" s="1"/>
      <c r="IBJ125" s="1"/>
      <c r="IBK125" s="1"/>
      <c r="IBL125" s="1"/>
      <c r="IBM125" s="1"/>
      <c r="IBN125" s="1"/>
      <c r="IBO125" s="1"/>
      <c r="IBP125" s="1"/>
      <c r="IBQ125" s="1"/>
      <c r="IBR125" s="1"/>
      <c r="IBS125" s="1"/>
      <c r="IBT125" s="1"/>
      <c r="IBU125" s="1"/>
      <c r="IBV125" s="1"/>
      <c r="IBW125" s="1"/>
      <c r="IBX125" s="1"/>
      <c r="IBY125" s="1"/>
      <c r="IBZ125" s="1"/>
      <c r="ICA125" s="1"/>
      <c r="ICB125" s="1"/>
      <c r="ICC125" s="1"/>
      <c r="ICD125" s="1"/>
      <c r="ICE125" s="1"/>
      <c r="ICF125" s="1"/>
      <c r="ICG125" s="1"/>
      <c r="ICH125" s="1"/>
      <c r="ICI125" s="1"/>
      <c r="ICJ125" s="1"/>
      <c r="ICK125" s="1"/>
      <c r="ICL125" s="1"/>
      <c r="ICM125" s="1"/>
      <c r="ICN125" s="1"/>
      <c r="ICO125" s="1"/>
      <c r="ICP125" s="1"/>
      <c r="ICQ125" s="1"/>
      <c r="ICR125" s="1"/>
      <c r="ICS125" s="1"/>
      <c r="ICT125" s="1"/>
      <c r="ICU125" s="1"/>
      <c r="ICV125" s="1"/>
      <c r="ICW125" s="1"/>
      <c r="ICX125" s="1"/>
      <c r="ICY125" s="1"/>
      <c r="ICZ125" s="1"/>
      <c r="IDA125" s="1"/>
      <c r="IDB125" s="1"/>
      <c r="IDC125" s="1"/>
      <c r="IDD125" s="1"/>
      <c r="IDE125" s="1"/>
      <c r="IDF125" s="1"/>
      <c r="IDG125" s="1"/>
      <c r="IDH125" s="1"/>
      <c r="IDI125" s="1"/>
      <c r="IDJ125" s="1"/>
      <c r="IDK125" s="1"/>
      <c r="IDL125" s="1"/>
      <c r="IDM125" s="1"/>
      <c r="IDN125" s="1"/>
      <c r="IDO125" s="1"/>
      <c r="IDP125" s="1"/>
      <c r="IDQ125" s="1"/>
      <c r="IDR125" s="1"/>
      <c r="IDS125" s="1"/>
      <c r="IDT125" s="1"/>
      <c r="IDU125" s="1"/>
      <c r="IDV125" s="1"/>
      <c r="IDW125" s="1"/>
      <c r="IDX125" s="1"/>
      <c r="IDY125" s="1"/>
      <c r="IDZ125" s="1"/>
      <c r="IEA125" s="1"/>
      <c r="IEB125" s="1"/>
      <c r="IEC125" s="1"/>
      <c r="IED125" s="1"/>
      <c r="IEE125" s="1"/>
      <c r="IEF125" s="1"/>
      <c r="IEG125" s="1"/>
      <c r="IEH125" s="1"/>
      <c r="IEI125" s="1"/>
      <c r="IEJ125" s="1"/>
      <c r="IEK125" s="1"/>
      <c r="IEL125" s="1"/>
      <c r="IEM125" s="1"/>
      <c r="IEN125" s="1"/>
      <c r="IEO125" s="1"/>
      <c r="IEP125" s="1"/>
      <c r="IEQ125" s="1"/>
      <c r="IER125" s="1"/>
      <c r="IES125" s="1"/>
      <c r="IET125" s="1"/>
      <c r="IEU125" s="1"/>
      <c r="IEV125" s="1"/>
      <c r="IEW125" s="1"/>
      <c r="IEX125" s="1"/>
      <c r="IEY125" s="1"/>
      <c r="IEZ125" s="1"/>
      <c r="IFA125" s="1"/>
      <c r="IFB125" s="1"/>
      <c r="IFC125" s="1"/>
      <c r="IFD125" s="1"/>
      <c r="IFE125" s="1"/>
      <c r="IFF125" s="1"/>
      <c r="IFG125" s="1"/>
      <c r="IFH125" s="1"/>
      <c r="IFI125" s="1"/>
      <c r="IFJ125" s="1"/>
      <c r="IFK125" s="1"/>
      <c r="IFL125" s="1"/>
      <c r="IFM125" s="1"/>
      <c r="IFN125" s="1"/>
      <c r="IFO125" s="1"/>
      <c r="IFP125" s="1"/>
      <c r="IFQ125" s="1"/>
      <c r="IFR125" s="1"/>
      <c r="IFS125" s="1"/>
      <c r="IFT125" s="1"/>
      <c r="IFU125" s="1"/>
      <c r="IFV125" s="1"/>
      <c r="IFW125" s="1"/>
      <c r="IFX125" s="1"/>
      <c r="IFY125" s="1"/>
      <c r="IFZ125" s="1"/>
      <c r="IGA125" s="1"/>
      <c r="IGB125" s="1"/>
      <c r="IGC125" s="1"/>
      <c r="IGD125" s="1"/>
      <c r="IGE125" s="1"/>
      <c r="IGF125" s="1"/>
      <c r="IGG125" s="1"/>
      <c r="IGH125" s="1"/>
      <c r="IGI125" s="1"/>
      <c r="IGJ125" s="1"/>
      <c r="IGK125" s="1"/>
      <c r="IGL125" s="1"/>
      <c r="IGM125" s="1"/>
      <c r="IGN125" s="1"/>
      <c r="IGO125" s="1"/>
      <c r="IGP125" s="1"/>
      <c r="IGQ125" s="1"/>
      <c r="IGR125" s="1"/>
      <c r="IGS125" s="1"/>
      <c r="IGT125" s="1"/>
      <c r="IGU125" s="1"/>
      <c r="IGV125" s="1"/>
      <c r="IGW125" s="1"/>
      <c r="IGX125" s="1"/>
      <c r="IGY125" s="1"/>
      <c r="IGZ125" s="1"/>
      <c r="IHA125" s="1"/>
      <c r="IHB125" s="1"/>
      <c r="IHC125" s="1"/>
      <c r="IHD125" s="1"/>
      <c r="IHE125" s="1"/>
      <c r="IHF125" s="1"/>
      <c r="IHG125" s="1"/>
      <c r="IHH125" s="1"/>
      <c r="IHI125" s="1"/>
      <c r="IHJ125" s="1"/>
      <c r="IHK125" s="1"/>
      <c r="IHL125" s="1"/>
      <c r="IHM125" s="1"/>
      <c r="IHN125" s="1"/>
      <c r="IHO125" s="1"/>
      <c r="IHP125" s="1"/>
      <c r="IHQ125" s="1"/>
      <c r="IHR125" s="1"/>
      <c r="IHS125" s="1"/>
      <c r="IHT125" s="1"/>
      <c r="IHU125" s="1"/>
      <c r="IHV125" s="1"/>
      <c r="IHW125" s="1"/>
      <c r="IHX125" s="1"/>
      <c r="IHY125" s="1"/>
      <c r="IHZ125" s="1"/>
      <c r="IIA125" s="1"/>
      <c r="IIB125" s="1"/>
      <c r="IIC125" s="1"/>
      <c r="IID125" s="1"/>
      <c r="IIE125" s="1"/>
      <c r="IIF125" s="1"/>
      <c r="IIG125" s="1"/>
      <c r="IIH125" s="1"/>
      <c r="III125" s="1"/>
      <c r="IIJ125" s="1"/>
      <c r="IIK125" s="1"/>
      <c r="IIL125" s="1"/>
      <c r="IIM125" s="1"/>
      <c r="IIN125" s="1"/>
      <c r="IIO125" s="1"/>
      <c r="IIP125" s="1"/>
      <c r="IIQ125" s="1"/>
      <c r="IIR125" s="1"/>
      <c r="IIS125" s="1"/>
      <c r="IIT125" s="1"/>
      <c r="IIU125" s="1"/>
      <c r="IIV125" s="1"/>
      <c r="IIW125" s="1"/>
      <c r="IIX125" s="1"/>
      <c r="IIY125" s="1"/>
      <c r="IIZ125" s="1"/>
      <c r="IJA125" s="1"/>
      <c r="IJB125" s="1"/>
      <c r="IJC125" s="1"/>
      <c r="IJD125" s="1"/>
      <c r="IJE125" s="1"/>
      <c r="IJF125" s="1"/>
      <c r="IJG125" s="1"/>
      <c r="IJH125" s="1"/>
      <c r="IJI125" s="1"/>
      <c r="IJJ125" s="1"/>
      <c r="IJK125" s="1"/>
      <c r="IJL125" s="1"/>
      <c r="IJM125" s="1"/>
      <c r="IJN125" s="1"/>
      <c r="IJO125" s="1"/>
      <c r="IJP125" s="1"/>
      <c r="IJQ125" s="1"/>
      <c r="IJR125" s="1"/>
      <c r="IJS125" s="1"/>
      <c r="IJT125" s="1"/>
      <c r="IJU125" s="1"/>
      <c r="IJV125" s="1"/>
      <c r="IJW125" s="1"/>
      <c r="IJX125" s="1"/>
      <c r="IJY125" s="1"/>
      <c r="IJZ125" s="1"/>
      <c r="IKA125" s="1"/>
      <c r="IKB125" s="1"/>
      <c r="IKC125" s="1"/>
      <c r="IKD125" s="1"/>
      <c r="IKE125" s="1"/>
      <c r="IKF125" s="1"/>
      <c r="IKG125" s="1"/>
      <c r="IKH125" s="1"/>
      <c r="IKI125" s="1"/>
      <c r="IKJ125" s="1"/>
      <c r="IKK125" s="1"/>
      <c r="IKL125" s="1"/>
      <c r="IKM125" s="1"/>
      <c r="IKN125" s="1"/>
      <c r="IKO125" s="1"/>
      <c r="IKP125" s="1"/>
      <c r="IKQ125" s="1"/>
      <c r="IKR125" s="1"/>
      <c r="IKS125" s="1"/>
      <c r="IKT125" s="1"/>
      <c r="IKU125" s="1"/>
      <c r="IKV125" s="1"/>
      <c r="IKW125" s="1"/>
      <c r="IKX125" s="1"/>
      <c r="IKY125" s="1"/>
      <c r="IKZ125" s="1"/>
      <c r="ILA125" s="1"/>
      <c r="ILB125" s="1"/>
      <c r="ILC125" s="1"/>
      <c r="ILD125" s="1"/>
      <c r="ILE125" s="1"/>
      <c r="ILF125" s="1"/>
      <c r="ILG125" s="1"/>
      <c r="ILH125" s="1"/>
      <c r="ILI125" s="1"/>
      <c r="ILJ125" s="1"/>
      <c r="ILK125" s="1"/>
      <c r="ILL125" s="1"/>
      <c r="ILM125" s="1"/>
      <c r="ILN125" s="1"/>
      <c r="ILO125" s="1"/>
      <c r="ILP125" s="1"/>
      <c r="ILQ125" s="1"/>
      <c r="ILR125" s="1"/>
      <c r="ILS125" s="1"/>
      <c r="ILT125" s="1"/>
      <c r="ILU125" s="1"/>
      <c r="ILV125" s="1"/>
      <c r="ILW125" s="1"/>
      <c r="ILX125" s="1"/>
      <c r="ILY125" s="1"/>
      <c r="ILZ125" s="1"/>
      <c r="IMA125" s="1"/>
      <c r="IMB125" s="1"/>
      <c r="IMC125" s="1"/>
      <c r="IMD125" s="1"/>
      <c r="IME125" s="1"/>
      <c r="IMF125" s="1"/>
      <c r="IMG125" s="1"/>
      <c r="IMH125" s="1"/>
      <c r="IMI125" s="1"/>
      <c r="IMJ125" s="1"/>
      <c r="IMK125" s="1"/>
      <c r="IML125" s="1"/>
      <c r="IMM125" s="1"/>
      <c r="IMN125" s="1"/>
      <c r="IMO125" s="1"/>
      <c r="IMP125" s="1"/>
      <c r="IMQ125" s="1"/>
      <c r="IMR125" s="1"/>
      <c r="IMS125" s="1"/>
      <c r="IMT125" s="1"/>
      <c r="IMU125" s="1"/>
      <c r="IMV125" s="1"/>
      <c r="IMW125" s="1"/>
      <c r="IMX125" s="1"/>
      <c r="IMY125" s="1"/>
      <c r="IMZ125" s="1"/>
      <c r="INA125" s="1"/>
      <c r="INB125" s="1"/>
      <c r="INC125" s="1"/>
      <c r="IND125" s="1"/>
      <c r="INE125" s="1"/>
      <c r="INF125" s="1"/>
      <c r="ING125" s="1"/>
      <c r="INH125" s="1"/>
      <c r="INI125" s="1"/>
      <c r="INJ125" s="1"/>
      <c r="INK125" s="1"/>
      <c r="INL125" s="1"/>
      <c r="INM125" s="1"/>
      <c r="INN125" s="1"/>
      <c r="INO125" s="1"/>
      <c r="INP125" s="1"/>
      <c r="INQ125" s="1"/>
      <c r="INR125" s="1"/>
      <c r="INS125" s="1"/>
      <c r="INT125" s="1"/>
      <c r="INU125" s="1"/>
      <c r="INV125" s="1"/>
      <c r="INW125" s="1"/>
      <c r="INX125" s="1"/>
      <c r="INY125" s="1"/>
      <c r="INZ125" s="1"/>
      <c r="IOA125" s="1"/>
      <c r="IOB125" s="1"/>
      <c r="IOC125" s="1"/>
      <c r="IOD125" s="1"/>
      <c r="IOE125" s="1"/>
      <c r="IOF125" s="1"/>
      <c r="IOG125" s="1"/>
      <c r="IOH125" s="1"/>
      <c r="IOI125" s="1"/>
      <c r="IOJ125" s="1"/>
      <c r="IOK125" s="1"/>
      <c r="IOL125" s="1"/>
      <c r="IOM125" s="1"/>
      <c r="ION125" s="1"/>
      <c r="IOO125" s="1"/>
      <c r="IOP125" s="1"/>
      <c r="IOQ125" s="1"/>
      <c r="IOR125" s="1"/>
      <c r="IOS125" s="1"/>
      <c r="IOT125" s="1"/>
      <c r="IOU125" s="1"/>
      <c r="IOV125" s="1"/>
      <c r="IOW125" s="1"/>
      <c r="IOX125" s="1"/>
      <c r="IOY125" s="1"/>
      <c r="IOZ125" s="1"/>
      <c r="IPA125" s="1"/>
      <c r="IPB125" s="1"/>
      <c r="IPC125" s="1"/>
      <c r="IPD125" s="1"/>
      <c r="IPE125" s="1"/>
      <c r="IPF125" s="1"/>
      <c r="IPG125" s="1"/>
      <c r="IPH125" s="1"/>
      <c r="IPI125" s="1"/>
      <c r="IPJ125" s="1"/>
      <c r="IPK125" s="1"/>
      <c r="IPL125" s="1"/>
      <c r="IPM125" s="1"/>
      <c r="IPN125" s="1"/>
      <c r="IPO125" s="1"/>
      <c r="IPP125" s="1"/>
      <c r="IPQ125" s="1"/>
      <c r="IPR125" s="1"/>
      <c r="IPS125" s="1"/>
      <c r="IPT125" s="1"/>
      <c r="IPU125" s="1"/>
      <c r="IPV125" s="1"/>
      <c r="IPW125" s="1"/>
      <c r="IPX125" s="1"/>
      <c r="IPY125" s="1"/>
      <c r="IPZ125" s="1"/>
      <c r="IQA125" s="1"/>
      <c r="IQB125" s="1"/>
      <c r="IQC125" s="1"/>
      <c r="IQD125" s="1"/>
      <c r="IQE125" s="1"/>
      <c r="IQF125" s="1"/>
      <c r="IQG125" s="1"/>
      <c r="IQH125" s="1"/>
      <c r="IQI125" s="1"/>
      <c r="IQJ125" s="1"/>
      <c r="IQK125" s="1"/>
      <c r="IQL125" s="1"/>
      <c r="IQM125" s="1"/>
      <c r="IQN125" s="1"/>
      <c r="IQO125" s="1"/>
      <c r="IQP125" s="1"/>
      <c r="IQQ125" s="1"/>
      <c r="IQR125" s="1"/>
      <c r="IQS125" s="1"/>
      <c r="IQT125" s="1"/>
      <c r="IQU125" s="1"/>
      <c r="IQV125" s="1"/>
      <c r="IQW125" s="1"/>
      <c r="IQX125" s="1"/>
      <c r="IQY125" s="1"/>
      <c r="IQZ125" s="1"/>
      <c r="IRA125" s="1"/>
      <c r="IRB125" s="1"/>
      <c r="IRC125" s="1"/>
      <c r="IRD125" s="1"/>
      <c r="IRE125" s="1"/>
      <c r="IRF125" s="1"/>
      <c r="IRG125" s="1"/>
      <c r="IRH125" s="1"/>
      <c r="IRI125" s="1"/>
      <c r="IRJ125" s="1"/>
      <c r="IRK125" s="1"/>
      <c r="IRL125" s="1"/>
      <c r="IRM125" s="1"/>
      <c r="IRN125" s="1"/>
      <c r="IRO125" s="1"/>
      <c r="IRP125" s="1"/>
      <c r="IRQ125" s="1"/>
      <c r="IRR125" s="1"/>
      <c r="IRS125" s="1"/>
      <c r="IRT125" s="1"/>
      <c r="IRU125" s="1"/>
      <c r="IRV125" s="1"/>
      <c r="IRW125" s="1"/>
      <c r="IRX125" s="1"/>
      <c r="IRY125" s="1"/>
      <c r="IRZ125" s="1"/>
      <c r="ISA125" s="1"/>
      <c r="ISB125" s="1"/>
      <c r="ISC125" s="1"/>
      <c r="ISD125" s="1"/>
      <c r="ISE125" s="1"/>
      <c r="ISF125" s="1"/>
      <c r="ISG125" s="1"/>
      <c r="ISH125" s="1"/>
      <c r="ISI125" s="1"/>
      <c r="ISJ125" s="1"/>
      <c r="ISK125" s="1"/>
      <c r="ISL125" s="1"/>
      <c r="ISM125" s="1"/>
      <c r="ISN125" s="1"/>
      <c r="ISO125" s="1"/>
      <c r="ISP125" s="1"/>
      <c r="ISQ125" s="1"/>
      <c r="ISR125" s="1"/>
      <c r="ISS125" s="1"/>
      <c r="IST125" s="1"/>
      <c r="ISU125" s="1"/>
      <c r="ISV125" s="1"/>
      <c r="ISW125" s="1"/>
      <c r="ISX125" s="1"/>
      <c r="ISY125" s="1"/>
      <c r="ISZ125" s="1"/>
      <c r="ITA125" s="1"/>
      <c r="ITB125" s="1"/>
      <c r="ITC125" s="1"/>
      <c r="ITD125" s="1"/>
      <c r="ITE125" s="1"/>
      <c r="ITF125" s="1"/>
      <c r="ITG125" s="1"/>
      <c r="ITH125" s="1"/>
      <c r="ITI125" s="1"/>
      <c r="ITJ125" s="1"/>
      <c r="ITK125" s="1"/>
      <c r="ITL125" s="1"/>
      <c r="ITM125" s="1"/>
      <c r="ITN125" s="1"/>
      <c r="ITO125" s="1"/>
      <c r="ITP125" s="1"/>
      <c r="ITQ125" s="1"/>
      <c r="ITR125" s="1"/>
      <c r="ITS125" s="1"/>
      <c r="ITT125" s="1"/>
      <c r="ITU125" s="1"/>
      <c r="ITV125" s="1"/>
      <c r="ITW125" s="1"/>
      <c r="ITX125" s="1"/>
      <c r="ITY125" s="1"/>
      <c r="ITZ125" s="1"/>
      <c r="IUA125" s="1"/>
      <c r="IUB125" s="1"/>
      <c r="IUC125" s="1"/>
      <c r="IUD125" s="1"/>
      <c r="IUE125" s="1"/>
      <c r="IUF125" s="1"/>
      <c r="IUG125" s="1"/>
      <c r="IUH125" s="1"/>
      <c r="IUI125" s="1"/>
      <c r="IUJ125" s="1"/>
      <c r="IUK125" s="1"/>
      <c r="IUL125" s="1"/>
      <c r="IUM125" s="1"/>
      <c r="IUN125" s="1"/>
      <c r="IUO125" s="1"/>
      <c r="IUP125" s="1"/>
      <c r="IUQ125" s="1"/>
      <c r="IUR125" s="1"/>
      <c r="IUS125" s="1"/>
      <c r="IUT125" s="1"/>
      <c r="IUU125" s="1"/>
      <c r="IUV125" s="1"/>
      <c r="IUW125" s="1"/>
      <c r="IUX125" s="1"/>
      <c r="IUY125" s="1"/>
      <c r="IUZ125" s="1"/>
      <c r="IVA125" s="1"/>
      <c r="IVB125" s="1"/>
      <c r="IVC125" s="1"/>
      <c r="IVD125" s="1"/>
      <c r="IVE125" s="1"/>
      <c r="IVF125" s="1"/>
      <c r="IVG125" s="1"/>
      <c r="IVH125" s="1"/>
      <c r="IVI125" s="1"/>
      <c r="IVJ125" s="1"/>
      <c r="IVK125" s="1"/>
      <c r="IVL125" s="1"/>
      <c r="IVM125" s="1"/>
      <c r="IVN125" s="1"/>
      <c r="IVO125" s="1"/>
      <c r="IVP125" s="1"/>
      <c r="IVQ125" s="1"/>
      <c r="IVR125" s="1"/>
      <c r="IVS125" s="1"/>
      <c r="IVT125" s="1"/>
      <c r="IVU125" s="1"/>
      <c r="IVV125" s="1"/>
      <c r="IVW125" s="1"/>
      <c r="IVX125" s="1"/>
      <c r="IVY125" s="1"/>
      <c r="IVZ125" s="1"/>
      <c r="IWA125" s="1"/>
      <c r="IWB125" s="1"/>
      <c r="IWC125" s="1"/>
      <c r="IWD125" s="1"/>
      <c r="IWE125" s="1"/>
      <c r="IWF125" s="1"/>
      <c r="IWG125" s="1"/>
      <c r="IWH125" s="1"/>
      <c r="IWI125" s="1"/>
      <c r="IWJ125" s="1"/>
      <c r="IWK125" s="1"/>
      <c r="IWL125" s="1"/>
      <c r="IWM125" s="1"/>
      <c r="IWN125" s="1"/>
      <c r="IWO125" s="1"/>
      <c r="IWP125" s="1"/>
      <c r="IWQ125" s="1"/>
      <c r="IWR125" s="1"/>
      <c r="IWS125" s="1"/>
      <c r="IWT125" s="1"/>
      <c r="IWU125" s="1"/>
      <c r="IWV125" s="1"/>
      <c r="IWW125" s="1"/>
      <c r="IWX125" s="1"/>
      <c r="IWY125" s="1"/>
      <c r="IWZ125" s="1"/>
      <c r="IXA125" s="1"/>
      <c r="IXB125" s="1"/>
      <c r="IXC125" s="1"/>
      <c r="IXD125" s="1"/>
      <c r="IXE125" s="1"/>
      <c r="IXF125" s="1"/>
      <c r="IXG125" s="1"/>
      <c r="IXH125" s="1"/>
      <c r="IXI125" s="1"/>
      <c r="IXJ125" s="1"/>
      <c r="IXK125" s="1"/>
      <c r="IXL125" s="1"/>
      <c r="IXM125" s="1"/>
      <c r="IXN125" s="1"/>
      <c r="IXO125" s="1"/>
      <c r="IXP125" s="1"/>
      <c r="IXQ125" s="1"/>
      <c r="IXR125" s="1"/>
      <c r="IXS125" s="1"/>
      <c r="IXT125" s="1"/>
      <c r="IXU125" s="1"/>
      <c r="IXV125" s="1"/>
      <c r="IXW125" s="1"/>
      <c r="IXX125" s="1"/>
      <c r="IXY125" s="1"/>
      <c r="IXZ125" s="1"/>
      <c r="IYA125" s="1"/>
      <c r="IYB125" s="1"/>
      <c r="IYC125" s="1"/>
      <c r="IYD125" s="1"/>
      <c r="IYE125" s="1"/>
      <c r="IYF125" s="1"/>
      <c r="IYG125" s="1"/>
      <c r="IYH125" s="1"/>
      <c r="IYI125" s="1"/>
      <c r="IYJ125" s="1"/>
      <c r="IYK125" s="1"/>
      <c r="IYL125" s="1"/>
      <c r="IYM125" s="1"/>
      <c r="IYN125" s="1"/>
      <c r="IYO125" s="1"/>
      <c r="IYP125" s="1"/>
      <c r="IYQ125" s="1"/>
      <c r="IYR125" s="1"/>
      <c r="IYS125" s="1"/>
      <c r="IYT125" s="1"/>
      <c r="IYU125" s="1"/>
      <c r="IYV125" s="1"/>
      <c r="IYW125" s="1"/>
      <c r="IYX125" s="1"/>
      <c r="IYY125" s="1"/>
      <c r="IYZ125" s="1"/>
      <c r="IZA125" s="1"/>
      <c r="IZB125" s="1"/>
      <c r="IZC125" s="1"/>
      <c r="IZD125" s="1"/>
      <c r="IZE125" s="1"/>
      <c r="IZF125" s="1"/>
      <c r="IZG125" s="1"/>
      <c r="IZH125" s="1"/>
      <c r="IZI125" s="1"/>
      <c r="IZJ125" s="1"/>
      <c r="IZK125" s="1"/>
      <c r="IZL125" s="1"/>
      <c r="IZM125" s="1"/>
      <c r="IZN125" s="1"/>
      <c r="IZO125" s="1"/>
      <c r="IZP125" s="1"/>
      <c r="IZQ125" s="1"/>
      <c r="IZR125" s="1"/>
      <c r="IZS125" s="1"/>
      <c r="IZT125" s="1"/>
      <c r="IZU125" s="1"/>
      <c r="IZV125" s="1"/>
      <c r="IZW125" s="1"/>
      <c r="IZX125" s="1"/>
      <c r="IZY125" s="1"/>
      <c r="IZZ125" s="1"/>
      <c r="JAA125" s="1"/>
      <c r="JAB125" s="1"/>
      <c r="JAC125" s="1"/>
      <c r="JAD125" s="1"/>
      <c r="JAE125" s="1"/>
      <c r="JAF125" s="1"/>
      <c r="JAG125" s="1"/>
      <c r="JAH125" s="1"/>
      <c r="JAI125" s="1"/>
      <c r="JAJ125" s="1"/>
      <c r="JAK125" s="1"/>
      <c r="JAL125" s="1"/>
      <c r="JAM125" s="1"/>
      <c r="JAN125" s="1"/>
      <c r="JAO125" s="1"/>
      <c r="JAP125" s="1"/>
      <c r="JAQ125" s="1"/>
      <c r="JAR125" s="1"/>
      <c r="JAS125" s="1"/>
      <c r="JAT125" s="1"/>
      <c r="JAU125" s="1"/>
      <c r="JAV125" s="1"/>
      <c r="JAW125" s="1"/>
      <c r="JAX125" s="1"/>
      <c r="JAY125" s="1"/>
      <c r="JAZ125" s="1"/>
      <c r="JBA125" s="1"/>
      <c r="JBB125" s="1"/>
      <c r="JBC125" s="1"/>
      <c r="JBD125" s="1"/>
      <c r="JBE125" s="1"/>
      <c r="JBF125" s="1"/>
      <c r="JBG125" s="1"/>
      <c r="JBH125" s="1"/>
      <c r="JBI125" s="1"/>
      <c r="JBJ125" s="1"/>
      <c r="JBK125" s="1"/>
      <c r="JBL125" s="1"/>
      <c r="JBM125" s="1"/>
      <c r="JBN125" s="1"/>
      <c r="JBO125" s="1"/>
      <c r="JBP125" s="1"/>
      <c r="JBQ125" s="1"/>
      <c r="JBR125" s="1"/>
      <c r="JBS125" s="1"/>
      <c r="JBT125" s="1"/>
      <c r="JBU125" s="1"/>
      <c r="JBV125" s="1"/>
      <c r="JBW125" s="1"/>
      <c r="JBX125" s="1"/>
      <c r="JBY125" s="1"/>
      <c r="JBZ125" s="1"/>
      <c r="JCA125" s="1"/>
      <c r="JCB125" s="1"/>
      <c r="JCC125" s="1"/>
      <c r="JCD125" s="1"/>
      <c r="JCE125" s="1"/>
      <c r="JCF125" s="1"/>
      <c r="JCG125" s="1"/>
      <c r="JCH125" s="1"/>
      <c r="JCI125" s="1"/>
      <c r="JCJ125" s="1"/>
      <c r="JCK125" s="1"/>
      <c r="JCL125" s="1"/>
      <c r="JCM125" s="1"/>
      <c r="JCN125" s="1"/>
      <c r="JCO125" s="1"/>
      <c r="JCP125" s="1"/>
      <c r="JCQ125" s="1"/>
      <c r="JCR125" s="1"/>
      <c r="JCS125" s="1"/>
      <c r="JCT125" s="1"/>
      <c r="JCU125" s="1"/>
      <c r="JCV125" s="1"/>
      <c r="JCW125" s="1"/>
      <c r="JCX125" s="1"/>
      <c r="JCY125" s="1"/>
      <c r="JCZ125" s="1"/>
      <c r="JDA125" s="1"/>
      <c r="JDB125" s="1"/>
      <c r="JDC125" s="1"/>
      <c r="JDD125" s="1"/>
      <c r="JDE125" s="1"/>
      <c r="JDF125" s="1"/>
      <c r="JDG125" s="1"/>
      <c r="JDH125" s="1"/>
      <c r="JDI125" s="1"/>
      <c r="JDJ125" s="1"/>
      <c r="JDK125" s="1"/>
      <c r="JDL125" s="1"/>
      <c r="JDM125" s="1"/>
      <c r="JDN125" s="1"/>
      <c r="JDO125" s="1"/>
      <c r="JDP125" s="1"/>
      <c r="JDQ125" s="1"/>
      <c r="JDR125" s="1"/>
      <c r="JDS125" s="1"/>
      <c r="JDT125" s="1"/>
      <c r="JDU125" s="1"/>
      <c r="JDV125" s="1"/>
      <c r="JDW125" s="1"/>
      <c r="JDX125" s="1"/>
      <c r="JDY125" s="1"/>
      <c r="JDZ125" s="1"/>
      <c r="JEA125" s="1"/>
      <c r="JEB125" s="1"/>
      <c r="JEC125" s="1"/>
      <c r="JED125" s="1"/>
      <c r="JEE125" s="1"/>
      <c r="JEF125" s="1"/>
      <c r="JEG125" s="1"/>
      <c r="JEH125" s="1"/>
      <c r="JEI125" s="1"/>
      <c r="JEJ125" s="1"/>
      <c r="JEK125" s="1"/>
      <c r="JEL125" s="1"/>
      <c r="JEM125" s="1"/>
      <c r="JEN125" s="1"/>
      <c r="JEO125" s="1"/>
      <c r="JEP125" s="1"/>
      <c r="JEQ125" s="1"/>
      <c r="JER125" s="1"/>
      <c r="JES125" s="1"/>
      <c r="JET125" s="1"/>
      <c r="JEU125" s="1"/>
      <c r="JEV125" s="1"/>
      <c r="JEW125" s="1"/>
      <c r="JEX125" s="1"/>
      <c r="JEY125" s="1"/>
      <c r="JEZ125" s="1"/>
      <c r="JFA125" s="1"/>
      <c r="JFB125" s="1"/>
      <c r="JFC125" s="1"/>
      <c r="JFD125" s="1"/>
      <c r="JFE125" s="1"/>
      <c r="JFF125" s="1"/>
      <c r="JFG125" s="1"/>
      <c r="JFH125" s="1"/>
      <c r="JFI125" s="1"/>
      <c r="JFJ125" s="1"/>
      <c r="JFK125" s="1"/>
      <c r="JFL125" s="1"/>
      <c r="JFM125" s="1"/>
      <c r="JFN125" s="1"/>
      <c r="JFO125" s="1"/>
      <c r="JFP125" s="1"/>
      <c r="JFQ125" s="1"/>
      <c r="JFR125" s="1"/>
      <c r="JFS125" s="1"/>
      <c r="JFT125" s="1"/>
      <c r="JFU125" s="1"/>
      <c r="JFV125" s="1"/>
      <c r="JFW125" s="1"/>
      <c r="JFX125" s="1"/>
      <c r="JFY125" s="1"/>
      <c r="JFZ125" s="1"/>
      <c r="JGA125" s="1"/>
      <c r="JGB125" s="1"/>
      <c r="JGC125" s="1"/>
      <c r="JGD125" s="1"/>
      <c r="JGE125" s="1"/>
      <c r="JGF125" s="1"/>
      <c r="JGG125" s="1"/>
      <c r="JGH125" s="1"/>
      <c r="JGI125" s="1"/>
      <c r="JGJ125" s="1"/>
      <c r="JGK125" s="1"/>
      <c r="JGL125" s="1"/>
      <c r="JGM125" s="1"/>
      <c r="JGN125" s="1"/>
      <c r="JGO125" s="1"/>
      <c r="JGP125" s="1"/>
      <c r="JGQ125" s="1"/>
      <c r="JGR125" s="1"/>
      <c r="JGS125" s="1"/>
      <c r="JGT125" s="1"/>
      <c r="JGU125" s="1"/>
      <c r="JGV125" s="1"/>
      <c r="JGW125" s="1"/>
      <c r="JGX125" s="1"/>
      <c r="JGY125" s="1"/>
      <c r="JGZ125" s="1"/>
      <c r="JHA125" s="1"/>
      <c r="JHB125" s="1"/>
      <c r="JHC125" s="1"/>
      <c r="JHD125" s="1"/>
      <c r="JHE125" s="1"/>
      <c r="JHF125" s="1"/>
      <c r="JHG125" s="1"/>
      <c r="JHH125" s="1"/>
      <c r="JHI125" s="1"/>
      <c r="JHJ125" s="1"/>
      <c r="JHK125" s="1"/>
      <c r="JHL125" s="1"/>
      <c r="JHM125" s="1"/>
      <c r="JHN125" s="1"/>
      <c r="JHO125" s="1"/>
      <c r="JHP125" s="1"/>
      <c r="JHQ125" s="1"/>
      <c r="JHR125" s="1"/>
      <c r="JHS125" s="1"/>
      <c r="JHT125" s="1"/>
      <c r="JHU125" s="1"/>
      <c r="JHV125" s="1"/>
      <c r="JHW125" s="1"/>
      <c r="JHX125" s="1"/>
      <c r="JHY125" s="1"/>
      <c r="JHZ125" s="1"/>
      <c r="JIA125" s="1"/>
      <c r="JIB125" s="1"/>
      <c r="JIC125" s="1"/>
      <c r="JID125" s="1"/>
      <c r="JIE125" s="1"/>
      <c r="JIF125" s="1"/>
      <c r="JIG125" s="1"/>
      <c r="JIH125" s="1"/>
      <c r="JII125" s="1"/>
      <c r="JIJ125" s="1"/>
      <c r="JIK125" s="1"/>
      <c r="JIL125" s="1"/>
      <c r="JIM125" s="1"/>
      <c r="JIN125" s="1"/>
      <c r="JIO125" s="1"/>
      <c r="JIP125" s="1"/>
      <c r="JIQ125" s="1"/>
      <c r="JIR125" s="1"/>
      <c r="JIS125" s="1"/>
      <c r="JIT125" s="1"/>
      <c r="JIU125" s="1"/>
      <c r="JIV125" s="1"/>
      <c r="JIW125" s="1"/>
      <c r="JIX125" s="1"/>
      <c r="JIY125" s="1"/>
      <c r="JIZ125" s="1"/>
      <c r="JJA125" s="1"/>
      <c r="JJB125" s="1"/>
      <c r="JJC125" s="1"/>
      <c r="JJD125" s="1"/>
      <c r="JJE125" s="1"/>
      <c r="JJF125" s="1"/>
      <c r="JJG125" s="1"/>
      <c r="JJH125" s="1"/>
      <c r="JJI125" s="1"/>
      <c r="JJJ125" s="1"/>
      <c r="JJK125" s="1"/>
      <c r="JJL125" s="1"/>
      <c r="JJM125" s="1"/>
      <c r="JJN125" s="1"/>
      <c r="JJO125" s="1"/>
      <c r="JJP125" s="1"/>
      <c r="JJQ125" s="1"/>
      <c r="JJR125" s="1"/>
      <c r="JJS125" s="1"/>
      <c r="JJT125" s="1"/>
      <c r="JJU125" s="1"/>
      <c r="JJV125" s="1"/>
      <c r="JJW125" s="1"/>
      <c r="JJX125" s="1"/>
      <c r="JJY125" s="1"/>
      <c r="JJZ125" s="1"/>
      <c r="JKA125" s="1"/>
      <c r="JKB125" s="1"/>
      <c r="JKC125" s="1"/>
      <c r="JKD125" s="1"/>
      <c r="JKE125" s="1"/>
      <c r="JKF125" s="1"/>
      <c r="JKG125" s="1"/>
      <c r="JKH125" s="1"/>
      <c r="JKI125" s="1"/>
      <c r="JKJ125" s="1"/>
      <c r="JKK125" s="1"/>
      <c r="JKL125" s="1"/>
      <c r="JKM125" s="1"/>
      <c r="JKN125" s="1"/>
      <c r="JKO125" s="1"/>
      <c r="JKP125" s="1"/>
      <c r="JKQ125" s="1"/>
      <c r="JKR125" s="1"/>
      <c r="JKS125" s="1"/>
      <c r="JKT125" s="1"/>
      <c r="JKU125" s="1"/>
      <c r="JKV125" s="1"/>
      <c r="JKW125" s="1"/>
      <c r="JKX125" s="1"/>
      <c r="JKY125" s="1"/>
      <c r="JKZ125" s="1"/>
      <c r="JLA125" s="1"/>
      <c r="JLB125" s="1"/>
      <c r="JLC125" s="1"/>
      <c r="JLD125" s="1"/>
      <c r="JLE125" s="1"/>
      <c r="JLF125" s="1"/>
      <c r="JLG125" s="1"/>
      <c r="JLH125" s="1"/>
      <c r="JLI125" s="1"/>
      <c r="JLJ125" s="1"/>
      <c r="JLK125" s="1"/>
      <c r="JLL125" s="1"/>
      <c r="JLM125" s="1"/>
      <c r="JLN125" s="1"/>
      <c r="JLO125" s="1"/>
      <c r="JLP125" s="1"/>
      <c r="JLQ125" s="1"/>
      <c r="JLR125" s="1"/>
      <c r="JLS125" s="1"/>
      <c r="JLT125" s="1"/>
      <c r="JLU125" s="1"/>
      <c r="JLV125" s="1"/>
      <c r="JLW125" s="1"/>
      <c r="JLX125" s="1"/>
      <c r="JLY125" s="1"/>
      <c r="JLZ125" s="1"/>
      <c r="JMA125" s="1"/>
      <c r="JMB125" s="1"/>
      <c r="JMC125" s="1"/>
      <c r="JMD125" s="1"/>
      <c r="JME125" s="1"/>
      <c r="JMF125" s="1"/>
      <c r="JMG125" s="1"/>
      <c r="JMH125" s="1"/>
      <c r="JMI125" s="1"/>
      <c r="JMJ125" s="1"/>
      <c r="JMK125" s="1"/>
      <c r="JML125" s="1"/>
      <c r="JMM125" s="1"/>
      <c r="JMN125" s="1"/>
      <c r="JMO125" s="1"/>
      <c r="JMP125" s="1"/>
      <c r="JMQ125" s="1"/>
      <c r="JMR125" s="1"/>
      <c r="JMS125" s="1"/>
      <c r="JMT125" s="1"/>
      <c r="JMU125" s="1"/>
      <c r="JMV125" s="1"/>
      <c r="JMW125" s="1"/>
      <c r="JMX125" s="1"/>
      <c r="JMY125" s="1"/>
      <c r="JMZ125" s="1"/>
      <c r="JNA125" s="1"/>
      <c r="JNB125" s="1"/>
      <c r="JNC125" s="1"/>
      <c r="JND125" s="1"/>
      <c r="JNE125" s="1"/>
      <c r="JNF125" s="1"/>
      <c r="JNG125" s="1"/>
      <c r="JNH125" s="1"/>
      <c r="JNI125" s="1"/>
      <c r="JNJ125" s="1"/>
      <c r="JNK125" s="1"/>
      <c r="JNL125" s="1"/>
      <c r="JNM125" s="1"/>
      <c r="JNN125" s="1"/>
      <c r="JNO125" s="1"/>
      <c r="JNP125" s="1"/>
      <c r="JNQ125" s="1"/>
      <c r="JNR125" s="1"/>
      <c r="JNS125" s="1"/>
      <c r="JNT125" s="1"/>
      <c r="JNU125" s="1"/>
      <c r="JNV125" s="1"/>
      <c r="JNW125" s="1"/>
      <c r="JNX125" s="1"/>
      <c r="JNY125" s="1"/>
      <c r="JNZ125" s="1"/>
      <c r="JOA125" s="1"/>
      <c r="JOB125" s="1"/>
      <c r="JOC125" s="1"/>
      <c r="JOD125" s="1"/>
      <c r="JOE125" s="1"/>
      <c r="JOF125" s="1"/>
      <c r="JOG125" s="1"/>
      <c r="JOH125" s="1"/>
      <c r="JOI125" s="1"/>
      <c r="JOJ125" s="1"/>
      <c r="JOK125" s="1"/>
      <c r="JOL125" s="1"/>
      <c r="JOM125" s="1"/>
      <c r="JON125" s="1"/>
      <c r="JOO125" s="1"/>
      <c r="JOP125" s="1"/>
      <c r="JOQ125" s="1"/>
      <c r="JOR125" s="1"/>
      <c r="JOS125" s="1"/>
      <c r="JOT125" s="1"/>
      <c r="JOU125" s="1"/>
      <c r="JOV125" s="1"/>
      <c r="JOW125" s="1"/>
      <c r="JOX125" s="1"/>
      <c r="JOY125" s="1"/>
      <c r="JOZ125" s="1"/>
      <c r="JPA125" s="1"/>
      <c r="JPB125" s="1"/>
      <c r="JPC125" s="1"/>
      <c r="JPD125" s="1"/>
      <c r="JPE125" s="1"/>
      <c r="JPF125" s="1"/>
      <c r="JPG125" s="1"/>
      <c r="JPH125" s="1"/>
      <c r="JPI125" s="1"/>
      <c r="JPJ125" s="1"/>
      <c r="JPK125" s="1"/>
      <c r="JPL125" s="1"/>
      <c r="JPM125" s="1"/>
      <c r="JPN125" s="1"/>
      <c r="JPO125" s="1"/>
      <c r="JPP125" s="1"/>
      <c r="JPQ125" s="1"/>
      <c r="JPR125" s="1"/>
      <c r="JPS125" s="1"/>
      <c r="JPT125" s="1"/>
      <c r="JPU125" s="1"/>
      <c r="JPV125" s="1"/>
      <c r="JPW125" s="1"/>
      <c r="JPX125" s="1"/>
      <c r="JPY125" s="1"/>
      <c r="JPZ125" s="1"/>
      <c r="JQA125" s="1"/>
      <c r="JQB125" s="1"/>
      <c r="JQC125" s="1"/>
      <c r="JQD125" s="1"/>
      <c r="JQE125" s="1"/>
      <c r="JQF125" s="1"/>
      <c r="JQG125" s="1"/>
      <c r="JQH125" s="1"/>
      <c r="JQI125" s="1"/>
      <c r="JQJ125" s="1"/>
      <c r="JQK125" s="1"/>
      <c r="JQL125" s="1"/>
      <c r="JQM125" s="1"/>
      <c r="JQN125" s="1"/>
      <c r="JQO125" s="1"/>
      <c r="JQP125" s="1"/>
      <c r="JQQ125" s="1"/>
      <c r="JQR125" s="1"/>
      <c r="JQS125" s="1"/>
      <c r="JQT125" s="1"/>
      <c r="JQU125" s="1"/>
      <c r="JQV125" s="1"/>
      <c r="JQW125" s="1"/>
      <c r="JQX125" s="1"/>
      <c r="JQY125" s="1"/>
      <c r="JQZ125" s="1"/>
      <c r="JRA125" s="1"/>
      <c r="JRB125" s="1"/>
      <c r="JRC125" s="1"/>
      <c r="JRD125" s="1"/>
      <c r="JRE125" s="1"/>
      <c r="JRF125" s="1"/>
      <c r="JRG125" s="1"/>
      <c r="JRH125" s="1"/>
      <c r="JRI125" s="1"/>
      <c r="JRJ125" s="1"/>
      <c r="JRK125" s="1"/>
      <c r="JRL125" s="1"/>
      <c r="JRM125" s="1"/>
      <c r="JRN125" s="1"/>
      <c r="JRO125" s="1"/>
      <c r="JRP125" s="1"/>
      <c r="JRQ125" s="1"/>
      <c r="JRR125" s="1"/>
      <c r="JRS125" s="1"/>
      <c r="JRT125" s="1"/>
      <c r="JRU125" s="1"/>
      <c r="JRV125" s="1"/>
      <c r="JRW125" s="1"/>
      <c r="JRX125" s="1"/>
      <c r="JRY125" s="1"/>
      <c r="JRZ125" s="1"/>
      <c r="JSA125" s="1"/>
      <c r="JSB125" s="1"/>
      <c r="JSC125" s="1"/>
      <c r="JSD125" s="1"/>
      <c r="JSE125" s="1"/>
      <c r="JSF125" s="1"/>
      <c r="JSG125" s="1"/>
      <c r="JSH125" s="1"/>
      <c r="JSI125" s="1"/>
      <c r="JSJ125" s="1"/>
      <c r="JSK125" s="1"/>
      <c r="JSL125" s="1"/>
      <c r="JSM125" s="1"/>
      <c r="JSN125" s="1"/>
      <c r="JSO125" s="1"/>
      <c r="JSP125" s="1"/>
      <c r="JSQ125" s="1"/>
      <c r="JSR125" s="1"/>
      <c r="JSS125" s="1"/>
      <c r="JST125" s="1"/>
      <c r="JSU125" s="1"/>
      <c r="JSV125" s="1"/>
      <c r="JSW125" s="1"/>
      <c r="JSX125" s="1"/>
      <c r="JSY125" s="1"/>
      <c r="JSZ125" s="1"/>
      <c r="JTA125" s="1"/>
      <c r="JTB125" s="1"/>
      <c r="JTC125" s="1"/>
      <c r="JTD125" s="1"/>
      <c r="JTE125" s="1"/>
      <c r="JTF125" s="1"/>
      <c r="JTG125" s="1"/>
      <c r="JTH125" s="1"/>
      <c r="JTI125" s="1"/>
      <c r="JTJ125" s="1"/>
      <c r="JTK125" s="1"/>
      <c r="JTL125" s="1"/>
      <c r="JTM125" s="1"/>
      <c r="JTN125" s="1"/>
      <c r="JTO125" s="1"/>
      <c r="JTP125" s="1"/>
      <c r="JTQ125" s="1"/>
      <c r="JTR125" s="1"/>
      <c r="JTS125" s="1"/>
      <c r="JTT125" s="1"/>
      <c r="JTU125" s="1"/>
      <c r="JTV125" s="1"/>
      <c r="JTW125" s="1"/>
      <c r="JTX125" s="1"/>
      <c r="JTY125" s="1"/>
      <c r="JTZ125" s="1"/>
      <c r="JUA125" s="1"/>
      <c r="JUB125" s="1"/>
      <c r="JUC125" s="1"/>
      <c r="JUD125" s="1"/>
      <c r="JUE125" s="1"/>
      <c r="JUF125" s="1"/>
      <c r="JUG125" s="1"/>
      <c r="JUH125" s="1"/>
      <c r="JUI125" s="1"/>
      <c r="JUJ125" s="1"/>
      <c r="JUK125" s="1"/>
      <c r="JUL125" s="1"/>
      <c r="JUM125" s="1"/>
      <c r="JUN125" s="1"/>
      <c r="JUO125" s="1"/>
      <c r="JUP125" s="1"/>
      <c r="JUQ125" s="1"/>
      <c r="JUR125" s="1"/>
      <c r="JUS125" s="1"/>
      <c r="JUT125" s="1"/>
      <c r="JUU125" s="1"/>
      <c r="JUV125" s="1"/>
      <c r="JUW125" s="1"/>
      <c r="JUX125" s="1"/>
      <c r="JUY125" s="1"/>
      <c r="JUZ125" s="1"/>
      <c r="JVA125" s="1"/>
      <c r="JVB125" s="1"/>
      <c r="JVC125" s="1"/>
      <c r="JVD125" s="1"/>
      <c r="JVE125" s="1"/>
      <c r="JVF125" s="1"/>
      <c r="JVG125" s="1"/>
      <c r="JVH125" s="1"/>
      <c r="JVI125" s="1"/>
      <c r="JVJ125" s="1"/>
      <c r="JVK125" s="1"/>
      <c r="JVL125" s="1"/>
      <c r="JVM125" s="1"/>
      <c r="JVN125" s="1"/>
      <c r="JVO125" s="1"/>
      <c r="JVP125" s="1"/>
      <c r="JVQ125" s="1"/>
      <c r="JVR125" s="1"/>
      <c r="JVS125" s="1"/>
      <c r="JVT125" s="1"/>
      <c r="JVU125" s="1"/>
      <c r="JVV125" s="1"/>
      <c r="JVW125" s="1"/>
      <c r="JVX125" s="1"/>
      <c r="JVY125" s="1"/>
      <c r="JVZ125" s="1"/>
      <c r="JWA125" s="1"/>
      <c r="JWB125" s="1"/>
      <c r="JWC125" s="1"/>
      <c r="JWD125" s="1"/>
      <c r="JWE125" s="1"/>
      <c r="JWF125" s="1"/>
      <c r="JWG125" s="1"/>
      <c r="JWH125" s="1"/>
      <c r="JWI125" s="1"/>
      <c r="JWJ125" s="1"/>
      <c r="JWK125" s="1"/>
      <c r="JWL125" s="1"/>
      <c r="JWM125" s="1"/>
      <c r="JWN125" s="1"/>
      <c r="JWO125" s="1"/>
      <c r="JWP125" s="1"/>
      <c r="JWQ125" s="1"/>
      <c r="JWR125" s="1"/>
      <c r="JWS125" s="1"/>
      <c r="JWT125" s="1"/>
      <c r="JWU125" s="1"/>
      <c r="JWV125" s="1"/>
      <c r="JWW125" s="1"/>
      <c r="JWX125" s="1"/>
      <c r="JWY125" s="1"/>
      <c r="JWZ125" s="1"/>
      <c r="JXA125" s="1"/>
      <c r="JXB125" s="1"/>
      <c r="JXC125" s="1"/>
      <c r="JXD125" s="1"/>
      <c r="JXE125" s="1"/>
      <c r="JXF125" s="1"/>
      <c r="JXG125" s="1"/>
      <c r="JXH125" s="1"/>
      <c r="JXI125" s="1"/>
      <c r="JXJ125" s="1"/>
      <c r="JXK125" s="1"/>
      <c r="JXL125" s="1"/>
      <c r="JXM125" s="1"/>
      <c r="JXN125" s="1"/>
      <c r="JXO125" s="1"/>
      <c r="JXP125" s="1"/>
      <c r="JXQ125" s="1"/>
      <c r="JXR125" s="1"/>
      <c r="JXS125" s="1"/>
      <c r="JXT125" s="1"/>
      <c r="JXU125" s="1"/>
      <c r="JXV125" s="1"/>
      <c r="JXW125" s="1"/>
      <c r="JXX125" s="1"/>
      <c r="JXY125" s="1"/>
      <c r="JXZ125" s="1"/>
      <c r="JYA125" s="1"/>
      <c r="JYB125" s="1"/>
      <c r="JYC125" s="1"/>
      <c r="JYD125" s="1"/>
      <c r="JYE125" s="1"/>
      <c r="JYF125" s="1"/>
      <c r="JYG125" s="1"/>
      <c r="JYH125" s="1"/>
      <c r="JYI125" s="1"/>
      <c r="JYJ125" s="1"/>
      <c r="JYK125" s="1"/>
      <c r="JYL125" s="1"/>
      <c r="JYM125" s="1"/>
      <c r="JYN125" s="1"/>
      <c r="JYO125" s="1"/>
      <c r="JYP125" s="1"/>
      <c r="JYQ125" s="1"/>
      <c r="JYR125" s="1"/>
      <c r="JYS125" s="1"/>
      <c r="JYT125" s="1"/>
      <c r="JYU125" s="1"/>
      <c r="JYV125" s="1"/>
      <c r="JYW125" s="1"/>
      <c r="JYX125" s="1"/>
      <c r="JYY125" s="1"/>
      <c r="JYZ125" s="1"/>
      <c r="JZA125" s="1"/>
      <c r="JZB125" s="1"/>
      <c r="JZC125" s="1"/>
      <c r="JZD125" s="1"/>
      <c r="JZE125" s="1"/>
      <c r="JZF125" s="1"/>
      <c r="JZG125" s="1"/>
      <c r="JZH125" s="1"/>
      <c r="JZI125" s="1"/>
      <c r="JZJ125" s="1"/>
      <c r="JZK125" s="1"/>
      <c r="JZL125" s="1"/>
      <c r="JZM125" s="1"/>
      <c r="JZN125" s="1"/>
      <c r="JZO125" s="1"/>
      <c r="JZP125" s="1"/>
      <c r="JZQ125" s="1"/>
      <c r="JZR125" s="1"/>
      <c r="JZS125" s="1"/>
      <c r="JZT125" s="1"/>
      <c r="JZU125" s="1"/>
      <c r="JZV125" s="1"/>
      <c r="JZW125" s="1"/>
      <c r="JZX125" s="1"/>
      <c r="JZY125" s="1"/>
      <c r="JZZ125" s="1"/>
      <c r="KAA125" s="1"/>
      <c r="KAB125" s="1"/>
      <c r="KAC125" s="1"/>
      <c r="KAD125" s="1"/>
      <c r="KAE125" s="1"/>
      <c r="KAF125" s="1"/>
      <c r="KAG125" s="1"/>
      <c r="KAH125" s="1"/>
      <c r="KAI125" s="1"/>
      <c r="KAJ125" s="1"/>
      <c r="KAK125" s="1"/>
      <c r="KAL125" s="1"/>
      <c r="KAM125" s="1"/>
      <c r="KAN125" s="1"/>
      <c r="KAO125" s="1"/>
      <c r="KAP125" s="1"/>
      <c r="KAQ125" s="1"/>
      <c r="KAR125" s="1"/>
      <c r="KAS125" s="1"/>
      <c r="KAT125" s="1"/>
      <c r="KAU125" s="1"/>
      <c r="KAV125" s="1"/>
      <c r="KAW125" s="1"/>
      <c r="KAX125" s="1"/>
      <c r="KAY125" s="1"/>
      <c r="KAZ125" s="1"/>
      <c r="KBA125" s="1"/>
      <c r="KBB125" s="1"/>
      <c r="KBC125" s="1"/>
      <c r="KBD125" s="1"/>
      <c r="KBE125" s="1"/>
      <c r="KBF125" s="1"/>
      <c r="KBG125" s="1"/>
      <c r="KBH125" s="1"/>
      <c r="KBI125" s="1"/>
      <c r="KBJ125" s="1"/>
      <c r="KBK125" s="1"/>
      <c r="KBL125" s="1"/>
      <c r="KBM125" s="1"/>
      <c r="KBN125" s="1"/>
      <c r="KBO125" s="1"/>
      <c r="KBP125" s="1"/>
      <c r="KBQ125" s="1"/>
      <c r="KBR125" s="1"/>
      <c r="KBS125" s="1"/>
      <c r="KBT125" s="1"/>
      <c r="KBU125" s="1"/>
      <c r="KBV125" s="1"/>
      <c r="KBW125" s="1"/>
      <c r="KBX125" s="1"/>
      <c r="KBY125" s="1"/>
      <c r="KBZ125" s="1"/>
      <c r="KCA125" s="1"/>
      <c r="KCB125" s="1"/>
      <c r="KCC125" s="1"/>
      <c r="KCD125" s="1"/>
      <c r="KCE125" s="1"/>
      <c r="KCF125" s="1"/>
      <c r="KCG125" s="1"/>
      <c r="KCH125" s="1"/>
      <c r="KCI125" s="1"/>
      <c r="KCJ125" s="1"/>
      <c r="KCK125" s="1"/>
      <c r="KCL125" s="1"/>
      <c r="KCM125" s="1"/>
      <c r="KCN125" s="1"/>
      <c r="KCO125" s="1"/>
      <c r="KCP125" s="1"/>
      <c r="KCQ125" s="1"/>
      <c r="KCR125" s="1"/>
      <c r="KCS125" s="1"/>
      <c r="KCT125" s="1"/>
      <c r="KCU125" s="1"/>
      <c r="KCV125" s="1"/>
      <c r="KCW125" s="1"/>
      <c r="KCX125" s="1"/>
      <c r="KCY125" s="1"/>
      <c r="KCZ125" s="1"/>
      <c r="KDA125" s="1"/>
      <c r="KDB125" s="1"/>
      <c r="KDC125" s="1"/>
      <c r="KDD125" s="1"/>
      <c r="KDE125" s="1"/>
      <c r="KDF125" s="1"/>
      <c r="KDG125" s="1"/>
      <c r="KDH125" s="1"/>
      <c r="KDI125" s="1"/>
      <c r="KDJ125" s="1"/>
      <c r="KDK125" s="1"/>
      <c r="KDL125" s="1"/>
      <c r="KDM125" s="1"/>
      <c r="KDN125" s="1"/>
      <c r="KDO125" s="1"/>
      <c r="KDP125" s="1"/>
      <c r="KDQ125" s="1"/>
      <c r="KDR125" s="1"/>
      <c r="KDS125" s="1"/>
      <c r="KDT125" s="1"/>
      <c r="KDU125" s="1"/>
      <c r="KDV125" s="1"/>
      <c r="KDW125" s="1"/>
      <c r="KDX125" s="1"/>
      <c r="KDY125" s="1"/>
      <c r="KDZ125" s="1"/>
      <c r="KEA125" s="1"/>
      <c r="KEB125" s="1"/>
      <c r="KEC125" s="1"/>
      <c r="KED125" s="1"/>
      <c r="KEE125" s="1"/>
      <c r="KEF125" s="1"/>
      <c r="KEG125" s="1"/>
      <c r="KEH125" s="1"/>
      <c r="KEI125" s="1"/>
      <c r="KEJ125" s="1"/>
      <c r="KEK125" s="1"/>
      <c r="KEL125" s="1"/>
      <c r="KEM125" s="1"/>
      <c r="KEN125" s="1"/>
      <c r="KEO125" s="1"/>
      <c r="KEP125" s="1"/>
      <c r="KEQ125" s="1"/>
      <c r="KER125" s="1"/>
      <c r="KES125" s="1"/>
      <c r="KET125" s="1"/>
      <c r="KEU125" s="1"/>
      <c r="KEV125" s="1"/>
      <c r="KEW125" s="1"/>
      <c r="KEX125" s="1"/>
      <c r="KEY125" s="1"/>
      <c r="KEZ125" s="1"/>
      <c r="KFA125" s="1"/>
      <c r="KFB125" s="1"/>
      <c r="KFC125" s="1"/>
      <c r="KFD125" s="1"/>
      <c r="KFE125" s="1"/>
      <c r="KFF125" s="1"/>
      <c r="KFG125" s="1"/>
      <c r="KFH125" s="1"/>
      <c r="KFI125" s="1"/>
      <c r="KFJ125" s="1"/>
      <c r="KFK125" s="1"/>
      <c r="KFL125" s="1"/>
      <c r="KFM125" s="1"/>
      <c r="KFN125" s="1"/>
      <c r="KFO125" s="1"/>
      <c r="KFP125" s="1"/>
      <c r="KFQ125" s="1"/>
      <c r="KFR125" s="1"/>
      <c r="KFS125" s="1"/>
      <c r="KFT125" s="1"/>
      <c r="KFU125" s="1"/>
      <c r="KFV125" s="1"/>
      <c r="KFW125" s="1"/>
      <c r="KFX125" s="1"/>
      <c r="KFY125" s="1"/>
      <c r="KFZ125" s="1"/>
      <c r="KGA125" s="1"/>
      <c r="KGB125" s="1"/>
      <c r="KGC125" s="1"/>
      <c r="KGD125" s="1"/>
      <c r="KGE125" s="1"/>
      <c r="KGF125" s="1"/>
      <c r="KGG125" s="1"/>
      <c r="KGH125" s="1"/>
      <c r="KGI125" s="1"/>
      <c r="KGJ125" s="1"/>
      <c r="KGK125" s="1"/>
      <c r="KGL125" s="1"/>
      <c r="KGM125" s="1"/>
      <c r="KGN125" s="1"/>
      <c r="KGO125" s="1"/>
      <c r="KGP125" s="1"/>
      <c r="KGQ125" s="1"/>
      <c r="KGR125" s="1"/>
      <c r="KGS125" s="1"/>
      <c r="KGT125" s="1"/>
      <c r="KGU125" s="1"/>
      <c r="KGV125" s="1"/>
      <c r="KGW125" s="1"/>
      <c r="KGX125" s="1"/>
      <c r="KGY125" s="1"/>
      <c r="KGZ125" s="1"/>
      <c r="KHA125" s="1"/>
      <c r="KHB125" s="1"/>
      <c r="KHC125" s="1"/>
      <c r="KHD125" s="1"/>
      <c r="KHE125" s="1"/>
      <c r="KHF125" s="1"/>
      <c r="KHG125" s="1"/>
      <c r="KHH125" s="1"/>
      <c r="KHI125" s="1"/>
      <c r="KHJ125" s="1"/>
      <c r="KHK125" s="1"/>
      <c r="KHL125" s="1"/>
      <c r="KHM125" s="1"/>
      <c r="KHN125" s="1"/>
      <c r="KHO125" s="1"/>
      <c r="KHP125" s="1"/>
      <c r="KHQ125" s="1"/>
      <c r="KHR125" s="1"/>
      <c r="KHS125" s="1"/>
      <c r="KHT125" s="1"/>
      <c r="KHU125" s="1"/>
      <c r="KHV125" s="1"/>
      <c r="KHW125" s="1"/>
      <c r="KHX125" s="1"/>
      <c r="KHY125" s="1"/>
      <c r="KHZ125" s="1"/>
      <c r="KIA125" s="1"/>
      <c r="KIB125" s="1"/>
      <c r="KIC125" s="1"/>
      <c r="KID125" s="1"/>
      <c r="KIE125" s="1"/>
      <c r="KIF125" s="1"/>
      <c r="KIG125" s="1"/>
      <c r="KIH125" s="1"/>
      <c r="KII125" s="1"/>
      <c r="KIJ125" s="1"/>
      <c r="KIK125" s="1"/>
      <c r="KIL125" s="1"/>
      <c r="KIM125" s="1"/>
      <c r="KIN125" s="1"/>
      <c r="KIO125" s="1"/>
      <c r="KIP125" s="1"/>
      <c r="KIQ125" s="1"/>
      <c r="KIR125" s="1"/>
      <c r="KIS125" s="1"/>
      <c r="KIT125" s="1"/>
      <c r="KIU125" s="1"/>
      <c r="KIV125" s="1"/>
      <c r="KIW125" s="1"/>
      <c r="KIX125" s="1"/>
      <c r="KIY125" s="1"/>
      <c r="KIZ125" s="1"/>
      <c r="KJA125" s="1"/>
      <c r="KJB125" s="1"/>
      <c r="KJC125" s="1"/>
      <c r="KJD125" s="1"/>
      <c r="KJE125" s="1"/>
      <c r="KJF125" s="1"/>
      <c r="KJG125" s="1"/>
      <c r="KJH125" s="1"/>
      <c r="KJI125" s="1"/>
      <c r="KJJ125" s="1"/>
      <c r="KJK125" s="1"/>
      <c r="KJL125" s="1"/>
      <c r="KJM125" s="1"/>
      <c r="KJN125" s="1"/>
      <c r="KJO125" s="1"/>
      <c r="KJP125" s="1"/>
      <c r="KJQ125" s="1"/>
      <c r="KJR125" s="1"/>
      <c r="KJS125" s="1"/>
      <c r="KJT125" s="1"/>
      <c r="KJU125" s="1"/>
      <c r="KJV125" s="1"/>
      <c r="KJW125" s="1"/>
      <c r="KJX125" s="1"/>
      <c r="KJY125" s="1"/>
      <c r="KJZ125" s="1"/>
      <c r="KKA125" s="1"/>
      <c r="KKB125" s="1"/>
      <c r="KKC125" s="1"/>
      <c r="KKD125" s="1"/>
      <c r="KKE125" s="1"/>
      <c r="KKF125" s="1"/>
      <c r="KKG125" s="1"/>
      <c r="KKH125" s="1"/>
      <c r="KKI125" s="1"/>
      <c r="KKJ125" s="1"/>
      <c r="KKK125" s="1"/>
      <c r="KKL125" s="1"/>
      <c r="KKM125" s="1"/>
      <c r="KKN125" s="1"/>
      <c r="KKO125" s="1"/>
      <c r="KKP125" s="1"/>
      <c r="KKQ125" s="1"/>
      <c r="KKR125" s="1"/>
      <c r="KKS125" s="1"/>
      <c r="KKT125" s="1"/>
      <c r="KKU125" s="1"/>
      <c r="KKV125" s="1"/>
      <c r="KKW125" s="1"/>
      <c r="KKX125" s="1"/>
      <c r="KKY125" s="1"/>
      <c r="KKZ125" s="1"/>
      <c r="KLA125" s="1"/>
      <c r="KLB125" s="1"/>
      <c r="KLC125" s="1"/>
      <c r="KLD125" s="1"/>
      <c r="KLE125" s="1"/>
      <c r="KLF125" s="1"/>
      <c r="KLG125" s="1"/>
      <c r="KLH125" s="1"/>
      <c r="KLI125" s="1"/>
      <c r="KLJ125" s="1"/>
      <c r="KLK125" s="1"/>
      <c r="KLL125" s="1"/>
      <c r="KLM125" s="1"/>
      <c r="KLN125" s="1"/>
      <c r="KLO125" s="1"/>
      <c r="KLP125" s="1"/>
      <c r="KLQ125" s="1"/>
      <c r="KLR125" s="1"/>
      <c r="KLS125" s="1"/>
      <c r="KLT125" s="1"/>
      <c r="KLU125" s="1"/>
      <c r="KLV125" s="1"/>
      <c r="KLW125" s="1"/>
      <c r="KLX125" s="1"/>
      <c r="KLY125" s="1"/>
      <c r="KLZ125" s="1"/>
      <c r="KMA125" s="1"/>
      <c r="KMB125" s="1"/>
      <c r="KMC125" s="1"/>
      <c r="KMD125" s="1"/>
      <c r="KME125" s="1"/>
      <c r="KMF125" s="1"/>
      <c r="KMG125" s="1"/>
      <c r="KMH125" s="1"/>
      <c r="KMI125" s="1"/>
      <c r="KMJ125" s="1"/>
      <c r="KMK125" s="1"/>
      <c r="KML125" s="1"/>
      <c r="KMM125" s="1"/>
      <c r="KMN125" s="1"/>
      <c r="KMO125" s="1"/>
      <c r="KMP125" s="1"/>
      <c r="KMQ125" s="1"/>
      <c r="KMR125" s="1"/>
      <c r="KMS125" s="1"/>
      <c r="KMT125" s="1"/>
      <c r="KMU125" s="1"/>
      <c r="KMV125" s="1"/>
      <c r="KMW125" s="1"/>
      <c r="KMX125" s="1"/>
      <c r="KMY125" s="1"/>
      <c r="KMZ125" s="1"/>
      <c r="KNA125" s="1"/>
      <c r="KNB125" s="1"/>
      <c r="KNC125" s="1"/>
      <c r="KND125" s="1"/>
      <c r="KNE125" s="1"/>
      <c r="KNF125" s="1"/>
      <c r="KNG125" s="1"/>
      <c r="KNH125" s="1"/>
      <c r="KNI125" s="1"/>
      <c r="KNJ125" s="1"/>
      <c r="KNK125" s="1"/>
      <c r="KNL125" s="1"/>
      <c r="KNM125" s="1"/>
      <c r="KNN125" s="1"/>
      <c r="KNO125" s="1"/>
      <c r="KNP125" s="1"/>
      <c r="KNQ125" s="1"/>
      <c r="KNR125" s="1"/>
      <c r="KNS125" s="1"/>
      <c r="KNT125" s="1"/>
      <c r="KNU125" s="1"/>
      <c r="KNV125" s="1"/>
      <c r="KNW125" s="1"/>
      <c r="KNX125" s="1"/>
      <c r="KNY125" s="1"/>
      <c r="KNZ125" s="1"/>
      <c r="KOA125" s="1"/>
      <c r="KOB125" s="1"/>
      <c r="KOC125" s="1"/>
      <c r="KOD125" s="1"/>
      <c r="KOE125" s="1"/>
      <c r="KOF125" s="1"/>
      <c r="KOG125" s="1"/>
      <c r="KOH125" s="1"/>
      <c r="KOI125" s="1"/>
      <c r="KOJ125" s="1"/>
      <c r="KOK125" s="1"/>
      <c r="KOL125" s="1"/>
      <c r="KOM125" s="1"/>
      <c r="KON125" s="1"/>
      <c r="KOO125" s="1"/>
      <c r="KOP125" s="1"/>
      <c r="KOQ125" s="1"/>
      <c r="KOR125" s="1"/>
      <c r="KOS125" s="1"/>
      <c r="KOT125" s="1"/>
      <c r="KOU125" s="1"/>
      <c r="KOV125" s="1"/>
      <c r="KOW125" s="1"/>
      <c r="KOX125" s="1"/>
      <c r="KOY125" s="1"/>
      <c r="KOZ125" s="1"/>
      <c r="KPA125" s="1"/>
      <c r="KPB125" s="1"/>
      <c r="KPC125" s="1"/>
      <c r="KPD125" s="1"/>
      <c r="KPE125" s="1"/>
      <c r="KPF125" s="1"/>
      <c r="KPG125" s="1"/>
      <c r="KPH125" s="1"/>
      <c r="KPI125" s="1"/>
      <c r="KPJ125" s="1"/>
      <c r="KPK125" s="1"/>
      <c r="KPL125" s="1"/>
      <c r="KPM125" s="1"/>
      <c r="KPN125" s="1"/>
      <c r="KPO125" s="1"/>
      <c r="KPP125" s="1"/>
      <c r="KPQ125" s="1"/>
      <c r="KPR125" s="1"/>
      <c r="KPS125" s="1"/>
      <c r="KPT125" s="1"/>
      <c r="KPU125" s="1"/>
      <c r="KPV125" s="1"/>
      <c r="KPW125" s="1"/>
      <c r="KPX125" s="1"/>
      <c r="KPY125" s="1"/>
      <c r="KPZ125" s="1"/>
      <c r="KQA125" s="1"/>
      <c r="KQB125" s="1"/>
      <c r="KQC125" s="1"/>
      <c r="KQD125" s="1"/>
      <c r="KQE125" s="1"/>
      <c r="KQF125" s="1"/>
      <c r="KQG125" s="1"/>
      <c r="KQH125" s="1"/>
      <c r="KQI125" s="1"/>
      <c r="KQJ125" s="1"/>
      <c r="KQK125" s="1"/>
      <c r="KQL125" s="1"/>
      <c r="KQM125" s="1"/>
      <c r="KQN125" s="1"/>
      <c r="KQO125" s="1"/>
      <c r="KQP125" s="1"/>
      <c r="KQQ125" s="1"/>
      <c r="KQR125" s="1"/>
      <c r="KQS125" s="1"/>
      <c r="KQT125" s="1"/>
      <c r="KQU125" s="1"/>
      <c r="KQV125" s="1"/>
      <c r="KQW125" s="1"/>
      <c r="KQX125" s="1"/>
      <c r="KQY125" s="1"/>
      <c r="KQZ125" s="1"/>
      <c r="KRA125" s="1"/>
      <c r="KRB125" s="1"/>
      <c r="KRC125" s="1"/>
      <c r="KRD125" s="1"/>
      <c r="KRE125" s="1"/>
      <c r="KRF125" s="1"/>
      <c r="KRG125" s="1"/>
      <c r="KRH125" s="1"/>
      <c r="KRI125" s="1"/>
      <c r="KRJ125" s="1"/>
      <c r="KRK125" s="1"/>
      <c r="KRL125" s="1"/>
      <c r="KRM125" s="1"/>
      <c r="KRN125" s="1"/>
      <c r="KRO125" s="1"/>
      <c r="KRP125" s="1"/>
      <c r="KRQ125" s="1"/>
      <c r="KRR125" s="1"/>
      <c r="KRS125" s="1"/>
      <c r="KRT125" s="1"/>
      <c r="KRU125" s="1"/>
      <c r="KRV125" s="1"/>
      <c r="KRW125" s="1"/>
      <c r="KRX125" s="1"/>
      <c r="KRY125" s="1"/>
      <c r="KRZ125" s="1"/>
      <c r="KSA125" s="1"/>
      <c r="KSB125" s="1"/>
      <c r="KSC125" s="1"/>
      <c r="KSD125" s="1"/>
      <c r="KSE125" s="1"/>
      <c r="KSF125" s="1"/>
      <c r="KSG125" s="1"/>
      <c r="KSH125" s="1"/>
      <c r="KSI125" s="1"/>
      <c r="KSJ125" s="1"/>
      <c r="KSK125" s="1"/>
      <c r="KSL125" s="1"/>
      <c r="KSM125" s="1"/>
      <c r="KSN125" s="1"/>
      <c r="KSO125" s="1"/>
      <c r="KSP125" s="1"/>
      <c r="KSQ125" s="1"/>
      <c r="KSR125" s="1"/>
      <c r="KSS125" s="1"/>
      <c r="KST125" s="1"/>
      <c r="KSU125" s="1"/>
      <c r="KSV125" s="1"/>
      <c r="KSW125" s="1"/>
      <c r="KSX125" s="1"/>
      <c r="KSY125" s="1"/>
      <c r="KSZ125" s="1"/>
      <c r="KTA125" s="1"/>
      <c r="KTB125" s="1"/>
      <c r="KTC125" s="1"/>
      <c r="KTD125" s="1"/>
      <c r="KTE125" s="1"/>
      <c r="KTF125" s="1"/>
      <c r="KTG125" s="1"/>
      <c r="KTH125" s="1"/>
      <c r="KTI125" s="1"/>
      <c r="KTJ125" s="1"/>
      <c r="KTK125" s="1"/>
      <c r="KTL125" s="1"/>
      <c r="KTM125" s="1"/>
      <c r="KTN125" s="1"/>
      <c r="KTO125" s="1"/>
      <c r="KTP125" s="1"/>
      <c r="KTQ125" s="1"/>
      <c r="KTR125" s="1"/>
      <c r="KTS125" s="1"/>
      <c r="KTT125" s="1"/>
      <c r="KTU125" s="1"/>
      <c r="KTV125" s="1"/>
      <c r="KTW125" s="1"/>
      <c r="KTX125" s="1"/>
      <c r="KTY125" s="1"/>
      <c r="KTZ125" s="1"/>
      <c r="KUA125" s="1"/>
      <c r="KUB125" s="1"/>
      <c r="KUC125" s="1"/>
      <c r="KUD125" s="1"/>
      <c r="KUE125" s="1"/>
      <c r="KUF125" s="1"/>
      <c r="KUG125" s="1"/>
      <c r="KUH125" s="1"/>
      <c r="KUI125" s="1"/>
      <c r="KUJ125" s="1"/>
      <c r="KUK125" s="1"/>
      <c r="KUL125" s="1"/>
      <c r="KUM125" s="1"/>
      <c r="KUN125" s="1"/>
      <c r="KUO125" s="1"/>
      <c r="KUP125" s="1"/>
      <c r="KUQ125" s="1"/>
      <c r="KUR125" s="1"/>
      <c r="KUS125" s="1"/>
      <c r="KUT125" s="1"/>
      <c r="KUU125" s="1"/>
      <c r="KUV125" s="1"/>
      <c r="KUW125" s="1"/>
      <c r="KUX125" s="1"/>
      <c r="KUY125" s="1"/>
      <c r="KUZ125" s="1"/>
      <c r="KVA125" s="1"/>
      <c r="KVB125" s="1"/>
      <c r="KVC125" s="1"/>
      <c r="KVD125" s="1"/>
      <c r="KVE125" s="1"/>
      <c r="KVF125" s="1"/>
      <c r="KVG125" s="1"/>
      <c r="KVH125" s="1"/>
      <c r="KVI125" s="1"/>
      <c r="KVJ125" s="1"/>
      <c r="KVK125" s="1"/>
      <c r="KVL125" s="1"/>
      <c r="KVM125" s="1"/>
      <c r="KVN125" s="1"/>
      <c r="KVO125" s="1"/>
      <c r="KVP125" s="1"/>
      <c r="KVQ125" s="1"/>
      <c r="KVR125" s="1"/>
      <c r="KVS125" s="1"/>
      <c r="KVT125" s="1"/>
      <c r="KVU125" s="1"/>
      <c r="KVV125" s="1"/>
      <c r="KVW125" s="1"/>
      <c r="KVX125" s="1"/>
      <c r="KVY125" s="1"/>
      <c r="KVZ125" s="1"/>
      <c r="KWA125" s="1"/>
      <c r="KWB125" s="1"/>
      <c r="KWC125" s="1"/>
      <c r="KWD125" s="1"/>
      <c r="KWE125" s="1"/>
      <c r="KWF125" s="1"/>
      <c r="KWG125" s="1"/>
      <c r="KWH125" s="1"/>
      <c r="KWI125" s="1"/>
      <c r="KWJ125" s="1"/>
      <c r="KWK125" s="1"/>
      <c r="KWL125" s="1"/>
      <c r="KWM125" s="1"/>
      <c r="KWN125" s="1"/>
      <c r="KWO125" s="1"/>
      <c r="KWP125" s="1"/>
      <c r="KWQ125" s="1"/>
      <c r="KWR125" s="1"/>
      <c r="KWS125" s="1"/>
      <c r="KWT125" s="1"/>
      <c r="KWU125" s="1"/>
      <c r="KWV125" s="1"/>
      <c r="KWW125" s="1"/>
      <c r="KWX125" s="1"/>
      <c r="KWY125" s="1"/>
      <c r="KWZ125" s="1"/>
      <c r="KXA125" s="1"/>
      <c r="KXB125" s="1"/>
      <c r="KXC125" s="1"/>
      <c r="KXD125" s="1"/>
      <c r="KXE125" s="1"/>
      <c r="KXF125" s="1"/>
      <c r="KXG125" s="1"/>
      <c r="KXH125" s="1"/>
      <c r="KXI125" s="1"/>
      <c r="KXJ125" s="1"/>
      <c r="KXK125" s="1"/>
      <c r="KXL125" s="1"/>
      <c r="KXM125" s="1"/>
      <c r="KXN125" s="1"/>
      <c r="KXO125" s="1"/>
      <c r="KXP125" s="1"/>
      <c r="KXQ125" s="1"/>
      <c r="KXR125" s="1"/>
      <c r="KXS125" s="1"/>
      <c r="KXT125" s="1"/>
      <c r="KXU125" s="1"/>
      <c r="KXV125" s="1"/>
      <c r="KXW125" s="1"/>
      <c r="KXX125" s="1"/>
      <c r="KXY125" s="1"/>
      <c r="KXZ125" s="1"/>
      <c r="KYA125" s="1"/>
      <c r="KYB125" s="1"/>
      <c r="KYC125" s="1"/>
      <c r="KYD125" s="1"/>
      <c r="KYE125" s="1"/>
      <c r="KYF125" s="1"/>
      <c r="KYG125" s="1"/>
      <c r="KYH125" s="1"/>
      <c r="KYI125" s="1"/>
      <c r="KYJ125" s="1"/>
      <c r="KYK125" s="1"/>
      <c r="KYL125" s="1"/>
      <c r="KYM125" s="1"/>
      <c r="KYN125" s="1"/>
      <c r="KYO125" s="1"/>
      <c r="KYP125" s="1"/>
      <c r="KYQ125" s="1"/>
      <c r="KYR125" s="1"/>
      <c r="KYS125" s="1"/>
      <c r="KYT125" s="1"/>
      <c r="KYU125" s="1"/>
      <c r="KYV125" s="1"/>
      <c r="KYW125" s="1"/>
      <c r="KYX125" s="1"/>
      <c r="KYY125" s="1"/>
      <c r="KYZ125" s="1"/>
      <c r="KZA125" s="1"/>
      <c r="KZB125" s="1"/>
      <c r="KZC125" s="1"/>
      <c r="KZD125" s="1"/>
      <c r="KZE125" s="1"/>
      <c r="KZF125" s="1"/>
      <c r="KZG125" s="1"/>
      <c r="KZH125" s="1"/>
      <c r="KZI125" s="1"/>
      <c r="KZJ125" s="1"/>
      <c r="KZK125" s="1"/>
      <c r="KZL125" s="1"/>
      <c r="KZM125" s="1"/>
      <c r="KZN125" s="1"/>
      <c r="KZO125" s="1"/>
      <c r="KZP125" s="1"/>
      <c r="KZQ125" s="1"/>
      <c r="KZR125" s="1"/>
      <c r="KZS125" s="1"/>
      <c r="KZT125" s="1"/>
      <c r="KZU125" s="1"/>
      <c r="KZV125" s="1"/>
      <c r="KZW125" s="1"/>
      <c r="KZX125" s="1"/>
      <c r="KZY125" s="1"/>
      <c r="KZZ125" s="1"/>
      <c r="LAA125" s="1"/>
      <c r="LAB125" s="1"/>
      <c r="LAC125" s="1"/>
      <c r="LAD125" s="1"/>
      <c r="LAE125" s="1"/>
      <c r="LAF125" s="1"/>
      <c r="LAG125" s="1"/>
      <c r="LAH125" s="1"/>
      <c r="LAI125" s="1"/>
      <c r="LAJ125" s="1"/>
      <c r="LAK125" s="1"/>
      <c r="LAL125" s="1"/>
      <c r="LAM125" s="1"/>
      <c r="LAN125" s="1"/>
      <c r="LAO125" s="1"/>
      <c r="LAP125" s="1"/>
      <c r="LAQ125" s="1"/>
      <c r="LAR125" s="1"/>
      <c r="LAS125" s="1"/>
      <c r="LAT125" s="1"/>
      <c r="LAU125" s="1"/>
      <c r="LAV125" s="1"/>
      <c r="LAW125" s="1"/>
      <c r="LAX125" s="1"/>
      <c r="LAY125" s="1"/>
      <c r="LAZ125" s="1"/>
      <c r="LBA125" s="1"/>
      <c r="LBB125" s="1"/>
      <c r="LBC125" s="1"/>
      <c r="LBD125" s="1"/>
      <c r="LBE125" s="1"/>
      <c r="LBF125" s="1"/>
      <c r="LBG125" s="1"/>
      <c r="LBH125" s="1"/>
      <c r="LBI125" s="1"/>
      <c r="LBJ125" s="1"/>
      <c r="LBK125" s="1"/>
      <c r="LBL125" s="1"/>
      <c r="LBM125" s="1"/>
      <c r="LBN125" s="1"/>
      <c r="LBO125" s="1"/>
      <c r="LBP125" s="1"/>
      <c r="LBQ125" s="1"/>
      <c r="LBR125" s="1"/>
      <c r="LBS125" s="1"/>
      <c r="LBT125" s="1"/>
      <c r="LBU125" s="1"/>
      <c r="LBV125" s="1"/>
      <c r="LBW125" s="1"/>
      <c r="LBX125" s="1"/>
      <c r="LBY125" s="1"/>
      <c r="LBZ125" s="1"/>
      <c r="LCA125" s="1"/>
      <c r="LCB125" s="1"/>
      <c r="LCC125" s="1"/>
      <c r="LCD125" s="1"/>
      <c r="LCE125" s="1"/>
      <c r="LCF125" s="1"/>
      <c r="LCG125" s="1"/>
      <c r="LCH125" s="1"/>
      <c r="LCI125" s="1"/>
      <c r="LCJ125" s="1"/>
      <c r="LCK125" s="1"/>
      <c r="LCL125" s="1"/>
      <c r="LCM125" s="1"/>
      <c r="LCN125" s="1"/>
      <c r="LCO125" s="1"/>
      <c r="LCP125" s="1"/>
      <c r="LCQ125" s="1"/>
      <c r="LCR125" s="1"/>
      <c r="LCS125" s="1"/>
      <c r="LCT125" s="1"/>
      <c r="LCU125" s="1"/>
      <c r="LCV125" s="1"/>
      <c r="LCW125" s="1"/>
      <c r="LCX125" s="1"/>
      <c r="LCY125" s="1"/>
      <c r="LCZ125" s="1"/>
      <c r="LDA125" s="1"/>
      <c r="LDB125" s="1"/>
      <c r="LDC125" s="1"/>
      <c r="LDD125" s="1"/>
      <c r="LDE125" s="1"/>
      <c r="LDF125" s="1"/>
      <c r="LDG125" s="1"/>
      <c r="LDH125" s="1"/>
      <c r="LDI125" s="1"/>
      <c r="LDJ125" s="1"/>
      <c r="LDK125" s="1"/>
      <c r="LDL125" s="1"/>
      <c r="LDM125" s="1"/>
      <c r="LDN125" s="1"/>
      <c r="LDO125" s="1"/>
      <c r="LDP125" s="1"/>
      <c r="LDQ125" s="1"/>
      <c r="LDR125" s="1"/>
      <c r="LDS125" s="1"/>
      <c r="LDT125" s="1"/>
      <c r="LDU125" s="1"/>
      <c r="LDV125" s="1"/>
      <c r="LDW125" s="1"/>
      <c r="LDX125" s="1"/>
      <c r="LDY125" s="1"/>
      <c r="LDZ125" s="1"/>
      <c r="LEA125" s="1"/>
      <c r="LEB125" s="1"/>
      <c r="LEC125" s="1"/>
      <c r="LED125" s="1"/>
      <c r="LEE125" s="1"/>
      <c r="LEF125" s="1"/>
      <c r="LEG125" s="1"/>
      <c r="LEH125" s="1"/>
      <c r="LEI125" s="1"/>
      <c r="LEJ125" s="1"/>
      <c r="LEK125" s="1"/>
      <c r="LEL125" s="1"/>
      <c r="LEM125" s="1"/>
      <c r="LEN125" s="1"/>
      <c r="LEO125" s="1"/>
      <c r="LEP125" s="1"/>
      <c r="LEQ125" s="1"/>
      <c r="LER125" s="1"/>
      <c r="LES125" s="1"/>
      <c r="LET125" s="1"/>
      <c r="LEU125" s="1"/>
      <c r="LEV125" s="1"/>
      <c r="LEW125" s="1"/>
      <c r="LEX125" s="1"/>
      <c r="LEY125" s="1"/>
      <c r="LEZ125" s="1"/>
      <c r="LFA125" s="1"/>
      <c r="LFB125" s="1"/>
      <c r="LFC125" s="1"/>
      <c r="LFD125" s="1"/>
      <c r="LFE125" s="1"/>
      <c r="LFF125" s="1"/>
      <c r="LFG125" s="1"/>
      <c r="LFH125" s="1"/>
      <c r="LFI125" s="1"/>
      <c r="LFJ125" s="1"/>
      <c r="LFK125" s="1"/>
      <c r="LFL125" s="1"/>
      <c r="LFM125" s="1"/>
      <c r="LFN125" s="1"/>
      <c r="LFO125" s="1"/>
      <c r="LFP125" s="1"/>
      <c r="LFQ125" s="1"/>
      <c r="LFR125" s="1"/>
      <c r="LFS125" s="1"/>
      <c r="LFT125" s="1"/>
      <c r="LFU125" s="1"/>
      <c r="LFV125" s="1"/>
      <c r="LFW125" s="1"/>
      <c r="LFX125" s="1"/>
      <c r="LFY125" s="1"/>
      <c r="LFZ125" s="1"/>
      <c r="LGA125" s="1"/>
      <c r="LGB125" s="1"/>
      <c r="LGC125" s="1"/>
      <c r="LGD125" s="1"/>
      <c r="LGE125" s="1"/>
      <c r="LGF125" s="1"/>
      <c r="LGG125" s="1"/>
      <c r="LGH125" s="1"/>
      <c r="LGI125" s="1"/>
      <c r="LGJ125" s="1"/>
      <c r="LGK125" s="1"/>
      <c r="LGL125" s="1"/>
      <c r="LGM125" s="1"/>
      <c r="LGN125" s="1"/>
      <c r="LGO125" s="1"/>
      <c r="LGP125" s="1"/>
      <c r="LGQ125" s="1"/>
      <c r="LGR125" s="1"/>
      <c r="LGS125" s="1"/>
      <c r="LGT125" s="1"/>
      <c r="LGU125" s="1"/>
      <c r="LGV125" s="1"/>
      <c r="LGW125" s="1"/>
      <c r="LGX125" s="1"/>
      <c r="LGY125" s="1"/>
      <c r="LGZ125" s="1"/>
      <c r="LHA125" s="1"/>
      <c r="LHB125" s="1"/>
      <c r="LHC125" s="1"/>
      <c r="LHD125" s="1"/>
      <c r="LHE125" s="1"/>
      <c r="LHF125" s="1"/>
      <c r="LHG125" s="1"/>
      <c r="LHH125" s="1"/>
      <c r="LHI125" s="1"/>
      <c r="LHJ125" s="1"/>
      <c r="LHK125" s="1"/>
      <c r="LHL125" s="1"/>
      <c r="LHM125" s="1"/>
      <c r="LHN125" s="1"/>
      <c r="LHO125" s="1"/>
      <c r="LHP125" s="1"/>
      <c r="LHQ125" s="1"/>
      <c r="LHR125" s="1"/>
      <c r="LHS125" s="1"/>
      <c r="LHT125" s="1"/>
      <c r="LHU125" s="1"/>
      <c r="LHV125" s="1"/>
      <c r="LHW125" s="1"/>
      <c r="LHX125" s="1"/>
      <c r="LHY125" s="1"/>
      <c r="LHZ125" s="1"/>
      <c r="LIA125" s="1"/>
      <c r="LIB125" s="1"/>
      <c r="LIC125" s="1"/>
      <c r="LID125" s="1"/>
      <c r="LIE125" s="1"/>
      <c r="LIF125" s="1"/>
      <c r="LIG125" s="1"/>
      <c r="LIH125" s="1"/>
      <c r="LII125" s="1"/>
      <c r="LIJ125" s="1"/>
      <c r="LIK125" s="1"/>
      <c r="LIL125" s="1"/>
      <c r="LIM125" s="1"/>
      <c r="LIN125" s="1"/>
      <c r="LIO125" s="1"/>
      <c r="LIP125" s="1"/>
      <c r="LIQ125" s="1"/>
      <c r="LIR125" s="1"/>
      <c r="LIS125" s="1"/>
      <c r="LIT125" s="1"/>
      <c r="LIU125" s="1"/>
      <c r="LIV125" s="1"/>
      <c r="LIW125" s="1"/>
      <c r="LIX125" s="1"/>
      <c r="LIY125" s="1"/>
      <c r="LIZ125" s="1"/>
      <c r="LJA125" s="1"/>
      <c r="LJB125" s="1"/>
      <c r="LJC125" s="1"/>
      <c r="LJD125" s="1"/>
      <c r="LJE125" s="1"/>
      <c r="LJF125" s="1"/>
      <c r="LJG125" s="1"/>
      <c r="LJH125" s="1"/>
      <c r="LJI125" s="1"/>
      <c r="LJJ125" s="1"/>
      <c r="LJK125" s="1"/>
      <c r="LJL125" s="1"/>
      <c r="LJM125" s="1"/>
      <c r="LJN125" s="1"/>
      <c r="LJO125" s="1"/>
      <c r="LJP125" s="1"/>
      <c r="LJQ125" s="1"/>
      <c r="LJR125" s="1"/>
      <c r="LJS125" s="1"/>
      <c r="LJT125" s="1"/>
      <c r="LJU125" s="1"/>
      <c r="LJV125" s="1"/>
      <c r="LJW125" s="1"/>
      <c r="LJX125" s="1"/>
      <c r="LJY125" s="1"/>
      <c r="LJZ125" s="1"/>
      <c r="LKA125" s="1"/>
      <c r="LKB125" s="1"/>
      <c r="LKC125" s="1"/>
      <c r="LKD125" s="1"/>
      <c r="LKE125" s="1"/>
      <c r="LKF125" s="1"/>
      <c r="LKG125" s="1"/>
      <c r="LKH125" s="1"/>
      <c r="LKI125" s="1"/>
      <c r="LKJ125" s="1"/>
      <c r="LKK125" s="1"/>
      <c r="LKL125" s="1"/>
      <c r="LKM125" s="1"/>
      <c r="LKN125" s="1"/>
      <c r="LKO125" s="1"/>
      <c r="LKP125" s="1"/>
      <c r="LKQ125" s="1"/>
      <c r="LKR125" s="1"/>
      <c r="LKS125" s="1"/>
      <c r="LKT125" s="1"/>
      <c r="LKU125" s="1"/>
      <c r="LKV125" s="1"/>
      <c r="LKW125" s="1"/>
      <c r="LKX125" s="1"/>
      <c r="LKY125" s="1"/>
      <c r="LKZ125" s="1"/>
      <c r="LLA125" s="1"/>
      <c r="LLB125" s="1"/>
      <c r="LLC125" s="1"/>
      <c r="LLD125" s="1"/>
      <c r="LLE125" s="1"/>
      <c r="LLF125" s="1"/>
      <c r="LLG125" s="1"/>
      <c r="LLH125" s="1"/>
      <c r="LLI125" s="1"/>
      <c r="LLJ125" s="1"/>
      <c r="LLK125" s="1"/>
      <c r="LLL125" s="1"/>
      <c r="LLM125" s="1"/>
      <c r="LLN125" s="1"/>
      <c r="LLO125" s="1"/>
      <c r="LLP125" s="1"/>
      <c r="LLQ125" s="1"/>
      <c r="LLR125" s="1"/>
      <c r="LLS125" s="1"/>
      <c r="LLT125" s="1"/>
      <c r="LLU125" s="1"/>
      <c r="LLV125" s="1"/>
      <c r="LLW125" s="1"/>
      <c r="LLX125" s="1"/>
      <c r="LLY125" s="1"/>
      <c r="LLZ125" s="1"/>
      <c r="LMA125" s="1"/>
      <c r="LMB125" s="1"/>
      <c r="LMC125" s="1"/>
      <c r="LMD125" s="1"/>
      <c r="LME125" s="1"/>
      <c r="LMF125" s="1"/>
      <c r="LMG125" s="1"/>
      <c r="LMH125" s="1"/>
      <c r="LMI125" s="1"/>
      <c r="LMJ125" s="1"/>
      <c r="LMK125" s="1"/>
      <c r="LML125" s="1"/>
      <c r="LMM125" s="1"/>
      <c r="LMN125" s="1"/>
      <c r="LMO125" s="1"/>
      <c r="LMP125" s="1"/>
      <c r="LMQ125" s="1"/>
      <c r="LMR125" s="1"/>
      <c r="LMS125" s="1"/>
      <c r="LMT125" s="1"/>
      <c r="LMU125" s="1"/>
      <c r="LMV125" s="1"/>
      <c r="LMW125" s="1"/>
      <c r="LMX125" s="1"/>
      <c r="LMY125" s="1"/>
      <c r="LMZ125" s="1"/>
      <c r="LNA125" s="1"/>
      <c r="LNB125" s="1"/>
      <c r="LNC125" s="1"/>
      <c r="LND125" s="1"/>
      <c r="LNE125" s="1"/>
      <c r="LNF125" s="1"/>
      <c r="LNG125" s="1"/>
      <c r="LNH125" s="1"/>
      <c r="LNI125" s="1"/>
      <c r="LNJ125" s="1"/>
      <c r="LNK125" s="1"/>
      <c r="LNL125" s="1"/>
      <c r="LNM125" s="1"/>
      <c r="LNN125" s="1"/>
      <c r="LNO125" s="1"/>
      <c r="LNP125" s="1"/>
      <c r="LNQ125" s="1"/>
      <c r="LNR125" s="1"/>
      <c r="LNS125" s="1"/>
      <c r="LNT125" s="1"/>
      <c r="LNU125" s="1"/>
      <c r="LNV125" s="1"/>
      <c r="LNW125" s="1"/>
      <c r="LNX125" s="1"/>
      <c r="LNY125" s="1"/>
      <c r="LNZ125" s="1"/>
      <c r="LOA125" s="1"/>
      <c r="LOB125" s="1"/>
      <c r="LOC125" s="1"/>
      <c r="LOD125" s="1"/>
      <c r="LOE125" s="1"/>
      <c r="LOF125" s="1"/>
      <c r="LOG125" s="1"/>
      <c r="LOH125" s="1"/>
      <c r="LOI125" s="1"/>
      <c r="LOJ125" s="1"/>
      <c r="LOK125" s="1"/>
      <c r="LOL125" s="1"/>
      <c r="LOM125" s="1"/>
      <c r="LON125" s="1"/>
      <c r="LOO125" s="1"/>
      <c r="LOP125" s="1"/>
      <c r="LOQ125" s="1"/>
      <c r="LOR125" s="1"/>
      <c r="LOS125" s="1"/>
      <c r="LOT125" s="1"/>
      <c r="LOU125" s="1"/>
      <c r="LOV125" s="1"/>
      <c r="LOW125" s="1"/>
      <c r="LOX125" s="1"/>
      <c r="LOY125" s="1"/>
      <c r="LOZ125" s="1"/>
      <c r="LPA125" s="1"/>
      <c r="LPB125" s="1"/>
      <c r="LPC125" s="1"/>
      <c r="LPD125" s="1"/>
      <c r="LPE125" s="1"/>
      <c r="LPF125" s="1"/>
      <c r="LPG125" s="1"/>
      <c r="LPH125" s="1"/>
      <c r="LPI125" s="1"/>
      <c r="LPJ125" s="1"/>
      <c r="LPK125" s="1"/>
      <c r="LPL125" s="1"/>
      <c r="LPM125" s="1"/>
      <c r="LPN125" s="1"/>
      <c r="LPO125" s="1"/>
      <c r="LPP125" s="1"/>
      <c r="LPQ125" s="1"/>
      <c r="LPR125" s="1"/>
      <c r="LPS125" s="1"/>
      <c r="LPT125" s="1"/>
      <c r="LPU125" s="1"/>
      <c r="LPV125" s="1"/>
      <c r="LPW125" s="1"/>
      <c r="LPX125" s="1"/>
      <c r="LPY125" s="1"/>
      <c r="LPZ125" s="1"/>
      <c r="LQA125" s="1"/>
      <c r="LQB125" s="1"/>
      <c r="LQC125" s="1"/>
      <c r="LQD125" s="1"/>
      <c r="LQE125" s="1"/>
      <c r="LQF125" s="1"/>
      <c r="LQG125" s="1"/>
      <c r="LQH125" s="1"/>
      <c r="LQI125" s="1"/>
      <c r="LQJ125" s="1"/>
      <c r="LQK125" s="1"/>
      <c r="LQL125" s="1"/>
      <c r="LQM125" s="1"/>
      <c r="LQN125" s="1"/>
      <c r="LQO125" s="1"/>
      <c r="LQP125" s="1"/>
      <c r="LQQ125" s="1"/>
      <c r="LQR125" s="1"/>
      <c r="LQS125" s="1"/>
      <c r="LQT125" s="1"/>
      <c r="LQU125" s="1"/>
      <c r="LQV125" s="1"/>
      <c r="LQW125" s="1"/>
      <c r="LQX125" s="1"/>
      <c r="LQY125" s="1"/>
      <c r="LQZ125" s="1"/>
      <c r="LRA125" s="1"/>
      <c r="LRB125" s="1"/>
      <c r="LRC125" s="1"/>
      <c r="LRD125" s="1"/>
      <c r="LRE125" s="1"/>
      <c r="LRF125" s="1"/>
      <c r="LRG125" s="1"/>
      <c r="LRH125" s="1"/>
      <c r="LRI125" s="1"/>
      <c r="LRJ125" s="1"/>
      <c r="LRK125" s="1"/>
      <c r="LRL125" s="1"/>
      <c r="LRM125" s="1"/>
      <c r="LRN125" s="1"/>
      <c r="LRO125" s="1"/>
      <c r="LRP125" s="1"/>
      <c r="LRQ125" s="1"/>
      <c r="LRR125" s="1"/>
      <c r="LRS125" s="1"/>
      <c r="LRT125" s="1"/>
      <c r="LRU125" s="1"/>
      <c r="LRV125" s="1"/>
      <c r="LRW125" s="1"/>
      <c r="LRX125" s="1"/>
      <c r="LRY125" s="1"/>
      <c r="LRZ125" s="1"/>
      <c r="LSA125" s="1"/>
      <c r="LSB125" s="1"/>
      <c r="LSC125" s="1"/>
      <c r="LSD125" s="1"/>
      <c r="LSE125" s="1"/>
      <c r="LSF125" s="1"/>
      <c r="LSG125" s="1"/>
      <c r="LSH125" s="1"/>
      <c r="LSI125" s="1"/>
      <c r="LSJ125" s="1"/>
      <c r="LSK125" s="1"/>
      <c r="LSL125" s="1"/>
      <c r="LSM125" s="1"/>
      <c r="LSN125" s="1"/>
      <c r="LSO125" s="1"/>
      <c r="LSP125" s="1"/>
      <c r="LSQ125" s="1"/>
      <c r="LSR125" s="1"/>
      <c r="LSS125" s="1"/>
      <c r="LST125" s="1"/>
      <c r="LSU125" s="1"/>
      <c r="LSV125" s="1"/>
      <c r="LSW125" s="1"/>
      <c r="LSX125" s="1"/>
      <c r="LSY125" s="1"/>
      <c r="LSZ125" s="1"/>
      <c r="LTA125" s="1"/>
      <c r="LTB125" s="1"/>
      <c r="LTC125" s="1"/>
      <c r="LTD125" s="1"/>
      <c r="LTE125" s="1"/>
      <c r="LTF125" s="1"/>
      <c r="LTG125" s="1"/>
      <c r="LTH125" s="1"/>
      <c r="LTI125" s="1"/>
      <c r="LTJ125" s="1"/>
      <c r="LTK125" s="1"/>
      <c r="LTL125" s="1"/>
      <c r="LTM125" s="1"/>
      <c r="LTN125" s="1"/>
      <c r="LTO125" s="1"/>
      <c r="LTP125" s="1"/>
      <c r="LTQ125" s="1"/>
      <c r="LTR125" s="1"/>
      <c r="LTS125" s="1"/>
      <c r="LTT125" s="1"/>
      <c r="LTU125" s="1"/>
      <c r="LTV125" s="1"/>
      <c r="LTW125" s="1"/>
      <c r="LTX125" s="1"/>
      <c r="LTY125" s="1"/>
      <c r="LTZ125" s="1"/>
      <c r="LUA125" s="1"/>
      <c r="LUB125" s="1"/>
      <c r="LUC125" s="1"/>
      <c r="LUD125" s="1"/>
      <c r="LUE125" s="1"/>
      <c r="LUF125" s="1"/>
      <c r="LUG125" s="1"/>
      <c r="LUH125" s="1"/>
      <c r="LUI125" s="1"/>
      <c r="LUJ125" s="1"/>
      <c r="LUK125" s="1"/>
      <c r="LUL125" s="1"/>
      <c r="LUM125" s="1"/>
      <c r="LUN125" s="1"/>
      <c r="LUO125" s="1"/>
      <c r="LUP125" s="1"/>
      <c r="LUQ125" s="1"/>
      <c r="LUR125" s="1"/>
      <c r="LUS125" s="1"/>
      <c r="LUT125" s="1"/>
      <c r="LUU125" s="1"/>
      <c r="LUV125" s="1"/>
      <c r="LUW125" s="1"/>
      <c r="LUX125" s="1"/>
      <c r="LUY125" s="1"/>
      <c r="LUZ125" s="1"/>
      <c r="LVA125" s="1"/>
      <c r="LVB125" s="1"/>
      <c r="LVC125" s="1"/>
      <c r="LVD125" s="1"/>
      <c r="LVE125" s="1"/>
      <c r="LVF125" s="1"/>
      <c r="LVG125" s="1"/>
      <c r="LVH125" s="1"/>
      <c r="LVI125" s="1"/>
      <c r="LVJ125" s="1"/>
      <c r="LVK125" s="1"/>
      <c r="LVL125" s="1"/>
      <c r="LVM125" s="1"/>
      <c r="LVN125" s="1"/>
      <c r="LVO125" s="1"/>
      <c r="LVP125" s="1"/>
      <c r="LVQ125" s="1"/>
      <c r="LVR125" s="1"/>
      <c r="LVS125" s="1"/>
      <c r="LVT125" s="1"/>
      <c r="LVU125" s="1"/>
      <c r="LVV125" s="1"/>
      <c r="LVW125" s="1"/>
      <c r="LVX125" s="1"/>
      <c r="LVY125" s="1"/>
      <c r="LVZ125" s="1"/>
      <c r="LWA125" s="1"/>
      <c r="LWB125" s="1"/>
      <c r="LWC125" s="1"/>
      <c r="LWD125" s="1"/>
      <c r="LWE125" s="1"/>
      <c r="LWF125" s="1"/>
      <c r="LWG125" s="1"/>
      <c r="LWH125" s="1"/>
      <c r="LWI125" s="1"/>
      <c r="LWJ125" s="1"/>
      <c r="LWK125" s="1"/>
      <c r="LWL125" s="1"/>
      <c r="LWM125" s="1"/>
      <c r="LWN125" s="1"/>
      <c r="LWO125" s="1"/>
      <c r="LWP125" s="1"/>
      <c r="LWQ125" s="1"/>
      <c r="LWR125" s="1"/>
      <c r="LWS125" s="1"/>
      <c r="LWT125" s="1"/>
      <c r="LWU125" s="1"/>
      <c r="LWV125" s="1"/>
      <c r="LWW125" s="1"/>
      <c r="LWX125" s="1"/>
      <c r="LWY125" s="1"/>
      <c r="LWZ125" s="1"/>
      <c r="LXA125" s="1"/>
      <c r="LXB125" s="1"/>
      <c r="LXC125" s="1"/>
      <c r="LXD125" s="1"/>
      <c r="LXE125" s="1"/>
      <c r="LXF125" s="1"/>
      <c r="LXG125" s="1"/>
      <c r="LXH125" s="1"/>
      <c r="LXI125" s="1"/>
      <c r="LXJ125" s="1"/>
      <c r="LXK125" s="1"/>
      <c r="LXL125" s="1"/>
      <c r="LXM125" s="1"/>
      <c r="LXN125" s="1"/>
      <c r="LXO125" s="1"/>
      <c r="LXP125" s="1"/>
      <c r="LXQ125" s="1"/>
      <c r="LXR125" s="1"/>
      <c r="LXS125" s="1"/>
      <c r="LXT125" s="1"/>
      <c r="LXU125" s="1"/>
      <c r="LXV125" s="1"/>
      <c r="LXW125" s="1"/>
      <c r="LXX125" s="1"/>
      <c r="LXY125" s="1"/>
      <c r="LXZ125" s="1"/>
      <c r="LYA125" s="1"/>
      <c r="LYB125" s="1"/>
      <c r="LYC125" s="1"/>
      <c r="LYD125" s="1"/>
      <c r="LYE125" s="1"/>
      <c r="LYF125" s="1"/>
      <c r="LYG125" s="1"/>
      <c r="LYH125" s="1"/>
      <c r="LYI125" s="1"/>
      <c r="LYJ125" s="1"/>
      <c r="LYK125" s="1"/>
      <c r="LYL125" s="1"/>
      <c r="LYM125" s="1"/>
      <c r="LYN125" s="1"/>
      <c r="LYO125" s="1"/>
      <c r="LYP125" s="1"/>
      <c r="LYQ125" s="1"/>
      <c r="LYR125" s="1"/>
      <c r="LYS125" s="1"/>
      <c r="LYT125" s="1"/>
      <c r="LYU125" s="1"/>
      <c r="LYV125" s="1"/>
      <c r="LYW125" s="1"/>
      <c r="LYX125" s="1"/>
      <c r="LYY125" s="1"/>
      <c r="LYZ125" s="1"/>
      <c r="LZA125" s="1"/>
      <c r="LZB125" s="1"/>
      <c r="LZC125" s="1"/>
      <c r="LZD125" s="1"/>
      <c r="LZE125" s="1"/>
      <c r="LZF125" s="1"/>
      <c r="LZG125" s="1"/>
      <c r="LZH125" s="1"/>
      <c r="LZI125" s="1"/>
      <c r="LZJ125" s="1"/>
      <c r="LZK125" s="1"/>
      <c r="LZL125" s="1"/>
      <c r="LZM125" s="1"/>
      <c r="LZN125" s="1"/>
      <c r="LZO125" s="1"/>
      <c r="LZP125" s="1"/>
      <c r="LZQ125" s="1"/>
      <c r="LZR125" s="1"/>
      <c r="LZS125" s="1"/>
      <c r="LZT125" s="1"/>
      <c r="LZU125" s="1"/>
      <c r="LZV125" s="1"/>
      <c r="LZW125" s="1"/>
      <c r="LZX125" s="1"/>
      <c r="LZY125" s="1"/>
      <c r="LZZ125" s="1"/>
      <c r="MAA125" s="1"/>
      <c r="MAB125" s="1"/>
      <c r="MAC125" s="1"/>
      <c r="MAD125" s="1"/>
      <c r="MAE125" s="1"/>
      <c r="MAF125" s="1"/>
      <c r="MAG125" s="1"/>
      <c r="MAH125" s="1"/>
      <c r="MAI125" s="1"/>
      <c r="MAJ125" s="1"/>
      <c r="MAK125" s="1"/>
      <c r="MAL125" s="1"/>
      <c r="MAM125" s="1"/>
      <c r="MAN125" s="1"/>
      <c r="MAO125" s="1"/>
      <c r="MAP125" s="1"/>
      <c r="MAQ125" s="1"/>
      <c r="MAR125" s="1"/>
      <c r="MAS125" s="1"/>
      <c r="MAT125" s="1"/>
      <c r="MAU125" s="1"/>
      <c r="MAV125" s="1"/>
      <c r="MAW125" s="1"/>
      <c r="MAX125" s="1"/>
      <c r="MAY125" s="1"/>
      <c r="MAZ125" s="1"/>
      <c r="MBA125" s="1"/>
      <c r="MBB125" s="1"/>
      <c r="MBC125" s="1"/>
      <c r="MBD125" s="1"/>
      <c r="MBE125" s="1"/>
      <c r="MBF125" s="1"/>
      <c r="MBG125" s="1"/>
      <c r="MBH125" s="1"/>
      <c r="MBI125" s="1"/>
      <c r="MBJ125" s="1"/>
      <c r="MBK125" s="1"/>
      <c r="MBL125" s="1"/>
      <c r="MBM125" s="1"/>
      <c r="MBN125" s="1"/>
      <c r="MBO125" s="1"/>
      <c r="MBP125" s="1"/>
      <c r="MBQ125" s="1"/>
      <c r="MBR125" s="1"/>
      <c r="MBS125" s="1"/>
      <c r="MBT125" s="1"/>
      <c r="MBU125" s="1"/>
      <c r="MBV125" s="1"/>
      <c r="MBW125" s="1"/>
      <c r="MBX125" s="1"/>
      <c r="MBY125" s="1"/>
      <c r="MBZ125" s="1"/>
      <c r="MCA125" s="1"/>
      <c r="MCB125" s="1"/>
      <c r="MCC125" s="1"/>
      <c r="MCD125" s="1"/>
      <c r="MCE125" s="1"/>
      <c r="MCF125" s="1"/>
      <c r="MCG125" s="1"/>
      <c r="MCH125" s="1"/>
      <c r="MCI125" s="1"/>
      <c r="MCJ125" s="1"/>
      <c r="MCK125" s="1"/>
      <c r="MCL125" s="1"/>
      <c r="MCM125" s="1"/>
      <c r="MCN125" s="1"/>
      <c r="MCO125" s="1"/>
      <c r="MCP125" s="1"/>
      <c r="MCQ125" s="1"/>
      <c r="MCR125" s="1"/>
      <c r="MCS125" s="1"/>
      <c r="MCT125" s="1"/>
      <c r="MCU125" s="1"/>
      <c r="MCV125" s="1"/>
      <c r="MCW125" s="1"/>
      <c r="MCX125" s="1"/>
      <c r="MCY125" s="1"/>
      <c r="MCZ125" s="1"/>
      <c r="MDA125" s="1"/>
      <c r="MDB125" s="1"/>
      <c r="MDC125" s="1"/>
      <c r="MDD125" s="1"/>
      <c r="MDE125" s="1"/>
      <c r="MDF125" s="1"/>
      <c r="MDG125" s="1"/>
      <c r="MDH125" s="1"/>
      <c r="MDI125" s="1"/>
      <c r="MDJ125" s="1"/>
      <c r="MDK125" s="1"/>
      <c r="MDL125" s="1"/>
      <c r="MDM125" s="1"/>
      <c r="MDN125" s="1"/>
      <c r="MDO125" s="1"/>
      <c r="MDP125" s="1"/>
      <c r="MDQ125" s="1"/>
      <c r="MDR125" s="1"/>
      <c r="MDS125" s="1"/>
      <c r="MDT125" s="1"/>
      <c r="MDU125" s="1"/>
      <c r="MDV125" s="1"/>
      <c r="MDW125" s="1"/>
      <c r="MDX125" s="1"/>
      <c r="MDY125" s="1"/>
      <c r="MDZ125" s="1"/>
      <c r="MEA125" s="1"/>
      <c r="MEB125" s="1"/>
      <c r="MEC125" s="1"/>
      <c r="MED125" s="1"/>
      <c r="MEE125" s="1"/>
      <c r="MEF125" s="1"/>
      <c r="MEG125" s="1"/>
      <c r="MEH125" s="1"/>
      <c r="MEI125" s="1"/>
      <c r="MEJ125" s="1"/>
      <c r="MEK125" s="1"/>
      <c r="MEL125" s="1"/>
      <c r="MEM125" s="1"/>
      <c r="MEN125" s="1"/>
      <c r="MEO125" s="1"/>
      <c r="MEP125" s="1"/>
      <c r="MEQ125" s="1"/>
      <c r="MER125" s="1"/>
      <c r="MES125" s="1"/>
      <c r="MET125" s="1"/>
      <c r="MEU125" s="1"/>
      <c r="MEV125" s="1"/>
      <c r="MEW125" s="1"/>
      <c r="MEX125" s="1"/>
      <c r="MEY125" s="1"/>
      <c r="MEZ125" s="1"/>
      <c r="MFA125" s="1"/>
      <c r="MFB125" s="1"/>
      <c r="MFC125" s="1"/>
      <c r="MFD125" s="1"/>
      <c r="MFE125" s="1"/>
      <c r="MFF125" s="1"/>
      <c r="MFG125" s="1"/>
      <c r="MFH125" s="1"/>
      <c r="MFI125" s="1"/>
      <c r="MFJ125" s="1"/>
      <c r="MFK125" s="1"/>
      <c r="MFL125" s="1"/>
      <c r="MFM125" s="1"/>
      <c r="MFN125" s="1"/>
      <c r="MFO125" s="1"/>
      <c r="MFP125" s="1"/>
      <c r="MFQ125" s="1"/>
      <c r="MFR125" s="1"/>
      <c r="MFS125" s="1"/>
      <c r="MFT125" s="1"/>
      <c r="MFU125" s="1"/>
      <c r="MFV125" s="1"/>
      <c r="MFW125" s="1"/>
      <c r="MFX125" s="1"/>
      <c r="MFY125" s="1"/>
      <c r="MFZ125" s="1"/>
      <c r="MGA125" s="1"/>
      <c r="MGB125" s="1"/>
      <c r="MGC125" s="1"/>
      <c r="MGD125" s="1"/>
      <c r="MGE125" s="1"/>
      <c r="MGF125" s="1"/>
      <c r="MGG125" s="1"/>
      <c r="MGH125" s="1"/>
      <c r="MGI125" s="1"/>
      <c r="MGJ125" s="1"/>
      <c r="MGK125" s="1"/>
      <c r="MGL125" s="1"/>
      <c r="MGM125" s="1"/>
      <c r="MGN125" s="1"/>
      <c r="MGO125" s="1"/>
      <c r="MGP125" s="1"/>
      <c r="MGQ125" s="1"/>
      <c r="MGR125" s="1"/>
      <c r="MGS125" s="1"/>
      <c r="MGT125" s="1"/>
      <c r="MGU125" s="1"/>
      <c r="MGV125" s="1"/>
      <c r="MGW125" s="1"/>
      <c r="MGX125" s="1"/>
      <c r="MGY125" s="1"/>
      <c r="MGZ125" s="1"/>
      <c r="MHA125" s="1"/>
      <c r="MHB125" s="1"/>
      <c r="MHC125" s="1"/>
      <c r="MHD125" s="1"/>
      <c r="MHE125" s="1"/>
      <c r="MHF125" s="1"/>
      <c r="MHG125" s="1"/>
      <c r="MHH125" s="1"/>
      <c r="MHI125" s="1"/>
      <c r="MHJ125" s="1"/>
      <c r="MHK125" s="1"/>
      <c r="MHL125" s="1"/>
      <c r="MHM125" s="1"/>
      <c r="MHN125" s="1"/>
      <c r="MHO125" s="1"/>
      <c r="MHP125" s="1"/>
      <c r="MHQ125" s="1"/>
      <c r="MHR125" s="1"/>
      <c r="MHS125" s="1"/>
      <c r="MHT125" s="1"/>
      <c r="MHU125" s="1"/>
      <c r="MHV125" s="1"/>
      <c r="MHW125" s="1"/>
      <c r="MHX125" s="1"/>
      <c r="MHY125" s="1"/>
      <c r="MHZ125" s="1"/>
      <c r="MIA125" s="1"/>
      <c r="MIB125" s="1"/>
      <c r="MIC125" s="1"/>
      <c r="MID125" s="1"/>
      <c r="MIE125" s="1"/>
      <c r="MIF125" s="1"/>
      <c r="MIG125" s="1"/>
      <c r="MIH125" s="1"/>
      <c r="MII125" s="1"/>
      <c r="MIJ125" s="1"/>
      <c r="MIK125" s="1"/>
      <c r="MIL125" s="1"/>
      <c r="MIM125" s="1"/>
      <c r="MIN125" s="1"/>
      <c r="MIO125" s="1"/>
      <c r="MIP125" s="1"/>
      <c r="MIQ125" s="1"/>
      <c r="MIR125" s="1"/>
      <c r="MIS125" s="1"/>
      <c r="MIT125" s="1"/>
      <c r="MIU125" s="1"/>
      <c r="MIV125" s="1"/>
      <c r="MIW125" s="1"/>
      <c r="MIX125" s="1"/>
      <c r="MIY125" s="1"/>
      <c r="MIZ125" s="1"/>
      <c r="MJA125" s="1"/>
      <c r="MJB125" s="1"/>
      <c r="MJC125" s="1"/>
      <c r="MJD125" s="1"/>
      <c r="MJE125" s="1"/>
      <c r="MJF125" s="1"/>
      <c r="MJG125" s="1"/>
      <c r="MJH125" s="1"/>
      <c r="MJI125" s="1"/>
      <c r="MJJ125" s="1"/>
      <c r="MJK125" s="1"/>
      <c r="MJL125" s="1"/>
      <c r="MJM125" s="1"/>
      <c r="MJN125" s="1"/>
      <c r="MJO125" s="1"/>
      <c r="MJP125" s="1"/>
      <c r="MJQ125" s="1"/>
      <c r="MJR125" s="1"/>
      <c r="MJS125" s="1"/>
      <c r="MJT125" s="1"/>
      <c r="MJU125" s="1"/>
      <c r="MJV125" s="1"/>
      <c r="MJW125" s="1"/>
      <c r="MJX125" s="1"/>
      <c r="MJY125" s="1"/>
      <c r="MJZ125" s="1"/>
      <c r="MKA125" s="1"/>
      <c r="MKB125" s="1"/>
      <c r="MKC125" s="1"/>
      <c r="MKD125" s="1"/>
      <c r="MKE125" s="1"/>
      <c r="MKF125" s="1"/>
      <c r="MKG125" s="1"/>
      <c r="MKH125" s="1"/>
      <c r="MKI125" s="1"/>
      <c r="MKJ125" s="1"/>
      <c r="MKK125" s="1"/>
      <c r="MKL125" s="1"/>
      <c r="MKM125" s="1"/>
      <c r="MKN125" s="1"/>
      <c r="MKO125" s="1"/>
      <c r="MKP125" s="1"/>
      <c r="MKQ125" s="1"/>
      <c r="MKR125" s="1"/>
      <c r="MKS125" s="1"/>
      <c r="MKT125" s="1"/>
      <c r="MKU125" s="1"/>
      <c r="MKV125" s="1"/>
      <c r="MKW125" s="1"/>
      <c r="MKX125" s="1"/>
      <c r="MKY125" s="1"/>
      <c r="MKZ125" s="1"/>
      <c r="MLA125" s="1"/>
      <c r="MLB125" s="1"/>
      <c r="MLC125" s="1"/>
      <c r="MLD125" s="1"/>
      <c r="MLE125" s="1"/>
      <c r="MLF125" s="1"/>
      <c r="MLG125" s="1"/>
      <c r="MLH125" s="1"/>
      <c r="MLI125" s="1"/>
      <c r="MLJ125" s="1"/>
      <c r="MLK125" s="1"/>
      <c r="MLL125" s="1"/>
      <c r="MLM125" s="1"/>
      <c r="MLN125" s="1"/>
      <c r="MLO125" s="1"/>
      <c r="MLP125" s="1"/>
      <c r="MLQ125" s="1"/>
      <c r="MLR125" s="1"/>
      <c r="MLS125" s="1"/>
      <c r="MLT125" s="1"/>
      <c r="MLU125" s="1"/>
      <c r="MLV125" s="1"/>
      <c r="MLW125" s="1"/>
      <c r="MLX125" s="1"/>
      <c r="MLY125" s="1"/>
      <c r="MLZ125" s="1"/>
      <c r="MMA125" s="1"/>
      <c r="MMB125" s="1"/>
      <c r="MMC125" s="1"/>
      <c r="MMD125" s="1"/>
      <c r="MME125" s="1"/>
      <c r="MMF125" s="1"/>
      <c r="MMG125" s="1"/>
      <c r="MMH125" s="1"/>
      <c r="MMI125" s="1"/>
      <c r="MMJ125" s="1"/>
      <c r="MMK125" s="1"/>
      <c r="MML125" s="1"/>
      <c r="MMM125" s="1"/>
      <c r="MMN125" s="1"/>
      <c r="MMO125" s="1"/>
      <c r="MMP125" s="1"/>
      <c r="MMQ125" s="1"/>
      <c r="MMR125" s="1"/>
      <c r="MMS125" s="1"/>
      <c r="MMT125" s="1"/>
      <c r="MMU125" s="1"/>
      <c r="MMV125" s="1"/>
      <c r="MMW125" s="1"/>
      <c r="MMX125" s="1"/>
      <c r="MMY125" s="1"/>
      <c r="MMZ125" s="1"/>
      <c r="MNA125" s="1"/>
      <c r="MNB125" s="1"/>
      <c r="MNC125" s="1"/>
      <c r="MND125" s="1"/>
      <c r="MNE125" s="1"/>
      <c r="MNF125" s="1"/>
      <c r="MNG125" s="1"/>
      <c r="MNH125" s="1"/>
      <c r="MNI125" s="1"/>
      <c r="MNJ125" s="1"/>
      <c r="MNK125" s="1"/>
      <c r="MNL125" s="1"/>
      <c r="MNM125" s="1"/>
      <c r="MNN125" s="1"/>
      <c r="MNO125" s="1"/>
      <c r="MNP125" s="1"/>
      <c r="MNQ125" s="1"/>
      <c r="MNR125" s="1"/>
      <c r="MNS125" s="1"/>
      <c r="MNT125" s="1"/>
      <c r="MNU125" s="1"/>
      <c r="MNV125" s="1"/>
      <c r="MNW125" s="1"/>
      <c r="MNX125" s="1"/>
      <c r="MNY125" s="1"/>
      <c r="MNZ125" s="1"/>
      <c r="MOA125" s="1"/>
      <c r="MOB125" s="1"/>
      <c r="MOC125" s="1"/>
      <c r="MOD125" s="1"/>
      <c r="MOE125" s="1"/>
      <c r="MOF125" s="1"/>
      <c r="MOG125" s="1"/>
      <c r="MOH125" s="1"/>
      <c r="MOI125" s="1"/>
      <c r="MOJ125" s="1"/>
      <c r="MOK125" s="1"/>
      <c r="MOL125" s="1"/>
      <c r="MOM125" s="1"/>
      <c r="MON125" s="1"/>
      <c r="MOO125" s="1"/>
      <c r="MOP125" s="1"/>
      <c r="MOQ125" s="1"/>
      <c r="MOR125" s="1"/>
      <c r="MOS125" s="1"/>
      <c r="MOT125" s="1"/>
      <c r="MOU125" s="1"/>
      <c r="MOV125" s="1"/>
      <c r="MOW125" s="1"/>
      <c r="MOX125" s="1"/>
      <c r="MOY125" s="1"/>
      <c r="MOZ125" s="1"/>
      <c r="MPA125" s="1"/>
      <c r="MPB125" s="1"/>
      <c r="MPC125" s="1"/>
      <c r="MPD125" s="1"/>
      <c r="MPE125" s="1"/>
      <c r="MPF125" s="1"/>
      <c r="MPG125" s="1"/>
      <c r="MPH125" s="1"/>
      <c r="MPI125" s="1"/>
      <c r="MPJ125" s="1"/>
      <c r="MPK125" s="1"/>
      <c r="MPL125" s="1"/>
      <c r="MPM125" s="1"/>
      <c r="MPN125" s="1"/>
      <c r="MPO125" s="1"/>
      <c r="MPP125" s="1"/>
      <c r="MPQ125" s="1"/>
      <c r="MPR125" s="1"/>
      <c r="MPS125" s="1"/>
      <c r="MPT125" s="1"/>
      <c r="MPU125" s="1"/>
      <c r="MPV125" s="1"/>
      <c r="MPW125" s="1"/>
      <c r="MPX125" s="1"/>
      <c r="MPY125" s="1"/>
      <c r="MPZ125" s="1"/>
      <c r="MQA125" s="1"/>
      <c r="MQB125" s="1"/>
      <c r="MQC125" s="1"/>
      <c r="MQD125" s="1"/>
      <c r="MQE125" s="1"/>
      <c r="MQF125" s="1"/>
      <c r="MQG125" s="1"/>
      <c r="MQH125" s="1"/>
      <c r="MQI125" s="1"/>
      <c r="MQJ125" s="1"/>
      <c r="MQK125" s="1"/>
      <c r="MQL125" s="1"/>
      <c r="MQM125" s="1"/>
      <c r="MQN125" s="1"/>
      <c r="MQO125" s="1"/>
      <c r="MQP125" s="1"/>
      <c r="MQQ125" s="1"/>
      <c r="MQR125" s="1"/>
      <c r="MQS125" s="1"/>
      <c r="MQT125" s="1"/>
      <c r="MQU125" s="1"/>
      <c r="MQV125" s="1"/>
      <c r="MQW125" s="1"/>
      <c r="MQX125" s="1"/>
      <c r="MQY125" s="1"/>
      <c r="MQZ125" s="1"/>
      <c r="MRA125" s="1"/>
      <c r="MRB125" s="1"/>
      <c r="MRC125" s="1"/>
      <c r="MRD125" s="1"/>
      <c r="MRE125" s="1"/>
      <c r="MRF125" s="1"/>
      <c r="MRG125" s="1"/>
      <c r="MRH125" s="1"/>
      <c r="MRI125" s="1"/>
      <c r="MRJ125" s="1"/>
      <c r="MRK125" s="1"/>
      <c r="MRL125" s="1"/>
      <c r="MRM125" s="1"/>
      <c r="MRN125" s="1"/>
      <c r="MRO125" s="1"/>
      <c r="MRP125" s="1"/>
      <c r="MRQ125" s="1"/>
      <c r="MRR125" s="1"/>
      <c r="MRS125" s="1"/>
      <c r="MRT125" s="1"/>
      <c r="MRU125" s="1"/>
      <c r="MRV125" s="1"/>
      <c r="MRW125" s="1"/>
      <c r="MRX125" s="1"/>
      <c r="MRY125" s="1"/>
      <c r="MRZ125" s="1"/>
      <c r="MSA125" s="1"/>
      <c r="MSB125" s="1"/>
      <c r="MSC125" s="1"/>
      <c r="MSD125" s="1"/>
      <c r="MSE125" s="1"/>
      <c r="MSF125" s="1"/>
      <c r="MSG125" s="1"/>
      <c r="MSH125" s="1"/>
      <c r="MSI125" s="1"/>
      <c r="MSJ125" s="1"/>
      <c r="MSK125" s="1"/>
      <c r="MSL125" s="1"/>
      <c r="MSM125" s="1"/>
      <c r="MSN125" s="1"/>
      <c r="MSO125" s="1"/>
      <c r="MSP125" s="1"/>
      <c r="MSQ125" s="1"/>
      <c r="MSR125" s="1"/>
      <c r="MSS125" s="1"/>
      <c r="MST125" s="1"/>
      <c r="MSU125" s="1"/>
      <c r="MSV125" s="1"/>
      <c r="MSW125" s="1"/>
      <c r="MSX125" s="1"/>
      <c r="MSY125" s="1"/>
      <c r="MSZ125" s="1"/>
      <c r="MTA125" s="1"/>
      <c r="MTB125" s="1"/>
      <c r="MTC125" s="1"/>
      <c r="MTD125" s="1"/>
      <c r="MTE125" s="1"/>
      <c r="MTF125" s="1"/>
      <c r="MTG125" s="1"/>
      <c r="MTH125" s="1"/>
      <c r="MTI125" s="1"/>
      <c r="MTJ125" s="1"/>
      <c r="MTK125" s="1"/>
      <c r="MTL125" s="1"/>
      <c r="MTM125" s="1"/>
      <c r="MTN125" s="1"/>
      <c r="MTO125" s="1"/>
      <c r="MTP125" s="1"/>
      <c r="MTQ125" s="1"/>
      <c r="MTR125" s="1"/>
      <c r="MTS125" s="1"/>
      <c r="MTT125" s="1"/>
      <c r="MTU125" s="1"/>
      <c r="MTV125" s="1"/>
      <c r="MTW125" s="1"/>
      <c r="MTX125" s="1"/>
      <c r="MTY125" s="1"/>
      <c r="MTZ125" s="1"/>
      <c r="MUA125" s="1"/>
      <c r="MUB125" s="1"/>
      <c r="MUC125" s="1"/>
      <c r="MUD125" s="1"/>
      <c r="MUE125" s="1"/>
      <c r="MUF125" s="1"/>
      <c r="MUG125" s="1"/>
      <c r="MUH125" s="1"/>
      <c r="MUI125" s="1"/>
      <c r="MUJ125" s="1"/>
      <c r="MUK125" s="1"/>
      <c r="MUL125" s="1"/>
      <c r="MUM125" s="1"/>
      <c r="MUN125" s="1"/>
      <c r="MUO125" s="1"/>
      <c r="MUP125" s="1"/>
      <c r="MUQ125" s="1"/>
      <c r="MUR125" s="1"/>
      <c r="MUS125" s="1"/>
      <c r="MUT125" s="1"/>
      <c r="MUU125" s="1"/>
      <c r="MUV125" s="1"/>
      <c r="MUW125" s="1"/>
      <c r="MUX125" s="1"/>
      <c r="MUY125" s="1"/>
      <c r="MUZ125" s="1"/>
      <c r="MVA125" s="1"/>
      <c r="MVB125" s="1"/>
      <c r="MVC125" s="1"/>
      <c r="MVD125" s="1"/>
      <c r="MVE125" s="1"/>
      <c r="MVF125" s="1"/>
      <c r="MVG125" s="1"/>
      <c r="MVH125" s="1"/>
      <c r="MVI125" s="1"/>
      <c r="MVJ125" s="1"/>
      <c r="MVK125" s="1"/>
      <c r="MVL125" s="1"/>
      <c r="MVM125" s="1"/>
      <c r="MVN125" s="1"/>
      <c r="MVO125" s="1"/>
      <c r="MVP125" s="1"/>
      <c r="MVQ125" s="1"/>
      <c r="MVR125" s="1"/>
      <c r="MVS125" s="1"/>
      <c r="MVT125" s="1"/>
      <c r="MVU125" s="1"/>
      <c r="MVV125" s="1"/>
      <c r="MVW125" s="1"/>
      <c r="MVX125" s="1"/>
      <c r="MVY125" s="1"/>
      <c r="MVZ125" s="1"/>
      <c r="MWA125" s="1"/>
      <c r="MWB125" s="1"/>
      <c r="MWC125" s="1"/>
      <c r="MWD125" s="1"/>
      <c r="MWE125" s="1"/>
      <c r="MWF125" s="1"/>
      <c r="MWG125" s="1"/>
      <c r="MWH125" s="1"/>
      <c r="MWI125" s="1"/>
      <c r="MWJ125" s="1"/>
      <c r="MWK125" s="1"/>
      <c r="MWL125" s="1"/>
      <c r="MWM125" s="1"/>
      <c r="MWN125" s="1"/>
      <c r="MWO125" s="1"/>
      <c r="MWP125" s="1"/>
      <c r="MWQ125" s="1"/>
      <c r="MWR125" s="1"/>
      <c r="MWS125" s="1"/>
      <c r="MWT125" s="1"/>
      <c r="MWU125" s="1"/>
      <c r="MWV125" s="1"/>
      <c r="MWW125" s="1"/>
      <c r="MWX125" s="1"/>
      <c r="MWY125" s="1"/>
      <c r="MWZ125" s="1"/>
      <c r="MXA125" s="1"/>
      <c r="MXB125" s="1"/>
      <c r="MXC125" s="1"/>
      <c r="MXD125" s="1"/>
      <c r="MXE125" s="1"/>
      <c r="MXF125" s="1"/>
      <c r="MXG125" s="1"/>
      <c r="MXH125" s="1"/>
      <c r="MXI125" s="1"/>
      <c r="MXJ125" s="1"/>
      <c r="MXK125" s="1"/>
      <c r="MXL125" s="1"/>
      <c r="MXM125" s="1"/>
      <c r="MXN125" s="1"/>
      <c r="MXO125" s="1"/>
      <c r="MXP125" s="1"/>
      <c r="MXQ125" s="1"/>
      <c r="MXR125" s="1"/>
      <c r="MXS125" s="1"/>
      <c r="MXT125" s="1"/>
      <c r="MXU125" s="1"/>
      <c r="MXV125" s="1"/>
      <c r="MXW125" s="1"/>
      <c r="MXX125" s="1"/>
      <c r="MXY125" s="1"/>
      <c r="MXZ125" s="1"/>
      <c r="MYA125" s="1"/>
      <c r="MYB125" s="1"/>
      <c r="MYC125" s="1"/>
      <c r="MYD125" s="1"/>
      <c r="MYE125" s="1"/>
      <c r="MYF125" s="1"/>
      <c r="MYG125" s="1"/>
      <c r="MYH125" s="1"/>
      <c r="MYI125" s="1"/>
      <c r="MYJ125" s="1"/>
      <c r="MYK125" s="1"/>
      <c r="MYL125" s="1"/>
      <c r="MYM125" s="1"/>
      <c r="MYN125" s="1"/>
      <c r="MYO125" s="1"/>
      <c r="MYP125" s="1"/>
      <c r="MYQ125" s="1"/>
      <c r="MYR125" s="1"/>
      <c r="MYS125" s="1"/>
      <c r="MYT125" s="1"/>
      <c r="MYU125" s="1"/>
      <c r="MYV125" s="1"/>
      <c r="MYW125" s="1"/>
      <c r="MYX125" s="1"/>
      <c r="MYY125" s="1"/>
      <c r="MYZ125" s="1"/>
      <c r="MZA125" s="1"/>
      <c r="MZB125" s="1"/>
      <c r="MZC125" s="1"/>
      <c r="MZD125" s="1"/>
      <c r="MZE125" s="1"/>
      <c r="MZF125" s="1"/>
      <c r="MZG125" s="1"/>
      <c r="MZH125" s="1"/>
      <c r="MZI125" s="1"/>
      <c r="MZJ125" s="1"/>
      <c r="MZK125" s="1"/>
      <c r="MZL125" s="1"/>
      <c r="MZM125" s="1"/>
      <c r="MZN125" s="1"/>
      <c r="MZO125" s="1"/>
      <c r="MZP125" s="1"/>
      <c r="MZQ125" s="1"/>
      <c r="MZR125" s="1"/>
      <c r="MZS125" s="1"/>
      <c r="MZT125" s="1"/>
      <c r="MZU125" s="1"/>
      <c r="MZV125" s="1"/>
      <c r="MZW125" s="1"/>
      <c r="MZX125" s="1"/>
      <c r="MZY125" s="1"/>
      <c r="MZZ125" s="1"/>
      <c r="NAA125" s="1"/>
      <c r="NAB125" s="1"/>
      <c r="NAC125" s="1"/>
      <c r="NAD125" s="1"/>
      <c r="NAE125" s="1"/>
      <c r="NAF125" s="1"/>
      <c r="NAG125" s="1"/>
      <c r="NAH125" s="1"/>
      <c r="NAI125" s="1"/>
      <c r="NAJ125" s="1"/>
      <c r="NAK125" s="1"/>
      <c r="NAL125" s="1"/>
      <c r="NAM125" s="1"/>
      <c r="NAN125" s="1"/>
      <c r="NAO125" s="1"/>
      <c r="NAP125" s="1"/>
      <c r="NAQ125" s="1"/>
      <c r="NAR125" s="1"/>
      <c r="NAS125" s="1"/>
      <c r="NAT125" s="1"/>
      <c r="NAU125" s="1"/>
      <c r="NAV125" s="1"/>
      <c r="NAW125" s="1"/>
      <c r="NAX125" s="1"/>
      <c r="NAY125" s="1"/>
      <c r="NAZ125" s="1"/>
      <c r="NBA125" s="1"/>
      <c r="NBB125" s="1"/>
      <c r="NBC125" s="1"/>
      <c r="NBD125" s="1"/>
      <c r="NBE125" s="1"/>
      <c r="NBF125" s="1"/>
      <c r="NBG125" s="1"/>
      <c r="NBH125" s="1"/>
      <c r="NBI125" s="1"/>
      <c r="NBJ125" s="1"/>
      <c r="NBK125" s="1"/>
      <c r="NBL125" s="1"/>
      <c r="NBM125" s="1"/>
      <c r="NBN125" s="1"/>
      <c r="NBO125" s="1"/>
      <c r="NBP125" s="1"/>
      <c r="NBQ125" s="1"/>
      <c r="NBR125" s="1"/>
      <c r="NBS125" s="1"/>
      <c r="NBT125" s="1"/>
      <c r="NBU125" s="1"/>
      <c r="NBV125" s="1"/>
      <c r="NBW125" s="1"/>
      <c r="NBX125" s="1"/>
      <c r="NBY125" s="1"/>
      <c r="NBZ125" s="1"/>
      <c r="NCA125" s="1"/>
      <c r="NCB125" s="1"/>
      <c r="NCC125" s="1"/>
      <c r="NCD125" s="1"/>
      <c r="NCE125" s="1"/>
      <c r="NCF125" s="1"/>
      <c r="NCG125" s="1"/>
      <c r="NCH125" s="1"/>
      <c r="NCI125" s="1"/>
      <c r="NCJ125" s="1"/>
      <c r="NCK125" s="1"/>
      <c r="NCL125" s="1"/>
      <c r="NCM125" s="1"/>
      <c r="NCN125" s="1"/>
      <c r="NCO125" s="1"/>
      <c r="NCP125" s="1"/>
      <c r="NCQ125" s="1"/>
      <c r="NCR125" s="1"/>
      <c r="NCS125" s="1"/>
      <c r="NCT125" s="1"/>
      <c r="NCU125" s="1"/>
      <c r="NCV125" s="1"/>
      <c r="NCW125" s="1"/>
      <c r="NCX125" s="1"/>
      <c r="NCY125" s="1"/>
      <c r="NCZ125" s="1"/>
      <c r="NDA125" s="1"/>
      <c r="NDB125" s="1"/>
      <c r="NDC125" s="1"/>
      <c r="NDD125" s="1"/>
      <c r="NDE125" s="1"/>
      <c r="NDF125" s="1"/>
      <c r="NDG125" s="1"/>
      <c r="NDH125" s="1"/>
      <c r="NDI125" s="1"/>
      <c r="NDJ125" s="1"/>
      <c r="NDK125" s="1"/>
      <c r="NDL125" s="1"/>
      <c r="NDM125" s="1"/>
      <c r="NDN125" s="1"/>
      <c r="NDO125" s="1"/>
      <c r="NDP125" s="1"/>
      <c r="NDQ125" s="1"/>
      <c r="NDR125" s="1"/>
      <c r="NDS125" s="1"/>
      <c r="NDT125" s="1"/>
      <c r="NDU125" s="1"/>
      <c r="NDV125" s="1"/>
      <c r="NDW125" s="1"/>
      <c r="NDX125" s="1"/>
      <c r="NDY125" s="1"/>
      <c r="NDZ125" s="1"/>
      <c r="NEA125" s="1"/>
      <c r="NEB125" s="1"/>
      <c r="NEC125" s="1"/>
      <c r="NED125" s="1"/>
      <c r="NEE125" s="1"/>
      <c r="NEF125" s="1"/>
      <c r="NEG125" s="1"/>
      <c r="NEH125" s="1"/>
      <c r="NEI125" s="1"/>
      <c r="NEJ125" s="1"/>
      <c r="NEK125" s="1"/>
      <c r="NEL125" s="1"/>
      <c r="NEM125" s="1"/>
      <c r="NEN125" s="1"/>
      <c r="NEO125" s="1"/>
      <c r="NEP125" s="1"/>
      <c r="NEQ125" s="1"/>
      <c r="NER125" s="1"/>
      <c r="NES125" s="1"/>
      <c r="NET125" s="1"/>
      <c r="NEU125" s="1"/>
      <c r="NEV125" s="1"/>
      <c r="NEW125" s="1"/>
      <c r="NEX125" s="1"/>
      <c r="NEY125" s="1"/>
      <c r="NEZ125" s="1"/>
      <c r="NFA125" s="1"/>
      <c r="NFB125" s="1"/>
      <c r="NFC125" s="1"/>
      <c r="NFD125" s="1"/>
      <c r="NFE125" s="1"/>
      <c r="NFF125" s="1"/>
      <c r="NFG125" s="1"/>
      <c r="NFH125" s="1"/>
      <c r="NFI125" s="1"/>
      <c r="NFJ125" s="1"/>
      <c r="NFK125" s="1"/>
      <c r="NFL125" s="1"/>
      <c r="NFM125" s="1"/>
      <c r="NFN125" s="1"/>
      <c r="NFO125" s="1"/>
      <c r="NFP125" s="1"/>
      <c r="NFQ125" s="1"/>
      <c r="NFR125" s="1"/>
      <c r="NFS125" s="1"/>
      <c r="NFT125" s="1"/>
      <c r="NFU125" s="1"/>
      <c r="NFV125" s="1"/>
      <c r="NFW125" s="1"/>
      <c r="NFX125" s="1"/>
      <c r="NFY125" s="1"/>
      <c r="NFZ125" s="1"/>
      <c r="NGA125" s="1"/>
      <c r="NGB125" s="1"/>
      <c r="NGC125" s="1"/>
      <c r="NGD125" s="1"/>
      <c r="NGE125" s="1"/>
      <c r="NGF125" s="1"/>
      <c r="NGG125" s="1"/>
      <c r="NGH125" s="1"/>
      <c r="NGI125" s="1"/>
      <c r="NGJ125" s="1"/>
      <c r="NGK125" s="1"/>
      <c r="NGL125" s="1"/>
      <c r="NGM125" s="1"/>
      <c r="NGN125" s="1"/>
      <c r="NGO125" s="1"/>
      <c r="NGP125" s="1"/>
      <c r="NGQ125" s="1"/>
      <c r="NGR125" s="1"/>
      <c r="NGS125" s="1"/>
      <c r="NGT125" s="1"/>
      <c r="NGU125" s="1"/>
      <c r="NGV125" s="1"/>
      <c r="NGW125" s="1"/>
      <c r="NGX125" s="1"/>
      <c r="NGY125" s="1"/>
      <c r="NGZ125" s="1"/>
      <c r="NHA125" s="1"/>
      <c r="NHB125" s="1"/>
      <c r="NHC125" s="1"/>
      <c r="NHD125" s="1"/>
      <c r="NHE125" s="1"/>
      <c r="NHF125" s="1"/>
      <c r="NHG125" s="1"/>
      <c r="NHH125" s="1"/>
      <c r="NHI125" s="1"/>
      <c r="NHJ125" s="1"/>
      <c r="NHK125" s="1"/>
      <c r="NHL125" s="1"/>
      <c r="NHM125" s="1"/>
      <c r="NHN125" s="1"/>
      <c r="NHO125" s="1"/>
      <c r="NHP125" s="1"/>
      <c r="NHQ125" s="1"/>
      <c r="NHR125" s="1"/>
      <c r="NHS125" s="1"/>
      <c r="NHT125" s="1"/>
      <c r="NHU125" s="1"/>
      <c r="NHV125" s="1"/>
      <c r="NHW125" s="1"/>
      <c r="NHX125" s="1"/>
      <c r="NHY125" s="1"/>
      <c r="NHZ125" s="1"/>
      <c r="NIA125" s="1"/>
      <c r="NIB125" s="1"/>
      <c r="NIC125" s="1"/>
      <c r="NID125" s="1"/>
      <c r="NIE125" s="1"/>
      <c r="NIF125" s="1"/>
      <c r="NIG125" s="1"/>
      <c r="NIH125" s="1"/>
      <c r="NII125" s="1"/>
      <c r="NIJ125" s="1"/>
      <c r="NIK125" s="1"/>
      <c r="NIL125" s="1"/>
      <c r="NIM125" s="1"/>
      <c r="NIN125" s="1"/>
      <c r="NIO125" s="1"/>
      <c r="NIP125" s="1"/>
      <c r="NIQ125" s="1"/>
      <c r="NIR125" s="1"/>
      <c r="NIS125" s="1"/>
      <c r="NIT125" s="1"/>
      <c r="NIU125" s="1"/>
      <c r="NIV125" s="1"/>
      <c r="NIW125" s="1"/>
      <c r="NIX125" s="1"/>
      <c r="NIY125" s="1"/>
      <c r="NIZ125" s="1"/>
      <c r="NJA125" s="1"/>
      <c r="NJB125" s="1"/>
      <c r="NJC125" s="1"/>
      <c r="NJD125" s="1"/>
      <c r="NJE125" s="1"/>
      <c r="NJF125" s="1"/>
      <c r="NJG125" s="1"/>
      <c r="NJH125" s="1"/>
      <c r="NJI125" s="1"/>
      <c r="NJJ125" s="1"/>
      <c r="NJK125" s="1"/>
      <c r="NJL125" s="1"/>
      <c r="NJM125" s="1"/>
      <c r="NJN125" s="1"/>
      <c r="NJO125" s="1"/>
      <c r="NJP125" s="1"/>
      <c r="NJQ125" s="1"/>
      <c r="NJR125" s="1"/>
      <c r="NJS125" s="1"/>
      <c r="NJT125" s="1"/>
      <c r="NJU125" s="1"/>
      <c r="NJV125" s="1"/>
      <c r="NJW125" s="1"/>
      <c r="NJX125" s="1"/>
      <c r="NJY125" s="1"/>
      <c r="NJZ125" s="1"/>
      <c r="NKA125" s="1"/>
      <c r="NKB125" s="1"/>
      <c r="NKC125" s="1"/>
      <c r="NKD125" s="1"/>
      <c r="NKE125" s="1"/>
      <c r="NKF125" s="1"/>
      <c r="NKG125" s="1"/>
      <c r="NKH125" s="1"/>
      <c r="NKI125" s="1"/>
      <c r="NKJ125" s="1"/>
      <c r="NKK125" s="1"/>
      <c r="NKL125" s="1"/>
      <c r="NKM125" s="1"/>
      <c r="NKN125" s="1"/>
      <c r="NKO125" s="1"/>
      <c r="NKP125" s="1"/>
      <c r="NKQ125" s="1"/>
      <c r="NKR125" s="1"/>
      <c r="NKS125" s="1"/>
      <c r="NKT125" s="1"/>
      <c r="NKU125" s="1"/>
      <c r="NKV125" s="1"/>
      <c r="NKW125" s="1"/>
      <c r="NKX125" s="1"/>
      <c r="NKY125" s="1"/>
      <c r="NKZ125" s="1"/>
      <c r="NLA125" s="1"/>
      <c r="NLB125" s="1"/>
      <c r="NLC125" s="1"/>
      <c r="NLD125" s="1"/>
      <c r="NLE125" s="1"/>
      <c r="NLF125" s="1"/>
      <c r="NLG125" s="1"/>
      <c r="NLH125" s="1"/>
      <c r="NLI125" s="1"/>
      <c r="NLJ125" s="1"/>
      <c r="NLK125" s="1"/>
      <c r="NLL125" s="1"/>
      <c r="NLM125" s="1"/>
      <c r="NLN125" s="1"/>
      <c r="NLO125" s="1"/>
      <c r="NLP125" s="1"/>
      <c r="NLQ125" s="1"/>
      <c r="NLR125" s="1"/>
      <c r="NLS125" s="1"/>
      <c r="NLT125" s="1"/>
      <c r="NLU125" s="1"/>
      <c r="NLV125" s="1"/>
      <c r="NLW125" s="1"/>
      <c r="NLX125" s="1"/>
      <c r="NLY125" s="1"/>
      <c r="NLZ125" s="1"/>
      <c r="NMA125" s="1"/>
      <c r="NMB125" s="1"/>
      <c r="NMC125" s="1"/>
      <c r="NMD125" s="1"/>
      <c r="NME125" s="1"/>
      <c r="NMF125" s="1"/>
      <c r="NMG125" s="1"/>
      <c r="NMH125" s="1"/>
      <c r="NMI125" s="1"/>
      <c r="NMJ125" s="1"/>
      <c r="NMK125" s="1"/>
      <c r="NML125" s="1"/>
      <c r="NMM125" s="1"/>
      <c r="NMN125" s="1"/>
      <c r="NMO125" s="1"/>
      <c r="NMP125" s="1"/>
      <c r="NMQ125" s="1"/>
      <c r="NMR125" s="1"/>
      <c r="NMS125" s="1"/>
      <c r="NMT125" s="1"/>
      <c r="NMU125" s="1"/>
      <c r="NMV125" s="1"/>
      <c r="NMW125" s="1"/>
      <c r="NMX125" s="1"/>
      <c r="NMY125" s="1"/>
      <c r="NMZ125" s="1"/>
      <c r="NNA125" s="1"/>
      <c r="NNB125" s="1"/>
      <c r="NNC125" s="1"/>
      <c r="NND125" s="1"/>
      <c r="NNE125" s="1"/>
      <c r="NNF125" s="1"/>
      <c r="NNG125" s="1"/>
      <c r="NNH125" s="1"/>
      <c r="NNI125" s="1"/>
      <c r="NNJ125" s="1"/>
      <c r="NNK125" s="1"/>
      <c r="NNL125" s="1"/>
      <c r="NNM125" s="1"/>
      <c r="NNN125" s="1"/>
      <c r="NNO125" s="1"/>
      <c r="NNP125" s="1"/>
      <c r="NNQ125" s="1"/>
      <c r="NNR125" s="1"/>
      <c r="NNS125" s="1"/>
      <c r="NNT125" s="1"/>
      <c r="NNU125" s="1"/>
      <c r="NNV125" s="1"/>
      <c r="NNW125" s="1"/>
      <c r="NNX125" s="1"/>
      <c r="NNY125" s="1"/>
      <c r="NNZ125" s="1"/>
      <c r="NOA125" s="1"/>
      <c r="NOB125" s="1"/>
      <c r="NOC125" s="1"/>
      <c r="NOD125" s="1"/>
      <c r="NOE125" s="1"/>
      <c r="NOF125" s="1"/>
      <c r="NOG125" s="1"/>
      <c r="NOH125" s="1"/>
      <c r="NOI125" s="1"/>
      <c r="NOJ125" s="1"/>
      <c r="NOK125" s="1"/>
      <c r="NOL125" s="1"/>
      <c r="NOM125" s="1"/>
      <c r="NON125" s="1"/>
      <c r="NOO125" s="1"/>
      <c r="NOP125" s="1"/>
      <c r="NOQ125" s="1"/>
      <c r="NOR125" s="1"/>
      <c r="NOS125" s="1"/>
      <c r="NOT125" s="1"/>
      <c r="NOU125" s="1"/>
      <c r="NOV125" s="1"/>
      <c r="NOW125" s="1"/>
      <c r="NOX125" s="1"/>
      <c r="NOY125" s="1"/>
      <c r="NOZ125" s="1"/>
      <c r="NPA125" s="1"/>
      <c r="NPB125" s="1"/>
      <c r="NPC125" s="1"/>
      <c r="NPD125" s="1"/>
      <c r="NPE125" s="1"/>
      <c r="NPF125" s="1"/>
      <c r="NPG125" s="1"/>
      <c r="NPH125" s="1"/>
      <c r="NPI125" s="1"/>
      <c r="NPJ125" s="1"/>
      <c r="NPK125" s="1"/>
      <c r="NPL125" s="1"/>
      <c r="NPM125" s="1"/>
      <c r="NPN125" s="1"/>
      <c r="NPO125" s="1"/>
      <c r="NPP125" s="1"/>
      <c r="NPQ125" s="1"/>
      <c r="NPR125" s="1"/>
      <c r="NPS125" s="1"/>
      <c r="NPT125" s="1"/>
      <c r="NPU125" s="1"/>
      <c r="NPV125" s="1"/>
      <c r="NPW125" s="1"/>
      <c r="NPX125" s="1"/>
      <c r="NPY125" s="1"/>
      <c r="NPZ125" s="1"/>
      <c r="NQA125" s="1"/>
      <c r="NQB125" s="1"/>
      <c r="NQC125" s="1"/>
      <c r="NQD125" s="1"/>
      <c r="NQE125" s="1"/>
      <c r="NQF125" s="1"/>
      <c r="NQG125" s="1"/>
      <c r="NQH125" s="1"/>
      <c r="NQI125" s="1"/>
      <c r="NQJ125" s="1"/>
      <c r="NQK125" s="1"/>
      <c r="NQL125" s="1"/>
      <c r="NQM125" s="1"/>
      <c r="NQN125" s="1"/>
      <c r="NQO125" s="1"/>
      <c r="NQP125" s="1"/>
      <c r="NQQ125" s="1"/>
      <c r="NQR125" s="1"/>
      <c r="NQS125" s="1"/>
      <c r="NQT125" s="1"/>
      <c r="NQU125" s="1"/>
      <c r="NQV125" s="1"/>
      <c r="NQW125" s="1"/>
      <c r="NQX125" s="1"/>
      <c r="NQY125" s="1"/>
      <c r="NQZ125" s="1"/>
      <c r="NRA125" s="1"/>
      <c r="NRB125" s="1"/>
      <c r="NRC125" s="1"/>
      <c r="NRD125" s="1"/>
      <c r="NRE125" s="1"/>
      <c r="NRF125" s="1"/>
      <c r="NRG125" s="1"/>
      <c r="NRH125" s="1"/>
      <c r="NRI125" s="1"/>
      <c r="NRJ125" s="1"/>
      <c r="NRK125" s="1"/>
      <c r="NRL125" s="1"/>
      <c r="NRM125" s="1"/>
      <c r="NRN125" s="1"/>
      <c r="NRO125" s="1"/>
      <c r="NRP125" s="1"/>
      <c r="NRQ125" s="1"/>
      <c r="NRR125" s="1"/>
      <c r="NRS125" s="1"/>
      <c r="NRT125" s="1"/>
      <c r="NRU125" s="1"/>
      <c r="NRV125" s="1"/>
      <c r="NRW125" s="1"/>
      <c r="NRX125" s="1"/>
      <c r="NRY125" s="1"/>
      <c r="NRZ125" s="1"/>
      <c r="NSA125" s="1"/>
      <c r="NSB125" s="1"/>
      <c r="NSC125" s="1"/>
      <c r="NSD125" s="1"/>
      <c r="NSE125" s="1"/>
      <c r="NSF125" s="1"/>
      <c r="NSG125" s="1"/>
      <c r="NSH125" s="1"/>
      <c r="NSI125" s="1"/>
      <c r="NSJ125" s="1"/>
      <c r="NSK125" s="1"/>
      <c r="NSL125" s="1"/>
      <c r="NSM125" s="1"/>
      <c r="NSN125" s="1"/>
      <c r="NSO125" s="1"/>
      <c r="NSP125" s="1"/>
      <c r="NSQ125" s="1"/>
      <c r="NSR125" s="1"/>
      <c r="NSS125" s="1"/>
      <c r="NST125" s="1"/>
      <c r="NSU125" s="1"/>
      <c r="NSV125" s="1"/>
      <c r="NSW125" s="1"/>
      <c r="NSX125" s="1"/>
      <c r="NSY125" s="1"/>
      <c r="NSZ125" s="1"/>
      <c r="NTA125" s="1"/>
      <c r="NTB125" s="1"/>
      <c r="NTC125" s="1"/>
      <c r="NTD125" s="1"/>
      <c r="NTE125" s="1"/>
      <c r="NTF125" s="1"/>
      <c r="NTG125" s="1"/>
      <c r="NTH125" s="1"/>
      <c r="NTI125" s="1"/>
      <c r="NTJ125" s="1"/>
      <c r="NTK125" s="1"/>
      <c r="NTL125" s="1"/>
      <c r="NTM125" s="1"/>
      <c r="NTN125" s="1"/>
      <c r="NTO125" s="1"/>
      <c r="NTP125" s="1"/>
      <c r="NTQ125" s="1"/>
      <c r="NTR125" s="1"/>
      <c r="NTS125" s="1"/>
      <c r="NTT125" s="1"/>
      <c r="NTU125" s="1"/>
      <c r="NTV125" s="1"/>
      <c r="NTW125" s="1"/>
      <c r="NTX125" s="1"/>
      <c r="NTY125" s="1"/>
      <c r="NTZ125" s="1"/>
      <c r="NUA125" s="1"/>
      <c r="NUB125" s="1"/>
      <c r="NUC125" s="1"/>
      <c r="NUD125" s="1"/>
      <c r="NUE125" s="1"/>
      <c r="NUF125" s="1"/>
      <c r="NUG125" s="1"/>
      <c r="NUH125" s="1"/>
      <c r="NUI125" s="1"/>
      <c r="NUJ125" s="1"/>
      <c r="NUK125" s="1"/>
      <c r="NUL125" s="1"/>
      <c r="NUM125" s="1"/>
      <c r="NUN125" s="1"/>
      <c r="NUO125" s="1"/>
      <c r="NUP125" s="1"/>
      <c r="NUQ125" s="1"/>
      <c r="NUR125" s="1"/>
      <c r="NUS125" s="1"/>
      <c r="NUT125" s="1"/>
      <c r="NUU125" s="1"/>
      <c r="NUV125" s="1"/>
      <c r="NUW125" s="1"/>
      <c r="NUX125" s="1"/>
      <c r="NUY125" s="1"/>
      <c r="NUZ125" s="1"/>
      <c r="NVA125" s="1"/>
      <c r="NVB125" s="1"/>
      <c r="NVC125" s="1"/>
      <c r="NVD125" s="1"/>
      <c r="NVE125" s="1"/>
      <c r="NVF125" s="1"/>
      <c r="NVG125" s="1"/>
      <c r="NVH125" s="1"/>
      <c r="NVI125" s="1"/>
      <c r="NVJ125" s="1"/>
      <c r="NVK125" s="1"/>
      <c r="NVL125" s="1"/>
      <c r="NVM125" s="1"/>
      <c r="NVN125" s="1"/>
      <c r="NVO125" s="1"/>
      <c r="NVP125" s="1"/>
      <c r="NVQ125" s="1"/>
      <c r="NVR125" s="1"/>
      <c r="NVS125" s="1"/>
      <c r="NVT125" s="1"/>
      <c r="NVU125" s="1"/>
      <c r="NVV125" s="1"/>
      <c r="NVW125" s="1"/>
      <c r="NVX125" s="1"/>
      <c r="NVY125" s="1"/>
      <c r="NVZ125" s="1"/>
      <c r="NWA125" s="1"/>
      <c r="NWB125" s="1"/>
      <c r="NWC125" s="1"/>
      <c r="NWD125" s="1"/>
      <c r="NWE125" s="1"/>
      <c r="NWF125" s="1"/>
      <c r="NWG125" s="1"/>
      <c r="NWH125" s="1"/>
      <c r="NWI125" s="1"/>
      <c r="NWJ125" s="1"/>
      <c r="NWK125" s="1"/>
      <c r="NWL125" s="1"/>
      <c r="NWM125" s="1"/>
      <c r="NWN125" s="1"/>
      <c r="NWO125" s="1"/>
      <c r="NWP125" s="1"/>
      <c r="NWQ125" s="1"/>
      <c r="NWR125" s="1"/>
      <c r="NWS125" s="1"/>
      <c r="NWT125" s="1"/>
      <c r="NWU125" s="1"/>
      <c r="NWV125" s="1"/>
      <c r="NWW125" s="1"/>
      <c r="NWX125" s="1"/>
      <c r="NWY125" s="1"/>
      <c r="NWZ125" s="1"/>
      <c r="NXA125" s="1"/>
      <c r="NXB125" s="1"/>
      <c r="NXC125" s="1"/>
      <c r="NXD125" s="1"/>
      <c r="NXE125" s="1"/>
      <c r="NXF125" s="1"/>
      <c r="NXG125" s="1"/>
      <c r="NXH125" s="1"/>
      <c r="NXI125" s="1"/>
      <c r="NXJ125" s="1"/>
      <c r="NXK125" s="1"/>
      <c r="NXL125" s="1"/>
      <c r="NXM125" s="1"/>
      <c r="NXN125" s="1"/>
      <c r="NXO125" s="1"/>
      <c r="NXP125" s="1"/>
      <c r="NXQ125" s="1"/>
      <c r="NXR125" s="1"/>
      <c r="NXS125" s="1"/>
      <c r="NXT125" s="1"/>
      <c r="NXU125" s="1"/>
      <c r="NXV125" s="1"/>
      <c r="NXW125" s="1"/>
      <c r="NXX125" s="1"/>
      <c r="NXY125" s="1"/>
      <c r="NXZ125" s="1"/>
      <c r="NYA125" s="1"/>
      <c r="NYB125" s="1"/>
      <c r="NYC125" s="1"/>
      <c r="NYD125" s="1"/>
      <c r="NYE125" s="1"/>
      <c r="NYF125" s="1"/>
      <c r="NYG125" s="1"/>
      <c r="NYH125" s="1"/>
      <c r="NYI125" s="1"/>
      <c r="NYJ125" s="1"/>
      <c r="NYK125" s="1"/>
      <c r="NYL125" s="1"/>
      <c r="NYM125" s="1"/>
      <c r="NYN125" s="1"/>
      <c r="NYO125" s="1"/>
      <c r="NYP125" s="1"/>
      <c r="NYQ125" s="1"/>
      <c r="NYR125" s="1"/>
      <c r="NYS125" s="1"/>
      <c r="NYT125" s="1"/>
      <c r="NYU125" s="1"/>
      <c r="NYV125" s="1"/>
      <c r="NYW125" s="1"/>
      <c r="NYX125" s="1"/>
      <c r="NYY125" s="1"/>
      <c r="NYZ125" s="1"/>
      <c r="NZA125" s="1"/>
      <c r="NZB125" s="1"/>
      <c r="NZC125" s="1"/>
      <c r="NZD125" s="1"/>
      <c r="NZE125" s="1"/>
      <c r="NZF125" s="1"/>
      <c r="NZG125" s="1"/>
      <c r="NZH125" s="1"/>
      <c r="NZI125" s="1"/>
      <c r="NZJ125" s="1"/>
      <c r="NZK125" s="1"/>
      <c r="NZL125" s="1"/>
      <c r="NZM125" s="1"/>
      <c r="NZN125" s="1"/>
      <c r="NZO125" s="1"/>
      <c r="NZP125" s="1"/>
      <c r="NZQ125" s="1"/>
      <c r="NZR125" s="1"/>
      <c r="NZS125" s="1"/>
      <c r="NZT125" s="1"/>
      <c r="NZU125" s="1"/>
      <c r="NZV125" s="1"/>
      <c r="NZW125" s="1"/>
      <c r="NZX125" s="1"/>
      <c r="NZY125" s="1"/>
      <c r="NZZ125" s="1"/>
      <c r="OAA125" s="1"/>
      <c r="OAB125" s="1"/>
      <c r="OAC125" s="1"/>
      <c r="OAD125" s="1"/>
      <c r="OAE125" s="1"/>
      <c r="OAF125" s="1"/>
      <c r="OAG125" s="1"/>
      <c r="OAH125" s="1"/>
      <c r="OAI125" s="1"/>
      <c r="OAJ125" s="1"/>
      <c r="OAK125" s="1"/>
      <c r="OAL125" s="1"/>
      <c r="OAM125" s="1"/>
      <c r="OAN125" s="1"/>
      <c r="OAO125" s="1"/>
      <c r="OAP125" s="1"/>
      <c r="OAQ125" s="1"/>
      <c r="OAR125" s="1"/>
      <c r="OAS125" s="1"/>
      <c r="OAT125" s="1"/>
      <c r="OAU125" s="1"/>
      <c r="OAV125" s="1"/>
      <c r="OAW125" s="1"/>
      <c r="OAX125" s="1"/>
      <c r="OAY125" s="1"/>
      <c r="OAZ125" s="1"/>
      <c r="OBA125" s="1"/>
      <c r="OBB125" s="1"/>
      <c r="OBC125" s="1"/>
      <c r="OBD125" s="1"/>
      <c r="OBE125" s="1"/>
      <c r="OBF125" s="1"/>
      <c r="OBG125" s="1"/>
      <c r="OBH125" s="1"/>
      <c r="OBI125" s="1"/>
      <c r="OBJ125" s="1"/>
      <c r="OBK125" s="1"/>
      <c r="OBL125" s="1"/>
      <c r="OBM125" s="1"/>
      <c r="OBN125" s="1"/>
      <c r="OBO125" s="1"/>
      <c r="OBP125" s="1"/>
      <c r="OBQ125" s="1"/>
      <c r="OBR125" s="1"/>
      <c r="OBS125" s="1"/>
      <c r="OBT125" s="1"/>
      <c r="OBU125" s="1"/>
      <c r="OBV125" s="1"/>
      <c r="OBW125" s="1"/>
      <c r="OBX125" s="1"/>
      <c r="OBY125" s="1"/>
      <c r="OBZ125" s="1"/>
      <c r="OCA125" s="1"/>
      <c r="OCB125" s="1"/>
      <c r="OCC125" s="1"/>
      <c r="OCD125" s="1"/>
      <c r="OCE125" s="1"/>
      <c r="OCF125" s="1"/>
      <c r="OCG125" s="1"/>
      <c r="OCH125" s="1"/>
      <c r="OCI125" s="1"/>
      <c r="OCJ125" s="1"/>
      <c r="OCK125" s="1"/>
      <c r="OCL125" s="1"/>
      <c r="OCM125" s="1"/>
      <c r="OCN125" s="1"/>
      <c r="OCO125" s="1"/>
      <c r="OCP125" s="1"/>
      <c r="OCQ125" s="1"/>
      <c r="OCR125" s="1"/>
      <c r="OCS125" s="1"/>
      <c r="OCT125" s="1"/>
      <c r="OCU125" s="1"/>
      <c r="OCV125" s="1"/>
      <c r="OCW125" s="1"/>
      <c r="OCX125" s="1"/>
      <c r="OCY125" s="1"/>
      <c r="OCZ125" s="1"/>
      <c r="ODA125" s="1"/>
      <c r="ODB125" s="1"/>
      <c r="ODC125" s="1"/>
      <c r="ODD125" s="1"/>
      <c r="ODE125" s="1"/>
      <c r="ODF125" s="1"/>
      <c r="ODG125" s="1"/>
      <c r="ODH125" s="1"/>
      <c r="ODI125" s="1"/>
      <c r="ODJ125" s="1"/>
      <c r="ODK125" s="1"/>
      <c r="ODL125" s="1"/>
      <c r="ODM125" s="1"/>
      <c r="ODN125" s="1"/>
      <c r="ODO125" s="1"/>
      <c r="ODP125" s="1"/>
      <c r="ODQ125" s="1"/>
      <c r="ODR125" s="1"/>
      <c r="ODS125" s="1"/>
      <c r="ODT125" s="1"/>
      <c r="ODU125" s="1"/>
      <c r="ODV125" s="1"/>
      <c r="ODW125" s="1"/>
      <c r="ODX125" s="1"/>
      <c r="ODY125" s="1"/>
      <c r="ODZ125" s="1"/>
      <c r="OEA125" s="1"/>
      <c r="OEB125" s="1"/>
      <c r="OEC125" s="1"/>
      <c r="OED125" s="1"/>
      <c r="OEE125" s="1"/>
      <c r="OEF125" s="1"/>
      <c r="OEG125" s="1"/>
      <c r="OEH125" s="1"/>
      <c r="OEI125" s="1"/>
      <c r="OEJ125" s="1"/>
      <c r="OEK125" s="1"/>
      <c r="OEL125" s="1"/>
      <c r="OEM125" s="1"/>
      <c r="OEN125" s="1"/>
      <c r="OEO125" s="1"/>
      <c r="OEP125" s="1"/>
      <c r="OEQ125" s="1"/>
      <c r="OER125" s="1"/>
      <c r="OES125" s="1"/>
      <c r="OET125" s="1"/>
      <c r="OEU125" s="1"/>
      <c r="OEV125" s="1"/>
      <c r="OEW125" s="1"/>
      <c r="OEX125" s="1"/>
      <c r="OEY125" s="1"/>
      <c r="OEZ125" s="1"/>
      <c r="OFA125" s="1"/>
      <c r="OFB125" s="1"/>
      <c r="OFC125" s="1"/>
      <c r="OFD125" s="1"/>
      <c r="OFE125" s="1"/>
      <c r="OFF125" s="1"/>
      <c r="OFG125" s="1"/>
      <c r="OFH125" s="1"/>
      <c r="OFI125" s="1"/>
      <c r="OFJ125" s="1"/>
      <c r="OFK125" s="1"/>
      <c r="OFL125" s="1"/>
      <c r="OFM125" s="1"/>
      <c r="OFN125" s="1"/>
      <c r="OFO125" s="1"/>
      <c r="OFP125" s="1"/>
      <c r="OFQ125" s="1"/>
      <c r="OFR125" s="1"/>
      <c r="OFS125" s="1"/>
      <c r="OFT125" s="1"/>
      <c r="OFU125" s="1"/>
      <c r="OFV125" s="1"/>
      <c r="OFW125" s="1"/>
      <c r="OFX125" s="1"/>
      <c r="OFY125" s="1"/>
      <c r="OFZ125" s="1"/>
      <c r="OGA125" s="1"/>
      <c r="OGB125" s="1"/>
      <c r="OGC125" s="1"/>
      <c r="OGD125" s="1"/>
      <c r="OGE125" s="1"/>
      <c r="OGF125" s="1"/>
      <c r="OGG125" s="1"/>
      <c r="OGH125" s="1"/>
      <c r="OGI125" s="1"/>
      <c r="OGJ125" s="1"/>
      <c r="OGK125" s="1"/>
      <c r="OGL125" s="1"/>
      <c r="OGM125" s="1"/>
      <c r="OGN125" s="1"/>
      <c r="OGO125" s="1"/>
      <c r="OGP125" s="1"/>
      <c r="OGQ125" s="1"/>
      <c r="OGR125" s="1"/>
      <c r="OGS125" s="1"/>
      <c r="OGT125" s="1"/>
      <c r="OGU125" s="1"/>
      <c r="OGV125" s="1"/>
      <c r="OGW125" s="1"/>
      <c r="OGX125" s="1"/>
      <c r="OGY125" s="1"/>
      <c r="OGZ125" s="1"/>
      <c r="OHA125" s="1"/>
      <c r="OHB125" s="1"/>
      <c r="OHC125" s="1"/>
      <c r="OHD125" s="1"/>
      <c r="OHE125" s="1"/>
      <c r="OHF125" s="1"/>
      <c r="OHG125" s="1"/>
      <c r="OHH125" s="1"/>
      <c r="OHI125" s="1"/>
      <c r="OHJ125" s="1"/>
      <c r="OHK125" s="1"/>
      <c r="OHL125" s="1"/>
      <c r="OHM125" s="1"/>
      <c r="OHN125" s="1"/>
      <c r="OHO125" s="1"/>
      <c r="OHP125" s="1"/>
      <c r="OHQ125" s="1"/>
      <c r="OHR125" s="1"/>
      <c r="OHS125" s="1"/>
      <c r="OHT125" s="1"/>
      <c r="OHU125" s="1"/>
      <c r="OHV125" s="1"/>
      <c r="OHW125" s="1"/>
      <c r="OHX125" s="1"/>
      <c r="OHY125" s="1"/>
      <c r="OHZ125" s="1"/>
      <c r="OIA125" s="1"/>
      <c r="OIB125" s="1"/>
      <c r="OIC125" s="1"/>
      <c r="OID125" s="1"/>
      <c r="OIE125" s="1"/>
      <c r="OIF125" s="1"/>
      <c r="OIG125" s="1"/>
      <c r="OIH125" s="1"/>
      <c r="OII125" s="1"/>
      <c r="OIJ125" s="1"/>
      <c r="OIK125" s="1"/>
      <c r="OIL125" s="1"/>
      <c r="OIM125" s="1"/>
      <c r="OIN125" s="1"/>
      <c r="OIO125" s="1"/>
      <c r="OIP125" s="1"/>
      <c r="OIQ125" s="1"/>
      <c r="OIR125" s="1"/>
      <c r="OIS125" s="1"/>
      <c r="OIT125" s="1"/>
      <c r="OIU125" s="1"/>
      <c r="OIV125" s="1"/>
      <c r="OIW125" s="1"/>
      <c r="OIX125" s="1"/>
      <c r="OIY125" s="1"/>
      <c r="OIZ125" s="1"/>
      <c r="OJA125" s="1"/>
      <c r="OJB125" s="1"/>
      <c r="OJC125" s="1"/>
      <c r="OJD125" s="1"/>
      <c r="OJE125" s="1"/>
      <c r="OJF125" s="1"/>
      <c r="OJG125" s="1"/>
      <c r="OJH125" s="1"/>
      <c r="OJI125" s="1"/>
      <c r="OJJ125" s="1"/>
      <c r="OJK125" s="1"/>
      <c r="OJL125" s="1"/>
      <c r="OJM125" s="1"/>
      <c r="OJN125" s="1"/>
      <c r="OJO125" s="1"/>
      <c r="OJP125" s="1"/>
      <c r="OJQ125" s="1"/>
      <c r="OJR125" s="1"/>
      <c r="OJS125" s="1"/>
      <c r="OJT125" s="1"/>
      <c r="OJU125" s="1"/>
      <c r="OJV125" s="1"/>
      <c r="OJW125" s="1"/>
      <c r="OJX125" s="1"/>
      <c r="OJY125" s="1"/>
      <c r="OJZ125" s="1"/>
      <c r="OKA125" s="1"/>
      <c r="OKB125" s="1"/>
      <c r="OKC125" s="1"/>
      <c r="OKD125" s="1"/>
      <c r="OKE125" s="1"/>
      <c r="OKF125" s="1"/>
      <c r="OKG125" s="1"/>
      <c r="OKH125" s="1"/>
      <c r="OKI125" s="1"/>
      <c r="OKJ125" s="1"/>
      <c r="OKK125" s="1"/>
      <c r="OKL125" s="1"/>
      <c r="OKM125" s="1"/>
      <c r="OKN125" s="1"/>
      <c r="OKO125" s="1"/>
      <c r="OKP125" s="1"/>
      <c r="OKQ125" s="1"/>
      <c r="OKR125" s="1"/>
      <c r="OKS125" s="1"/>
      <c r="OKT125" s="1"/>
      <c r="OKU125" s="1"/>
      <c r="OKV125" s="1"/>
      <c r="OKW125" s="1"/>
      <c r="OKX125" s="1"/>
      <c r="OKY125" s="1"/>
      <c r="OKZ125" s="1"/>
      <c r="OLA125" s="1"/>
      <c r="OLB125" s="1"/>
      <c r="OLC125" s="1"/>
      <c r="OLD125" s="1"/>
      <c r="OLE125" s="1"/>
      <c r="OLF125" s="1"/>
      <c r="OLG125" s="1"/>
      <c r="OLH125" s="1"/>
      <c r="OLI125" s="1"/>
      <c r="OLJ125" s="1"/>
      <c r="OLK125" s="1"/>
      <c r="OLL125" s="1"/>
      <c r="OLM125" s="1"/>
      <c r="OLN125" s="1"/>
      <c r="OLO125" s="1"/>
      <c r="OLP125" s="1"/>
      <c r="OLQ125" s="1"/>
      <c r="OLR125" s="1"/>
      <c r="OLS125" s="1"/>
      <c r="OLT125" s="1"/>
      <c r="OLU125" s="1"/>
      <c r="OLV125" s="1"/>
      <c r="OLW125" s="1"/>
      <c r="OLX125" s="1"/>
      <c r="OLY125" s="1"/>
      <c r="OLZ125" s="1"/>
      <c r="OMA125" s="1"/>
      <c r="OMB125" s="1"/>
      <c r="OMC125" s="1"/>
      <c r="OMD125" s="1"/>
      <c r="OME125" s="1"/>
      <c r="OMF125" s="1"/>
      <c r="OMG125" s="1"/>
      <c r="OMH125" s="1"/>
      <c r="OMI125" s="1"/>
      <c r="OMJ125" s="1"/>
      <c r="OMK125" s="1"/>
      <c r="OML125" s="1"/>
      <c r="OMM125" s="1"/>
      <c r="OMN125" s="1"/>
      <c r="OMO125" s="1"/>
      <c r="OMP125" s="1"/>
      <c r="OMQ125" s="1"/>
      <c r="OMR125" s="1"/>
      <c r="OMS125" s="1"/>
      <c r="OMT125" s="1"/>
      <c r="OMU125" s="1"/>
      <c r="OMV125" s="1"/>
      <c r="OMW125" s="1"/>
      <c r="OMX125" s="1"/>
      <c r="OMY125" s="1"/>
      <c r="OMZ125" s="1"/>
      <c r="ONA125" s="1"/>
      <c r="ONB125" s="1"/>
      <c r="ONC125" s="1"/>
      <c r="OND125" s="1"/>
      <c r="ONE125" s="1"/>
      <c r="ONF125" s="1"/>
      <c r="ONG125" s="1"/>
      <c r="ONH125" s="1"/>
      <c r="ONI125" s="1"/>
      <c r="ONJ125" s="1"/>
      <c r="ONK125" s="1"/>
      <c r="ONL125" s="1"/>
      <c r="ONM125" s="1"/>
      <c r="ONN125" s="1"/>
      <c r="ONO125" s="1"/>
      <c r="ONP125" s="1"/>
      <c r="ONQ125" s="1"/>
      <c r="ONR125" s="1"/>
      <c r="ONS125" s="1"/>
      <c r="ONT125" s="1"/>
      <c r="ONU125" s="1"/>
      <c r="ONV125" s="1"/>
      <c r="ONW125" s="1"/>
      <c r="ONX125" s="1"/>
      <c r="ONY125" s="1"/>
      <c r="ONZ125" s="1"/>
      <c r="OOA125" s="1"/>
      <c r="OOB125" s="1"/>
      <c r="OOC125" s="1"/>
      <c r="OOD125" s="1"/>
      <c r="OOE125" s="1"/>
      <c r="OOF125" s="1"/>
      <c r="OOG125" s="1"/>
      <c r="OOH125" s="1"/>
      <c r="OOI125" s="1"/>
      <c r="OOJ125" s="1"/>
      <c r="OOK125" s="1"/>
      <c r="OOL125" s="1"/>
      <c r="OOM125" s="1"/>
      <c r="OON125" s="1"/>
      <c r="OOO125" s="1"/>
      <c r="OOP125" s="1"/>
      <c r="OOQ125" s="1"/>
      <c r="OOR125" s="1"/>
      <c r="OOS125" s="1"/>
      <c r="OOT125" s="1"/>
      <c r="OOU125" s="1"/>
      <c r="OOV125" s="1"/>
      <c r="OOW125" s="1"/>
      <c r="OOX125" s="1"/>
      <c r="OOY125" s="1"/>
      <c r="OOZ125" s="1"/>
      <c r="OPA125" s="1"/>
      <c r="OPB125" s="1"/>
      <c r="OPC125" s="1"/>
      <c r="OPD125" s="1"/>
      <c r="OPE125" s="1"/>
      <c r="OPF125" s="1"/>
      <c r="OPG125" s="1"/>
      <c r="OPH125" s="1"/>
      <c r="OPI125" s="1"/>
      <c r="OPJ125" s="1"/>
      <c r="OPK125" s="1"/>
      <c r="OPL125" s="1"/>
      <c r="OPM125" s="1"/>
      <c r="OPN125" s="1"/>
      <c r="OPO125" s="1"/>
      <c r="OPP125" s="1"/>
      <c r="OPQ125" s="1"/>
      <c r="OPR125" s="1"/>
      <c r="OPS125" s="1"/>
      <c r="OPT125" s="1"/>
      <c r="OPU125" s="1"/>
      <c r="OPV125" s="1"/>
      <c r="OPW125" s="1"/>
      <c r="OPX125" s="1"/>
      <c r="OPY125" s="1"/>
      <c r="OPZ125" s="1"/>
      <c r="OQA125" s="1"/>
      <c r="OQB125" s="1"/>
      <c r="OQC125" s="1"/>
      <c r="OQD125" s="1"/>
      <c r="OQE125" s="1"/>
      <c r="OQF125" s="1"/>
      <c r="OQG125" s="1"/>
      <c r="OQH125" s="1"/>
      <c r="OQI125" s="1"/>
      <c r="OQJ125" s="1"/>
      <c r="OQK125" s="1"/>
      <c r="OQL125" s="1"/>
      <c r="OQM125" s="1"/>
      <c r="OQN125" s="1"/>
      <c r="OQO125" s="1"/>
      <c r="OQP125" s="1"/>
      <c r="OQQ125" s="1"/>
      <c r="OQR125" s="1"/>
      <c r="OQS125" s="1"/>
      <c r="OQT125" s="1"/>
      <c r="OQU125" s="1"/>
      <c r="OQV125" s="1"/>
      <c r="OQW125" s="1"/>
      <c r="OQX125" s="1"/>
      <c r="OQY125" s="1"/>
      <c r="OQZ125" s="1"/>
      <c r="ORA125" s="1"/>
      <c r="ORB125" s="1"/>
      <c r="ORC125" s="1"/>
      <c r="ORD125" s="1"/>
      <c r="ORE125" s="1"/>
      <c r="ORF125" s="1"/>
      <c r="ORG125" s="1"/>
      <c r="ORH125" s="1"/>
      <c r="ORI125" s="1"/>
      <c r="ORJ125" s="1"/>
      <c r="ORK125" s="1"/>
      <c r="ORL125" s="1"/>
      <c r="ORM125" s="1"/>
      <c r="ORN125" s="1"/>
      <c r="ORO125" s="1"/>
      <c r="ORP125" s="1"/>
      <c r="ORQ125" s="1"/>
      <c r="ORR125" s="1"/>
      <c r="ORS125" s="1"/>
      <c r="ORT125" s="1"/>
      <c r="ORU125" s="1"/>
      <c r="ORV125" s="1"/>
      <c r="ORW125" s="1"/>
      <c r="ORX125" s="1"/>
      <c r="ORY125" s="1"/>
      <c r="ORZ125" s="1"/>
      <c r="OSA125" s="1"/>
      <c r="OSB125" s="1"/>
      <c r="OSC125" s="1"/>
      <c r="OSD125" s="1"/>
      <c r="OSE125" s="1"/>
      <c r="OSF125" s="1"/>
      <c r="OSG125" s="1"/>
      <c r="OSH125" s="1"/>
      <c r="OSI125" s="1"/>
      <c r="OSJ125" s="1"/>
      <c r="OSK125" s="1"/>
      <c r="OSL125" s="1"/>
      <c r="OSM125" s="1"/>
      <c r="OSN125" s="1"/>
      <c r="OSO125" s="1"/>
      <c r="OSP125" s="1"/>
      <c r="OSQ125" s="1"/>
      <c r="OSR125" s="1"/>
      <c r="OSS125" s="1"/>
      <c r="OST125" s="1"/>
      <c r="OSU125" s="1"/>
      <c r="OSV125" s="1"/>
      <c r="OSW125" s="1"/>
      <c r="OSX125" s="1"/>
      <c r="OSY125" s="1"/>
      <c r="OSZ125" s="1"/>
      <c r="OTA125" s="1"/>
      <c r="OTB125" s="1"/>
      <c r="OTC125" s="1"/>
      <c r="OTD125" s="1"/>
      <c r="OTE125" s="1"/>
      <c r="OTF125" s="1"/>
      <c r="OTG125" s="1"/>
      <c r="OTH125" s="1"/>
      <c r="OTI125" s="1"/>
      <c r="OTJ125" s="1"/>
      <c r="OTK125" s="1"/>
      <c r="OTL125" s="1"/>
      <c r="OTM125" s="1"/>
      <c r="OTN125" s="1"/>
      <c r="OTO125" s="1"/>
      <c r="OTP125" s="1"/>
      <c r="OTQ125" s="1"/>
      <c r="OTR125" s="1"/>
      <c r="OTS125" s="1"/>
      <c r="OTT125" s="1"/>
      <c r="OTU125" s="1"/>
      <c r="OTV125" s="1"/>
      <c r="OTW125" s="1"/>
      <c r="OTX125" s="1"/>
      <c r="OTY125" s="1"/>
      <c r="OTZ125" s="1"/>
      <c r="OUA125" s="1"/>
      <c r="OUB125" s="1"/>
      <c r="OUC125" s="1"/>
      <c r="OUD125" s="1"/>
      <c r="OUE125" s="1"/>
      <c r="OUF125" s="1"/>
      <c r="OUG125" s="1"/>
      <c r="OUH125" s="1"/>
      <c r="OUI125" s="1"/>
      <c r="OUJ125" s="1"/>
      <c r="OUK125" s="1"/>
      <c r="OUL125" s="1"/>
      <c r="OUM125" s="1"/>
      <c r="OUN125" s="1"/>
      <c r="OUO125" s="1"/>
      <c r="OUP125" s="1"/>
      <c r="OUQ125" s="1"/>
      <c r="OUR125" s="1"/>
      <c r="OUS125" s="1"/>
      <c r="OUT125" s="1"/>
      <c r="OUU125" s="1"/>
      <c r="OUV125" s="1"/>
      <c r="OUW125" s="1"/>
      <c r="OUX125" s="1"/>
      <c r="OUY125" s="1"/>
      <c r="OUZ125" s="1"/>
      <c r="OVA125" s="1"/>
      <c r="OVB125" s="1"/>
      <c r="OVC125" s="1"/>
      <c r="OVD125" s="1"/>
      <c r="OVE125" s="1"/>
      <c r="OVF125" s="1"/>
      <c r="OVG125" s="1"/>
      <c r="OVH125" s="1"/>
      <c r="OVI125" s="1"/>
      <c r="OVJ125" s="1"/>
      <c r="OVK125" s="1"/>
      <c r="OVL125" s="1"/>
      <c r="OVM125" s="1"/>
      <c r="OVN125" s="1"/>
      <c r="OVO125" s="1"/>
      <c r="OVP125" s="1"/>
      <c r="OVQ125" s="1"/>
      <c r="OVR125" s="1"/>
      <c r="OVS125" s="1"/>
      <c r="OVT125" s="1"/>
      <c r="OVU125" s="1"/>
      <c r="OVV125" s="1"/>
      <c r="OVW125" s="1"/>
      <c r="OVX125" s="1"/>
      <c r="OVY125" s="1"/>
      <c r="OVZ125" s="1"/>
      <c r="OWA125" s="1"/>
      <c r="OWB125" s="1"/>
      <c r="OWC125" s="1"/>
      <c r="OWD125" s="1"/>
      <c r="OWE125" s="1"/>
      <c r="OWF125" s="1"/>
      <c r="OWG125" s="1"/>
      <c r="OWH125" s="1"/>
      <c r="OWI125" s="1"/>
      <c r="OWJ125" s="1"/>
      <c r="OWK125" s="1"/>
      <c r="OWL125" s="1"/>
      <c r="OWM125" s="1"/>
      <c r="OWN125" s="1"/>
      <c r="OWO125" s="1"/>
      <c r="OWP125" s="1"/>
      <c r="OWQ125" s="1"/>
      <c r="OWR125" s="1"/>
      <c r="OWS125" s="1"/>
      <c r="OWT125" s="1"/>
      <c r="OWU125" s="1"/>
      <c r="OWV125" s="1"/>
      <c r="OWW125" s="1"/>
      <c r="OWX125" s="1"/>
      <c r="OWY125" s="1"/>
      <c r="OWZ125" s="1"/>
      <c r="OXA125" s="1"/>
      <c r="OXB125" s="1"/>
      <c r="OXC125" s="1"/>
      <c r="OXD125" s="1"/>
      <c r="OXE125" s="1"/>
      <c r="OXF125" s="1"/>
      <c r="OXG125" s="1"/>
      <c r="OXH125" s="1"/>
      <c r="OXI125" s="1"/>
      <c r="OXJ125" s="1"/>
      <c r="OXK125" s="1"/>
      <c r="OXL125" s="1"/>
      <c r="OXM125" s="1"/>
      <c r="OXN125" s="1"/>
      <c r="OXO125" s="1"/>
      <c r="OXP125" s="1"/>
      <c r="OXQ125" s="1"/>
      <c r="OXR125" s="1"/>
      <c r="OXS125" s="1"/>
      <c r="OXT125" s="1"/>
      <c r="OXU125" s="1"/>
      <c r="OXV125" s="1"/>
      <c r="OXW125" s="1"/>
      <c r="OXX125" s="1"/>
      <c r="OXY125" s="1"/>
      <c r="OXZ125" s="1"/>
      <c r="OYA125" s="1"/>
      <c r="OYB125" s="1"/>
      <c r="OYC125" s="1"/>
      <c r="OYD125" s="1"/>
      <c r="OYE125" s="1"/>
      <c r="OYF125" s="1"/>
      <c r="OYG125" s="1"/>
      <c r="OYH125" s="1"/>
      <c r="OYI125" s="1"/>
      <c r="OYJ125" s="1"/>
      <c r="OYK125" s="1"/>
      <c r="OYL125" s="1"/>
      <c r="OYM125" s="1"/>
      <c r="OYN125" s="1"/>
      <c r="OYO125" s="1"/>
      <c r="OYP125" s="1"/>
      <c r="OYQ125" s="1"/>
      <c r="OYR125" s="1"/>
      <c r="OYS125" s="1"/>
      <c r="OYT125" s="1"/>
      <c r="OYU125" s="1"/>
      <c r="OYV125" s="1"/>
      <c r="OYW125" s="1"/>
      <c r="OYX125" s="1"/>
      <c r="OYY125" s="1"/>
      <c r="OYZ125" s="1"/>
      <c r="OZA125" s="1"/>
      <c r="OZB125" s="1"/>
      <c r="OZC125" s="1"/>
      <c r="OZD125" s="1"/>
      <c r="OZE125" s="1"/>
      <c r="OZF125" s="1"/>
      <c r="OZG125" s="1"/>
      <c r="OZH125" s="1"/>
      <c r="OZI125" s="1"/>
      <c r="OZJ125" s="1"/>
      <c r="OZK125" s="1"/>
      <c r="OZL125" s="1"/>
      <c r="OZM125" s="1"/>
      <c r="OZN125" s="1"/>
      <c r="OZO125" s="1"/>
      <c r="OZP125" s="1"/>
      <c r="OZQ125" s="1"/>
      <c r="OZR125" s="1"/>
      <c r="OZS125" s="1"/>
      <c r="OZT125" s="1"/>
      <c r="OZU125" s="1"/>
      <c r="OZV125" s="1"/>
      <c r="OZW125" s="1"/>
      <c r="OZX125" s="1"/>
      <c r="OZY125" s="1"/>
      <c r="OZZ125" s="1"/>
      <c r="PAA125" s="1"/>
      <c r="PAB125" s="1"/>
      <c r="PAC125" s="1"/>
      <c r="PAD125" s="1"/>
      <c r="PAE125" s="1"/>
      <c r="PAF125" s="1"/>
      <c r="PAG125" s="1"/>
      <c r="PAH125" s="1"/>
      <c r="PAI125" s="1"/>
      <c r="PAJ125" s="1"/>
      <c r="PAK125" s="1"/>
      <c r="PAL125" s="1"/>
      <c r="PAM125" s="1"/>
      <c r="PAN125" s="1"/>
      <c r="PAO125" s="1"/>
      <c r="PAP125" s="1"/>
      <c r="PAQ125" s="1"/>
      <c r="PAR125" s="1"/>
      <c r="PAS125" s="1"/>
      <c r="PAT125" s="1"/>
      <c r="PAU125" s="1"/>
      <c r="PAV125" s="1"/>
      <c r="PAW125" s="1"/>
      <c r="PAX125" s="1"/>
      <c r="PAY125" s="1"/>
      <c r="PAZ125" s="1"/>
      <c r="PBA125" s="1"/>
      <c r="PBB125" s="1"/>
      <c r="PBC125" s="1"/>
      <c r="PBD125" s="1"/>
      <c r="PBE125" s="1"/>
      <c r="PBF125" s="1"/>
      <c r="PBG125" s="1"/>
      <c r="PBH125" s="1"/>
      <c r="PBI125" s="1"/>
      <c r="PBJ125" s="1"/>
      <c r="PBK125" s="1"/>
      <c r="PBL125" s="1"/>
      <c r="PBM125" s="1"/>
      <c r="PBN125" s="1"/>
      <c r="PBO125" s="1"/>
      <c r="PBP125" s="1"/>
      <c r="PBQ125" s="1"/>
      <c r="PBR125" s="1"/>
      <c r="PBS125" s="1"/>
      <c r="PBT125" s="1"/>
      <c r="PBU125" s="1"/>
      <c r="PBV125" s="1"/>
      <c r="PBW125" s="1"/>
      <c r="PBX125" s="1"/>
      <c r="PBY125" s="1"/>
      <c r="PBZ125" s="1"/>
      <c r="PCA125" s="1"/>
      <c r="PCB125" s="1"/>
      <c r="PCC125" s="1"/>
      <c r="PCD125" s="1"/>
      <c r="PCE125" s="1"/>
      <c r="PCF125" s="1"/>
      <c r="PCG125" s="1"/>
      <c r="PCH125" s="1"/>
      <c r="PCI125" s="1"/>
      <c r="PCJ125" s="1"/>
      <c r="PCK125" s="1"/>
      <c r="PCL125" s="1"/>
      <c r="PCM125" s="1"/>
      <c r="PCN125" s="1"/>
      <c r="PCO125" s="1"/>
      <c r="PCP125" s="1"/>
      <c r="PCQ125" s="1"/>
      <c r="PCR125" s="1"/>
      <c r="PCS125" s="1"/>
      <c r="PCT125" s="1"/>
      <c r="PCU125" s="1"/>
      <c r="PCV125" s="1"/>
      <c r="PCW125" s="1"/>
      <c r="PCX125" s="1"/>
      <c r="PCY125" s="1"/>
      <c r="PCZ125" s="1"/>
      <c r="PDA125" s="1"/>
      <c r="PDB125" s="1"/>
      <c r="PDC125" s="1"/>
      <c r="PDD125" s="1"/>
      <c r="PDE125" s="1"/>
      <c r="PDF125" s="1"/>
      <c r="PDG125" s="1"/>
      <c r="PDH125" s="1"/>
      <c r="PDI125" s="1"/>
      <c r="PDJ125" s="1"/>
      <c r="PDK125" s="1"/>
      <c r="PDL125" s="1"/>
      <c r="PDM125" s="1"/>
      <c r="PDN125" s="1"/>
      <c r="PDO125" s="1"/>
      <c r="PDP125" s="1"/>
      <c r="PDQ125" s="1"/>
      <c r="PDR125" s="1"/>
      <c r="PDS125" s="1"/>
      <c r="PDT125" s="1"/>
      <c r="PDU125" s="1"/>
      <c r="PDV125" s="1"/>
      <c r="PDW125" s="1"/>
      <c r="PDX125" s="1"/>
      <c r="PDY125" s="1"/>
      <c r="PDZ125" s="1"/>
      <c r="PEA125" s="1"/>
      <c r="PEB125" s="1"/>
      <c r="PEC125" s="1"/>
      <c r="PED125" s="1"/>
      <c r="PEE125" s="1"/>
      <c r="PEF125" s="1"/>
      <c r="PEG125" s="1"/>
      <c r="PEH125" s="1"/>
      <c r="PEI125" s="1"/>
      <c r="PEJ125" s="1"/>
      <c r="PEK125" s="1"/>
      <c r="PEL125" s="1"/>
      <c r="PEM125" s="1"/>
      <c r="PEN125" s="1"/>
      <c r="PEO125" s="1"/>
      <c r="PEP125" s="1"/>
      <c r="PEQ125" s="1"/>
      <c r="PER125" s="1"/>
      <c r="PES125" s="1"/>
      <c r="PET125" s="1"/>
      <c r="PEU125" s="1"/>
      <c r="PEV125" s="1"/>
      <c r="PEW125" s="1"/>
      <c r="PEX125" s="1"/>
      <c r="PEY125" s="1"/>
      <c r="PEZ125" s="1"/>
      <c r="PFA125" s="1"/>
      <c r="PFB125" s="1"/>
      <c r="PFC125" s="1"/>
      <c r="PFD125" s="1"/>
      <c r="PFE125" s="1"/>
      <c r="PFF125" s="1"/>
      <c r="PFG125" s="1"/>
      <c r="PFH125" s="1"/>
      <c r="PFI125" s="1"/>
      <c r="PFJ125" s="1"/>
      <c r="PFK125" s="1"/>
      <c r="PFL125" s="1"/>
      <c r="PFM125" s="1"/>
      <c r="PFN125" s="1"/>
      <c r="PFO125" s="1"/>
      <c r="PFP125" s="1"/>
      <c r="PFQ125" s="1"/>
      <c r="PFR125" s="1"/>
      <c r="PFS125" s="1"/>
      <c r="PFT125" s="1"/>
      <c r="PFU125" s="1"/>
      <c r="PFV125" s="1"/>
      <c r="PFW125" s="1"/>
      <c r="PFX125" s="1"/>
      <c r="PFY125" s="1"/>
      <c r="PFZ125" s="1"/>
      <c r="PGA125" s="1"/>
      <c r="PGB125" s="1"/>
      <c r="PGC125" s="1"/>
      <c r="PGD125" s="1"/>
      <c r="PGE125" s="1"/>
      <c r="PGF125" s="1"/>
      <c r="PGG125" s="1"/>
      <c r="PGH125" s="1"/>
      <c r="PGI125" s="1"/>
      <c r="PGJ125" s="1"/>
      <c r="PGK125" s="1"/>
      <c r="PGL125" s="1"/>
      <c r="PGM125" s="1"/>
      <c r="PGN125" s="1"/>
      <c r="PGO125" s="1"/>
      <c r="PGP125" s="1"/>
      <c r="PGQ125" s="1"/>
      <c r="PGR125" s="1"/>
      <c r="PGS125" s="1"/>
      <c r="PGT125" s="1"/>
      <c r="PGU125" s="1"/>
      <c r="PGV125" s="1"/>
      <c r="PGW125" s="1"/>
      <c r="PGX125" s="1"/>
      <c r="PGY125" s="1"/>
      <c r="PGZ125" s="1"/>
      <c r="PHA125" s="1"/>
      <c r="PHB125" s="1"/>
      <c r="PHC125" s="1"/>
      <c r="PHD125" s="1"/>
      <c r="PHE125" s="1"/>
      <c r="PHF125" s="1"/>
      <c r="PHG125" s="1"/>
      <c r="PHH125" s="1"/>
      <c r="PHI125" s="1"/>
      <c r="PHJ125" s="1"/>
      <c r="PHK125" s="1"/>
      <c r="PHL125" s="1"/>
      <c r="PHM125" s="1"/>
      <c r="PHN125" s="1"/>
      <c r="PHO125" s="1"/>
      <c r="PHP125" s="1"/>
      <c r="PHQ125" s="1"/>
      <c r="PHR125" s="1"/>
      <c r="PHS125" s="1"/>
      <c r="PHT125" s="1"/>
      <c r="PHU125" s="1"/>
      <c r="PHV125" s="1"/>
      <c r="PHW125" s="1"/>
      <c r="PHX125" s="1"/>
      <c r="PHY125" s="1"/>
      <c r="PHZ125" s="1"/>
      <c r="PIA125" s="1"/>
      <c r="PIB125" s="1"/>
      <c r="PIC125" s="1"/>
      <c r="PID125" s="1"/>
      <c r="PIE125" s="1"/>
      <c r="PIF125" s="1"/>
      <c r="PIG125" s="1"/>
      <c r="PIH125" s="1"/>
      <c r="PII125" s="1"/>
      <c r="PIJ125" s="1"/>
      <c r="PIK125" s="1"/>
      <c r="PIL125" s="1"/>
      <c r="PIM125" s="1"/>
      <c r="PIN125" s="1"/>
      <c r="PIO125" s="1"/>
      <c r="PIP125" s="1"/>
      <c r="PIQ125" s="1"/>
      <c r="PIR125" s="1"/>
      <c r="PIS125" s="1"/>
      <c r="PIT125" s="1"/>
      <c r="PIU125" s="1"/>
      <c r="PIV125" s="1"/>
      <c r="PIW125" s="1"/>
      <c r="PIX125" s="1"/>
      <c r="PIY125" s="1"/>
      <c r="PIZ125" s="1"/>
      <c r="PJA125" s="1"/>
      <c r="PJB125" s="1"/>
      <c r="PJC125" s="1"/>
      <c r="PJD125" s="1"/>
      <c r="PJE125" s="1"/>
      <c r="PJF125" s="1"/>
      <c r="PJG125" s="1"/>
      <c r="PJH125" s="1"/>
      <c r="PJI125" s="1"/>
      <c r="PJJ125" s="1"/>
      <c r="PJK125" s="1"/>
      <c r="PJL125" s="1"/>
      <c r="PJM125" s="1"/>
      <c r="PJN125" s="1"/>
      <c r="PJO125" s="1"/>
      <c r="PJP125" s="1"/>
      <c r="PJQ125" s="1"/>
      <c r="PJR125" s="1"/>
      <c r="PJS125" s="1"/>
      <c r="PJT125" s="1"/>
      <c r="PJU125" s="1"/>
      <c r="PJV125" s="1"/>
      <c r="PJW125" s="1"/>
      <c r="PJX125" s="1"/>
      <c r="PJY125" s="1"/>
      <c r="PJZ125" s="1"/>
      <c r="PKA125" s="1"/>
      <c r="PKB125" s="1"/>
      <c r="PKC125" s="1"/>
      <c r="PKD125" s="1"/>
      <c r="PKE125" s="1"/>
      <c r="PKF125" s="1"/>
      <c r="PKG125" s="1"/>
      <c r="PKH125" s="1"/>
      <c r="PKI125" s="1"/>
      <c r="PKJ125" s="1"/>
      <c r="PKK125" s="1"/>
      <c r="PKL125" s="1"/>
      <c r="PKM125" s="1"/>
      <c r="PKN125" s="1"/>
      <c r="PKO125" s="1"/>
      <c r="PKP125" s="1"/>
      <c r="PKQ125" s="1"/>
      <c r="PKR125" s="1"/>
      <c r="PKS125" s="1"/>
      <c r="PKT125" s="1"/>
      <c r="PKU125" s="1"/>
      <c r="PKV125" s="1"/>
      <c r="PKW125" s="1"/>
      <c r="PKX125" s="1"/>
      <c r="PKY125" s="1"/>
      <c r="PKZ125" s="1"/>
      <c r="PLA125" s="1"/>
      <c r="PLB125" s="1"/>
      <c r="PLC125" s="1"/>
      <c r="PLD125" s="1"/>
      <c r="PLE125" s="1"/>
      <c r="PLF125" s="1"/>
      <c r="PLG125" s="1"/>
      <c r="PLH125" s="1"/>
      <c r="PLI125" s="1"/>
      <c r="PLJ125" s="1"/>
      <c r="PLK125" s="1"/>
      <c r="PLL125" s="1"/>
      <c r="PLM125" s="1"/>
      <c r="PLN125" s="1"/>
      <c r="PLO125" s="1"/>
      <c r="PLP125" s="1"/>
      <c r="PLQ125" s="1"/>
      <c r="PLR125" s="1"/>
      <c r="PLS125" s="1"/>
      <c r="PLT125" s="1"/>
      <c r="PLU125" s="1"/>
      <c r="PLV125" s="1"/>
      <c r="PLW125" s="1"/>
      <c r="PLX125" s="1"/>
      <c r="PLY125" s="1"/>
      <c r="PLZ125" s="1"/>
      <c r="PMA125" s="1"/>
      <c r="PMB125" s="1"/>
      <c r="PMC125" s="1"/>
      <c r="PMD125" s="1"/>
      <c r="PME125" s="1"/>
      <c r="PMF125" s="1"/>
      <c r="PMG125" s="1"/>
      <c r="PMH125" s="1"/>
      <c r="PMI125" s="1"/>
      <c r="PMJ125" s="1"/>
      <c r="PMK125" s="1"/>
      <c r="PML125" s="1"/>
      <c r="PMM125" s="1"/>
      <c r="PMN125" s="1"/>
      <c r="PMO125" s="1"/>
      <c r="PMP125" s="1"/>
      <c r="PMQ125" s="1"/>
      <c r="PMR125" s="1"/>
      <c r="PMS125" s="1"/>
      <c r="PMT125" s="1"/>
      <c r="PMU125" s="1"/>
      <c r="PMV125" s="1"/>
      <c r="PMW125" s="1"/>
      <c r="PMX125" s="1"/>
      <c r="PMY125" s="1"/>
      <c r="PMZ125" s="1"/>
      <c r="PNA125" s="1"/>
      <c r="PNB125" s="1"/>
      <c r="PNC125" s="1"/>
      <c r="PND125" s="1"/>
      <c r="PNE125" s="1"/>
      <c r="PNF125" s="1"/>
      <c r="PNG125" s="1"/>
      <c r="PNH125" s="1"/>
      <c r="PNI125" s="1"/>
      <c r="PNJ125" s="1"/>
      <c r="PNK125" s="1"/>
      <c r="PNL125" s="1"/>
      <c r="PNM125" s="1"/>
      <c r="PNN125" s="1"/>
      <c r="PNO125" s="1"/>
      <c r="PNP125" s="1"/>
      <c r="PNQ125" s="1"/>
      <c r="PNR125" s="1"/>
      <c r="PNS125" s="1"/>
      <c r="PNT125" s="1"/>
      <c r="PNU125" s="1"/>
      <c r="PNV125" s="1"/>
      <c r="PNW125" s="1"/>
      <c r="PNX125" s="1"/>
      <c r="PNY125" s="1"/>
      <c r="PNZ125" s="1"/>
      <c r="POA125" s="1"/>
      <c r="POB125" s="1"/>
      <c r="POC125" s="1"/>
      <c r="POD125" s="1"/>
      <c r="POE125" s="1"/>
      <c r="POF125" s="1"/>
      <c r="POG125" s="1"/>
      <c r="POH125" s="1"/>
      <c r="POI125" s="1"/>
      <c r="POJ125" s="1"/>
      <c r="POK125" s="1"/>
      <c r="POL125" s="1"/>
      <c r="POM125" s="1"/>
      <c r="PON125" s="1"/>
      <c r="POO125" s="1"/>
      <c r="POP125" s="1"/>
      <c r="POQ125" s="1"/>
      <c r="POR125" s="1"/>
      <c r="POS125" s="1"/>
      <c r="POT125" s="1"/>
      <c r="POU125" s="1"/>
      <c r="POV125" s="1"/>
      <c r="POW125" s="1"/>
      <c r="POX125" s="1"/>
      <c r="POY125" s="1"/>
      <c r="POZ125" s="1"/>
      <c r="PPA125" s="1"/>
      <c r="PPB125" s="1"/>
      <c r="PPC125" s="1"/>
      <c r="PPD125" s="1"/>
      <c r="PPE125" s="1"/>
      <c r="PPF125" s="1"/>
      <c r="PPG125" s="1"/>
      <c r="PPH125" s="1"/>
      <c r="PPI125" s="1"/>
      <c r="PPJ125" s="1"/>
      <c r="PPK125" s="1"/>
      <c r="PPL125" s="1"/>
      <c r="PPM125" s="1"/>
      <c r="PPN125" s="1"/>
      <c r="PPO125" s="1"/>
      <c r="PPP125" s="1"/>
      <c r="PPQ125" s="1"/>
      <c r="PPR125" s="1"/>
      <c r="PPS125" s="1"/>
      <c r="PPT125" s="1"/>
      <c r="PPU125" s="1"/>
      <c r="PPV125" s="1"/>
      <c r="PPW125" s="1"/>
      <c r="PPX125" s="1"/>
      <c r="PPY125" s="1"/>
      <c r="PPZ125" s="1"/>
      <c r="PQA125" s="1"/>
      <c r="PQB125" s="1"/>
      <c r="PQC125" s="1"/>
      <c r="PQD125" s="1"/>
      <c r="PQE125" s="1"/>
      <c r="PQF125" s="1"/>
      <c r="PQG125" s="1"/>
      <c r="PQH125" s="1"/>
      <c r="PQI125" s="1"/>
      <c r="PQJ125" s="1"/>
      <c r="PQK125" s="1"/>
      <c r="PQL125" s="1"/>
      <c r="PQM125" s="1"/>
      <c r="PQN125" s="1"/>
      <c r="PQO125" s="1"/>
      <c r="PQP125" s="1"/>
      <c r="PQQ125" s="1"/>
      <c r="PQR125" s="1"/>
      <c r="PQS125" s="1"/>
      <c r="PQT125" s="1"/>
      <c r="PQU125" s="1"/>
      <c r="PQV125" s="1"/>
      <c r="PQW125" s="1"/>
      <c r="PQX125" s="1"/>
      <c r="PQY125" s="1"/>
      <c r="PQZ125" s="1"/>
      <c r="PRA125" s="1"/>
      <c r="PRB125" s="1"/>
      <c r="PRC125" s="1"/>
      <c r="PRD125" s="1"/>
      <c r="PRE125" s="1"/>
      <c r="PRF125" s="1"/>
      <c r="PRG125" s="1"/>
      <c r="PRH125" s="1"/>
      <c r="PRI125" s="1"/>
      <c r="PRJ125" s="1"/>
      <c r="PRK125" s="1"/>
      <c r="PRL125" s="1"/>
      <c r="PRM125" s="1"/>
      <c r="PRN125" s="1"/>
      <c r="PRO125" s="1"/>
      <c r="PRP125" s="1"/>
      <c r="PRQ125" s="1"/>
      <c r="PRR125" s="1"/>
      <c r="PRS125" s="1"/>
      <c r="PRT125" s="1"/>
      <c r="PRU125" s="1"/>
      <c r="PRV125" s="1"/>
      <c r="PRW125" s="1"/>
      <c r="PRX125" s="1"/>
      <c r="PRY125" s="1"/>
      <c r="PRZ125" s="1"/>
      <c r="PSA125" s="1"/>
      <c r="PSB125" s="1"/>
      <c r="PSC125" s="1"/>
      <c r="PSD125" s="1"/>
      <c r="PSE125" s="1"/>
      <c r="PSF125" s="1"/>
      <c r="PSG125" s="1"/>
      <c r="PSH125" s="1"/>
      <c r="PSI125" s="1"/>
      <c r="PSJ125" s="1"/>
      <c r="PSK125" s="1"/>
      <c r="PSL125" s="1"/>
      <c r="PSM125" s="1"/>
      <c r="PSN125" s="1"/>
      <c r="PSO125" s="1"/>
      <c r="PSP125" s="1"/>
      <c r="PSQ125" s="1"/>
      <c r="PSR125" s="1"/>
      <c r="PSS125" s="1"/>
      <c r="PST125" s="1"/>
      <c r="PSU125" s="1"/>
      <c r="PSV125" s="1"/>
      <c r="PSW125" s="1"/>
      <c r="PSX125" s="1"/>
      <c r="PSY125" s="1"/>
      <c r="PSZ125" s="1"/>
      <c r="PTA125" s="1"/>
      <c r="PTB125" s="1"/>
      <c r="PTC125" s="1"/>
      <c r="PTD125" s="1"/>
      <c r="PTE125" s="1"/>
      <c r="PTF125" s="1"/>
      <c r="PTG125" s="1"/>
      <c r="PTH125" s="1"/>
      <c r="PTI125" s="1"/>
      <c r="PTJ125" s="1"/>
      <c r="PTK125" s="1"/>
      <c r="PTL125" s="1"/>
      <c r="PTM125" s="1"/>
      <c r="PTN125" s="1"/>
      <c r="PTO125" s="1"/>
      <c r="PTP125" s="1"/>
      <c r="PTQ125" s="1"/>
      <c r="PTR125" s="1"/>
      <c r="PTS125" s="1"/>
      <c r="PTT125" s="1"/>
      <c r="PTU125" s="1"/>
      <c r="PTV125" s="1"/>
      <c r="PTW125" s="1"/>
      <c r="PTX125" s="1"/>
      <c r="PTY125" s="1"/>
      <c r="PTZ125" s="1"/>
      <c r="PUA125" s="1"/>
      <c r="PUB125" s="1"/>
      <c r="PUC125" s="1"/>
      <c r="PUD125" s="1"/>
      <c r="PUE125" s="1"/>
      <c r="PUF125" s="1"/>
      <c r="PUG125" s="1"/>
      <c r="PUH125" s="1"/>
      <c r="PUI125" s="1"/>
      <c r="PUJ125" s="1"/>
      <c r="PUK125" s="1"/>
      <c r="PUL125" s="1"/>
      <c r="PUM125" s="1"/>
      <c r="PUN125" s="1"/>
      <c r="PUO125" s="1"/>
      <c r="PUP125" s="1"/>
      <c r="PUQ125" s="1"/>
      <c r="PUR125" s="1"/>
      <c r="PUS125" s="1"/>
      <c r="PUT125" s="1"/>
      <c r="PUU125" s="1"/>
      <c r="PUV125" s="1"/>
      <c r="PUW125" s="1"/>
      <c r="PUX125" s="1"/>
      <c r="PUY125" s="1"/>
      <c r="PUZ125" s="1"/>
      <c r="PVA125" s="1"/>
      <c r="PVB125" s="1"/>
      <c r="PVC125" s="1"/>
      <c r="PVD125" s="1"/>
      <c r="PVE125" s="1"/>
      <c r="PVF125" s="1"/>
      <c r="PVG125" s="1"/>
      <c r="PVH125" s="1"/>
      <c r="PVI125" s="1"/>
      <c r="PVJ125" s="1"/>
      <c r="PVK125" s="1"/>
      <c r="PVL125" s="1"/>
      <c r="PVM125" s="1"/>
      <c r="PVN125" s="1"/>
      <c r="PVO125" s="1"/>
      <c r="PVP125" s="1"/>
      <c r="PVQ125" s="1"/>
      <c r="PVR125" s="1"/>
      <c r="PVS125" s="1"/>
      <c r="PVT125" s="1"/>
      <c r="PVU125" s="1"/>
      <c r="PVV125" s="1"/>
      <c r="PVW125" s="1"/>
      <c r="PVX125" s="1"/>
      <c r="PVY125" s="1"/>
      <c r="PVZ125" s="1"/>
      <c r="PWA125" s="1"/>
      <c r="PWB125" s="1"/>
      <c r="PWC125" s="1"/>
      <c r="PWD125" s="1"/>
      <c r="PWE125" s="1"/>
      <c r="PWF125" s="1"/>
      <c r="PWG125" s="1"/>
      <c r="PWH125" s="1"/>
      <c r="PWI125" s="1"/>
      <c r="PWJ125" s="1"/>
      <c r="PWK125" s="1"/>
      <c r="PWL125" s="1"/>
      <c r="PWM125" s="1"/>
      <c r="PWN125" s="1"/>
      <c r="PWO125" s="1"/>
      <c r="PWP125" s="1"/>
      <c r="PWQ125" s="1"/>
      <c r="PWR125" s="1"/>
      <c r="PWS125" s="1"/>
      <c r="PWT125" s="1"/>
      <c r="PWU125" s="1"/>
      <c r="PWV125" s="1"/>
      <c r="PWW125" s="1"/>
      <c r="PWX125" s="1"/>
      <c r="PWY125" s="1"/>
      <c r="PWZ125" s="1"/>
      <c r="PXA125" s="1"/>
      <c r="PXB125" s="1"/>
      <c r="PXC125" s="1"/>
      <c r="PXD125" s="1"/>
      <c r="PXE125" s="1"/>
      <c r="PXF125" s="1"/>
      <c r="PXG125" s="1"/>
      <c r="PXH125" s="1"/>
      <c r="PXI125" s="1"/>
      <c r="PXJ125" s="1"/>
      <c r="PXK125" s="1"/>
      <c r="PXL125" s="1"/>
      <c r="PXM125" s="1"/>
      <c r="PXN125" s="1"/>
      <c r="PXO125" s="1"/>
      <c r="PXP125" s="1"/>
      <c r="PXQ125" s="1"/>
      <c r="PXR125" s="1"/>
      <c r="PXS125" s="1"/>
      <c r="PXT125" s="1"/>
      <c r="PXU125" s="1"/>
      <c r="PXV125" s="1"/>
      <c r="PXW125" s="1"/>
      <c r="PXX125" s="1"/>
      <c r="PXY125" s="1"/>
      <c r="PXZ125" s="1"/>
      <c r="PYA125" s="1"/>
      <c r="PYB125" s="1"/>
      <c r="PYC125" s="1"/>
      <c r="PYD125" s="1"/>
      <c r="PYE125" s="1"/>
      <c r="PYF125" s="1"/>
      <c r="PYG125" s="1"/>
      <c r="PYH125" s="1"/>
      <c r="PYI125" s="1"/>
      <c r="PYJ125" s="1"/>
      <c r="PYK125" s="1"/>
      <c r="PYL125" s="1"/>
      <c r="PYM125" s="1"/>
      <c r="PYN125" s="1"/>
      <c r="PYO125" s="1"/>
      <c r="PYP125" s="1"/>
      <c r="PYQ125" s="1"/>
      <c r="PYR125" s="1"/>
      <c r="PYS125" s="1"/>
      <c r="PYT125" s="1"/>
      <c r="PYU125" s="1"/>
      <c r="PYV125" s="1"/>
      <c r="PYW125" s="1"/>
      <c r="PYX125" s="1"/>
      <c r="PYY125" s="1"/>
      <c r="PYZ125" s="1"/>
      <c r="PZA125" s="1"/>
      <c r="PZB125" s="1"/>
      <c r="PZC125" s="1"/>
      <c r="PZD125" s="1"/>
      <c r="PZE125" s="1"/>
      <c r="PZF125" s="1"/>
      <c r="PZG125" s="1"/>
      <c r="PZH125" s="1"/>
      <c r="PZI125" s="1"/>
      <c r="PZJ125" s="1"/>
      <c r="PZK125" s="1"/>
      <c r="PZL125" s="1"/>
      <c r="PZM125" s="1"/>
      <c r="PZN125" s="1"/>
      <c r="PZO125" s="1"/>
      <c r="PZP125" s="1"/>
      <c r="PZQ125" s="1"/>
      <c r="PZR125" s="1"/>
      <c r="PZS125" s="1"/>
      <c r="PZT125" s="1"/>
      <c r="PZU125" s="1"/>
      <c r="PZV125" s="1"/>
      <c r="PZW125" s="1"/>
      <c r="PZX125" s="1"/>
      <c r="PZY125" s="1"/>
      <c r="PZZ125" s="1"/>
      <c r="QAA125" s="1"/>
      <c r="QAB125" s="1"/>
      <c r="QAC125" s="1"/>
      <c r="QAD125" s="1"/>
      <c r="QAE125" s="1"/>
      <c r="QAF125" s="1"/>
      <c r="QAG125" s="1"/>
      <c r="QAH125" s="1"/>
      <c r="QAI125" s="1"/>
      <c r="QAJ125" s="1"/>
      <c r="QAK125" s="1"/>
      <c r="QAL125" s="1"/>
      <c r="QAM125" s="1"/>
      <c r="QAN125" s="1"/>
      <c r="QAO125" s="1"/>
      <c r="QAP125" s="1"/>
      <c r="QAQ125" s="1"/>
      <c r="QAR125" s="1"/>
      <c r="QAS125" s="1"/>
      <c r="QAT125" s="1"/>
      <c r="QAU125" s="1"/>
      <c r="QAV125" s="1"/>
      <c r="QAW125" s="1"/>
      <c r="QAX125" s="1"/>
      <c r="QAY125" s="1"/>
      <c r="QAZ125" s="1"/>
      <c r="QBA125" s="1"/>
      <c r="QBB125" s="1"/>
      <c r="QBC125" s="1"/>
      <c r="QBD125" s="1"/>
      <c r="QBE125" s="1"/>
      <c r="QBF125" s="1"/>
      <c r="QBG125" s="1"/>
      <c r="QBH125" s="1"/>
      <c r="QBI125" s="1"/>
      <c r="QBJ125" s="1"/>
      <c r="QBK125" s="1"/>
      <c r="QBL125" s="1"/>
      <c r="QBM125" s="1"/>
      <c r="QBN125" s="1"/>
      <c r="QBO125" s="1"/>
      <c r="QBP125" s="1"/>
      <c r="QBQ125" s="1"/>
      <c r="QBR125" s="1"/>
      <c r="QBS125" s="1"/>
      <c r="QBT125" s="1"/>
      <c r="QBU125" s="1"/>
      <c r="QBV125" s="1"/>
      <c r="QBW125" s="1"/>
      <c r="QBX125" s="1"/>
      <c r="QBY125" s="1"/>
      <c r="QBZ125" s="1"/>
      <c r="QCA125" s="1"/>
      <c r="QCB125" s="1"/>
      <c r="QCC125" s="1"/>
      <c r="QCD125" s="1"/>
      <c r="QCE125" s="1"/>
      <c r="QCF125" s="1"/>
      <c r="QCG125" s="1"/>
      <c r="QCH125" s="1"/>
      <c r="QCI125" s="1"/>
      <c r="QCJ125" s="1"/>
      <c r="QCK125" s="1"/>
      <c r="QCL125" s="1"/>
      <c r="QCM125" s="1"/>
      <c r="QCN125" s="1"/>
      <c r="QCO125" s="1"/>
      <c r="QCP125" s="1"/>
      <c r="QCQ125" s="1"/>
      <c r="QCR125" s="1"/>
      <c r="QCS125" s="1"/>
      <c r="QCT125" s="1"/>
      <c r="QCU125" s="1"/>
      <c r="QCV125" s="1"/>
      <c r="QCW125" s="1"/>
      <c r="QCX125" s="1"/>
      <c r="QCY125" s="1"/>
      <c r="QCZ125" s="1"/>
      <c r="QDA125" s="1"/>
      <c r="QDB125" s="1"/>
      <c r="QDC125" s="1"/>
      <c r="QDD125" s="1"/>
      <c r="QDE125" s="1"/>
      <c r="QDF125" s="1"/>
      <c r="QDG125" s="1"/>
      <c r="QDH125" s="1"/>
      <c r="QDI125" s="1"/>
      <c r="QDJ125" s="1"/>
      <c r="QDK125" s="1"/>
      <c r="QDL125" s="1"/>
      <c r="QDM125" s="1"/>
      <c r="QDN125" s="1"/>
      <c r="QDO125" s="1"/>
      <c r="QDP125" s="1"/>
      <c r="QDQ125" s="1"/>
      <c r="QDR125" s="1"/>
      <c r="QDS125" s="1"/>
      <c r="QDT125" s="1"/>
      <c r="QDU125" s="1"/>
      <c r="QDV125" s="1"/>
      <c r="QDW125" s="1"/>
      <c r="QDX125" s="1"/>
      <c r="QDY125" s="1"/>
      <c r="QDZ125" s="1"/>
      <c r="QEA125" s="1"/>
      <c r="QEB125" s="1"/>
      <c r="QEC125" s="1"/>
      <c r="QED125" s="1"/>
      <c r="QEE125" s="1"/>
      <c r="QEF125" s="1"/>
      <c r="QEG125" s="1"/>
      <c r="QEH125" s="1"/>
      <c r="QEI125" s="1"/>
      <c r="QEJ125" s="1"/>
      <c r="QEK125" s="1"/>
      <c r="QEL125" s="1"/>
      <c r="QEM125" s="1"/>
      <c r="QEN125" s="1"/>
      <c r="QEO125" s="1"/>
      <c r="QEP125" s="1"/>
      <c r="QEQ125" s="1"/>
      <c r="QER125" s="1"/>
      <c r="QES125" s="1"/>
      <c r="QET125" s="1"/>
      <c r="QEU125" s="1"/>
      <c r="QEV125" s="1"/>
      <c r="QEW125" s="1"/>
      <c r="QEX125" s="1"/>
      <c r="QEY125" s="1"/>
      <c r="QEZ125" s="1"/>
      <c r="QFA125" s="1"/>
      <c r="QFB125" s="1"/>
      <c r="QFC125" s="1"/>
      <c r="QFD125" s="1"/>
      <c r="QFE125" s="1"/>
      <c r="QFF125" s="1"/>
      <c r="QFG125" s="1"/>
      <c r="QFH125" s="1"/>
      <c r="QFI125" s="1"/>
      <c r="QFJ125" s="1"/>
      <c r="QFK125" s="1"/>
      <c r="QFL125" s="1"/>
      <c r="QFM125" s="1"/>
      <c r="QFN125" s="1"/>
      <c r="QFO125" s="1"/>
      <c r="QFP125" s="1"/>
      <c r="QFQ125" s="1"/>
      <c r="QFR125" s="1"/>
      <c r="QFS125" s="1"/>
      <c r="QFT125" s="1"/>
      <c r="QFU125" s="1"/>
      <c r="QFV125" s="1"/>
      <c r="QFW125" s="1"/>
      <c r="QFX125" s="1"/>
      <c r="QFY125" s="1"/>
      <c r="QFZ125" s="1"/>
      <c r="QGA125" s="1"/>
      <c r="QGB125" s="1"/>
      <c r="QGC125" s="1"/>
      <c r="QGD125" s="1"/>
      <c r="QGE125" s="1"/>
      <c r="QGF125" s="1"/>
      <c r="QGG125" s="1"/>
      <c r="QGH125" s="1"/>
      <c r="QGI125" s="1"/>
      <c r="QGJ125" s="1"/>
      <c r="QGK125" s="1"/>
      <c r="QGL125" s="1"/>
      <c r="QGM125" s="1"/>
      <c r="QGN125" s="1"/>
      <c r="QGO125" s="1"/>
      <c r="QGP125" s="1"/>
      <c r="QGQ125" s="1"/>
      <c r="QGR125" s="1"/>
      <c r="QGS125" s="1"/>
      <c r="QGT125" s="1"/>
      <c r="QGU125" s="1"/>
      <c r="QGV125" s="1"/>
      <c r="QGW125" s="1"/>
      <c r="QGX125" s="1"/>
      <c r="QGY125" s="1"/>
      <c r="QGZ125" s="1"/>
      <c r="QHA125" s="1"/>
      <c r="QHB125" s="1"/>
      <c r="QHC125" s="1"/>
      <c r="QHD125" s="1"/>
      <c r="QHE125" s="1"/>
      <c r="QHF125" s="1"/>
      <c r="QHG125" s="1"/>
      <c r="QHH125" s="1"/>
      <c r="QHI125" s="1"/>
      <c r="QHJ125" s="1"/>
      <c r="QHK125" s="1"/>
      <c r="QHL125" s="1"/>
      <c r="QHM125" s="1"/>
      <c r="QHN125" s="1"/>
      <c r="QHO125" s="1"/>
      <c r="QHP125" s="1"/>
      <c r="QHQ125" s="1"/>
      <c r="QHR125" s="1"/>
      <c r="QHS125" s="1"/>
      <c r="QHT125" s="1"/>
      <c r="QHU125" s="1"/>
      <c r="QHV125" s="1"/>
      <c r="QHW125" s="1"/>
      <c r="QHX125" s="1"/>
      <c r="QHY125" s="1"/>
      <c r="QHZ125" s="1"/>
      <c r="QIA125" s="1"/>
      <c r="QIB125" s="1"/>
      <c r="QIC125" s="1"/>
      <c r="QID125" s="1"/>
      <c r="QIE125" s="1"/>
      <c r="QIF125" s="1"/>
      <c r="QIG125" s="1"/>
      <c r="QIH125" s="1"/>
      <c r="QII125" s="1"/>
      <c r="QIJ125" s="1"/>
      <c r="QIK125" s="1"/>
      <c r="QIL125" s="1"/>
      <c r="QIM125" s="1"/>
      <c r="QIN125" s="1"/>
      <c r="QIO125" s="1"/>
      <c r="QIP125" s="1"/>
      <c r="QIQ125" s="1"/>
      <c r="QIR125" s="1"/>
      <c r="QIS125" s="1"/>
      <c r="QIT125" s="1"/>
      <c r="QIU125" s="1"/>
      <c r="QIV125" s="1"/>
      <c r="QIW125" s="1"/>
      <c r="QIX125" s="1"/>
      <c r="QIY125" s="1"/>
      <c r="QIZ125" s="1"/>
      <c r="QJA125" s="1"/>
      <c r="QJB125" s="1"/>
      <c r="QJC125" s="1"/>
      <c r="QJD125" s="1"/>
      <c r="QJE125" s="1"/>
      <c r="QJF125" s="1"/>
      <c r="QJG125" s="1"/>
      <c r="QJH125" s="1"/>
      <c r="QJI125" s="1"/>
      <c r="QJJ125" s="1"/>
      <c r="QJK125" s="1"/>
      <c r="QJL125" s="1"/>
      <c r="QJM125" s="1"/>
      <c r="QJN125" s="1"/>
      <c r="QJO125" s="1"/>
      <c r="QJP125" s="1"/>
      <c r="QJQ125" s="1"/>
      <c r="QJR125" s="1"/>
      <c r="QJS125" s="1"/>
      <c r="QJT125" s="1"/>
      <c r="QJU125" s="1"/>
      <c r="QJV125" s="1"/>
      <c r="QJW125" s="1"/>
      <c r="QJX125" s="1"/>
      <c r="QJY125" s="1"/>
      <c r="QJZ125" s="1"/>
      <c r="QKA125" s="1"/>
      <c r="QKB125" s="1"/>
      <c r="QKC125" s="1"/>
      <c r="QKD125" s="1"/>
      <c r="QKE125" s="1"/>
      <c r="QKF125" s="1"/>
      <c r="QKG125" s="1"/>
      <c r="QKH125" s="1"/>
      <c r="QKI125" s="1"/>
      <c r="QKJ125" s="1"/>
      <c r="QKK125" s="1"/>
      <c r="QKL125" s="1"/>
      <c r="QKM125" s="1"/>
      <c r="QKN125" s="1"/>
      <c r="QKO125" s="1"/>
      <c r="QKP125" s="1"/>
      <c r="QKQ125" s="1"/>
      <c r="QKR125" s="1"/>
      <c r="QKS125" s="1"/>
      <c r="QKT125" s="1"/>
      <c r="QKU125" s="1"/>
      <c r="QKV125" s="1"/>
      <c r="QKW125" s="1"/>
      <c r="QKX125" s="1"/>
      <c r="QKY125" s="1"/>
      <c r="QKZ125" s="1"/>
      <c r="QLA125" s="1"/>
      <c r="QLB125" s="1"/>
      <c r="QLC125" s="1"/>
      <c r="QLD125" s="1"/>
      <c r="QLE125" s="1"/>
      <c r="QLF125" s="1"/>
      <c r="QLG125" s="1"/>
      <c r="QLH125" s="1"/>
      <c r="QLI125" s="1"/>
      <c r="QLJ125" s="1"/>
      <c r="QLK125" s="1"/>
      <c r="QLL125" s="1"/>
      <c r="QLM125" s="1"/>
      <c r="QLN125" s="1"/>
      <c r="QLO125" s="1"/>
      <c r="QLP125" s="1"/>
      <c r="QLQ125" s="1"/>
      <c r="QLR125" s="1"/>
      <c r="QLS125" s="1"/>
      <c r="QLT125" s="1"/>
      <c r="QLU125" s="1"/>
      <c r="QLV125" s="1"/>
      <c r="QLW125" s="1"/>
      <c r="QLX125" s="1"/>
      <c r="QLY125" s="1"/>
      <c r="QLZ125" s="1"/>
      <c r="QMA125" s="1"/>
      <c r="QMB125" s="1"/>
      <c r="QMC125" s="1"/>
      <c r="QMD125" s="1"/>
      <c r="QME125" s="1"/>
      <c r="QMF125" s="1"/>
      <c r="QMG125" s="1"/>
      <c r="QMH125" s="1"/>
      <c r="QMI125" s="1"/>
      <c r="QMJ125" s="1"/>
      <c r="QMK125" s="1"/>
      <c r="QML125" s="1"/>
      <c r="QMM125" s="1"/>
      <c r="QMN125" s="1"/>
      <c r="QMO125" s="1"/>
      <c r="QMP125" s="1"/>
      <c r="QMQ125" s="1"/>
      <c r="QMR125" s="1"/>
      <c r="QMS125" s="1"/>
      <c r="QMT125" s="1"/>
      <c r="QMU125" s="1"/>
      <c r="QMV125" s="1"/>
      <c r="QMW125" s="1"/>
      <c r="QMX125" s="1"/>
      <c r="QMY125" s="1"/>
      <c r="QMZ125" s="1"/>
      <c r="QNA125" s="1"/>
      <c r="QNB125" s="1"/>
      <c r="QNC125" s="1"/>
      <c r="QND125" s="1"/>
      <c r="QNE125" s="1"/>
      <c r="QNF125" s="1"/>
      <c r="QNG125" s="1"/>
      <c r="QNH125" s="1"/>
      <c r="QNI125" s="1"/>
      <c r="QNJ125" s="1"/>
      <c r="QNK125" s="1"/>
      <c r="QNL125" s="1"/>
      <c r="QNM125" s="1"/>
      <c r="QNN125" s="1"/>
      <c r="QNO125" s="1"/>
      <c r="QNP125" s="1"/>
      <c r="QNQ125" s="1"/>
      <c r="QNR125" s="1"/>
      <c r="QNS125" s="1"/>
      <c r="QNT125" s="1"/>
      <c r="QNU125" s="1"/>
      <c r="QNV125" s="1"/>
      <c r="QNW125" s="1"/>
      <c r="QNX125" s="1"/>
      <c r="QNY125" s="1"/>
      <c r="QNZ125" s="1"/>
      <c r="QOA125" s="1"/>
      <c r="QOB125" s="1"/>
      <c r="QOC125" s="1"/>
      <c r="QOD125" s="1"/>
      <c r="QOE125" s="1"/>
      <c r="QOF125" s="1"/>
      <c r="QOG125" s="1"/>
      <c r="QOH125" s="1"/>
      <c r="QOI125" s="1"/>
      <c r="QOJ125" s="1"/>
      <c r="QOK125" s="1"/>
      <c r="QOL125" s="1"/>
      <c r="QOM125" s="1"/>
      <c r="QON125" s="1"/>
      <c r="QOO125" s="1"/>
      <c r="QOP125" s="1"/>
      <c r="QOQ125" s="1"/>
      <c r="QOR125" s="1"/>
      <c r="QOS125" s="1"/>
      <c r="QOT125" s="1"/>
      <c r="QOU125" s="1"/>
      <c r="QOV125" s="1"/>
      <c r="QOW125" s="1"/>
      <c r="QOX125" s="1"/>
      <c r="QOY125" s="1"/>
      <c r="QOZ125" s="1"/>
      <c r="QPA125" s="1"/>
      <c r="QPB125" s="1"/>
      <c r="QPC125" s="1"/>
      <c r="QPD125" s="1"/>
      <c r="QPE125" s="1"/>
      <c r="QPF125" s="1"/>
      <c r="QPG125" s="1"/>
      <c r="QPH125" s="1"/>
      <c r="QPI125" s="1"/>
      <c r="QPJ125" s="1"/>
      <c r="QPK125" s="1"/>
      <c r="QPL125" s="1"/>
      <c r="QPM125" s="1"/>
      <c r="QPN125" s="1"/>
      <c r="QPO125" s="1"/>
      <c r="QPP125" s="1"/>
      <c r="QPQ125" s="1"/>
      <c r="QPR125" s="1"/>
      <c r="QPS125" s="1"/>
      <c r="QPT125" s="1"/>
      <c r="QPU125" s="1"/>
      <c r="QPV125" s="1"/>
      <c r="QPW125" s="1"/>
      <c r="QPX125" s="1"/>
      <c r="QPY125" s="1"/>
      <c r="QPZ125" s="1"/>
      <c r="QQA125" s="1"/>
      <c r="QQB125" s="1"/>
      <c r="QQC125" s="1"/>
      <c r="QQD125" s="1"/>
      <c r="QQE125" s="1"/>
      <c r="QQF125" s="1"/>
      <c r="QQG125" s="1"/>
      <c r="QQH125" s="1"/>
      <c r="QQI125" s="1"/>
      <c r="QQJ125" s="1"/>
      <c r="QQK125" s="1"/>
      <c r="QQL125" s="1"/>
      <c r="QQM125" s="1"/>
      <c r="QQN125" s="1"/>
      <c r="QQO125" s="1"/>
      <c r="QQP125" s="1"/>
      <c r="QQQ125" s="1"/>
      <c r="QQR125" s="1"/>
      <c r="QQS125" s="1"/>
      <c r="QQT125" s="1"/>
      <c r="QQU125" s="1"/>
      <c r="QQV125" s="1"/>
      <c r="QQW125" s="1"/>
      <c r="QQX125" s="1"/>
      <c r="QQY125" s="1"/>
      <c r="QQZ125" s="1"/>
      <c r="QRA125" s="1"/>
      <c r="QRB125" s="1"/>
      <c r="QRC125" s="1"/>
      <c r="QRD125" s="1"/>
      <c r="QRE125" s="1"/>
      <c r="QRF125" s="1"/>
      <c r="QRG125" s="1"/>
      <c r="QRH125" s="1"/>
      <c r="QRI125" s="1"/>
      <c r="QRJ125" s="1"/>
      <c r="QRK125" s="1"/>
      <c r="QRL125" s="1"/>
      <c r="QRM125" s="1"/>
      <c r="QRN125" s="1"/>
      <c r="QRO125" s="1"/>
      <c r="QRP125" s="1"/>
      <c r="QRQ125" s="1"/>
      <c r="QRR125" s="1"/>
      <c r="QRS125" s="1"/>
      <c r="QRT125" s="1"/>
      <c r="QRU125" s="1"/>
      <c r="QRV125" s="1"/>
      <c r="QRW125" s="1"/>
      <c r="QRX125" s="1"/>
      <c r="QRY125" s="1"/>
      <c r="QRZ125" s="1"/>
      <c r="QSA125" s="1"/>
      <c r="QSB125" s="1"/>
      <c r="QSC125" s="1"/>
      <c r="QSD125" s="1"/>
      <c r="QSE125" s="1"/>
      <c r="QSF125" s="1"/>
      <c r="QSG125" s="1"/>
      <c r="QSH125" s="1"/>
      <c r="QSI125" s="1"/>
      <c r="QSJ125" s="1"/>
      <c r="QSK125" s="1"/>
      <c r="QSL125" s="1"/>
      <c r="QSM125" s="1"/>
      <c r="QSN125" s="1"/>
      <c r="QSO125" s="1"/>
      <c r="QSP125" s="1"/>
      <c r="QSQ125" s="1"/>
      <c r="QSR125" s="1"/>
      <c r="QSS125" s="1"/>
      <c r="QST125" s="1"/>
      <c r="QSU125" s="1"/>
      <c r="QSV125" s="1"/>
      <c r="QSW125" s="1"/>
      <c r="QSX125" s="1"/>
      <c r="QSY125" s="1"/>
      <c r="QSZ125" s="1"/>
      <c r="QTA125" s="1"/>
      <c r="QTB125" s="1"/>
      <c r="QTC125" s="1"/>
      <c r="QTD125" s="1"/>
      <c r="QTE125" s="1"/>
      <c r="QTF125" s="1"/>
      <c r="QTG125" s="1"/>
      <c r="QTH125" s="1"/>
      <c r="QTI125" s="1"/>
      <c r="QTJ125" s="1"/>
      <c r="QTK125" s="1"/>
      <c r="QTL125" s="1"/>
      <c r="QTM125" s="1"/>
      <c r="QTN125" s="1"/>
      <c r="QTO125" s="1"/>
      <c r="QTP125" s="1"/>
      <c r="QTQ125" s="1"/>
      <c r="QTR125" s="1"/>
      <c r="QTS125" s="1"/>
      <c r="QTT125" s="1"/>
      <c r="QTU125" s="1"/>
      <c r="QTV125" s="1"/>
      <c r="QTW125" s="1"/>
      <c r="QTX125" s="1"/>
      <c r="QTY125" s="1"/>
      <c r="QTZ125" s="1"/>
      <c r="QUA125" s="1"/>
      <c r="QUB125" s="1"/>
      <c r="QUC125" s="1"/>
      <c r="QUD125" s="1"/>
      <c r="QUE125" s="1"/>
      <c r="QUF125" s="1"/>
      <c r="QUG125" s="1"/>
      <c r="QUH125" s="1"/>
      <c r="QUI125" s="1"/>
      <c r="QUJ125" s="1"/>
      <c r="QUK125" s="1"/>
      <c r="QUL125" s="1"/>
      <c r="QUM125" s="1"/>
      <c r="QUN125" s="1"/>
      <c r="QUO125" s="1"/>
      <c r="QUP125" s="1"/>
      <c r="QUQ125" s="1"/>
      <c r="QUR125" s="1"/>
      <c r="QUS125" s="1"/>
      <c r="QUT125" s="1"/>
      <c r="QUU125" s="1"/>
      <c r="QUV125" s="1"/>
      <c r="QUW125" s="1"/>
      <c r="QUX125" s="1"/>
      <c r="QUY125" s="1"/>
      <c r="QUZ125" s="1"/>
      <c r="QVA125" s="1"/>
      <c r="QVB125" s="1"/>
      <c r="QVC125" s="1"/>
      <c r="QVD125" s="1"/>
      <c r="QVE125" s="1"/>
      <c r="QVF125" s="1"/>
      <c r="QVG125" s="1"/>
      <c r="QVH125" s="1"/>
      <c r="QVI125" s="1"/>
      <c r="QVJ125" s="1"/>
      <c r="QVK125" s="1"/>
      <c r="QVL125" s="1"/>
      <c r="QVM125" s="1"/>
      <c r="QVN125" s="1"/>
      <c r="QVO125" s="1"/>
      <c r="QVP125" s="1"/>
      <c r="QVQ125" s="1"/>
      <c r="QVR125" s="1"/>
      <c r="QVS125" s="1"/>
      <c r="QVT125" s="1"/>
      <c r="QVU125" s="1"/>
      <c r="QVV125" s="1"/>
      <c r="QVW125" s="1"/>
      <c r="QVX125" s="1"/>
      <c r="QVY125" s="1"/>
      <c r="QVZ125" s="1"/>
      <c r="QWA125" s="1"/>
      <c r="QWB125" s="1"/>
      <c r="QWC125" s="1"/>
      <c r="QWD125" s="1"/>
      <c r="QWE125" s="1"/>
      <c r="QWF125" s="1"/>
      <c r="QWG125" s="1"/>
      <c r="QWH125" s="1"/>
      <c r="QWI125" s="1"/>
      <c r="QWJ125" s="1"/>
      <c r="QWK125" s="1"/>
      <c r="QWL125" s="1"/>
      <c r="QWM125" s="1"/>
      <c r="QWN125" s="1"/>
      <c r="QWO125" s="1"/>
      <c r="QWP125" s="1"/>
      <c r="QWQ125" s="1"/>
      <c r="QWR125" s="1"/>
      <c r="QWS125" s="1"/>
      <c r="QWT125" s="1"/>
      <c r="QWU125" s="1"/>
      <c r="QWV125" s="1"/>
      <c r="QWW125" s="1"/>
      <c r="QWX125" s="1"/>
      <c r="QWY125" s="1"/>
      <c r="QWZ125" s="1"/>
      <c r="QXA125" s="1"/>
      <c r="QXB125" s="1"/>
      <c r="QXC125" s="1"/>
      <c r="QXD125" s="1"/>
      <c r="QXE125" s="1"/>
      <c r="QXF125" s="1"/>
      <c r="QXG125" s="1"/>
      <c r="QXH125" s="1"/>
      <c r="QXI125" s="1"/>
      <c r="QXJ125" s="1"/>
      <c r="QXK125" s="1"/>
      <c r="QXL125" s="1"/>
      <c r="QXM125" s="1"/>
      <c r="QXN125" s="1"/>
      <c r="QXO125" s="1"/>
      <c r="QXP125" s="1"/>
      <c r="QXQ125" s="1"/>
      <c r="QXR125" s="1"/>
      <c r="QXS125" s="1"/>
      <c r="QXT125" s="1"/>
      <c r="QXU125" s="1"/>
      <c r="QXV125" s="1"/>
      <c r="QXW125" s="1"/>
      <c r="QXX125" s="1"/>
      <c r="QXY125" s="1"/>
      <c r="QXZ125" s="1"/>
      <c r="QYA125" s="1"/>
      <c r="QYB125" s="1"/>
      <c r="QYC125" s="1"/>
      <c r="QYD125" s="1"/>
      <c r="QYE125" s="1"/>
      <c r="QYF125" s="1"/>
      <c r="QYG125" s="1"/>
      <c r="QYH125" s="1"/>
      <c r="QYI125" s="1"/>
      <c r="QYJ125" s="1"/>
      <c r="QYK125" s="1"/>
      <c r="QYL125" s="1"/>
      <c r="QYM125" s="1"/>
      <c r="QYN125" s="1"/>
      <c r="QYO125" s="1"/>
      <c r="QYP125" s="1"/>
      <c r="QYQ125" s="1"/>
      <c r="QYR125" s="1"/>
      <c r="QYS125" s="1"/>
      <c r="QYT125" s="1"/>
      <c r="QYU125" s="1"/>
      <c r="QYV125" s="1"/>
      <c r="QYW125" s="1"/>
      <c r="QYX125" s="1"/>
      <c r="QYY125" s="1"/>
      <c r="QYZ125" s="1"/>
      <c r="QZA125" s="1"/>
      <c r="QZB125" s="1"/>
      <c r="QZC125" s="1"/>
      <c r="QZD125" s="1"/>
      <c r="QZE125" s="1"/>
      <c r="QZF125" s="1"/>
      <c r="QZG125" s="1"/>
      <c r="QZH125" s="1"/>
      <c r="QZI125" s="1"/>
      <c r="QZJ125" s="1"/>
      <c r="QZK125" s="1"/>
      <c r="QZL125" s="1"/>
      <c r="QZM125" s="1"/>
      <c r="QZN125" s="1"/>
      <c r="QZO125" s="1"/>
      <c r="QZP125" s="1"/>
      <c r="QZQ125" s="1"/>
      <c r="QZR125" s="1"/>
      <c r="QZS125" s="1"/>
      <c r="QZT125" s="1"/>
      <c r="QZU125" s="1"/>
      <c r="QZV125" s="1"/>
      <c r="QZW125" s="1"/>
      <c r="QZX125" s="1"/>
      <c r="QZY125" s="1"/>
      <c r="QZZ125" s="1"/>
      <c r="RAA125" s="1"/>
      <c r="RAB125" s="1"/>
      <c r="RAC125" s="1"/>
      <c r="RAD125" s="1"/>
      <c r="RAE125" s="1"/>
      <c r="RAF125" s="1"/>
      <c r="RAG125" s="1"/>
      <c r="RAH125" s="1"/>
      <c r="RAI125" s="1"/>
      <c r="RAJ125" s="1"/>
      <c r="RAK125" s="1"/>
      <c r="RAL125" s="1"/>
      <c r="RAM125" s="1"/>
      <c r="RAN125" s="1"/>
      <c r="RAO125" s="1"/>
      <c r="RAP125" s="1"/>
      <c r="RAQ125" s="1"/>
      <c r="RAR125" s="1"/>
      <c r="RAS125" s="1"/>
      <c r="RAT125" s="1"/>
      <c r="RAU125" s="1"/>
      <c r="RAV125" s="1"/>
      <c r="RAW125" s="1"/>
      <c r="RAX125" s="1"/>
      <c r="RAY125" s="1"/>
      <c r="RAZ125" s="1"/>
      <c r="RBA125" s="1"/>
      <c r="RBB125" s="1"/>
      <c r="RBC125" s="1"/>
      <c r="RBD125" s="1"/>
      <c r="RBE125" s="1"/>
      <c r="RBF125" s="1"/>
      <c r="RBG125" s="1"/>
      <c r="RBH125" s="1"/>
      <c r="RBI125" s="1"/>
      <c r="RBJ125" s="1"/>
      <c r="RBK125" s="1"/>
      <c r="RBL125" s="1"/>
      <c r="RBM125" s="1"/>
      <c r="RBN125" s="1"/>
      <c r="RBO125" s="1"/>
      <c r="RBP125" s="1"/>
      <c r="RBQ125" s="1"/>
      <c r="RBR125" s="1"/>
      <c r="RBS125" s="1"/>
      <c r="RBT125" s="1"/>
      <c r="RBU125" s="1"/>
      <c r="RBV125" s="1"/>
      <c r="RBW125" s="1"/>
      <c r="RBX125" s="1"/>
      <c r="RBY125" s="1"/>
      <c r="RBZ125" s="1"/>
      <c r="RCA125" s="1"/>
      <c r="RCB125" s="1"/>
      <c r="RCC125" s="1"/>
      <c r="RCD125" s="1"/>
      <c r="RCE125" s="1"/>
      <c r="RCF125" s="1"/>
      <c r="RCG125" s="1"/>
      <c r="RCH125" s="1"/>
      <c r="RCI125" s="1"/>
      <c r="RCJ125" s="1"/>
      <c r="RCK125" s="1"/>
      <c r="RCL125" s="1"/>
      <c r="RCM125" s="1"/>
      <c r="RCN125" s="1"/>
      <c r="RCO125" s="1"/>
      <c r="RCP125" s="1"/>
      <c r="RCQ125" s="1"/>
      <c r="RCR125" s="1"/>
      <c r="RCS125" s="1"/>
      <c r="RCT125" s="1"/>
      <c r="RCU125" s="1"/>
      <c r="RCV125" s="1"/>
      <c r="RCW125" s="1"/>
      <c r="RCX125" s="1"/>
      <c r="RCY125" s="1"/>
      <c r="RCZ125" s="1"/>
      <c r="RDA125" s="1"/>
      <c r="RDB125" s="1"/>
      <c r="RDC125" s="1"/>
      <c r="RDD125" s="1"/>
      <c r="RDE125" s="1"/>
      <c r="RDF125" s="1"/>
      <c r="RDG125" s="1"/>
      <c r="RDH125" s="1"/>
      <c r="RDI125" s="1"/>
      <c r="RDJ125" s="1"/>
      <c r="RDK125" s="1"/>
      <c r="RDL125" s="1"/>
      <c r="RDM125" s="1"/>
      <c r="RDN125" s="1"/>
      <c r="RDO125" s="1"/>
      <c r="RDP125" s="1"/>
      <c r="RDQ125" s="1"/>
      <c r="RDR125" s="1"/>
      <c r="RDS125" s="1"/>
      <c r="RDT125" s="1"/>
      <c r="RDU125" s="1"/>
      <c r="RDV125" s="1"/>
      <c r="RDW125" s="1"/>
      <c r="RDX125" s="1"/>
      <c r="RDY125" s="1"/>
      <c r="RDZ125" s="1"/>
      <c r="REA125" s="1"/>
      <c r="REB125" s="1"/>
      <c r="REC125" s="1"/>
      <c r="RED125" s="1"/>
      <c r="REE125" s="1"/>
      <c r="REF125" s="1"/>
      <c r="REG125" s="1"/>
      <c r="REH125" s="1"/>
      <c r="REI125" s="1"/>
      <c r="REJ125" s="1"/>
      <c r="REK125" s="1"/>
      <c r="REL125" s="1"/>
      <c r="REM125" s="1"/>
      <c r="REN125" s="1"/>
      <c r="REO125" s="1"/>
      <c r="REP125" s="1"/>
      <c r="REQ125" s="1"/>
      <c r="RER125" s="1"/>
      <c r="RES125" s="1"/>
      <c r="RET125" s="1"/>
      <c r="REU125" s="1"/>
      <c r="REV125" s="1"/>
      <c r="REW125" s="1"/>
      <c r="REX125" s="1"/>
      <c r="REY125" s="1"/>
      <c r="REZ125" s="1"/>
      <c r="RFA125" s="1"/>
      <c r="RFB125" s="1"/>
      <c r="RFC125" s="1"/>
      <c r="RFD125" s="1"/>
      <c r="RFE125" s="1"/>
      <c r="RFF125" s="1"/>
      <c r="RFG125" s="1"/>
      <c r="RFH125" s="1"/>
      <c r="RFI125" s="1"/>
      <c r="RFJ125" s="1"/>
      <c r="RFK125" s="1"/>
      <c r="RFL125" s="1"/>
      <c r="RFM125" s="1"/>
      <c r="RFN125" s="1"/>
      <c r="RFO125" s="1"/>
      <c r="RFP125" s="1"/>
      <c r="RFQ125" s="1"/>
      <c r="RFR125" s="1"/>
      <c r="RFS125" s="1"/>
      <c r="RFT125" s="1"/>
      <c r="RFU125" s="1"/>
      <c r="RFV125" s="1"/>
      <c r="RFW125" s="1"/>
      <c r="RFX125" s="1"/>
      <c r="RFY125" s="1"/>
      <c r="RFZ125" s="1"/>
      <c r="RGA125" s="1"/>
      <c r="RGB125" s="1"/>
      <c r="RGC125" s="1"/>
      <c r="RGD125" s="1"/>
      <c r="RGE125" s="1"/>
      <c r="RGF125" s="1"/>
      <c r="RGG125" s="1"/>
      <c r="RGH125" s="1"/>
      <c r="RGI125" s="1"/>
      <c r="RGJ125" s="1"/>
      <c r="RGK125" s="1"/>
      <c r="RGL125" s="1"/>
      <c r="RGM125" s="1"/>
      <c r="RGN125" s="1"/>
      <c r="RGO125" s="1"/>
      <c r="RGP125" s="1"/>
      <c r="RGQ125" s="1"/>
      <c r="RGR125" s="1"/>
      <c r="RGS125" s="1"/>
      <c r="RGT125" s="1"/>
      <c r="RGU125" s="1"/>
      <c r="RGV125" s="1"/>
      <c r="RGW125" s="1"/>
      <c r="RGX125" s="1"/>
      <c r="RGY125" s="1"/>
      <c r="RGZ125" s="1"/>
      <c r="RHA125" s="1"/>
      <c r="RHB125" s="1"/>
      <c r="RHC125" s="1"/>
      <c r="RHD125" s="1"/>
      <c r="RHE125" s="1"/>
      <c r="RHF125" s="1"/>
      <c r="RHG125" s="1"/>
      <c r="RHH125" s="1"/>
      <c r="RHI125" s="1"/>
      <c r="RHJ125" s="1"/>
      <c r="RHK125" s="1"/>
      <c r="RHL125" s="1"/>
      <c r="RHM125" s="1"/>
      <c r="RHN125" s="1"/>
      <c r="RHO125" s="1"/>
      <c r="RHP125" s="1"/>
      <c r="RHQ125" s="1"/>
      <c r="RHR125" s="1"/>
      <c r="RHS125" s="1"/>
      <c r="RHT125" s="1"/>
      <c r="RHU125" s="1"/>
      <c r="RHV125" s="1"/>
      <c r="RHW125" s="1"/>
      <c r="RHX125" s="1"/>
      <c r="RHY125" s="1"/>
      <c r="RHZ125" s="1"/>
      <c r="RIA125" s="1"/>
      <c r="RIB125" s="1"/>
      <c r="RIC125" s="1"/>
      <c r="RID125" s="1"/>
      <c r="RIE125" s="1"/>
      <c r="RIF125" s="1"/>
      <c r="RIG125" s="1"/>
      <c r="RIH125" s="1"/>
      <c r="RII125" s="1"/>
      <c r="RIJ125" s="1"/>
      <c r="RIK125" s="1"/>
      <c r="RIL125" s="1"/>
      <c r="RIM125" s="1"/>
      <c r="RIN125" s="1"/>
      <c r="RIO125" s="1"/>
      <c r="RIP125" s="1"/>
      <c r="RIQ125" s="1"/>
      <c r="RIR125" s="1"/>
      <c r="RIS125" s="1"/>
      <c r="RIT125" s="1"/>
      <c r="RIU125" s="1"/>
      <c r="RIV125" s="1"/>
      <c r="RIW125" s="1"/>
      <c r="RIX125" s="1"/>
      <c r="RIY125" s="1"/>
      <c r="RIZ125" s="1"/>
      <c r="RJA125" s="1"/>
      <c r="RJB125" s="1"/>
      <c r="RJC125" s="1"/>
      <c r="RJD125" s="1"/>
      <c r="RJE125" s="1"/>
      <c r="RJF125" s="1"/>
      <c r="RJG125" s="1"/>
      <c r="RJH125" s="1"/>
      <c r="RJI125" s="1"/>
      <c r="RJJ125" s="1"/>
      <c r="RJK125" s="1"/>
      <c r="RJL125" s="1"/>
      <c r="RJM125" s="1"/>
      <c r="RJN125" s="1"/>
      <c r="RJO125" s="1"/>
      <c r="RJP125" s="1"/>
      <c r="RJQ125" s="1"/>
      <c r="RJR125" s="1"/>
      <c r="RJS125" s="1"/>
      <c r="RJT125" s="1"/>
      <c r="RJU125" s="1"/>
      <c r="RJV125" s="1"/>
      <c r="RJW125" s="1"/>
      <c r="RJX125" s="1"/>
      <c r="RJY125" s="1"/>
      <c r="RJZ125" s="1"/>
      <c r="RKA125" s="1"/>
      <c r="RKB125" s="1"/>
      <c r="RKC125" s="1"/>
      <c r="RKD125" s="1"/>
      <c r="RKE125" s="1"/>
      <c r="RKF125" s="1"/>
      <c r="RKG125" s="1"/>
      <c r="RKH125" s="1"/>
      <c r="RKI125" s="1"/>
      <c r="RKJ125" s="1"/>
      <c r="RKK125" s="1"/>
      <c r="RKL125" s="1"/>
      <c r="RKM125" s="1"/>
      <c r="RKN125" s="1"/>
      <c r="RKO125" s="1"/>
      <c r="RKP125" s="1"/>
      <c r="RKQ125" s="1"/>
      <c r="RKR125" s="1"/>
      <c r="RKS125" s="1"/>
      <c r="RKT125" s="1"/>
      <c r="RKU125" s="1"/>
      <c r="RKV125" s="1"/>
      <c r="RKW125" s="1"/>
      <c r="RKX125" s="1"/>
      <c r="RKY125" s="1"/>
      <c r="RKZ125" s="1"/>
      <c r="RLA125" s="1"/>
      <c r="RLB125" s="1"/>
      <c r="RLC125" s="1"/>
      <c r="RLD125" s="1"/>
      <c r="RLE125" s="1"/>
      <c r="RLF125" s="1"/>
      <c r="RLG125" s="1"/>
      <c r="RLH125" s="1"/>
      <c r="RLI125" s="1"/>
      <c r="RLJ125" s="1"/>
      <c r="RLK125" s="1"/>
      <c r="RLL125" s="1"/>
      <c r="RLM125" s="1"/>
      <c r="RLN125" s="1"/>
      <c r="RLO125" s="1"/>
      <c r="RLP125" s="1"/>
      <c r="RLQ125" s="1"/>
      <c r="RLR125" s="1"/>
      <c r="RLS125" s="1"/>
      <c r="RLT125" s="1"/>
      <c r="RLU125" s="1"/>
      <c r="RLV125" s="1"/>
      <c r="RLW125" s="1"/>
      <c r="RLX125" s="1"/>
      <c r="RLY125" s="1"/>
      <c r="RLZ125" s="1"/>
      <c r="RMA125" s="1"/>
      <c r="RMB125" s="1"/>
      <c r="RMC125" s="1"/>
      <c r="RMD125" s="1"/>
      <c r="RME125" s="1"/>
      <c r="RMF125" s="1"/>
      <c r="RMG125" s="1"/>
      <c r="RMH125" s="1"/>
      <c r="RMI125" s="1"/>
      <c r="RMJ125" s="1"/>
      <c r="RMK125" s="1"/>
      <c r="RML125" s="1"/>
      <c r="RMM125" s="1"/>
      <c r="RMN125" s="1"/>
      <c r="RMO125" s="1"/>
      <c r="RMP125" s="1"/>
      <c r="RMQ125" s="1"/>
      <c r="RMR125" s="1"/>
      <c r="RMS125" s="1"/>
      <c r="RMT125" s="1"/>
      <c r="RMU125" s="1"/>
      <c r="RMV125" s="1"/>
      <c r="RMW125" s="1"/>
      <c r="RMX125" s="1"/>
      <c r="RMY125" s="1"/>
      <c r="RMZ125" s="1"/>
      <c r="RNA125" s="1"/>
      <c r="RNB125" s="1"/>
      <c r="RNC125" s="1"/>
      <c r="RND125" s="1"/>
      <c r="RNE125" s="1"/>
      <c r="RNF125" s="1"/>
      <c r="RNG125" s="1"/>
      <c r="RNH125" s="1"/>
      <c r="RNI125" s="1"/>
      <c r="RNJ125" s="1"/>
      <c r="RNK125" s="1"/>
      <c r="RNL125" s="1"/>
      <c r="RNM125" s="1"/>
      <c r="RNN125" s="1"/>
      <c r="RNO125" s="1"/>
      <c r="RNP125" s="1"/>
      <c r="RNQ125" s="1"/>
      <c r="RNR125" s="1"/>
      <c r="RNS125" s="1"/>
      <c r="RNT125" s="1"/>
      <c r="RNU125" s="1"/>
      <c r="RNV125" s="1"/>
      <c r="RNW125" s="1"/>
      <c r="RNX125" s="1"/>
      <c r="RNY125" s="1"/>
      <c r="RNZ125" s="1"/>
      <c r="ROA125" s="1"/>
      <c r="ROB125" s="1"/>
      <c r="ROC125" s="1"/>
      <c r="ROD125" s="1"/>
      <c r="ROE125" s="1"/>
      <c r="ROF125" s="1"/>
      <c r="ROG125" s="1"/>
      <c r="ROH125" s="1"/>
      <c r="ROI125" s="1"/>
      <c r="ROJ125" s="1"/>
      <c r="ROK125" s="1"/>
      <c r="ROL125" s="1"/>
      <c r="ROM125" s="1"/>
      <c r="RON125" s="1"/>
      <c r="ROO125" s="1"/>
      <c r="ROP125" s="1"/>
      <c r="ROQ125" s="1"/>
      <c r="ROR125" s="1"/>
      <c r="ROS125" s="1"/>
      <c r="ROT125" s="1"/>
      <c r="ROU125" s="1"/>
      <c r="ROV125" s="1"/>
      <c r="ROW125" s="1"/>
      <c r="ROX125" s="1"/>
      <c r="ROY125" s="1"/>
      <c r="ROZ125" s="1"/>
      <c r="RPA125" s="1"/>
      <c r="RPB125" s="1"/>
      <c r="RPC125" s="1"/>
      <c r="RPD125" s="1"/>
      <c r="RPE125" s="1"/>
      <c r="RPF125" s="1"/>
      <c r="RPG125" s="1"/>
      <c r="RPH125" s="1"/>
      <c r="RPI125" s="1"/>
      <c r="RPJ125" s="1"/>
      <c r="RPK125" s="1"/>
      <c r="RPL125" s="1"/>
      <c r="RPM125" s="1"/>
      <c r="RPN125" s="1"/>
      <c r="RPO125" s="1"/>
      <c r="RPP125" s="1"/>
      <c r="RPQ125" s="1"/>
      <c r="RPR125" s="1"/>
      <c r="RPS125" s="1"/>
      <c r="RPT125" s="1"/>
      <c r="RPU125" s="1"/>
      <c r="RPV125" s="1"/>
      <c r="RPW125" s="1"/>
      <c r="RPX125" s="1"/>
      <c r="RPY125" s="1"/>
      <c r="RPZ125" s="1"/>
      <c r="RQA125" s="1"/>
      <c r="RQB125" s="1"/>
      <c r="RQC125" s="1"/>
      <c r="RQD125" s="1"/>
      <c r="RQE125" s="1"/>
      <c r="RQF125" s="1"/>
      <c r="RQG125" s="1"/>
      <c r="RQH125" s="1"/>
      <c r="RQI125" s="1"/>
      <c r="RQJ125" s="1"/>
      <c r="RQK125" s="1"/>
      <c r="RQL125" s="1"/>
      <c r="RQM125" s="1"/>
      <c r="RQN125" s="1"/>
      <c r="RQO125" s="1"/>
      <c r="RQP125" s="1"/>
      <c r="RQQ125" s="1"/>
      <c r="RQR125" s="1"/>
      <c r="RQS125" s="1"/>
      <c r="RQT125" s="1"/>
      <c r="RQU125" s="1"/>
      <c r="RQV125" s="1"/>
      <c r="RQW125" s="1"/>
      <c r="RQX125" s="1"/>
      <c r="RQY125" s="1"/>
      <c r="RQZ125" s="1"/>
      <c r="RRA125" s="1"/>
      <c r="RRB125" s="1"/>
      <c r="RRC125" s="1"/>
      <c r="RRD125" s="1"/>
      <c r="RRE125" s="1"/>
      <c r="RRF125" s="1"/>
      <c r="RRG125" s="1"/>
      <c r="RRH125" s="1"/>
      <c r="RRI125" s="1"/>
      <c r="RRJ125" s="1"/>
      <c r="RRK125" s="1"/>
      <c r="RRL125" s="1"/>
      <c r="RRM125" s="1"/>
      <c r="RRN125" s="1"/>
      <c r="RRO125" s="1"/>
      <c r="RRP125" s="1"/>
      <c r="RRQ125" s="1"/>
      <c r="RRR125" s="1"/>
      <c r="RRS125" s="1"/>
      <c r="RRT125" s="1"/>
      <c r="RRU125" s="1"/>
      <c r="RRV125" s="1"/>
      <c r="RRW125" s="1"/>
      <c r="RRX125" s="1"/>
      <c r="RRY125" s="1"/>
      <c r="RRZ125" s="1"/>
      <c r="RSA125" s="1"/>
      <c r="RSB125" s="1"/>
      <c r="RSC125" s="1"/>
      <c r="RSD125" s="1"/>
      <c r="RSE125" s="1"/>
      <c r="RSF125" s="1"/>
      <c r="RSG125" s="1"/>
      <c r="RSH125" s="1"/>
      <c r="RSI125" s="1"/>
      <c r="RSJ125" s="1"/>
      <c r="RSK125" s="1"/>
      <c r="RSL125" s="1"/>
      <c r="RSM125" s="1"/>
      <c r="RSN125" s="1"/>
      <c r="RSO125" s="1"/>
      <c r="RSP125" s="1"/>
      <c r="RSQ125" s="1"/>
      <c r="RSR125" s="1"/>
      <c r="RSS125" s="1"/>
      <c r="RST125" s="1"/>
      <c r="RSU125" s="1"/>
      <c r="RSV125" s="1"/>
      <c r="RSW125" s="1"/>
      <c r="RSX125" s="1"/>
      <c r="RSY125" s="1"/>
      <c r="RSZ125" s="1"/>
      <c r="RTA125" s="1"/>
      <c r="RTB125" s="1"/>
      <c r="RTC125" s="1"/>
      <c r="RTD125" s="1"/>
      <c r="RTE125" s="1"/>
      <c r="RTF125" s="1"/>
      <c r="RTG125" s="1"/>
      <c r="RTH125" s="1"/>
      <c r="RTI125" s="1"/>
      <c r="RTJ125" s="1"/>
      <c r="RTK125" s="1"/>
      <c r="RTL125" s="1"/>
      <c r="RTM125" s="1"/>
      <c r="RTN125" s="1"/>
      <c r="RTO125" s="1"/>
      <c r="RTP125" s="1"/>
      <c r="RTQ125" s="1"/>
      <c r="RTR125" s="1"/>
      <c r="RTS125" s="1"/>
      <c r="RTT125" s="1"/>
      <c r="RTU125" s="1"/>
      <c r="RTV125" s="1"/>
      <c r="RTW125" s="1"/>
      <c r="RTX125" s="1"/>
      <c r="RTY125" s="1"/>
      <c r="RTZ125" s="1"/>
      <c r="RUA125" s="1"/>
      <c r="RUB125" s="1"/>
      <c r="RUC125" s="1"/>
      <c r="RUD125" s="1"/>
      <c r="RUE125" s="1"/>
      <c r="RUF125" s="1"/>
      <c r="RUG125" s="1"/>
      <c r="RUH125" s="1"/>
      <c r="RUI125" s="1"/>
      <c r="RUJ125" s="1"/>
      <c r="RUK125" s="1"/>
      <c r="RUL125" s="1"/>
      <c r="RUM125" s="1"/>
      <c r="RUN125" s="1"/>
      <c r="RUO125" s="1"/>
      <c r="RUP125" s="1"/>
      <c r="RUQ125" s="1"/>
      <c r="RUR125" s="1"/>
      <c r="RUS125" s="1"/>
      <c r="RUT125" s="1"/>
      <c r="RUU125" s="1"/>
      <c r="RUV125" s="1"/>
      <c r="RUW125" s="1"/>
      <c r="RUX125" s="1"/>
      <c r="RUY125" s="1"/>
      <c r="RUZ125" s="1"/>
      <c r="RVA125" s="1"/>
      <c r="RVB125" s="1"/>
      <c r="RVC125" s="1"/>
      <c r="RVD125" s="1"/>
      <c r="RVE125" s="1"/>
      <c r="RVF125" s="1"/>
      <c r="RVG125" s="1"/>
      <c r="RVH125" s="1"/>
      <c r="RVI125" s="1"/>
      <c r="RVJ125" s="1"/>
      <c r="RVK125" s="1"/>
      <c r="RVL125" s="1"/>
      <c r="RVM125" s="1"/>
      <c r="RVN125" s="1"/>
      <c r="RVO125" s="1"/>
      <c r="RVP125" s="1"/>
      <c r="RVQ125" s="1"/>
      <c r="RVR125" s="1"/>
      <c r="RVS125" s="1"/>
      <c r="RVT125" s="1"/>
      <c r="RVU125" s="1"/>
      <c r="RVV125" s="1"/>
      <c r="RVW125" s="1"/>
      <c r="RVX125" s="1"/>
      <c r="RVY125" s="1"/>
      <c r="RVZ125" s="1"/>
      <c r="RWA125" s="1"/>
      <c r="RWB125" s="1"/>
      <c r="RWC125" s="1"/>
      <c r="RWD125" s="1"/>
      <c r="RWE125" s="1"/>
      <c r="RWF125" s="1"/>
      <c r="RWG125" s="1"/>
      <c r="RWH125" s="1"/>
      <c r="RWI125" s="1"/>
      <c r="RWJ125" s="1"/>
      <c r="RWK125" s="1"/>
      <c r="RWL125" s="1"/>
      <c r="RWM125" s="1"/>
      <c r="RWN125" s="1"/>
      <c r="RWO125" s="1"/>
      <c r="RWP125" s="1"/>
      <c r="RWQ125" s="1"/>
      <c r="RWR125" s="1"/>
      <c r="RWS125" s="1"/>
      <c r="RWT125" s="1"/>
      <c r="RWU125" s="1"/>
      <c r="RWV125" s="1"/>
      <c r="RWW125" s="1"/>
      <c r="RWX125" s="1"/>
      <c r="RWY125" s="1"/>
      <c r="RWZ125" s="1"/>
      <c r="RXA125" s="1"/>
      <c r="RXB125" s="1"/>
      <c r="RXC125" s="1"/>
      <c r="RXD125" s="1"/>
      <c r="RXE125" s="1"/>
      <c r="RXF125" s="1"/>
      <c r="RXG125" s="1"/>
      <c r="RXH125" s="1"/>
      <c r="RXI125" s="1"/>
      <c r="RXJ125" s="1"/>
      <c r="RXK125" s="1"/>
      <c r="RXL125" s="1"/>
      <c r="RXM125" s="1"/>
      <c r="RXN125" s="1"/>
      <c r="RXO125" s="1"/>
      <c r="RXP125" s="1"/>
      <c r="RXQ125" s="1"/>
      <c r="RXR125" s="1"/>
      <c r="RXS125" s="1"/>
      <c r="RXT125" s="1"/>
      <c r="RXU125" s="1"/>
      <c r="RXV125" s="1"/>
      <c r="RXW125" s="1"/>
      <c r="RXX125" s="1"/>
      <c r="RXY125" s="1"/>
      <c r="RXZ125" s="1"/>
      <c r="RYA125" s="1"/>
      <c r="RYB125" s="1"/>
      <c r="RYC125" s="1"/>
      <c r="RYD125" s="1"/>
      <c r="RYE125" s="1"/>
      <c r="RYF125" s="1"/>
      <c r="RYG125" s="1"/>
      <c r="RYH125" s="1"/>
      <c r="RYI125" s="1"/>
      <c r="RYJ125" s="1"/>
      <c r="RYK125" s="1"/>
      <c r="RYL125" s="1"/>
      <c r="RYM125" s="1"/>
      <c r="RYN125" s="1"/>
      <c r="RYO125" s="1"/>
      <c r="RYP125" s="1"/>
      <c r="RYQ125" s="1"/>
      <c r="RYR125" s="1"/>
      <c r="RYS125" s="1"/>
      <c r="RYT125" s="1"/>
      <c r="RYU125" s="1"/>
      <c r="RYV125" s="1"/>
      <c r="RYW125" s="1"/>
      <c r="RYX125" s="1"/>
      <c r="RYY125" s="1"/>
      <c r="RYZ125" s="1"/>
      <c r="RZA125" s="1"/>
      <c r="RZB125" s="1"/>
      <c r="RZC125" s="1"/>
      <c r="RZD125" s="1"/>
      <c r="RZE125" s="1"/>
      <c r="RZF125" s="1"/>
      <c r="RZG125" s="1"/>
      <c r="RZH125" s="1"/>
      <c r="RZI125" s="1"/>
      <c r="RZJ125" s="1"/>
      <c r="RZK125" s="1"/>
      <c r="RZL125" s="1"/>
      <c r="RZM125" s="1"/>
      <c r="RZN125" s="1"/>
      <c r="RZO125" s="1"/>
      <c r="RZP125" s="1"/>
      <c r="RZQ125" s="1"/>
      <c r="RZR125" s="1"/>
      <c r="RZS125" s="1"/>
      <c r="RZT125" s="1"/>
      <c r="RZU125" s="1"/>
      <c r="RZV125" s="1"/>
      <c r="RZW125" s="1"/>
      <c r="RZX125" s="1"/>
      <c r="RZY125" s="1"/>
      <c r="RZZ125" s="1"/>
      <c r="SAA125" s="1"/>
      <c r="SAB125" s="1"/>
      <c r="SAC125" s="1"/>
      <c r="SAD125" s="1"/>
      <c r="SAE125" s="1"/>
      <c r="SAF125" s="1"/>
      <c r="SAG125" s="1"/>
      <c r="SAH125" s="1"/>
      <c r="SAI125" s="1"/>
      <c r="SAJ125" s="1"/>
      <c r="SAK125" s="1"/>
      <c r="SAL125" s="1"/>
      <c r="SAM125" s="1"/>
      <c r="SAN125" s="1"/>
      <c r="SAO125" s="1"/>
      <c r="SAP125" s="1"/>
      <c r="SAQ125" s="1"/>
      <c r="SAR125" s="1"/>
      <c r="SAS125" s="1"/>
      <c r="SAT125" s="1"/>
      <c r="SAU125" s="1"/>
      <c r="SAV125" s="1"/>
      <c r="SAW125" s="1"/>
      <c r="SAX125" s="1"/>
      <c r="SAY125" s="1"/>
      <c r="SAZ125" s="1"/>
      <c r="SBA125" s="1"/>
      <c r="SBB125" s="1"/>
      <c r="SBC125" s="1"/>
      <c r="SBD125" s="1"/>
      <c r="SBE125" s="1"/>
      <c r="SBF125" s="1"/>
      <c r="SBG125" s="1"/>
      <c r="SBH125" s="1"/>
      <c r="SBI125" s="1"/>
      <c r="SBJ125" s="1"/>
      <c r="SBK125" s="1"/>
      <c r="SBL125" s="1"/>
      <c r="SBM125" s="1"/>
      <c r="SBN125" s="1"/>
      <c r="SBO125" s="1"/>
      <c r="SBP125" s="1"/>
      <c r="SBQ125" s="1"/>
      <c r="SBR125" s="1"/>
      <c r="SBS125" s="1"/>
      <c r="SBT125" s="1"/>
      <c r="SBU125" s="1"/>
      <c r="SBV125" s="1"/>
      <c r="SBW125" s="1"/>
      <c r="SBX125" s="1"/>
      <c r="SBY125" s="1"/>
      <c r="SBZ125" s="1"/>
      <c r="SCA125" s="1"/>
      <c r="SCB125" s="1"/>
      <c r="SCC125" s="1"/>
      <c r="SCD125" s="1"/>
      <c r="SCE125" s="1"/>
      <c r="SCF125" s="1"/>
      <c r="SCG125" s="1"/>
      <c r="SCH125" s="1"/>
      <c r="SCI125" s="1"/>
      <c r="SCJ125" s="1"/>
      <c r="SCK125" s="1"/>
      <c r="SCL125" s="1"/>
      <c r="SCM125" s="1"/>
      <c r="SCN125" s="1"/>
      <c r="SCO125" s="1"/>
      <c r="SCP125" s="1"/>
      <c r="SCQ125" s="1"/>
      <c r="SCR125" s="1"/>
      <c r="SCS125" s="1"/>
      <c r="SCT125" s="1"/>
      <c r="SCU125" s="1"/>
      <c r="SCV125" s="1"/>
      <c r="SCW125" s="1"/>
      <c r="SCX125" s="1"/>
      <c r="SCY125" s="1"/>
      <c r="SCZ125" s="1"/>
      <c r="SDA125" s="1"/>
      <c r="SDB125" s="1"/>
      <c r="SDC125" s="1"/>
      <c r="SDD125" s="1"/>
      <c r="SDE125" s="1"/>
      <c r="SDF125" s="1"/>
      <c r="SDG125" s="1"/>
      <c r="SDH125" s="1"/>
      <c r="SDI125" s="1"/>
      <c r="SDJ125" s="1"/>
      <c r="SDK125" s="1"/>
      <c r="SDL125" s="1"/>
      <c r="SDM125" s="1"/>
      <c r="SDN125" s="1"/>
      <c r="SDO125" s="1"/>
      <c r="SDP125" s="1"/>
      <c r="SDQ125" s="1"/>
      <c r="SDR125" s="1"/>
      <c r="SDS125" s="1"/>
      <c r="SDT125" s="1"/>
      <c r="SDU125" s="1"/>
      <c r="SDV125" s="1"/>
      <c r="SDW125" s="1"/>
      <c r="SDX125" s="1"/>
      <c r="SDY125" s="1"/>
      <c r="SDZ125" s="1"/>
      <c r="SEA125" s="1"/>
      <c r="SEB125" s="1"/>
      <c r="SEC125" s="1"/>
      <c r="SED125" s="1"/>
      <c r="SEE125" s="1"/>
      <c r="SEF125" s="1"/>
      <c r="SEG125" s="1"/>
      <c r="SEH125" s="1"/>
      <c r="SEI125" s="1"/>
      <c r="SEJ125" s="1"/>
      <c r="SEK125" s="1"/>
      <c r="SEL125" s="1"/>
      <c r="SEM125" s="1"/>
      <c r="SEN125" s="1"/>
      <c r="SEO125" s="1"/>
      <c r="SEP125" s="1"/>
      <c r="SEQ125" s="1"/>
      <c r="SER125" s="1"/>
      <c r="SES125" s="1"/>
      <c r="SET125" s="1"/>
      <c r="SEU125" s="1"/>
      <c r="SEV125" s="1"/>
      <c r="SEW125" s="1"/>
      <c r="SEX125" s="1"/>
      <c r="SEY125" s="1"/>
      <c r="SEZ125" s="1"/>
      <c r="SFA125" s="1"/>
      <c r="SFB125" s="1"/>
      <c r="SFC125" s="1"/>
      <c r="SFD125" s="1"/>
      <c r="SFE125" s="1"/>
      <c r="SFF125" s="1"/>
      <c r="SFG125" s="1"/>
      <c r="SFH125" s="1"/>
      <c r="SFI125" s="1"/>
      <c r="SFJ125" s="1"/>
      <c r="SFK125" s="1"/>
      <c r="SFL125" s="1"/>
      <c r="SFM125" s="1"/>
      <c r="SFN125" s="1"/>
      <c r="SFO125" s="1"/>
      <c r="SFP125" s="1"/>
      <c r="SFQ125" s="1"/>
      <c r="SFR125" s="1"/>
      <c r="SFS125" s="1"/>
      <c r="SFT125" s="1"/>
      <c r="SFU125" s="1"/>
      <c r="SFV125" s="1"/>
      <c r="SFW125" s="1"/>
      <c r="SFX125" s="1"/>
      <c r="SFY125" s="1"/>
      <c r="SFZ125" s="1"/>
      <c r="SGA125" s="1"/>
      <c r="SGB125" s="1"/>
      <c r="SGC125" s="1"/>
      <c r="SGD125" s="1"/>
      <c r="SGE125" s="1"/>
      <c r="SGF125" s="1"/>
      <c r="SGG125" s="1"/>
      <c r="SGH125" s="1"/>
      <c r="SGI125" s="1"/>
      <c r="SGJ125" s="1"/>
      <c r="SGK125" s="1"/>
      <c r="SGL125" s="1"/>
      <c r="SGM125" s="1"/>
      <c r="SGN125" s="1"/>
      <c r="SGO125" s="1"/>
      <c r="SGP125" s="1"/>
      <c r="SGQ125" s="1"/>
      <c r="SGR125" s="1"/>
      <c r="SGS125" s="1"/>
      <c r="SGT125" s="1"/>
      <c r="SGU125" s="1"/>
      <c r="SGV125" s="1"/>
      <c r="SGW125" s="1"/>
      <c r="SGX125" s="1"/>
      <c r="SGY125" s="1"/>
      <c r="SGZ125" s="1"/>
      <c r="SHA125" s="1"/>
      <c r="SHB125" s="1"/>
      <c r="SHC125" s="1"/>
      <c r="SHD125" s="1"/>
      <c r="SHE125" s="1"/>
      <c r="SHF125" s="1"/>
      <c r="SHG125" s="1"/>
      <c r="SHH125" s="1"/>
      <c r="SHI125" s="1"/>
      <c r="SHJ125" s="1"/>
      <c r="SHK125" s="1"/>
      <c r="SHL125" s="1"/>
      <c r="SHM125" s="1"/>
      <c r="SHN125" s="1"/>
      <c r="SHO125" s="1"/>
      <c r="SHP125" s="1"/>
      <c r="SHQ125" s="1"/>
      <c r="SHR125" s="1"/>
      <c r="SHS125" s="1"/>
      <c r="SHT125" s="1"/>
      <c r="SHU125" s="1"/>
      <c r="SHV125" s="1"/>
      <c r="SHW125" s="1"/>
      <c r="SHX125" s="1"/>
      <c r="SHY125" s="1"/>
      <c r="SHZ125" s="1"/>
      <c r="SIA125" s="1"/>
      <c r="SIB125" s="1"/>
      <c r="SIC125" s="1"/>
      <c r="SID125" s="1"/>
      <c r="SIE125" s="1"/>
      <c r="SIF125" s="1"/>
      <c r="SIG125" s="1"/>
      <c r="SIH125" s="1"/>
      <c r="SII125" s="1"/>
      <c r="SIJ125" s="1"/>
      <c r="SIK125" s="1"/>
      <c r="SIL125" s="1"/>
      <c r="SIM125" s="1"/>
      <c r="SIN125" s="1"/>
      <c r="SIO125" s="1"/>
      <c r="SIP125" s="1"/>
      <c r="SIQ125" s="1"/>
      <c r="SIR125" s="1"/>
      <c r="SIS125" s="1"/>
      <c r="SIT125" s="1"/>
      <c r="SIU125" s="1"/>
      <c r="SIV125" s="1"/>
      <c r="SIW125" s="1"/>
      <c r="SIX125" s="1"/>
      <c r="SIY125" s="1"/>
      <c r="SIZ125" s="1"/>
      <c r="SJA125" s="1"/>
      <c r="SJB125" s="1"/>
      <c r="SJC125" s="1"/>
      <c r="SJD125" s="1"/>
      <c r="SJE125" s="1"/>
      <c r="SJF125" s="1"/>
      <c r="SJG125" s="1"/>
      <c r="SJH125" s="1"/>
      <c r="SJI125" s="1"/>
      <c r="SJJ125" s="1"/>
      <c r="SJK125" s="1"/>
      <c r="SJL125" s="1"/>
      <c r="SJM125" s="1"/>
      <c r="SJN125" s="1"/>
      <c r="SJO125" s="1"/>
      <c r="SJP125" s="1"/>
      <c r="SJQ125" s="1"/>
      <c r="SJR125" s="1"/>
      <c r="SJS125" s="1"/>
      <c r="SJT125" s="1"/>
      <c r="SJU125" s="1"/>
      <c r="SJV125" s="1"/>
      <c r="SJW125" s="1"/>
      <c r="SJX125" s="1"/>
      <c r="SJY125" s="1"/>
      <c r="SJZ125" s="1"/>
      <c r="SKA125" s="1"/>
      <c r="SKB125" s="1"/>
      <c r="SKC125" s="1"/>
      <c r="SKD125" s="1"/>
      <c r="SKE125" s="1"/>
      <c r="SKF125" s="1"/>
      <c r="SKG125" s="1"/>
      <c r="SKH125" s="1"/>
      <c r="SKI125" s="1"/>
      <c r="SKJ125" s="1"/>
      <c r="SKK125" s="1"/>
      <c r="SKL125" s="1"/>
      <c r="SKM125" s="1"/>
      <c r="SKN125" s="1"/>
      <c r="SKO125" s="1"/>
      <c r="SKP125" s="1"/>
      <c r="SKQ125" s="1"/>
      <c r="SKR125" s="1"/>
      <c r="SKS125" s="1"/>
      <c r="SKT125" s="1"/>
      <c r="SKU125" s="1"/>
      <c r="SKV125" s="1"/>
      <c r="SKW125" s="1"/>
      <c r="SKX125" s="1"/>
      <c r="SKY125" s="1"/>
      <c r="SKZ125" s="1"/>
      <c r="SLA125" s="1"/>
      <c r="SLB125" s="1"/>
      <c r="SLC125" s="1"/>
      <c r="SLD125" s="1"/>
      <c r="SLE125" s="1"/>
      <c r="SLF125" s="1"/>
      <c r="SLG125" s="1"/>
      <c r="SLH125" s="1"/>
      <c r="SLI125" s="1"/>
      <c r="SLJ125" s="1"/>
      <c r="SLK125" s="1"/>
      <c r="SLL125" s="1"/>
      <c r="SLM125" s="1"/>
      <c r="SLN125" s="1"/>
      <c r="SLO125" s="1"/>
      <c r="SLP125" s="1"/>
      <c r="SLQ125" s="1"/>
      <c r="SLR125" s="1"/>
      <c r="SLS125" s="1"/>
      <c r="SLT125" s="1"/>
      <c r="SLU125" s="1"/>
      <c r="SLV125" s="1"/>
      <c r="SLW125" s="1"/>
      <c r="SLX125" s="1"/>
      <c r="SLY125" s="1"/>
      <c r="SLZ125" s="1"/>
      <c r="SMA125" s="1"/>
      <c r="SMB125" s="1"/>
      <c r="SMC125" s="1"/>
      <c r="SMD125" s="1"/>
      <c r="SME125" s="1"/>
      <c r="SMF125" s="1"/>
      <c r="SMG125" s="1"/>
      <c r="SMH125" s="1"/>
      <c r="SMI125" s="1"/>
      <c r="SMJ125" s="1"/>
      <c r="SMK125" s="1"/>
      <c r="SML125" s="1"/>
      <c r="SMM125" s="1"/>
      <c r="SMN125" s="1"/>
      <c r="SMO125" s="1"/>
      <c r="SMP125" s="1"/>
      <c r="SMQ125" s="1"/>
      <c r="SMR125" s="1"/>
      <c r="SMS125" s="1"/>
      <c r="SMT125" s="1"/>
      <c r="SMU125" s="1"/>
      <c r="SMV125" s="1"/>
      <c r="SMW125" s="1"/>
      <c r="SMX125" s="1"/>
      <c r="SMY125" s="1"/>
      <c r="SMZ125" s="1"/>
      <c r="SNA125" s="1"/>
      <c r="SNB125" s="1"/>
      <c r="SNC125" s="1"/>
      <c r="SND125" s="1"/>
      <c r="SNE125" s="1"/>
      <c r="SNF125" s="1"/>
      <c r="SNG125" s="1"/>
      <c r="SNH125" s="1"/>
      <c r="SNI125" s="1"/>
      <c r="SNJ125" s="1"/>
      <c r="SNK125" s="1"/>
      <c r="SNL125" s="1"/>
      <c r="SNM125" s="1"/>
      <c r="SNN125" s="1"/>
      <c r="SNO125" s="1"/>
      <c r="SNP125" s="1"/>
      <c r="SNQ125" s="1"/>
      <c r="SNR125" s="1"/>
      <c r="SNS125" s="1"/>
      <c r="SNT125" s="1"/>
      <c r="SNU125" s="1"/>
      <c r="SNV125" s="1"/>
      <c r="SNW125" s="1"/>
      <c r="SNX125" s="1"/>
      <c r="SNY125" s="1"/>
      <c r="SNZ125" s="1"/>
      <c r="SOA125" s="1"/>
      <c r="SOB125" s="1"/>
      <c r="SOC125" s="1"/>
      <c r="SOD125" s="1"/>
      <c r="SOE125" s="1"/>
      <c r="SOF125" s="1"/>
      <c r="SOG125" s="1"/>
      <c r="SOH125" s="1"/>
      <c r="SOI125" s="1"/>
      <c r="SOJ125" s="1"/>
      <c r="SOK125" s="1"/>
      <c r="SOL125" s="1"/>
      <c r="SOM125" s="1"/>
      <c r="SON125" s="1"/>
      <c r="SOO125" s="1"/>
      <c r="SOP125" s="1"/>
      <c r="SOQ125" s="1"/>
      <c r="SOR125" s="1"/>
      <c r="SOS125" s="1"/>
      <c r="SOT125" s="1"/>
      <c r="SOU125" s="1"/>
      <c r="SOV125" s="1"/>
      <c r="SOW125" s="1"/>
      <c r="SOX125" s="1"/>
      <c r="SOY125" s="1"/>
      <c r="SOZ125" s="1"/>
      <c r="SPA125" s="1"/>
      <c r="SPB125" s="1"/>
      <c r="SPC125" s="1"/>
      <c r="SPD125" s="1"/>
      <c r="SPE125" s="1"/>
      <c r="SPF125" s="1"/>
      <c r="SPG125" s="1"/>
      <c r="SPH125" s="1"/>
      <c r="SPI125" s="1"/>
      <c r="SPJ125" s="1"/>
      <c r="SPK125" s="1"/>
      <c r="SPL125" s="1"/>
      <c r="SPM125" s="1"/>
      <c r="SPN125" s="1"/>
      <c r="SPO125" s="1"/>
      <c r="SPP125" s="1"/>
      <c r="SPQ125" s="1"/>
      <c r="SPR125" s="1"/>
      <c r="SPS125" s="1"/>
      <c r="SPT125" s="1"/>
      <c r="SPU125" s="1"/>
      <c r="SPV125" s="1"/>
      <c r="SPW125" s="1"/>
      <c r="SPX125" s="1"/>
      <c r="SPY125" s="1"/>
      <c r="SPZ125" s="1"/>
      <c r="SQA125" s="1"/>
      <c r="SQB125" s="1"/>
      <c r="SQC125" s="1"/>
      <c r="SQD125" s="1"/>
      <c r="SQE125" s="1"/>
      <c r="SQF125" s="1"/>
      <c r="SQG125" s="1"/>
      <c r="SQH125" s="1"/>
      <c r="SQI125" s="1"/>
      <c r="SQJ125" s="1"/>
      <c r="SQK125" s="1"/>
      <c r="SQL125" s="1"/>
      <c r="SQM125" s="1"/>
      <c r="SQN125" s="1"/>
      <c r="SQO125" s="1"/>
      <c r="SQP125" s="1"/>
      <c r="SQQ125" s="1"/>
      <c r="SQR125" s="1"/>
      <c r="SQS125" s="1"/>
      <c r="SQT125" s="1"/>
      <c r="SQU125" s="1"/>
      <c r="SQV125" s="1"/>
      <c r="SQW125" s="1"/>
      <c r="SQX125" s="1"/>
      <c r="SQY125" s="1"/>
      <c r="SQZ125" s="1"/>
      <c r="SRA125" s="1"/>
      <c r="SRB125" s="1"/>
      <c r="SRC125" s="1"/>
      <c r="SRD125" s="1"/>
      <c r="SRE125" s="1"/>
      <c r="SRF125" s="1"/>
      <c r="SRG125" s="1"/>
      <c r="SRH125" s="1"/>
      <c r="SRI125" s="1"/>
      <c r="SRJ125" s="1"/>
      <c r="SRK125" s="1"/>
      <c r="SRL125" s="1"/>
      <c r="SRM125" s="1"/>
      <c r="SRN125" s="1"/>
      <c r="SRO125" s="1"/>
      <c r="SRP125" s="1"/>
      <c r="SRQ125" s="1"/>
      <c r="SRR125" s="1"/>
      <c r="SRS125" s="1"/>
      <c r="SRT125" s="1"/>
      <c r="SRU125" s="1"/>
      <c r="SRV125" s="1"/>
      <c r="SRW125" s="1"/>
      <c r="SRX125" s="1"/>
      <c r="SRY125" s="1"/>
      <c r="SRZ125" s="1"/>
      <c r="SSA125" s="1"/>
      <c r="SSB125" s="1"/>
      <c r="SSC125" s="1"/>
      <c r="SSD125" s="1"/>
      <c r="SSE125" s="1"/>
      <c r="SSF125" s="1"/>
      <c r="SSG125" s="1"/>
      <c r="SSH125" s="1"/>
      <c r="SSI125" s="1"/>
      <c r="SSJ125" s="1"/>
      <c r="SSK125" s="1"/>
      <c r="SSL125" s="1"/>
      <c r="SSM125" s="1"/>
      <c r="SSN125" s="1"/>
      <c r="SSO125" s="1"/>
      <c r="SSP125" s="1"/>
      <c r="SSQ125" s="1"/>
      <c r="SSR125" s="1"/>
      <c r="SSS125" s="1"/>
      <c r="SST125" s="1"/>
      <c r="SSU125" s="1"/>
      <c r="SSV125" s="1"/>
      <c r="SSW125" s="1"/>
      <c r="SSX125" s="1"/>
      <c r="SSY125" s="1"/>
      <c r="SSZ125" s="1"/>
      <c r="STA125" s="1"/>
      <c r="STB125" s="1"/>
      <c r="STC125" s="1"/>
      <c r="STD125" s="1"/>
      <c r="STE125" s="1"/>
      <c r="STF125" s="1"/>
      <c r="STG125" s="1"/>
      <c r="STH125" s="1"/>
      <c r="STI125" s="1"/>
      <c r="STJ125" s="1"/>
      <c r="STK125" s="1"/>
      <c r="STL125" s="1"/>
      <c r="STM125" s="1"/>
      <c r="STN125" s="1"/>
      <c r="STO125" s="1"/>
      <c r="STP125" s="1"/>
      <c r="STQ125" s="1"/>
      <c r="STR125" s="1"/>
      <c r="STS125" s="1"/>
      <c r="STT125" s="1"/>
      <c r="STU125" s="1"/>
      <c r="STV125" s="1"/>
      <c r="STW125" s="1"/>
      <c r="STX125" s="1"/>
      <c r="STY125" s="1"/>
      <c r="STZ125" s="1"/>
      <c r="SUA125" s="1"/>
      <c r="SUB125" s="1"/>
      <c r="SUC125" s="1"/>
      <c r="SUD125" s="1"/>
      <c r="SUE125" s="1"/>
      <c r="SUF125" s="1"/>
      <c r="SUG125" s="1"/>
      <c r="SUH125" s="1"/>
      <c r="SUI125" s="1"/>
      <c r="SUJ125" s="1"/>
      <c r="SUK125" s="1"/>
      <c r="SUL125" s="1"/>
      <c r="SUM125" s="1"/>
      <c r="SUN125" s="1"/>
      <c r="SUO125" s="1"/>
      <c r="SUP125" s="1"/>
      <c r="SUQ125" s="1"/>
      <c r="SUR125" s="1"/>
      <c r="SUS125" s="1"/>
      <c r="SUT125" s="1"/>
      <c r="SUU125" s="1"/>
      <c r="SUV125" s="1"/>
      <c r="SUW125" s="1"/>
      <c r="SUX125" s="1"/>
      <c r="SUY125" s="1"/>
      <c r="SUZ125" s="1"/>
      <c r="SVA125" s="1"/>
      <c r="SVB125" s="1"/>
      <c r="SVC125" s="1"/>
      <c r="SVD125" s="1"/>
      <c r="SVE125" s="1"/>
      <c r="SVF125" s="1"/>
      <c r="SVG125" s="1"/>
      <c r="SVH125" s="1"/>
      <c r="SVI125" s="1"/>
      <c r="SVJ125" s="1"/>
      <c r="SVK125" s="1"/>
      <c r="SVL125" s="1"/>
      <c r="SVM125" s="1"/>
      <c r="SVN125" s="1"/>
      <c r="SVO125" s="1"/>
      <c r="SVP125" s="1"/>
      <c r="SVQ125" s="1"/>
      <c r="SVR125" s="1"/>
      <c r="SVS125" s="1"/>
      <c r="SVT125" s="1"/>
      <c r="SVU125" s="1"/>
      <c r="SVV125" s="1"/>
      <c r="SVW125" s="1"/>
      <c r="SVX125" s="1"/>
      <c r="SVY125" s="1"/>
      <c r="SVZ125" s="1"/>
      <c r="SWA125" s="1"/>
      <c r="SWB125" s="1"/>
      <c r="SWC125" s="1"/>
      <c r="SWD125" s="1"/>
      <c r="SWE125" s="1"/>
      <c r="SWF125" s="1"/>
      <c r="SWG125" s="1"/>
      <c r="SWH125" s="1"/>
      <c r="SWI125" s="1"/>
      <c r="SWJ125" s="1"/>
      <c r="SWK125" s="1"/>
      <c r="SWL125" s="1"/>
      <c r="SWM125" s="1"/>
      <c r="SWN125" s="1"/>
      <c r="SWO125" s="1"/>
      <c r="SWP125" s="1"/>
      <c r="SWQ125" s="1"/>
      <c r="SWR125" s="1"/>
      <c r="SWS125" s="1"/>
      <c r="SWT125" s="1"/>
      <c r="SWU125" s="1"/>
      <c r="SWV125" s="1"/>
      <c r="SWW125" s="1"/>
      <c r="SWX125" s="1"/>
      <c r="SWY125" s="1"/>
      <c r="SWZ125" s="1"/>
      <c r="SXA125" s="1"/>
      <c r="SXB125" s="1"/>
      <c r="SXC125" s="1"/>
      <c r="SXD125" s="1"/>
      <c r="SXE125" s="1"/>
      <c r="SXF125" s="1"/>
      <c r="SXG125" s="1"/>
      <c r="SXH125" s="1"/>
      <c r="SXI125" s="1"/>
      <c r="SXJ125" s="1"/>
      <c r="SXK125" s="1"/>
      <c r="SXL125" s="1"/>
      <c r="SXM125" s="1"/>
      <c r="SXN125" s="1"/>
      <c r="SXO125" s="1"/>
      <c r="SXP125" s="1"/>
      <c r="SXQ125" s="1"/>
      <c r="SXR125" s="1"/>
      <c r="SXS125" s="1"/>
      <c r="SXT125" s="1"/>
      <c r="SXU125" s="1"/>
      <c r="SXV125" s="1"/>
      <c r="SXW125" s="1"/>
      <c r="SXX125" s="1"/>
      <c r="SXY125" s="1"/>
      <c r="SXZ125" s="1"/>
      <c r="SYA125" s="1"/>
      <c r="SYB125" s="1"/>
      <c r="SYC125" s="1"/>
      <c r="SYD125" s="1"/>
      <c r="SYE125" s="1"/>
      <c r="SYF125" s="1"/>
      <c r="SYG125" s="1"/>
      <c r="SYH125" s="1"/>
      <c r="SYI125" s="1"/>
      <c r="SYJ125" s="1"/>
      <c r="SYK125" s="1"/>
      <c r="SYL125" s="1"/>
      <c r="SYM125" s="1"/>
      <c r="SYN125" s="1"/>
      <c r="SYO125" s="1"/>
      <c r="SYP125" s="1"/>
      <c r="SYQ125" s="1"/>
      <c r="SYR125" s="1"/>
      <c r="SYS125" s="1"/>
      <c r="SYT125" s="1"/>
      <c r="SYU125" s="1"/>
      <c r="SYV125" s="1"/>
      <c r="SYW125" s="1"/>
      <c r="SYX125" s="1"/>
      <c r="SYY125" s="1"/>
      <c r="SYZ125" s="1"/>
      <c r="SZA125" s="1"/>
      <c r="SZB125" s="1"/>
      <c r="SZC125" s="1"/>
      <c r="SZD125" s="1"/>
      <c r="SZE125" s="1"/>
      <c r="SZF125" s="1"/>
      <c r="SZG125" s="1"/>
      <c r="SZH125" s="1"/>
      <c r="SZI125" s="1"/>
      <c r="SZJ125" s="1"/>
      <c r="SZK125" s="1"/>
      <c r="SZL125" s="1"/>
      <c r="SZM125" s="1"/>
      <c r="SZN125" s="1"/>
      <c r="SZO125" s="1"/>
      <c r="SZP125" s="1"/>
      <c r="SZQ125" s="1"/>
      <c r="SZR125" s="1"/>
      <c r="SZS125" s="1"/>
      <c r="SZT125" s="1"/>
      <c r="SZU125" s="1"/>
      <c r="SZV125" s="1"/>
      <c r="SZW125" s="1"/>
      <c r="SZX125" s="1"/>
      <c r="SZY125" s="1"/>
      <c r="SZZ125" s="1"/>
      <c r="TAA125" s="1"/>
      <c r="TAB125" s="1"/>
      <c r="TAC125" s="1"/>
      <c r="TAD125" s="1"/>
      <c r="TAE125" s="1"/>
      <c r="TAF125" s="1"/>
      <c r="TAG125" s="1"/>
      <c r="TAH125" s="1"/>
      <c r="TAI125" s="1"/>
      <c r="TAJ125" s="1"/>
      <c r="TAK125" s="1"/>
      <c r="TAL125" s="1"/>
      <c r="TAM125" s="1"/>
      <c r="TAN125" s="1"/>
      <c r="TAO125" s="1"/>
      <c r="TAP125" s="1"/>
      <c r="TAQ125" s="1"/>
      <c r="TAR125" s="1"/>
      <c r="TAS125" s="1"/>
      <c r="TAT125" s="1"/>
      <c r="TAU125" s="1"/>
      <c r="TAV125" s="1"/>
      <c r="TAW125" s="1"/>
      <c r="TAX125" s="1"/>
      <c r="TAY125" s="1"/>
      <c r="TAZ125" s="1"/>
      <c r="TBA125" s="1"/>
      <c r="TBB125" s="1"/>
      <c r="TBC125" s="1"/>
      <c r="TBD125" s="1"/>
      <c r="TBE125" s="1"/>
      <c r="TBF125" s="1"/>
      <c r="TBG125" s="1"/>
      <c r="TBH125" s="1"/>
      <c r="TBI125" s="1"/>
      <c r="TBJ125" s="1"/>
      <c r="TBK125" s="1"/>
      <c r="TBL125" s="1"/>
      <c r="TBM125" s="1"/>
      <c r="TBN125" s="1"/>
      <c r="TBO125" s="1"/>
      <c r="TBP125" s="1"/>
      <c r="TBQ125" s="1"/>
      <c r="TBR125" s="1"/>
      <c r="TBS125" s="1"/>
      <c r="TBT125" s="1"/>
      <c r="TBU125" s="1"/>
      <c r="TBV125" s="1"/>
      <c r="TBW125" s="1"/>
      <c r="TBX125" s="1"/>
      <c r="TBY125" s="1"/>
      <c r="TBZ125" s="1"/>
      <c r="TCA125" s="1"/>
      <c r="TCB125" s="1"/>
      <c r="TCC125" s="1"/>
      <c r="TCD125" s="1"/>
      <c r="TCE125" s="1"/>
      <c r="TCF125" s="1"/>
      <c r="TCG125" s="1"/>
      <c r="TCH125" s="1"/>
      <c r="TCI125" s="1"/>
      <c r="TCJ125" s="1"/>
      <c r="TCK125" s="1"/>
      <c r="TCL125" s="1"/>
      <c r="TCM125" s="1"/>
      <c r="TCN125" s="1"/>
      <c r="TCO125" s="1"/>
      <c r="TCP125" s="1"/>
      <c r="TCQ125" s="1"/>
      <c r="TCR125" s="1"/>
      <c r="TCS125" s="1"/>
      <c r="TCT125" s="1"/>
      <c r="TCU125" s="1"/>
      <c r="TCV125" s="1"/>
      <c r="TCW125" s="1"/>
      <c r="TCX125" s="1"/>
      <c r="TCY125" s="1"/>
      <c r="TCZ125" s="1"/>
      <c r="TDA125" s="1"/>
      <c r="TDB125" s="1"/>
      <c r="TDC125" s="1"/>
      <c r="TDD125" s="1"/>
      <c r="TDE125" s="1"/>
      <c r="TDF125" s="1"/>
      <c r="TDG125" s="1"/>
      <c r="TDH125" s="1"/>
      <c r="TDI125" s="1"/>
      <c r="TDJ125" s="1"/>
      <c r="TDK125" s="1"/>
      <c r="TDL125" s="1"/>
      <c r="TDM125" s="1"/>
      <c r="TDN125" s="1"/>
      <c r="TDO125" s="1"/>
      <c r="TDP125" s="1"/>
      <c r="TDQ125" s="1"/>
      <c r="TDR125" s="1"/>
      <c r="TDS125" s="1"/>
      <c r="TDT125" s="1"/>
      <c r="TDU125" s="1"/>
      <c r="TDV125" s="1"/>
      <c r="TDW125" s="1"/>
      <c r="TDX125" s="1"/>
      <c r="TDY125" s="1"/>
      <c r="TDZ125" s="1"/>
      <c r="TEA125" s="1"/>
      <c r="TEB125" s="1"/>
      <c r="TEC125" s="1"/>
      <c r="TED125" s="1"/>
      <c r="TEE125" s="1"/>
      <c r="TEF125" s="1"/>
      <c r="TEG125" s="1"/>
      <c r="TEH125" s="1"/>
      <c r="TEI125" s="1"/>
      <c r="TEJ125" s="1"/>
      <c r="TEK125" s="1"/>
      <c r="TEL125" s="1"/>
      <c r="TEM125" s="1"/>
      <c r="TEN125" s="1"/>
      <c r="TEO125" s="1"/>
      <c r="TEP125" s="1"/>
      <c r="TEQ125" s="1"/>
      <c r="TER125" s="1"/>
      <c r="TES125" s="1"/>
      <c r="TET125" s="1"/>
      <c r="TEU125" s="1"/>
      <c r="TEV125" s="1"/>
      <c r="TEW125" s="1"/>
      <c r="TEX125" s="1"/>
      <c r="TEY125" s="1"/>
      <c r="TEZ125" s="1"/>
      <c r="TFA125" s="1"/>
      <c r="TFB125" s="1"/>
      <c r="TFC125" s="1"/>
      <c r="TFD125" s="1"/>
      <c r="TFE125" s="1"/>
      <c r="TFF125" s="1"/>
      <c r="TFG125" s="1"/>
      <c r="TFH125" s="1"/>
      <c r="TFI125" s="1"/>
      <c r="TFJ125" s="1"/>
      <c r="TFK125" s="1"/>
      <c r="TFL125" s="1"/>
      <c r="TFM125" s="1"/>
      <c r="TFN125" s="1"/>
      <c r="TFO125" s="1"/>
      <c r="TFP125" s="1"/>
      <c r="TFQ125" s="1"/>
      <c r="TFR125" s="1"/>
      <c r="TFS125" s="1"/>
      <c r="TFT125" s="1"/>
      <c r="TFU125" s="1"/>
      <c r="TFV125" s="1"/>
      <c r="TFW125" s="1"/>
      <c r="TFX125" s="1"/>
      <c r="TFY125" s="1"/>
      <c r="TFZ125" s="1"/>
      <c r="TGA125" s="1"/>
      <c r="TGB125" s="1"/>
      <c r="TGC125" s="1"/>
      <c r="TGD125" s="1"/>
      <c r="TGE125" s="1"/>
      <c r="TGF125" s="1"/>
      <c r="TGG125" s="1"/>
      <c r="TGH125" s="1"/>
      <c r="TGI125" s="1"/>
      <c r="TGJ125" s="1"/>
      <c r="TGK125" s="1"/>
      <c r="TGL125" s="1"/>
      <c r="TGM125" s="1"/>
      <c r="TGN125" s="1"/>
      <c r="TGO125" s="1"/>
      <c r="TGP125" s="1"/>
      <c r="TGQ125" s="1"/>
      <c r="TGR125" s="1"/>
      <c r="TGS125" s="1"/>
      <c r="TGT125" s="1"/>
      <c r="TGU125" s="1"/>
      <c r="TGV125" s="1"/>
      <c r="TGW125" s="1"/>
      <c r="TGX125" s="1"/>
      <c r="TGY125" s="1"/>
      <c r="TGZ125" s="1"/>
      <c r="THA125" s="1"/>
      <c r="THB125" s="1"/>
      <c r="THC125" s="1"/>
      <c r="THD125" s="1"/>
      <c r="THE125" s="1"/>
      <c r="THF125" s="1"/>
      <c r="THG125" s="1"/>
      <c r="THH125" s="1"/>
      <c r="THI125" s="1"/>
      <c r="THJ125" s="1"/>
      <c r="THK125" s="1"/>
      <c r="THL125" s="1"/>
      <c r="THM125" s="1"/>
      <c r="THN125" s="1"/>
      <c r="THO125" s="1"/>
      <c r="THP125" s="1"/>
      <c r="THQ125" s="1"/>
      <c r="THR125" s="1"/>
      <c r="THS125" s="1"/>
      <c r="THT125" s="1"/>
      <c r="THU125" s="1"/>
      <c r="THV125" s="1"/>
      <c r="THW125" s="1"/>
      <c r="THX125" s="1"/>
      <c r="THY125" s="1"/>
      <c r="THZ125" s="1"/>
      <c r="TIA125" s="1"/>
      <c r="TIB125" s="1"/>
      <c r="TIC125" s="1"/>
      <c r="TID125" s="1"/>
      <c r="TIE125" s="1"/>
      <c r="TIF125" s="1"/>
      <c r="TIG125" s="1"/>
      <c r="TIH125" s="1"/>
      <c r="TII125" s="1"/>
      <c r="TIJ125" s="1"/>
      <c r="TIK125" s="1"/>
      <c r="TIL125" s="1"/>
      <c r="TIM125" s="1"/>
      <c r="TIN125" s="1"/>
      <c r="TIO125" s="1"/>
      <c r="TIP125" s="1"/>
      <c r="TIQ125" s="1"/>
      <c r="TIR125" s="1"/>
      <c r="TIS125" s="1"/>
      <c r="TIT125" s="1"/>
      <c r="TIU125" s="1"/>
      <c r="TIV125" s="1"/>
      <c r="TIW125" s="1"/>
      <c r="TIX125" s="1"/>
      <c r="TIY125" s="1"/>
      <c r="TIZ125" s="1"/>
      <c r="TJA125" s="1"/>
      <c r="TJB125" s="1"/>
      <c r="TJC125" s="1"/>
      <c r="TJD125" s="1"/>
      <c r="TJE125" s="1"/>
      <c r="TJF125" s="1"/>
      <c r="TJG125" s="1"/>
      <c r="TJH125" s="1"/>
      <c r="TJI125" s="1"/>
      <c r="TJJ125" s="1"/>
      <c r="TJK125" s="1"/>
      <c r="TJL125" s="1"/>
      <c r="TJM125" s="1"/>
      <c r="TJN125" s="1"/>
      <c r="TJO125" s="1"/>
      <c r="TJP125" s="1"/>
      <c r="TJQ125" s="1"/>
      <c r="TJR125" s="1"/>
      <c r="TJS125" s="1"/>
      <c r="TJT125" s="1"/>
      <c r="TJU125" s="1"/>
      <c r="TJV125" s="1"/>
      <c r="TJW125" s="1"/>
      <c r="TJX125" s="1"/>
      <c r="TJY125" s="1"/>
      <c r="TJZ125" s="1"/>
      <c r="TKA125" s="1"/>
      <c r="TKB125" s="1"/>
      <c r="TKC125" s="1"/>
      <c r="TKD125" s="1"/>
      <c r="TKE125" s="1"/>
      <c r="TKF125" s="1"/>
      <c r="TKG125" s="1"/>
      <c r="TKH125" s="1"/>
      <c r="TKI125" s="1"/>
      <c r="TKJ125" s="1"/>
      <c r="TKK125" s="1"/>
      <c r="TKL125" s="1"/>
      <c r="TKM125" s="1"/>
      <c r="TKN125" s="1"/>
      <c r="TKO125" s="1"/>
      <c r="TKP125" s="1"/>
      <c r="TKQ125" s="1"/>
      <c r="TKR125" s="1"/>
      <c r="TKS125" s="1"/>
      <c r="TKT125" s="1"/>
      <c r="TKU125" s="1"/>
      <c r="TKV125" s="1"/>
      <c r="TKW125" s="1"/>
      <c r="TKX125" s="1"/>
      <c r="TKY125" s="1"/>
      <c r="TKZ125" s="1"/>
      <c r="TLA125" s="1"/>
      <c r="TLB125" s="1"/>
      <c r="TLC125" s="1"/>
      <c r="TLD125" s="1"/>
      <c r="TLE125" s="1"/>
      <c r="TLF125" s="1"/>
      <c r="TLG125" s="1"/>
      <c r="TLH125" s="1"/>
      <c r="TLI125" s="1"/>
      <c r="TLJ125" s="1"/>
      <c r="TLK125" s="1"/>
      <c r="TLL125" s="1"/>
      <c r="TLM125" s="1"/>
      <c r="TLN125" s="1"/>
      <c r="TLO125" s="1"/>
      <c r="TLP125" s="1"/>
      <c r="TLQ125" s="1"/>
      <c r="TLR125" s="1"/>
      <c r="TLS125" s="1"/>
      <c r="TLT125" s="1"/>
      <c r="TLU125" s="1"/>
      <c r="TLV125" s="1"/>
      <c r="TLW125" s="1"/>
      <c r="TLX125" s="1"/>
      <c r="TLY125" s="1"/>
      <c r="TLZ125" s="1"/>
      <c r="TMA125" s="1"/>
      <c r="TMB125" s="1"/>
      <c r="TMC125" s="1"/>
      <c r="TMD125" s="1"/>
      <c r="TME125" s="1"/>
      <c r="TMF125" s="1"/>
      <c r="TMG125" s="1"/>
      <c r="TMH125" s="1"/>
      <c r="TMI125" s="1"/>
      <c r="TMJ125" s="1"/>
      <c r="TMK125" s="1"/>
      <c r="TML125" s="1"/>
      <c r="TMM125" s="1"/>
      <c r="TMN125" s="1"/>
      <c r="TMO125" s="1"/>
      <c r="TMP125" s="1"/>
      <c r="TMQ125" s="1"/>
      <c r="TMR125" s="1"/>
      <c r="TMS125" s="1"/>
      <c r="TMT125" s="1"/>
      <c r="TMU125" s="1"/>
      <c r="TMV125" s="1"/>
      <c r="TMW125" s="1"/>
      <c r="TMX125" s="1"/>
      <c r="TMY125" s="1"/>
      <c r="TMZ125" s="1"/>
      <c r="TNA125" s="1"/>
      <c r="TNB125" s="1"/>
      <c r="TNC125" s="1"/>
      <c r="TND125" s="1"/>
      <c r="TNE125" s="1"/>
      <c r="TNF125" s="1"/>
      <c r="TNG125" s="1"/>
      <c r="TNH125" s="1"/>
      <c r="TNI125" s="1"/>
      <c r="TNJ125" s="1"/>
      <c r="TNK125" s="1"/>
      <c r="TNL125" s="1"/>
      <c r="TNM125" s="1"/>
      <c r="TNN125" s="1"/>
      <c r="TNO125" s="1"/>
      <c r="TNP125" s="1"/>
      <c r="TNQ125" s="1"/>
      <c r="TNR125" s="1"/>
      <c r="TNS125" s="1"/>
      <c r="TNT125" s="1"/>
      <c r="TNU125" s="1"/>
      <c r="TNV125" s="1"/>
      <c r="TNW125" s="1"/>
      <c r="TNX125" s="1"/>
      <c r="TNY125" s="1"/>
      <c r="TNZ125" s="1"/>
      <c r="TOA125" s="1"/>
      <c r="TOB125" s="1"/>
      <c r="TOC125" s="1"/>
      <c r="TOD125" s="1"/>
      <c r="TOE125" s="1"/>
      <c r="TOF125" s="1"/>
      <c r="TOG125" s="1"/>
      <c r="TOH125" s="1"/>
      <c r="TOI125" s="1"/>
      <c r="TOJ125" s="1"/>
      <c r="TOK125" s="1"/>
      <c r="TOL125" s="1"/>
      <c r="TOM125" s="1"/>
      <c r="TON125" s="1"/>
      <c r="TOO125" s="1"/>
      <c r="TOP125" s="1"/>
      <c r="TOQ125" s="1"/>
      <c r="TOR125" s="1"/>
      <c r="TOS125" s="1"/>
      <c r="TOT125" s="1"/>
      <c r="TOU125" s="1"/>
      <c r="TOV125" s="1"/>
      <c r="TOW125" s="1"/>
      <c r="TOX125" s="1"/>
      <c r="TOY125" s="1"/>
      <c r="TOZ125" s="1"/>
      <c r="TPA125" s="1"/>
      <c r="TPB125" s="1"/>
      <c r="TPC125" s="1"/>
      <c r="TPD125" s="1"/>
      <c r="TPE125" s="1"/>
      <c r="TPF125" s="1"/>
      <c r="TPG125" s="1"/>
      <c r="TPH125" s="1"/>
      <c r="TPI125" s="1"/>
      <c r="TPJ125" s="1"/>
      <c r="TPK125" s="1"/>
      <c r="TPL125" s="1"/>
      <c r="TPM125" s="1"/>
      <c r="TPN125" s="1"/>
      <c r="TPO125" s="1"/>
      <c r="TPP125" s="1"/>
      <c r="TPQ125" s="1"/>
      <c r="TPR125" s="1"/>
      <c r="TPS125" s="1"/>
      <c r="TPT125" s="1"/>
      <c r="TPU125" s="1"/>
      <c r="TPV125" s="1"/>
      <c r="TPW125" s="1"/>
      <c r="TPX125" s="1"/>
      <c r="TPY125" s="1"/>
      <c r="TPZ125" s="1"/>
      <c r="TQA125" s="1"/>
      <c r="TQB125" s="1"/>
      <c r="TQC125" s="1"/>
      <c r="TQD125" s="1"/>
      <c r="TQE125" s="1"/>
      <c r="TQF125" s="1"/>
      <c r="TQG125" s="1"/>
      <c r="TQH125" s="1"/>
      <c r="TQI125" s="1"/>
      <c r="TQJ125" s="1"/>
      <c r="TQK125" s="1"/>
      <c r="TQL125" s="1"/>
      <c r="TQM125" s="1"/>
      <c r="TQN125" s="1"/>
      <c r="TQO125" s="1"/>
      <c r="TQP125" s="1"/>
      <c r="TQQ125" s="1"/>
      <c r="TQR125" s="1"/>
      <c r="TQS125" s="1"/>
      <c r="TQT125" s="1"/>
      <c r="TQU125" s="1"/>
      <c r="TQV125" s="1"/>
      <c r="TQW125" s="1"/>
      <c r="TQX125" s="1"/>
      <c r="TQY125" s="1"/>
      <c r="TQZ125" s="1"/>
      <c r="TRA125" s="1"/>
      <c r="TRB125" s="1"/>
      <c r="TRC125" s="1"/>
      <c r="TRD125" s="1"/>
      <c r="TRE125" s="1"/>
      <c r="TRF125" s="1"/>
      <c r="TRG125" s="1"/>
      <c r="TRH125" s="1"/>
      <c r="TRI125" s="1"/>
      <c r="TRJ125" s="1"/>
      <c r="TRK125" s="1"/>
      <c r="TRL125" s="1"/>
      <c r="TRM125" s="1"/>
      <c r="TRN125" s="1"/>
      <c r="TRO125" s="1"/>
      <c r="TRP125" s="1"/>
      <c r="TRQ125" s="1"/>
      <c r="TRR125" s="1"/>
      <c r="TRS125" s="1"/>
      <c r="TRT125" s="1"/>
      <c r="TRU125" s="1"/>
      <c r="TRV125" s="1"/>
      <c r="TRW125" s="1"/>
      <c r="TRX125" s="1"/>
      <c r="TRY125" s="1"/>
      <c r="TRZ125" s="1"/>
      <c r="TSA125" s="1"/>
      <c r="TSB125" s="1"/>
      <c r="TSC125" s="1"/>
      <c r="TSD125" s="1"/>
      <c r="TSE125" s="1"/>
      <c r="TSF125" s="1"/>
      <c r="TSG125" s="1"/>
      <c r="TSH125" s="1"/>
      <c r="TSI125" s="1"/>
      <c r="TSJ125" s="1"/>
      <c r="TSK125" s="1"/>
      <c r="TSL125" s="1"/>
      <c r="TSM125" s="1"/>
      <c r="TSN125" s="1"/>
      <c r="TSO125" s="1"/>
      <c r="TSP125" s="1"/>
      <c r="TSQ125" s="1"/>
      <c r="TSR125" s="1"/>
      <c r="TSS125" s="1"/>
      <c r="TST125" s="1"/>
      <c r="TSU125" s="1"/>
      <c r="TSV125" s="1"/>
      <c r="TSW125" s="1"/>
      <c r="TSX125" s="1"/>
      <c r="TSY125" s="1"/>
      <c r="TSZ125" s="1"/>
      <c r="TTA125" s="1"/>
      <c r="TTB125" s="1"/>
      <c r="TTC125" s="1"/>
      <c r="TTD125" s="1"/>
      <c r="TTE125" s="1"/>
      <c r="TTF125" s="1"/>
      <c r="TTG125" s="1"/>
      <c r="TTH125" s="1"/>
      <c r="TTI125" s="1"/>
      <c r="TTJ125" s="1"/>
      <c r="TTK125" s="1"/>
      <c r="TTL125" s="1"/>
      <c r="TTM125" s="1"/>
      <c r="TTN125" s="1"/>
      <c r="TTO125" s="1"/>
      <c r="TTP125" s="1"/>
      <c r="TTQ125" s="1"/>
      <c r="TTR125" s="1"/>
      <c r="TTS125" s="1"/>
      <c r="TTT125" s="1"/>
      <c r="TTU125" s="1"/>
      <c r="TTV125" s="1"/>
      <c r="TTW125" s="1"/>
      <c r="TTX125" s="1"/>
      <c r="TTY125" s="1"/>
      <c r="TTZ125" s="1"/>
      <c r="TUA125" s="1"/>
      <c r="TUB125" s="1"/>
      <c r="TUC125" s="1"/>
      <c r="TUD125" s="1"/>
      <c r="TUE125" s="1"/>
      <c r="TUF125" s="1"/>
      <c r="TUG125" s="1"/>
      <c r="TUH125" s="1"/>
      <c r="TUI125" s="1"/>
      <c r="TUJ125" s="1"/>
      <c r="TUK125" s="1"/>
      <c r="TUL125" s="1"/>
      <c r="TUM125" s="1"/>
      <c r="TUN125" s="1"/>
      <c r="TUO125" s="1"/>
      <c r="TUP125" s="1"/>
      <c r="TUQ125" s="1"/>
      <c r="TUR125" s="1"/>
      <c r="TUS125" s="1"/>
      <c r="TUT125" s="1"/>
      <c r="TUU125" s="1"/>
      <c r="TUV125" s="1"/>
      <c r="TUW125" s="1"/>
      <c r="TUX125" s="1"/>
      <c r="TUY125" s="1"/>
      <c r="TUZ125" s="1"/>
      <c r="TVA125" s="1"/>
      <c r="TVB125" s="1"/>
      <c r="TVC125" s="1"/>
      <c r="TVD125" s="1"/>
      <c r="TVE125" s="1"/>
      <c r="TVF125" s="1"/>
      <c r="TVG125" s="1"/>
      <c r="TVH125" s="1"/>
      <c r="TVI125" s="1"/>
      <c r="TVJ125" s="1"/>
      <c r="TVK125" s="1"/>
      <c r="TVL125" s="1"/>
      <c r="TVM125" s="1"/>
      <c r="TVN125" s="1"/>
      <c r="TVO125" s="1"/>
      <c r="TVP125" s="1"/>
      <c r="TVQ125" s="1"/>
      <c r="TVR125" s="1"/>
      <c r="TVS125" s="1"/>
      <c r="TVT125" s="1"/>
      <c r="TVU125" s="1"/>
      <c r="TVV125" s="1"/>
      <c r="TVW125" s="1"/>
      <c r="TVX125" s="1"/>
      <c r="TVY125" s="1"/>
      <c r="TVZ125" s="1"/>
      <c r="TWA125" s="1"/>
      <c r="TWB125" s="1"/>
      <c r="TWC125" s="1"/>
      <c r="TWD125" s="1"/>
      <c r="TWE125" s="1"/>
      <c r="TWF125" s="1"/>
      <c r="TWG125" s="1"/>
      <c r="TWH125" s="1"/>
      <c r="TWI125" s="1"/>
      <c r="TWJ125" s="1"/>
      <c r="TWK125" s="1"/>
      <c r="TWL125" s="1"/>
      <c r="TWM125" s="1"/>
      <c r="TWN125" s="1"/>
      <c r="TWO125" s="1"/>
      <c r="TWP125" s="1"/>
      <c r="TWQ125" s="1"/>
      <c r="TWR125" s="1"/>
      <c r="TWS125" s="1"/>
      <c r="TWT125" s="1"/>
      <c r="TWU125" s="1"/>
      <c r="TWV125" s="1"/>
      <c r="TWW125" s="1"/>
      <c r="TWX125" s="1"/>
      <c r="TWY125" s="1"/>
      <c r="TWZ125" s="1"/>
      <c r="TXA125" s="1"/>
      <c r="TXB125" s="1"/>
      <c r="TXC125" s="1"/>
      <c r="TXD125" s="1"/>
      <c r="TXE125" s="1"/>
      <c r="TXF125" s="1"/>
      <c r="TXG125" s="1"/>
      <c r="TXH125" s="1"/>
      <c r="TXI125" s="1"/>
      <c r="TXJ125" s="1"/>
      <c r="TXK125" s="1"/>
      <c r="TXL125" s="1"/>
      <c r="TXM125" s="1"/>
      <c r="TXN125" s="1"/>
      <c r="TXO125" s="1"/>
      <c r="TXP125" s="1"/>
      <c r="TXQ125" s="1"/>
      <c r="TXR125" s="1"/>
      <c r="TXS125" s="1"/>
      <c r="TXT125" s="1"/>
      <c r="TXU125" s="1"/>
      <c r="TXV125" s="1"/>
      <c r="TXW125" s="1"/>
      <c r="TXX125" s="1"/>
      <c r="TXY125" s="1"/>
      <c r="TXZ125" s="1"/>
      <c r="TYA125" s="1"/>
      <c r="TYB125" s="1"/>
      <c r="TYC125" s="1"/>
      <c r="TYD125" s="1"/>
      <c r="TYE125" s="1"/>
      <c r="TYF125" s="1"/>
      <c r="TYG125" s="1"/>
      <c r="TYH125" s="1"/>
      <c r="TYI125" s="1"/>
      <c r="TYJ125" s="1"/>
      <c r="TYK125" s="1"/>
      <c r="TYL125" s="1"/>
      <c r="TYM125" s="1"/>
      <c r="TYN125" s="1"/>
      <c r="TYO125" s="1"/>
      <c r="TYP125" s="1"/>
      <c r="TYQ125" s="1"/>
      <c r="TYR125" s="1"/>
      <c r="TYS125" s="1"/>
      <c r="TYT125" s="1"/>
      <c r="TYU125" s="1"/>
      <c r="TYV125" s="1"/>
      <c r="TYW125" s="1"/>
      <c r="TYX125" s="1"/>
      <c r="TYY125" s="1"/>
      <c r="TYZ125" s="1"/>
      <c r="TZA125" s="1"/>
      <c r="TZB125" s="1"/>
      <c r="TZC125" s="1"/>
      <c r="TZD125" s="1"/>
      <c r="TZE125" s="1"/>
      <c r="TZF125" s="1"/>
      <c r="TZG125" s="1"/>
      <c r="TZH125" s="1"/>
      <c r="TZI125" s="1"/>
      <c r="TZJ125" s="1"/>
      <c r="TZK125" s="1"/>
      <c r="TZL125" s="1"/>
      <c r="TZM125" s="1"/>
      <c r="TZN125" s="1"/>
      <c r="TZO125" s="1"/>
      <c r="TZP125" s="1"/>
      <c r="TZQ125" s="1"/>
      <c r="TZR125" s="1"/>
      <c r="TZS125" s="1"/>
      <c r="TZT125" s="1"/>
      <c r="TZU125" s="1"/>
      <c r="TZV125" s="1"/>
      <c r="TZW125" s="1"/>
      <c r="TZX125" s="1"/>
      <c r="TZY125" s="1"/>
      <c r="TZZ125" s="1"/>
      <c r="UAA125" s="1"/>
      <c r="UAB125" s="1"/>
      <c r="UAC125" s="1"/>
      <c r="UAD125" s="1"/>
      <c r="UAE125" s="1"/>
      <c r="UAF125" s="1"/>
      <c r="UAG125" s="1"/>
      <c r="UAH125" s="1"/>
      <c r="UAI125" s="1"/>
      <c r="UAJ125" s="1"/>
      <c r="UAK125" s="1"/>
      <c r="UAL125" s="1"/>
      <c r="UAM125" s="1"/>
      <c r="UAN125" s="1"/>
      <c r="UAO125" s="1"/>
      <c r="UAP125" s="1"/>
      <c r="UAQ125" s="1"/>
      <c r="UAR125" s="1"/>
      <c r="UAS125" s="1"/>
      <c r="UAT125" s="1"/>
      <c r="UAU125" s="1"/>
      <c r="UAV125" s="1"/>
      <c r="UAW125" s="1"/>
      <c r="UAX125" s="1"/>
      <c r="UAY125" s="1"/>
      <c r="UAZ125" s="1"/>
      <c r="UBA125" s="1"/>
      <c r="UBB125" s="1"/>
      <c r="UBC125" s="1"/>
      <c r="UBD125" s="1"/>
      <c r="UBE125" s="1"/>
      <c r="UBF125" s="1"/>
      <c r="UBG125" s="1"/>
      <c r="UBH125" s="1"/>
      <c r="UBI125" s="1"/>
      <c r="UBJ125" s="1"/>
      <c r="UBK125" s="1"/>
      <c r="UBL125" s="1"/>
      <c r="UBM125" s="1"/>
      <c r="UBN125" s="1"/>
      <c r="UBO125" s="1"/>
      <c r="UBP125" s="1"/>
      <c r="UBQ125" s="1"/>
      <c r="UBR125" s="1"/>
      <c r="UBS125" s="1"/>
      <c r="UBT125" s="1"/>
      <c r="UBU125" s="1"/>
      <c r="UBV125" s="1"/>
      <c r="UBW125" s="1"/>
      <c r="UBX125" s="1"/>
      <c r="UBY125" s="1"/>
      <c r="UBZ125" s="1"/>
      <c r="UCA125" s="1"/>
      <c r="UCB125" s="1"/>
      <c r="UCC125" s="1"/>
      <c r="UCD125" s="1"/>
      <c r="UCE125" s="1"/>
      <c r="UCF125" s="1"/>
      <c r="UCG125" s="1"/>
      <c r="UCH125" s="1"/>
      <c r="UCI125" s="1"/>
      <c r="UCJ125" s="1"/>
      <c r="UCK125" s="1"/>
      <c r="UCL125" s="1"/>
      <c r="UCM125" s="1"/>
      <c r="UCN125" s="1"/>
      <c r="UCO125" s="1"/>
      <c r="UCP125" s="1"/>
      <c r="UCQ125" s="1"/>
      <c r="UCR125" s="1"/>
      <c r="UCS125" s="1"/>
      <c r="UCT125" s="1"/>
      <c r="UCU125" s="1"/>
      <c r="UCV125" s="1"/>
      <c r="UCW125" s="1"/>
      <c r="UCX125" s="1"/>
      <c r="UCY125" s="1"/>
      <c r="UCZ125" s="1"/>
      <c r="UDA125" s="1"/>
      <c r="UDB125" s="1"/>
      <c r="UDC125" s="1"/>
      <c r="UDD125" s="1"/>
      <c r="UDE125" s="1"/>
      <c r="UDF125" s="1"/>
      <c r="UDG125" s="1"/>
      <c r="UDH125" s="1"/>
      <c r="UDI125" s="1"/>
      <c r="UDJ125" s="1"/>
      <c r="UDK125" s="1"/>
      <c r="UDL125" s="1"/>
      <c r="UDM125" s="1"/>
      <c r="UDN125" s="1"/>
      <c r="UDO125" s="1"/>
      <c r="UDP125" s="1"/>
      <c r="UDQ125" s="1"/>
      <c r="UDR125" s="1"/>
      <c r="UDS125" s="1"/>
      <c r="UDT125" s="1"/>
      <c r="UDU125" s="1"/>
      <c r="UDV125" s="1"/>
      <c r="UDW125" s="1"/>
      <c r="UDX125" s="1"/>
      <c r="UDY125" s="1"/>
      <c r="UDZ125" s="1"/>
      <c r="UEA125" s="1"/>
      <c r="UEB125" s="1"/>
      <c r="UEC125" s="1"/>
      <c r="UED125" s="1"/>
      <c r="UEE125" s="1"/>
      <c r="UEF125" s="1"/>
      <c r="UEG125" s="1"/>
      <c r="UEH125" s="1"/>
      <c r="UEI125" s="1"/>
      <c r="UEJ125" s="1"/>
      <c r="UEK125" s="1"/>
      <c r="UEL125" s="1"/>
      <c r="UEM125" s="1"/>
      <c r="UEN125" s="1"/>
      <c r="UEO125" s="1"/>
      <c r="UEP125" s="1"/>
      <c r="UEQ125" s="1"/>
      <c r="UER125" s="1"/>
      <c r="UES125" s="1"/>
      <c r="UET125" s="1"/>
      <c r="UEU125" s="1"/>
      <c r="UEV125" s="1"/>
      <c r="UEW125" s="1"/>
      <c r="UEX125" s="1"/>
      <c r="UEY125" s="1"/>
      <c r="UEZ125" s="1"/>
      <c r="UFA125" s="1"/>
      <c r="UFB125" s="1"/>
      <c r="UFC125" s="1"/>
      <c r="UFD125" s="1"/>
      <c r="UFE125" s="1"/>
      <c r="UFF125" s="1"/>
      <c r="UFG125" s="1"/>
      <c r="UFH125" s="1"/>
      <c r="UFI125" s="1"/>
      <c r="UFJ125" s="1"/>
      <c r="UFK125" s="1"/>
      <c r="UFL125" s="1"/>
      <c r="UFM125" s="1"/>
      <c r="UFN125" s="1"/>
      <c r="UFO125" s="1"/>
      <c r="UFP125" s="1"/>
      <c r="UFQ125" s="1"/>
      <c r="UFR125" s="1"/>
      <c r="UFS125" s="1"/>
      <c r="UFT125" s="1"/>
      <c r="UFU125" s="1"/>
      <c r="UFV125" s="1"/>
      <c r="UFW125" s="1"/>
      <c r="UFX125" s="1"/>
      <c r="UFY125" s="1"/>
      <c r="UFZ125" s="1"/>
      <c r="UGA125" s="1"/>
      <c r="UGB125" s="1"/>
      <c r="UGC125" s="1"/>
      <c r="UGD125" s="1"/>
      <c r="UGE125" s="1"/>
      <c r="UGF125" s="1"/>
      <c r="UGG125" s="1"/>
      <c r="UGH125" s="1"/>
      <c r="UGI125" s="1"/>
      <c r="UGJ125" s="1"/>
      <c r="UGK125" s="1"/>
      <c r="UGL125" s="1"/>
      <c r="UGM125" s="1"/>
      <c r="UGN125" s="1"/>
      <c r="UGO125" s="1"/>
      <c r="UGP125" s="1"/>
      <c r="UGQ125" s="1"/>
      <c r="UGR125" s="1"/>
      <c r="UGS125" s="1"/>
      <c r="UGT125" s="1"/>
      <c r="UGU125" s="1"/>
      <c r="UGV125" s="1"/>
      <c r="UGW125" s="1"/>
      <c r="UGX125" s="1"/>
      <c r="UGY125" s="1"/>
      <c r="UGZ125" s="1"/>
      <c r="UHA125" s="1"/>
      <c r="UHB125" s="1"/>
      <c r="UHC125" s="1"/>
      <c r="UHD125" s="1"/>
      <c r="UHE125" s="1"/>
      <c r="UHF125" s="1"/>
      <c r="UHG125" s="1"/>
      <c r="UHH125" s="1"/>
      <c r="UHI125" s="1"/>
      <c r="UHJ125" s="1"/>
      <c r="UHK125" s="1"/>
      <c r="UHL125" s="1"/>
      <c r="UHM125" s="1"/>
      <c r="UHN125" s="1"/>
      <c r="UHO125" s="1"/>
      <c r="UHP125" s="1"/>
      <c r="UHQ125" s="1"/>
      <c r="UHR125" s="1"/>
      <c r="UHS125" s="1"/>
      <c r="UHT125" s="1"/>
      <c r="UHU125" s="1"/>
      <c r="UHV125" s="1"/>
      <c r="UHW125" s="1"/>
      <c r="UHX125" s="1"/>
      <c r="UHY125" s="1"/>
      <c r="UHZ125" s="1"/>
      <c r="UIA125" s="1"/>
      <c r="UIB125" s="1"/>
      <c r="UIC125" s="1"/>
      <c r="UID125" s="1"/>
      <c r="UIE125" s="1"/>
      <c r="UIF125" s="1"/>
      <c r="UIG125" s="1"/>
      <c r="UIH125" s="1"/>
      <c r="UII125" s="1"/>
      <c r="UIJ125" s="1"/>
      <c r="UIK125" s="1"/>
      <c r="UIL125" s="1"/>
      <c r="UIM125" s="1"/>
      <c r="UIN125" s="1"/>
      <c r="UIO125" s="1"/>
      <c r="UIP125" s="1"/>
      <c r="UIQ125" s="1"/>
      <c r="UIR125" s="1"/>
      <c r="UIS125" s="1"/>
      <c r="UIT125" s="1"/>
      <c r="UIU125" s="1"/>
      <c r="UIV125" s="1"/>
      <c r="UIW125" s="1"/>
      <c r="UIX125" s="1"/>
      <c r="UIY125" s="1"/>
      <c r="UIZ125" s="1"/>
      <c r="UJA125" s="1"/>
      <c r="UJB125" s="1"/>
      <c r="UJC125" s="1"/>
      <c r="UJD125" s="1"/>
      <c r="UJE125" s="1"/>
      <c r="UJF125" s="1"/>
      <c r="UJG125" s="1"/>
      <c r="UJH125" s="1"/>
      <c r="UJI125" s="1"/>
      <c r="UJJ125" s="1"/>
      <c r="UJK125" s="1"/>
      <c r="UJL125" s="1"/>
      <c r="UJM125" s="1"/>
      <c r="UJN125" s="1"/>
      <c r="UJO125" s="1"/>
      <c r="UJP125" s="1"/>
      <c r="UJQ125" s="1"/>
      <c r="UJR125" s="1"/>
      <c r="UJS125" s="1"/>
      <c r="UJT125" s="1"/>
      <c r="UJU125" s="1"/>
      <c r="UJV125" s="1"/>
      <c r="UJW125" s="1"/>
      <c r="UJX125" s="1"/>
      <c r="UJY125" s="1"/>
      <c r="UJZ125" s="1"/>
      <c r="UKA125" s="1"/>
      <c r="UKB125" s="1"/>
      <c r="UKC125" s="1"/>
      <c r="UKD125" s="1"/>
      <c r="UKE125" s="1"/>
      <c r="UKF125" s="1"/>
      <c r="UKG125" s="1"/>
      <c r="UKH125" s="1"/>
      <c r="UKI125" s="1"/>
      <c r="UKJ125" s="1"/>
      <c r="UKK125" s="1"/>
      <c r="UKL125" s="1"/>
      <c r="UKM125" s="1"/>
      <c r="UKN125" s="1"/>
      <c r="UKO125" s="1"/>
      <c r="UKP125" s="1"/>
      <c r="UKQ125" s="1"/>
      <c r="UKR125" s="1"/>
      <c r="UKS125" s="1"/>
      <c r="UKT125" s="1"/>
      <c r="UKU125" s="1"/>
      <c r="UKV125" s="1"/>
      <c r="UKW125" s="1"/>
      <c r="UKX125" s="1"/>
      <c r="UKY125" s="1"/>
      <c r="UKZ125" s="1"/>
      <c r="ULA125" s="1"/>
      <c r="ULB125" s="1"/>
      <c r="ULC125" s="1"/>
      <c r="ULD125" s="1"/>
      <c r="ULE125" s="1"/>
      <c r="ULF125" s="1"/>
      <c r="ULG125" s="1"/>
      <c r="ULH125" s="1"/>
      <c r="ULI125" s="1"/>
      <c r="ULJ125" s="1"/>
      <c r="ULK125" s="1"/>
      <c r="ULL125" s="1"/>
      <c r="ULM125" s="1"/>
      <c r="ULN125" s="1"/>
      <c r="ULO125" s="1"/>
      <c r="ULP125" s="1"/>
      <c r="ULQ125" s="1"/>
      <c r="ULR125" s="1"/>
      <c r="ULS125" s="1"/>
      <c r="ULT125" s="1"/>
      <c r="ULU125" s="1"/>
      <c r="ULV125" s="1"/>
      <c r="ULW125" s="1"/>
      <c r="ULX125" s="1"/>
      <c r="ULY125" s="1"/>
      <c r="ULZ125" s="1"/>
      <c r="UMA125" s="1"/>
      <c r="UMB125" s="1"/>
      <c r="UMC125" s="1"/>
      <c r="UMD125" s="1"/>
      <c r="UME125" s="1"/>
      <c r="UMF125" s="1"/>
      <c r="UMG125" s="1"/>
      <c r="UMH125" s="1"/>
      <c r="UMI125" s="1"/>
      <c r="UMJ125" s="1"/>
      <c r="UMK125" s="1"/>
      <c r="UML125" s="1"/>
      <c r="UMM125" s="1"/>
      <c r="UMN125" s="1"/>
      <c r="UMO125" s="1"/>
      <c r="UMP125" s="1"/>
      <c r="UMQ125" s="1"/>
      <c r="UMR125" s="1"/>
      <c r="UMS125" s="1"/>
      <c r="UMT125" s="1"/>
      <c r="UMU125" s="1"/>
      <c r="UMV125" s="1"/>
      <c r="UMW125" s="1"/>
      <c r="UMX125" s="1"/>
      <c r="UMY125" s="1"/>
      <c r="UMZ125" s="1"/>
      <c r="UNA125" s="1"/>
      <c r="UNB125" s="1"/>
      <c r="UNC125" s="1"/>
      <c r="UND125" s="1"/>
      <c r="UNE125" s="1"/>
      <c r="UNF125" s="1"/>
      <c r="UNG125" s="1"/>
      <c r="UNH125" s="1"/>
      <c r="UNI125" s="1"/>
      <c r="UNJ125" s="1"/>
      <c r="UNK125" s="1"/>
      <c r="UNL125" s="1"/>
      <c r="UNM125" s="1"/>
      <c r="UNN125" s="1"/>
      <c r="UNO125" s="1"/>
      <c r="UNP125" s="1"/>
      <c r="UNQ125" s="1"/>
      <c r="UNR125" s="1"/>
      <c r="UNS125" s="1"/>
      <c r="UNT125" s="1"/>
      <c r="UNU125" s="1"/>
      <c r="UNV125" s="1"/>
      <c r="UNW125" s="1"/>
      <c r="UNX125" s="1"/>
      <c r="UNY125" s="1"/>
      <c r="UNZ125" s="1"/>
      <c r="UOA125" s="1"/>
      <c r="UOB125" s="1"/>
      <c r="UOC125" s="1"/>
      <c r="UOD125" s="1"/>
      <c r="UOE125" s="1"/>
      <c r="UOF125" s="1"/>
      <c r="UOG125" s="1"/>
      <c r="UOH125" s="1"/>
      <c r="UOI125" s="1"/>
      <c r="UOJ125" s="1"/>
      <c r="UOK125" s="1"/>
      <c r="UOL125" s="1"/>
      <c r="UOM125" s="1"/>
      <c r="UON125" s="1"/>
      <c r="UOO125" s="1"/>
      <c r="UOP125" s="1"/>
      <c r="UOQ125" s="1"/>
      <c r="UOR125" s="1"/>
      <c r="UOS125" s="1"/>
      <c r="UOT125" s="1"/>
      <c r="UOU125" s="1"/>
      <c r="UOV125" s="1"/>
      <c r="UOW125" s="1"/>
      <c r="UOX125" s="1"/>
      <c r="UOY125" s="1"/>
      <c r="UOZ125" s="1"/>
      <c r="UPA125" s="1"/>
      <c r="UPB125" s="1"/>
      <c r="UPC125" s="1"/>
      <c r="UPD125" s="1"/>
      <c r="UPE125" s="1"/>
      <c r="UPF125" s="1"/>
      <c r="UPG125" s="1"/>
      <c r="UPH125" s="1"/>
      <c r="UPI125" s="1"/>
      <c r="UPJ125" s="1"/>
      <c r="UPK125" s="1"/>
      <c r="UPL125" s="1"/>
      <c r="UPM125" s="1"/>
      <c r="UPN125" s="1"/>
      <c r="UPO125" s="1"/>
      <c r="UPP125" s="1"/>
      <c r="UPQ125" s="1"/>
      <c r="UPR125" s="1"/>
      <c r="UPS125" s="1"/>
      <c r="UPT125" s="1"/>
      <c r="UPU125" s="1"/>
      <c r="UPV125" s="1"/>
      <c r="UPW125" s="1"/>
      <c r="UPX125" s="1"/>
      <c r="UPY125" s="1"/>
      <c r="UPZ125" s="1"/>
      <c r="UQA125" s="1"/>
      <c r="UQB125" s="1"/>
      <c r="UQC125" s="1"/>
      <c r="UQD125" s="1"/>
      <c r="UQE125" s="1"/>
      <c r="UQF125" s="1"/>
      <c r="UQG125" s="1"/>
      <c r="UQH125" s="1"/>
      <c r="UQI125" s="1"/>
      <c r="UQJ125" s="1"/>
      <c r="UQK125" s="1"/>
      <c r="UQL125" s="1"/>
      <c r="UQM125" s="1"/>
      <c r="UQN125" s="1"/>
      <c r="UQO125" s="1"/>
      <c r="UQP125" s="1"/>
      <c r="UQQ125" s="1"/>
      <c r="UQR125" s="1"/>
      <c r="UQS125" s="1"/>
      <c r="UQT125" s="1"/>
      <c r="UQU125" s="1"/>
      <c r="UQV125" s="1"/>
      <c r="UQW125" s="1"/>
      <c r="UQX125" s="1"/>
      <c r="UQY125" s="1"/>
      <c r="UQZ125" s="1"/>
      <c r="URA125" s="1"/>
      <c r="URB125" s="1"/>
      <c r="URC125" s="1"/>
      <c r="URD125" s="1"/>
      <c r="URE125" s="1"/>
      <c r="URF125" s="1"/>
      <c r="URG125" s="1"/>
      <c r="URH125" s="1"/>
      <c r="URI125" s="1"/>
      <c r="URJ125" s="1"/>
      <c r="URK125" s="1"/>
      <c r="URL125" s="1"/>
      <c r="URM125" s="1"/>
      <c r="URN125" s="1"/>
      <c r="URO125" s="1"/>
      <c r="URP125" s="1"/>
      <c r="URQ125" s="1"/>
      <c r="URR125" s="1"/>
      <c r="URS125" s="1"/>
      <c r="URT125" s="1"/>
      <c r="URU125" s="1"/>
      <c r="URV125" s="1"/>
      <c r="URW125" s="1"/>
      <c r="URX125" s="1"/>
      <c r="URY125" s="1"/>
      <c r="URZ125" s="1"/>
      <c r="USA125" s="1"/>
      <c r="USB125" s="1"/>
      <c r="USC125" s="1"/>
      <c r="USD125" s="1"/>
      <c r="USE125" s="1"/>
      <c r="USF125" s="1"/>
      <c r="USG125" s="1"/>
      <c r="USH125" s="1"/>
      <c r="USI125" s="1"/>
      <c r="USJ125" s="1"/>
      <c r="USK125" s="1"/>
      <c r="USL125" s="1"/>
      <c r="USM125" s="1"/>
      <c r="USN125" s="1"/>
      <c r="USO125" s="1"/>
      <c r="USP125" s="1"/>
      <c r="USQ125" s="1"/>
      <c r="USR125" s="1"/>
      <c r="USS125" s="1"/>
      <c r="UST125" s="1"/>
      <c r="USU125" s="1"/>
      <c r="USV125" s="1"/>
      <c r="USW125" s="1"/>
      <c r="USX125" s="1"/>
      <c r="USY125" s="1"/>
      <c r="USZ125" s="1"/>
      <c r="UTA125" s="1"/>
      <c r="UTB125" s="1"/>
      <c r="UTC125" s="1"/>
      <c r="UTD125" s="1"/>
      <c r="UTE125" s="1"/>
      <c r="UTF125" s="1"/>
      <c r="UTG125" s="1"/>
      <c r="UTH125" s="1"/>
      <c r="UTI125" s="1"/>
      <c r="UTJ125" s="1"/>
      <c r="UTK125" s="1"/>
      <c r="UTL125" s="1"/>
      <c r="UTM125" s="1"/>
      <c r="UTN125" s="1"/>
      <c r="UTO125" s="1"/>
      <c r="UTP125" s="1"/>
      <c r="UTQ125" s="1"/>
      <c r="UTR125" s="1"/>
      <c r="UTS125" s="1"/>
      <c r="UTT125" s="1"/>
      <c r="UTU125" s="1"/>
      <c r="UTV125" s="1"/>
      <c r="UTW125" s="1"/>
      <c r="UTX125" s="1"/>
      <c r="UTY125" s="1"/>
      <c r="UTZ125" s="1"/>
      <c r="UUA125" s="1"/>
      <c r="UUB125" s="1"/>
      <c r="UUC125" s="1"/>
      <c r="UUD125" s="1"/>
      <c r="UUE125" s="1"/>
      <c r="UUF125" s="1"/>
      <c r="UUG125" s="1"/>
      <c r="UUH125" s="1"/>
      <c r="UUI125" s="1"/>
      <c r="UUJ125" s="1"/>
      <c r="UUK125" s="1"/>
      <c r="UUL125" s="1"/>
      <c r="UUM125" s="1"/>
      <c r="UUN125" s="1"/>
      <c r="UUO125" s="1"/>
      <c r="UUP125" s="1"/>
      <c r="UUQ125" s="1"/>
      <c r="UUR125" s="1"/>
      <c r="UUS125" s="1"/>
      <c r="UUT125" s="1"/>
      <c r="UUU125" s="1"/>
      <c r="UUV125" s="1"/>
      <c r="UUW125" s="1"/>
      <c r="UUX125" s="1"/>
      <c r="UUY125" s="1"/>
      <c r="UUZ125" s="1"/>
      <c r="UVA125" s="1"/>
      <c r="UVB125" s="1"/>
      <c r="UVC125" s="1"/>
      <c r="UVD125" s="1"/>
      <c r="UVE125" s="1"/>
      <c r="UVF125" s="1"/>
      <c r="UVG125" s="1"/>
      <c r="UVH125" s="1"/>
      <c r="UVI125" s="1"/>
      <c r="UVJ125" s="1"/>
      <c r="UVK125" s="1"/>
      <c r="UVL125" s="1"/>
      <c r="UVM125" s="1"/>
      <c r="UVN125" s="1"/>
      <c r="UVO125" s="1"/>
      <c r="UVP125" s="1"/>
      <c r="UVQ125" s="1"/>
      <c r="UVR125" s="1"/>
      <c r="UVS125" s="1"/>
      <c r="UVT125" s="1"/>
      <c r="UVU125" s="1"/>
      <c r="UVV125" s="1"/>
      <c r="UVW125" s="1"/>
      <c r="UVX125" s="1"/>
      <c r="UVY125" s="1"/>
      <c r="UVZ125" s="1"/>
      <c r="UWA125" s="1"/>
      <c r="UWB125" s="1"/>
      <c r="UWC125" s="1"/>
      <c r="UWD125" s="1"/>
      <c r="UWE125" s="1"/>
      <c r="UWF125" s="1"/>
      <c r="UWG125" s="1"/>
      <c r="UWH125" s="1"/>
      <c r="UWI125" s="1"/>
      <c r="UWJ125" s="1"/>
      <c r="UWK125" s="1"/>
      <c r="UWL125" s="1"/>
      <c r="UWM125" s="1"/>
      <c r="UWN125" s="1"/>
      <c r="UWO125" s="1"/>
      <c r="UWP125" s="1"/>
      <c r="UWQ125" s="1"/>
      <c r="UWR125" s="1"/>
      <c r="UWS125" s="1"/>
      <c r="UWT125" s="1"/>
      <c r="UWU125" s="1"/>
      <c r="UWV125" s="1"/>
      <c r="UWW125" s="1"/>
      <c r="UWX125" s="1"/>
      <c r="UWY125" s="1"/>
      <c r="UWZ125" s="1"/>
      <c r="UXA125" s="1"/>
      <c r="UXB125" s="1"/>
      <c r="UXC125" s="1"/>
      <c r="UXD125" s="1"/>
      <c r="UXE125" s="1"/>
      <c r="UXF125" s="1"/>
      <c r="UXG125" s="1"/>
      <c r="UXH125" s="1"/>
      <c r="UXI125" s="1"/>
      <c r="UXJ125" s="1"/>
      <c r="UXK125" s="1"/>
      <c r="UXL125" s="1"/>
      <c r="UXM125" s="1"/>
      <c r="UXN125" s="1"/>
      <c r="UXO125" s="1"/>
      <c r="UXP125" s="1"/>
      <c r="UXQ125" s="1"/>
      <c r="UXR125" s="1"/>
      <c r="UXS125" s="1"/>
      <c r="UXT125" s="1"/>
      <c r="UXU125" s="1"/>
      <c r="UXV125" s="1"/>
      <c r="UXW125" s="1"/>
      <c r="UXX125" s="1"/>
      <c r="UXY125" s="1"/>
      <c r="UXZ125" s="1"/>
      <c r="UYA125" s="1"/>
      <c r="UYB125" s="1"/>
      <c r="UYC125" s="1"/>
      <c r="UYD125" s="1"/>
      <c r="UYE125" s="1"/>
      <c r="UYF125" s="1"/>
      <c r="UYG125" s="1"/>
      <c r="UYH125" s="1"/>
      <c r="UYI125" s="1"/>
      <c r="UYJ125" s="1"/>
      <c r="UYK125" s="1"/>
      <c r="UYL125" s="1"/>
      <c r="UYM125" s="1"/>
      <c r="UYN125" s="1"/>
      <c r="UYO125" s="1"/>
      <c r="UYP125" s="1"/>
      <c r="UYQ125" s="1"/>
      <c r="UYR125" s="1"/>
      <c r="UYS125" s="1"/>
      <c r="UYT125" s="1"/>
      <c r="UYU125" s="1"/>
      <c r="UYV125" s="1"/>
      <c r="UYW125" s="1"/>
      <c r="UYX125" s="1"/>
      <c r="UYY125" s="1"/>
      <c r="UYZ125" s="1"/>
      <c r="UZA125" s="1"/>
      <c r="UZB125" s="1"/>
      <c r="UZC125" s="1"/>
      <c r="UZD125" s="1"/>
      <c r="UZE125" s="1"/>
      <c r="UZF125" s="1"/>
      <c r="UZG125" s="1"/>
      <c r="UZH125" s="1"/>
      <c r="UZI125" s="1"/>
      <c r="UZJ125" s="1"/>
      <c r="UZK125" s="1"/>
      <c r="UZL125" s="1"/>
      <c r="UZM125" s="1"/>
      <c r="UZN125" s="1"/>
      <c r="UZO125" s="1"/>
      <c r="UZP125" s="1"/>
      <c r="UZQ125" s="1"/>
      <c r="UZR125" s="1"/>
      <c r="UZS125" s="1"/>
      <c r="UZT125" s="1"/>
      <c r="UZU125" s="1"/>
      <c r="UZV125" s="1"/>
      <c r="UZW125" s="1"/>
      <c r="UZX125" s="1"/>
      <c r="UZY125" s="1"/>
      <c r="UZZ125" s="1"/>
      <c r="VAA125" s="1"/>
      <c r="VAB125" s="1"/>
      <c r="VAC125" s="1"/>
      <c r="VAD125" s="1"/>
      <c r="VAE125" s="1"/>
      <c r="VAF125" s="1"/>
      <c r="VAG125" s="1"/>
      <c r="VAH125" s="1"/>
      <c r="VAI125" s="1"/>
      <c r="VAJ125" s="1"/>
      <c r="VAK125" s="1"/>
      <c r="VAL125" s="1"/>
      <c r="VAM125" s="1"/>
      <c r="VAN125" s="1"/>
      <c r="VAO125" s="1"/>
      <c r="VAP125" s="1"/>
      <c r="VAQ125" s="1"/>
      <c r="VAR125" s="1"/>
      <c r="VAS125" s="1"/>
      <c r="VAT125" s="1"/>
      <c r="VAU125" s="1"/>
      <c r="VAV125" s="1"/>
      <c r="VAW125" s="1"/>
      <c r="VAX125" s="1"/>
      <c r="VAY125" s="1"/>
      <c r="VAZ125" s="1"/>
      <c r="VBA125" s="1"/>
      <c r="VBB125" s="1"/>
      <c r="VBC125" s="1"/>
      <c r="VBD125" s="1"/>
      <c r="VBE125" s="1"/>
      <c r="VBF125" s="1"/>
      <c r="VBG125" s="1"/>
      <c r="VBH125" s="1"/>
      <c r="VBI125" s="1"/>
      <c r="VBJ125" s="1"/>
      <c r="VBK125" s="1"/>
      <c r="VBL125" s="1"/>
      <c r="VBM125" s="1"/>
      <c r="VBN125" s="1"/>
      <c r="VBO125" s="1"/>
      <c r="VBP125" s="1"/>
      <c r="VBQ125" s="1"/>
      <c r="VBR125" s="1"/>
      <c r="VBS125" s="1"/>
      <c r="VBT125" s="1"/>
      <c r="VBU125" s="1"/>
      <c r="VBV125" s="1"/>
      <c r="VBW125" s="1"/>
      <c r="VBX125" s="1"/>
      <c r="VBY125" s="1"/>
      <c r="VBZ125" s="1"/>
      <c r="VCA125" s="1"/>
      <c r="VCB125" s="1"/>
      <c r="VCC125" s="1"/>
      <c r="VCD125" s="1"/>
      <c r="VCE125" s="1"/>
      <c r="VCF125" s="1"/>
      <c r="VCG125" s="1"/>
      <c r="VCH125" s="1"/>
      <c r="VCI125" s="1"/>
      <c r="VCJ125" s="1"/>
      <c r="VCK125" s="1"/>
      <c r="VCL125" s="1"/>
      <c r="VCM125" s="1"/>
      <c r="VCN125" s="1"/>
      <c r="VCO125" s="1"/>
      <c r="VCP125" s="1"/>
      <c r="VCQ125" s="1"/>
      <c r="VCR125" s="1"/>
      <c r="VCS125" s="1"/>
      <c r="VCT125" s="1"/>
      <c r="VCU125" s="1"/>
      <c r="VCV125" s="1"/>
      <c r="VCW125" s="1"/>
      <c r="VCX125" s="1"/>
      <c r="VCY125" s="1"/>
      <c r="VCZ125" s="1"/>
      <c r="VDA125" s="1"/>
      <c r="VDB125" s="1"/>
      <c r="VDC125" s="1"/>
      <c r="VDD125" s="1"/>
      <c r="VDE125" s="1"/>
      <c r="VDF125" s="1"/>
      <c r="VDG125" s="1"/>
      <c r="VDH125" s="1"/>
      <c r="VDI125" s="1"/>
      <c r="VDJ125" s="1"/>
      <c r="VDK125" s="1"/>
      <c r="VDL125" s="1"/>
      <c r="VDM125" s="1"/>
      <c r="VDN125" s="1"/>
      <c r="VDO125" s="1"/>
      <c r="VDP125" s="1"/>
      <c r="VDQ125" s="1"/>
      <c r="VDR125" s="1"/>
      <c r="VDS125" s="1"/>
      <c r="VDT125" s="1"/>
      <c r="VDU125" s="1"/>
      <c r="VDV125" s="1"/>
      <c r="VDW125" s="1"/>
      <c r="VDX125" s="1"/>
      <c r="VDY125" s="1"/>
      <c r="VDZ125" s="1"/>
      <c r="VEA125" s="1"/>
      <c r="VEB125" s="1"/>
      <c r="VEC125" s="1"/>
      <c r="VED125" s="1"/>
      <c r="VEE125" s="1"/>
      <c r="VEF125" s="1"/>
      <c r="VEG125" s="1"/>
      <c r="VEH125" s="1"/>
      <c r="VEI125" s="1"/>
      <c r="VEJ125" s="1"/>
      <c r="VEK125" s="1"/>
      <c r="VEL125" s="1"/>
      <c r="VEM125" s="1"/>
      <c r="VEN125" s="1"/>
      <c r="VEO125" s="1"/>
      <c r="VEP125" s="1"/>
      <c r="VEQ125" s="1"/>
      <c r="VER125" s="1"/>
      <c r="VES125" s="1"/>
      <c r="VET125" s="1"/>
      <c r="VEU125" s="1"/>
      <c r="VEV125" s="1"/>
      <c r="VEW125" s="1"/>
      <c r="VEX125" s="1"/>
      <c r="VEY125" s="1"/>
      <c r="VEZ125" s="1"/>
      <c r="VFA125" s="1"/>
      <c r="VFB125" s="1"/>
      <c r="VFC125" s="1"/>
      <c r="VFD125" s="1"/>
      <c r="VFE125" s="1"/>
      <c r="VFF125" s="1"/>
      <c r="VFG125" s="1"/>
      <c r="VFH125" s="1"/>
      <c r="VFI125" s="1"/>
      <c r="VFJ125" s="1"/>
      <c r="VFK125" s="1"/>
      <c r="VFL125" s="1"/>
      <c r="VFM125" s="1"/>
      <c r="VFN125" s="1"/>
      <c r="VFO125" s="1"/>
      <c r="VFP125" s="1"/>
      <c r="VFQ125" s="1"/>
      <c r="VFR125" s="1"/>
      <c r="VFS125" s="1"/>
      <c r="VFT125" s="1"/>
      <c r="VFU125" s="1"/>
      <c r="VFV125" s="1"/>
      <c r="VFW125" s="1"/>
      <c r="VFX125" s="1"/>
      <c r="VFY125" s="1"/>
      <c r="VFZ125" s="1"/>
      <c r="VGA125" s="1"/>
      <c r="VGB125" s="1"/>
      <c r="VGC125" s="1"/>
      <c r="VGD125" s="1"/>
      <c r="VGE125" s="1"/>
      <c r="VGF125" s="1"/>
      <c r="VGG125" s="1"/>
      <c r="VGH125" s="1"/>
      <c r="VGI125" s="1"/>
      <c r="VGJ125" s="1"/>
      <c r="VGK125" s="1"/>
      <c r="VGL125" s="1"/>
      <c r="VGM125" s="1"/>
      <c r="VGN125" s="1"/>
      <c r="VGO125" s="1"/>
      <c r="VGP125" s="1"/>
      <c r="VGQ125" s="1"/>
      <c r="VGR125" s="1"/>
      <c r="VGS125" s="1"/>
      <c r="VGT125" s="1"/>
      <c r="VGU125" s="1"/>
      <c r="VGV125" s="1"/>
      <c r="VGW125" s="1"/>
      <c r="VGX125" s="1"/>
      <c r="VGY125" s="1"/>
      <c r="VGZ125" s="1"/>
      <c r="VHA125" s="1"/>
      <c r="VHB125" s="1"/>
      <c r="VHC125" s="1"/>
      <c r="VHD125" s="1"/>
      <c r="VHE125" s="1"/>
      <c r="VHF125" s="1"/>
      <c r="VHG125" s="1"/>
      <c r="VHH125" s="1"/>
      <c r="VHI125" s="1"/>
      <c r="VHJ125" s="1"/>
      <c r="VHK125" s="1"/>
      <c r="VHL125" s="1"/>
      <c r="VHM125" s="1"/>
      <c r="VHN125" s="1"/>
      <c r="VHO125" s="1"/>
      <c r="VHP125" s="1"/>
      <c r="VHQ125" s="1"/>
      <c r="VHR125" s="1"/>
      <c r="VHS125" s="1"/>
      <c r="VHT125" s="1"/>
      <c r="VHU125" s="1"/>
      <c r="VHV125" s="1"/>
      <c r="VHW125" s="1"/>
      <c r="VHX125" s="1"/>
      <c r="VHY125" s="1"/>
      <c r="VHZ125" s="1"/>
      <c r="VIA125" s="1"/>
      <c r="VIB125" s="1"/>
      <c r="VIC125" s="1"/>
      <c r="VID125" s="1"/>
      <c r="VIE125" s="1"/>
      <c r="VIF125" s="1"/>
      <c r="VIG125" s="1"/>
      <c r="VIH125" s="1"/>
      <c r="VII125" s="1"/>
      <c r="VIJ125" s="1"/>
      <c r="VIK125" s="1"/>
      <c r="VIL125" s="1"/>
      <c r="VIM125" s="1"/>
      <c r="VIN125" s="1"/>
      <c r="VIO125" s="1"/>
      <c r="VIP125" s="1"/>
      <c r="VIQ125" s="1"/>
      <c r="VIR125" s="1"/>
      <c r="VIS125" s="1"/>
      <c r="VIT125" s="1"/>
      <c r="VIU125" s="1"/>
      <c r="VIV125" s="1"/>
      <c r="VIW125" s="1"/>
      <c r="VIX125" s="1"/>
      <c r="VIY125" s="1"/>
      <c r="VIZ125" s="1"/>
      <c r="VJA125" s="1"/>
      <c r="VJB125" s="1"/>
      <c r="VJC125" s="1"/>
      <c r="VJD125" s="1"/>
      <c r="VJE125" s="1"/>
      <c r="VJF125" s="1"/>
      <c r="VJG125" s="1"/>
      <c r="VJH125" s="1"/>
      <c r="VJI125" s="1"/>
      <c r="VJJ125" s="1"/>
      <c r="VJK125" s="1"/>
      <c r="VJL125" s="1"/>
      <c r="VJM125" s="1"/>
      <c r="VJN125" s="1"/>
      <c r="VJO125" s="1"/>
      <c r="VJP125" s="1"/>
      <c r="VJQ125" s="1"/>
      <c r="VJR125" s="1"/>
      <c r="VJS125" s="1"/>
      <c r="VJT125" s="1"/>
      <c r="VJU125" s="1"/>
      <c r="VJV125" s="1"/>
      <c r="VJW125" s="1"/>
      <c r="VJX125" s="1"/>
      <c r="VJY125" s="1"/>
      <c r="VJZ125" s="1"/>
      <c r="VKA125" s="1"/>
      <c r="VKB125" s="1"/>
      <c r="VKC125" s="1"/>
      <c r="VKD125" s="1"/>
      <c r="VKE125" s="1"/>
      <c r="VKF125" s="1"/>
      <c r="VKG125" s="1"/>
      <c r="VKH125" s="1"/>
      <c r="VKI125" s="1"/>
      <c r="VKJ125" s="1"/>
      <c r="VKK125" s="1"/>
      <c r="VKL125" s="1"/>
      <c r="VKM125" s="1"/>
      <c r="VKN125" s="1"/>
      <c r="VKO125" s="1"/>
      <c r="VKP125" s="1"/>
      <c r="VKQ125" s="1"/>
      <c r="VKR125" s="1"/>
      <c r="VKS125" s="1"/>
      <c r="VKT125" s="1"/>
      <c r="VKU125" s="1"/>
      <c r="VKV125" s="1"/>
      <c r="VKW125" s="1"/>
      <c r="VKX125" s="1"/>
      <c r="VKY125" s="1"/>
      <c r="VKZ125" s="1"/>
      <c r="VLA125" s="1"/>
      <c r="VLB125" s="1"/>
      <c r="VLC125" s="1"/>
      <c r="VLD125" s="1"/>
      <c r="VLE125" s="1"/>
      <c r="VLF125" s="1"/>
      <c r="VLG125" s="1"/>
      <c r="VLH125" s="1"/>
      <c r="VLI125" s="1"/>
      <c r="VLJ125" s="1"/>
      <c r="VLK125" s="1"/>
      <c r="VLL125" s="1"/>
      <c r="VLM125" s="1"/>
      <c r="VLN125" s="1"/>
      <c r="VLO125" s="1"/>
      <c r="VLP125" s="1"/>
      <c r="VLQ125" s="1"/>
      <c r="VLR125" s="1"/>
      <c r="VLS125" s="1"/>
      <c r="VLT125" s="1"/>
      <c r="VLU125" s="1"/>
      <c r="VLV125" s="1"/>
      <c r="VLW125" s="1"/>
      <c r="VLX125" s="1"/>
      <c r="VLY125" s="1"/>
      <c r="VLZ125" s="1"/>
      <c r="VMA125" s="1"/>
      <c r="VMB125" s="1"/>
      <c r="VMC125" s="1"/>
      <c r="VMD125" s="1"/>
      <c r="VME125" s="1"/>
      <c r="VMF125" s="1"/>
      <c r="VMG125" s="1"/>
      <c r="VMH125" s="1"/>
      <c r="VMI125" s="1"/>
      <c r="VMJ125" s="1"/>
      <c r="VMK125" s="1"/>
      <c r="VML125" s="1"/>
      <c r="VMM125" s="1"/>
      <c r="VMN125" s="1"/>
      <c r="VMO125" s="1"/>
      <c r="VMP125" s="1"/>
      <c r="VMQ125" s="1"/>
      <c r="VMR125" s="1"/>
      <c r="VMS125" s="1"/>
      <c r="VMT125" s="1"/>
      <c r="VMU125" s="1"/>
      <c r="VMV125" s="1"/>
      <c r="VMW125" s="1"/>
      <c r="VMX125" s="1"/>
      <c r="VMY125" s="1"/>
      <c r="VMZ125" s="1"/>
      <c r="VNA125" s="1"/>
      <c r="VNB125" s="1"/>
      <c r="VNC125" s="1"/>
      <c r="VND125" s="1"/>
      <c r="VNE125" s="1"/>
      <c r="VNF125" s="1"/>
      <c r="VNG125" s="1"/>
      <c r="VNH125" s="1"/>
      <c r="VNI125" s="1"/>
      <c r="VNJ125" s="1"/>
      <c r="VNK125" s="1"/>
      <c r="VNL125" s="1"/>
      <c r="VNM125" s="1"/>
      <c r="VNN125" s="1"/>
      <c r="VNO125" s="1"/>
      <c r="VNP125" s="1"/>
      <c r="VNQ125" s="1"/>
      <c r="VNR125" s="1"/>
      <c r="VNS125" s="1"/>
      <c r="VNT125" s="1"/>
      <c r="VNU125" s="1"/>
      <c r="VNV125" s="1"/>
      <c r="VNW125" s="1"/>
      <c r="VNX125" s="1"/>
      <c r="VNY125" s="1"/>
      <c r="VNZ125" s="1"/>
      <c r="VOA125" s="1"/>
      <c r="VOB125" s="1"/>
      <c r="VOC125" s="1"/>
      <c r="VOD125" s="1"/>
      <c r="VOE125" s="1"/>
      <c r="VOF125" s="1"/>
      <c r="VOG125" s="1"/>
      <c r="VOH125" s="1"/>
      <c r="VOI125" s="1"/>
      <c r="VOJ125" s="1"/>
      <c r="VOK125" s="1"/>
      <c r="VOL125" s="1"/>
      <c r="VOM125" s="1"/>
      <c r="VON125" s="1"/>
      <c r="VOO125" s="1"/>
      <c r="VOP125" s="1"/>
      <c r="VOQ125" s="1"/>
      <c r="VOR125" s="1"/>
      <c r="VOS125" s="1"/>
      <c r="VOT125" s="1"/>
      <c r="VOU125" s="1"/>
      <c r="VOV125" s="1"/>
      <c r="VOW125" s="1"/>
      <c r="VOX125" s="1"/>
      <c r="VOY125" s="1"/>
      <c r="VOZ125" s="1"/>
      <c r="VPA125" s="1"/>
      <c r="VPB125" s="1"/>
      <c r="VPC125" s="1"/>
      <c r="VPD125" s="1"/>
      <c r="VPE125" s="1"/>
      <c r="VPF125" s="1"/>
      <c r="VPG125" s="1"/>
      <c r="VPH125" s="1"/>
      <c r="VPI125" s="1"/>
      <c r="VPJ125" s="1"/>
      <c r="VPK125" s="1"/>
      <c r="VPL125" s="1"/>
      <c r="VPM125" s="1"/>
      <c r="VPN125" s="1"/>
      <c r="VPO125" s="1"/>
      <c r="VPP125" s="1"/>
      <c r="VPQ125" s="1"/>
      <c r="VPR125" s="1"/>
      <c r="VPS125" s="1"/>
      <c r="VPT125" s="1"/>
      <c r="VPU125" s="1"/>
      <c r="VPV125" s="1"/>
      <c r="VPW125" s="1"/>
      <c r="VPX125" s="1"/>
      <c r="VPY125" s="1"/>
      <c r="VPZ125" s="1"/>
      <c r="VQA125" s="1"/>
      <c r="VQB125" s="1"/>
      <c r="VQC125" s="1"/>
      <c r="VQD125" s="1"/>
      <c r="VQE125" s="1"/>
      <c r="VQF125" s="1"/>
      <c r="VQG125" s="1"/>
      <c r="VQH125" s="1"/>
      <c r="VQI125" s="1"/>
      <c r="VQJ125" s="1"/>
      <c r="VQK125" s="1"/>
      <c r="VQL125" s="1"/>
      <c r="VQM125" s="1"/>
      <c r="VQN125" s="1"/>
      <c r="VQO125" s="1"/>
      <c r="VQP125" s="1"/>
      <c r="VQQ125" s="1"/>
      <c r="VQR125" s="1"/>
      <c r="VQS125" s="1"/>
      <c r="VQT125" s="1"/>
      <c r="VQU125" s="1"/>
      <c r="VQV125" s="1"/>
      <c r="VQW125" s="1"/>
      <c r="VQX125" s="1"/>
      <c r="VQY125" s="1"/>
      <c r="VQZ125" s="1"/>
      <c r="VRA125" s="1"/>
      <c r="VRB125" s="1"/>
      <c r="VRC125" s="1"/>
      <c r="VRD125" s="1"/>
      <c r="VRE125" s="1"/>
      <c r="VRF125" s="1"/>
      <c r="VRG125" s="1"/>
      <c r="VRH125" s="1"/>
      <c r="VRI125" s="1"/>
      <c r="VRJ125" s="1"/>
      <c r="VRK125" s="1"/>
      <c r="VRL125" s="1"/>
      <c r="VRM125" s="1"/>
      <c r="VRN125" s="1"/>
      <c r="VRO125" s="1"/>
      <c r="VRP125" s="1"/>
      <c r="VRQ125" s="1"/>
      <c r="VRR125" s="1"/>
      <c r="VRS125" s="1"/>
      <c r="VRT125" s="1"/>
      <c r="VRU125" s="1"/>
      <c r="VRV125" s="1"/>
      <c r="VRW125" s="1"/>
      <c r="VRX125" s="1"/>
      <c r="VRY125" s="1"/>
      <c r="VRZ125" s="1"/>
      <c r="VSA125" s="1"/>
      <c r="VSB125" s="1"/>
      <c r="VSC125" s="1"/>
      <c r="VSD125" s="1"/>
      <c r="VSE125" s="1"/>
      <c r="VSF125" s="1"/>
      <c r="VSG125" s="1"/>
      <c r="VSH125" s="1"/>
      <c r="VSI125" s="1"/>
      <c r="VSJ125" s="1"/>
      <c r="VSK125" s="1"/>
      <c r="VSL125" s="1"/>
      <c r="VSM125" s="1"/>
      <c r="VSN125" s="1"/>
      <c r="VSO125" s="1"/>
      <c r="VSP125" s="1"/>
      <c r="VSQ125" s="1"/>
      <c r="VSR125" s="1"/>
      <c r="VSS125" s="1"/>
      <c r="VST125" s="1"/>
      <c r="VSU125" s="1"/>
      <c r="VSV125" s="1"/>
      <c r="VSW125" s="1"/>
      <c r="VSX125" s="1"/>
      <c r="VSY125" s="1"/>
      <c r="VSZ125" s="1"/>
      <c r="VTA125" s="1"/>
      <c r="VTB125" s="1"/>
      <c r="VTC125" s="1"/>
      <c r="VTD125" s="1"/>
      <c r="VTE125" s="1"/>
      <c r="VTF125" s="1"/>
      <c r="VTG125" s="1"/>
      <c r="VTH125" s="1"/>
      <c r="VTI125" s="1"/>
      <c r="VTJ125" s="1"/>
      <c r="VTK125" s="1"/>
      <c r="VTL125" s="1"/>
      <c r="VTM125" s="1"/>
      <c r="VTN125" s="1"/>
      <c r="VTO125" s="1"/>
      <c r="VTP125" s="1"/>
      <c r="VTQ125" s="1"/>
      <c r="VTR125" s="1"/>
      <c r="VTS125" s="1"/>
      <c r="VTT125" s="1"/>
      <c r="VTU125" s="1"/>
      <c r="VTV125" s="1"/>
      <c r="VTW125" s="1"/>
      <c r="VTX125" s="1"/>
      <c r="VTY125" s="1"/>
      <c r="VTZ125" s="1"/>
      <c r="VUA125" s="1"/>
      <c r="VUB125" s="1"/>
      <c r="VUC125" s="1"/>
      <c r="VUD125" s="1"/>
      <c r="VUE125" s="1"/>
      <c r="VUF125" s="1"/>
      <c r="VUG125" s="1"/>
      <c r="VUH125" s="1"/>
      <c r="VUI125" s="1"/>
      <c r="VUJ125" s="1"/>
      <c r="VUK125" s="1"/>
      <c r="VUL125" s="1"/>
      <c r="VUM125" s="1"/>
      <c r="VUN125" s="1"/>
      <c r="VUO125" s="1"/>
      <c r="VUP125" s="1"/>
      <c r="VUQ125" s="1"/>
      <c r="VUR125" s="1"/>
      <c r="VUS125" s="1"/>
      <c r="VUT125" s="1"/>
      <c r="VUU125" s="1"/>
      <c r="VUV125" s="1"/>
      <c r="VUW125" s="1"/>
      <c r="VUX125" s="1"/>
      <c r="VUY125" s="1"/>
      <c r="VUZ125" s="1"/>
      <c r="VVA125" s="1"/>
      <c r="VVB125" s="1"/>
      <c r="VVC125" s="1"/>
      <c r="VVD125" s="1"/>
      <c r="VVE125" s="1"/>
      <c r="VVF125" s="1"/>
      <c r="VVG125" s="1"/>
      <c r="VVH125" s="1"/>
      <c r="VVI125" s="1"/>
      <c r="VVJ125" s="1"/>
      <c r="VVK125" s="1"/>
      <c r="VVL125" s="1"/>
      <c r="VVM125" s="1"/>
      <c r="VVN125" s="1"/>
      <c r="VVO125" s="1"/>
      <c r="VVP125" s="1"/>
      <c r="VVQ125" s="1"/>
      <c r="VVR125" s="1"/>
      <c r="VVS125" s="1"/>
      <c r="VVT125" s="1"/>
      <c r="VVU125" s="1"/>
      <c r="VVV125" s="1"/>
      <c r="VVW125" s="1"/>
      <c r="VVX125" s="1"/>
      <c r="VVY125" s="1"/>
      <c r="VVZ125" s="1"/>
      <c r="VWA125" s="1"/>
      <c r="VWB125" s="1"/>
      <c r="VWC125" s="1"/>
      <c r="VWD125" s="1"/>
      <c r="VWE125" s="1"/>
      <c r="VWF125" s="1"/>
      <c r="VWG125" s="1"/>
      <c r="VWH125" s="1"/>
      <c r="VWI125" s="1"/>
      <c r="VWJ125" s="1"/>
      <c r="VWK125" s="1"/>
      <c r="VWL125" s="1"/>
      <c r="VWM125" s="1"/>
      <c r="VWN125" s="1"/>
      <c r="VWO125" s="1"/>
      <c r="VWP125" s="1"/>
      <c r="VWQ125" s="1"/>
      <c r="VWR125" s="1"/>
      <c r="VWS125" s="1"/>
      <c r="VWT125" s="1"/>
      <c r="VWU125" s="1"/>
      <c r="VWV125" s="1"/>
      <c r="VWW125" s="1"/>
      <c r="VWX125" s="1"/>
      <c r="VWY125" s="1"/>
      <c r="VWZ125" s="1"/>
      <c r="VXA125" s="1"/>
      <c r="VXB125" s="1"/>
      <c r="VXC125" s="1"/>
      <c r="VXD125" s="1"/>
      <c r="VXE125" s="1"/>
      <c r="VXF125" s="1"/>
      <c r="VXG125" s="1"/>
      <c r="VXH125" s="1"/>
      <c r="VXI125" s="1"/>
      <c r="VXJ125" s="1"/>
      <c r="VXK125" s="1"/>
      <c r="VXL125" s="1"/>
      <c r="VXM125" s="1"/>
      <c r="VXN125" s="1"/>
      <c r="VXO125" s="1"/>
      <c r="VXP125" s="1"/>
      <c r="VXQ125" s="1"/>
      <c r="VXR125" s="1"/>
      <c r="VXS125" s="1"/>
      <c r="VXT125" s="1"/>
      <c r="VXU125" s="1"/>
      <c r="VXV125" s="1"/>
      <c r="VXW125" s="1"/>
      <c r="VXX125" s="1"/>
      <c r="VXY125" s="1"/>
      <c r="VXZ125" s="1"/>
      <c r="VYA125" s="1"/>
      <c r="VYB125" s="1"/>
      <c r="VYC125" s="1"/>
      <c r="VYD125" s="1"/>
      <c r="VYE125" s="1"/>
      <c r="VYF125" s="1"/>
      <c r="VYG125" s="1"/>
      <c r="VYH125" s="1"/>
      <c r="VYI125" s="1"/>
      <c r="VYJ125" s="1"/>
      <c r="VYK125" s="1"/>
      <c r="VYL125" s="1"/>
      <c r="VYM125" s="1"/>
      <c r="VYN125" s="1"/>
      <c r="VYO125" s="1"/>
      <c r="VYP125" s="1"/>
      <c r="VYQ125" s="1"/>
      <c r="VYR125" s="1"/>
      <c r="VYS125" s="1"/>
      <c r="VYT125" s="1"/>
      <c r="VYU125" s="1"/>
      <c r="VYV125" s="1"/>
      <c r="VYW125" s="1"/>
      <c r="VYX125" s="1"/>
      <c r="VYY125" s="1"/>
      <c r="VYZ125" s="1"/>
      <c r="VZA125" s="1"/>
      <c r="VZB125" s="1"/>
      <c r="VZC125" s="1"/>
      <c r="VZD125" s="1"/>
      <c r="VZE125" s="1"/>
      <c r="VZF125" s="1"/>
      <c r="VZG125" s="1"/>
      <c r="VZH125" s="1"/>
      <c r="VZI125" s="1"/>
      <c r="VZJ125" s="1"/>
      <c r="VZK125" s="1"/>
      <c r="VZL125" s="1"/>
      <c r="VZM125" s="1"/>
      <c r="VZN125" s="1"/>
      <c r="VZO125" s="1"/>
      <c r="VZP125" s="1"/>
      <c r="VZQ125" s="1"/>
      <c r="VZR125" s="1"/>
      <c r="VZS125" s="1"/>
      <c r="VZT125" s="1"/>
      <c r="VZU125" s="1"/>
      <c r="VZV125" s="1"/>
      <c r="VZW125" s="1"/>
      <c r="VZX125" s="1"/>
      <c r="VZY125" s="1"/>
      <c r="VZZ125" s="1"/>
      <c r="WAA125" s="1"/>
      <c r="WAB125" s="1"/>
      <c r="WAC125" s="1"/>
      <c r="WAD125" s="1"/>
      <c r="WAE125" s="1"/>
      <c r="WAF125" s="1"/>
      <c r="WAG125" s="1"/>
      <c r="WAH125" s="1"/>
      <c r="WAI125" s="1"/>
      <c r="WAJ125" s="1"/>
      <c r="WAK125" s="1"/>
      <c r="WAL125" s="1"/>
      <c r="WAM125" s="1"/>
      <c r="WAN125" s="1"/>
      <c r="WAO125" s="1"/>
      <c r="WAP125" s="1"/>
      <c r="WAQ125" s="1"/>
      <c r="WAR125" s="1"/>
      <c r="WAS125" s="1"/>
      <c r="WAT125" s="1"/>
      <c r="WAU125" s="1"/>
      <c r="WAV125" s="1"/>
      <c r="WAW125" s="1"/>
      <c r="WAX125" s="1"/>
      <c r="WAY125" s="1"/>
      <c r="WAZ125" s="1"/>
      <c r="WBA125" s="1"/>
      <c r="WBB125" s="1"/>
      <c r="WBC125" s="1"/>
      <c r="WBD125" s="1"/>
      <c r="WBE125" s="1"/>
      <c r="WBF125" s="1"/>
      <c r="WBG125" s="1"/>
      <c r="WBH125" s="1"/>
      <c r="WBI125" s="1"/>
      <c r="WBJ125" s="1"/>
      <c r="WBK125" s="1"/>
      <c r="WBL125" s="1"/>
      <c r="WBM125" s="1"/>
      <c r="WBN125" s="1"/>
      <c r="WBO125" s="1"/>
      <c r="WBP125" s="1"/>
      <c r="WBQ125" s="1"/>
      <c r="WBR125" s="1"/>
      <c r="WBS125" s="1"/>
      <c r="WBT125" s="1"/>
      <c r="WBU125" s="1"/>
      <c r="WBV125" s="1"/>
      <c r="WBW125" s="1"/>
      <c r="WBX125" s="1"/>
      <c r="WBY125" s="1"/>
      <c r="WBZ125" s="1"/>
      <c r="WCA125" s="1"/>
      <c r="WCB125" s="1"/>
      <c r="WCC125" s="1"/>
      <c r="WCD125" s="1"/>
      <c r="WCE125" s="1"/>
      <c r="WCF125" s="1"/>
      <c r="WCG125" s="1"/>
      <c r="WCH125" s="1"/>
      <c r="WCI125" s="1"/>
      <c r="WCJ125" s="1"/>
      <c r="WCK125" s="1"/>
      <c r="WCL125" s="1"/>
      <c r="WCM125" s="1"/>
      <c r="WCN125" s="1"/>
      <c r="WCO125" s="1"/>
      <c r="WCP125" s="1"/>
      <c r="WCQ125" s="1"/>
      <c r="WCR125" s="1"/>
      <c r="WCS125" s="1"/>
      <c r="WCT125" s="1"/>
      <c r="WCU125" s="1"/>
      <c r="WCV125" s="1"/>
      <c r="WCW125" s="1"/>
      <c r="WCX125" s="1"/>
      <c r="WCY125" s="1"/>
      <c r="WCZ125" s="1"/>
      <c r="WDA125" s="1"/>
      <c r="WDB125" s="1"/>
      <c r="WDC125" s="1"/>
      <c r="WDD125" s="1"/>
      <c r="WDE125" s="1"/>
      <c r="WDF125" s="1"/>
      <c r="WDG125" s="1"/>
      <c r="WDH125" s="1"/>
      <c r="WDI125" s="1"/>
      <c r="WDJ125" s="1"/>
      <c r="WDK125" s="1"/>
      <c r="WDL125" s="1"/>
      <c r="WDM125" s="1"/>
      <c r="WDN125" s="1"/>
      <c r="WDO125" s="1"/>
      <c r="WDP125" s="1"/>
      <c r="WDQ125" s="1"/>
      <c r="WDR125" s="1"/>
      <c r="WDS125" s="1"/>
      <c r="WDT125" s="1"/>
      <c r="WDU125" s="1"/>
      <c r="WDV125" s="1"/>
      <c r="WDW125" s="1"/>
      <c r="WDX125" s="1"/>
      <c r="WDY125" s="1"/>
      <c r="WDZ125" s="1"/>
      <c r="WEA125" s="1"/>
      <c r="WEB125" s="1"/>
      <c r="WEC125" s="1"/>
      <c r="WED125" s="1"/>
      <c r="WEE125" s="1"/>
      <c r="WEF125" s="1"/>
      <c r="WEG125" s="1"/>
      <c r="WEH125" s="1"/>
      <c r="WEI125" s="1"/>
      <c r="WEJ125" s="1"/>
      <c r="WEK125" s="1"/>
      <c r="WEL125" s="1"/>
      <c r="WEM125" s="1"/>
      <c r="WEN125" s="1"/>
      <c r="WEO125" s="1"/>
      <c r="WEP125" s="1"/>
      <c r="WEQ125" s="1"/>
      <c r="WER125" s="1"/>
      <c r="WES125" s="1"/>
      <c r="WET125" s="1"/>
      <c r="WEU125" s="1"/>
      <c r="WEV125" s="1"/>
      <c r="WEW125" s="1"/>
      <c r="WEX125" s="1"/>
      <c r="WEY125" s="1"/>
      <c r="WEZ125" s="1"/>
      <c r="WFA125" s="1"/>
      <c r="WFB125" s="1"/>
      <c r="WFC125" s="1"/>
      <c r="WFD125" s="1"/>
      <c r="WFE125" s="1"/>
      <c r="WFF125" s="1"/>
      <c r="WFG125" s="1"/>
      <c r="WFH125" s="1"/>
      <c r="WFI125" s="1"/>
      <c r="WFJ125" s="1"/>
      <c r="WFK125" s="1"/>
      <c r="WFL125" s="1"/>
      <c r="WFM125" s="1"/>
      <c r="WFN125" s="1"/>
      <c r="WFO125" s="1"/>
      <c r="WFP125" s="1"/>
      <c r="WFQ125" s="1"/>
      <c r="WFR125" s="1"/>
      <c r="WFS125" s="1"/>
      <c r="WFT125" s="1"/>
      <c r="WFU125" s="1"/>
      <c r="WFV125" s="1"/>
      <c r="WFW125" s="1"/>
      <c r="WFX125" s="1"/>
      <c r="WFY125" s="1"/>
      <c r="WFZ125" s="1"/>
      <c r="WGA125" s="1"/>
      <c r="WGB125" s="1"/>
      <c r="WGC125" s="1"/>
      <c r="WGD125" s="1"/>
      <c r="WGE125" s="1"/>
      <c r="WGF125" s="1"/>
      <c r="WGG125" s="1"/>
      <c r="WGH125" s="1"/>
      <c r="WGI125" s="1"/>
      <c r="WGJ125" s="1"/>
      <c r="WGK125" s="1"/>
      <c r="WGL125" s="1"/>
      <c r="WGM125" s="1"/>
      <c r="WGN125" s="1"/>
      <c r="WGO125" s="1"/>
      <c r="WGP125" s="1"/>
      <c r="WGQ125" s="1"/>
      <c r="WGR125" s="1"/>
      <c r="WGS125" s="1"/>
      <c r="WGT125" s="1"/>
      <c r="WGU125" s="1"/>
      <c r="WGV125" s="1"/>
      <c r="WGW125" s="1"/>
      <c r="WGX125" s="1"/>
      <c r="WGY125" s="1"/>
      <c r="WGZ125" s="1"/>
      <c r="WHA125" s="1"/>
      <c r="WHB125" s="1"/>
      <c r="WHC125" s="1"/>
      <c r="WHD125" s="1"/>
      <c r="WHE125" s="1"/>
      <c r="WHF125" s="1"/>
      <c r="WHG125" s="1"/>
      <c r="WHH125" s="1"/>
      <c r="WHI125" s="1"/>
      <c r="WHJ125" s="1"/>
      <c r="WHK125" s="1"/>
      <c r="WHL125" s="1"/>
      <c r="WHM125" s="1"/>
      <c r="WHN125" s="1"/>
      <c r="WHO125" s="1"/>
      <c r="WHP125" s="1"/>
      <c r="WHQ125" s="1"/>
      <c r="WHR125" s="1"/>
      <c r="WHS125" s="1"/>
      <c r="WHT125" s="1"/>
      <c r="WHU125" s="1"/>
      <c r="WHV125" s="1"/>
      <c r="WHW125" s="1"/>
      <c r="WHX125" s="1"/>
      <c r="WHY125" s="1"/>
      <c r="WHZ125" s="1"/>
      <c r="WIA125" s="1"/>
      <c r="WIB125" s="1"/>
      <c r="WIC125" s="1"/>
      <c r="WID125" s="1"/>
      <c r="WIE125" s="1"/>
      <c r="WIF125" s="1"/>
      <c r="WIG125" s="1"/>
      <c r="WIH125" s="1"/>
      <c r="WII125" s="1"/>
      <c r="WIJ125" s="1"/>
      <c r="WIK125" s="1"/>
      <c r="WIL125" s="1"/>
      <c r="WIM125" s="1"/>
      <c r="WIN125" s="1"/>
      <c r="WIO125" s="1"/>
      <c r="WIP125" s="1"/>
      <c r="WIQ125" s="1"/>
      <c r="WIR125" s="1"/>
      <c r="WIS125" s="1"/>
      <c r="WIT125" s="1"/>
      <c r="WIU125" s="1"/>
      <c r="WIV125" s="1"/>
      <c r="WIW125" s="1"/>
      <c r="WIX125" s="1"/>
      <c r="WIY125" s="1"/>
      <c r="WIZ125" s="1"/>
      <c r="WJA125" s="1"/>
      <c r="WJB125" s="1"/>
      <c r="WJC125" s="1"/>
      <c r="WJD125" s="1"/>
      <c r="WJE125" s="1"/>
      <c r="WJF125" s="1"/>
      <c r="WJG125" s="1"/>
      <c r="WJH125" s="1"/>
      <c r="WJI125" s="1"/>
      <c r="WJJ125" s="1"/>
      <c r="WJK125" s="1"/>
      <c r="WJL125" s="1"/>
      <c r="WJM125" s="1"/>
      <c r="WJN125" s="1"/>
      <c r="WJO125" s="1"/>
      <c r="WJP125" s="1"/>
      <c r="WJQ125" s="1"/>
      <c r="WJR125" s="1"/>
      <c r="WJS125" s="1"/>
      <c r="WJT125" s="1"/>
      <c r="WJU125" s="1"/>
      <c r="WJV125" s="1"/>
      <c r="WJW125" s="1"/>
      <c r="WJX125" s="1"/>
      <c r="WJY125" s="1"/>
      <c r="WJZ125" s="1"/>
      <c r="WKA125" s="1"/>
      <c r="WKB125" s="1"/>
      <c r="WKC125" s="1"/>
      <c r="WKD125" s="1"/>
      <c r="WKE125" s="1"/>
      <c r="WKF125" s="1"/>
      <c r="WKG125" s="1"/>
      <c r="WKH125" s="1"/>
      <c r="WKI125" s="1"/>
      <c r="WKJ125" s="1"/>
      <c r="WKK125" s="1"/>
      <c r="WKL125" s="1"/>
      <c r="WKM125" s="1"/>
      <c r="WKN125" s="1"/>
      <c r="WKO125" s="1"/>
      <c r="WKP125" s="1"/>
      <c r="WKQ125" s="1"/>
      <c r="WKR125" s="1"/>
      <c r="WKS125" s="1"/>
      <c r="WKT125" s="1"/>
      <c r="WKU125" s="1"/>
      <c r="WKV125" s="1"/>
      <c r="WKW125" s="1"/>
      <c r="WKX125" s="1"/>
      <c r="WKY125" s="1"/>
      <c r="WKZ125" s="1"/>
      <c r="WLA125" s="1"/>
      <c r="WLB125" s="1"/>
      <c r="WLC125" s="1"/>
      <c r="WLD125" s="1"/>
      <c r="WLE125" s="1"/>
      <c r="WLF125" s="1"/>
      <c r="WLG125" s="1"/>
      <c r="WLH125" s="1"/>
      <c r="WLI125" s="1"/>
      <c r="WLJ125" s="1"/>
      <c r="WLK125" s="1"/>
      <c r="WLL125" s="1"/>
      <c r="WLM125" s="1"/>
      <c r="WLN125" s="1"/>
      <c r="WLO125" s="1"/>
      <c r="WLP125" s="1"/>
      <c r="WLQ125" s="1"/>
      <c r="WLR125" s="1"/>
      <c r="WLS125" s="1"/>
      <c r="WLT125" s="1"/>
      <c r="WLU125" s="1"/>
      <c r="WLV125" s="1"/>
      <c r="WLW125" s="1"/>
      <c r="WLX125" s="1"/>
      <c r="WLY125" s="1"/>
      <c r="WLZ125" s="1"/>
      <c r="WMA125" s="1"/>
      <c r="WMB125" s="1"/>
      <c r="WMC125" s="1"/>
      <c r="WMD125" s="1"/>
      <c r="WME125" s="1"/>
      <c r="WMF125" s="1"/>
      <c r="WMG125" s="1"/>
      <c r="WMH125" s="1"/>
      <c r="WMI125" s="1"/>
      <c r="WMJ125" s="1"/>
      <c r="WMK125" s="1"/>
      <c r="WML125" s="1"/>
      <c r="WMM125" s="1"/>
      <c r="WMN125" s="1"/>
      <c r="WMO125" s="1"/>
      <c r="WMP125" s="1"/>
      <c r="WMQ125" s="1"/>
      <c r="WMR125" s="1"/>
      <c r="WMS125" s="1"/>
      <c r="WMT125" s="1"/>
      <c r="WMU125" s="1"/>
      <c r="WMV125" s="1"/>
      <c r="WMW125" s="1"/>
      <c r="WMX125" s="1"/>
      <c r="WMY125" s="1"/>
      <c r="WMZ125" s="1"/>
      <c r="WNA125" s="1"/>
      <c r="WNB125" s="1"/>
      <c r="WNC125" s="1"/>
      <c r="WND125" s="1"/>
      <c r="WNE125" s="1"/>
      <c r="WNF125" s="1"/>
      <c r="WNG125" s="1"/>
      <c r="WNH125" s="1"/>
      <c r="WNI125" s="1"/>
      <c r="WNJ125" s="1"/>
      <c r="WNK125" s="1"/>
      <c r="WNL125" s="1"/>
      <c r="WNM125" s="1"/>
      <c r="WNN125" s="1"/>
      <c r="WNO125" s="1"/>
      <c r="WNP125" s="1"/>
      <c r="WNQ125" s="1"/>
      <c r="WNR125" s="1"/>
      <c r="WNS125" s="1"/>
      <c r="WNT125" s="1"/>
      <c r="WNU125" s="1"/>
      <c r="WNV125" s="1"/>
      <c r="WNW125" s="1"/>
      <c r="WNX125" s="1"/>
      <c r="WNY125" s="1"/>
      <c r="WNZ125" s="1"/>
      <c r="WOA125" s="1"/>
      <c r="WOB125" s="1"/>
      <c r="WOC125" s="1"/>
      <c r="WOD125" s="1"/>
      <c r="WOE125" s="1"/>
      <c r="WOF125" s="1"/>
      <c r="WOG125" s="1"/>
      <c r="WOH125" s="1"/>
      <c r="WOI125" s="1"/>
      <c r="WOJ125" s="1"/>
      <c r="WOK125" s="1"/>
      <c r="WOL125" s="1"/>
      <c r="WOM125" s="1"/>
      <c r="WON125" s="1"/>
      <c r="WOO125" s="1"/>
      <c r="WOP125" s="1"/>
      <c r="WOQ125" s="1"/>
      <c r="WOR125" s="1"/>
      <c r="WOS125" s="1"/>
      <c r="WOT125" s="1"/>
      <c r="WOU125" s="1"/>
      <c r="WOV125" s="1"/>
      <c r="WOW125" s="1"/>
      <c r="WOX125" s="1"/>
      <c r="WOY125" s="1"/>
      <c r="WOZ125" s="1"/>
      <c r="WPA125" s="1"/>
      <c r="WPB125" s="1"/>
      <c r="WPC125" s="1"/>
      <c r="WPD125" s="1"/>
      <c r="WPE125" s="1"/>
      <c r="WPF125" s="1"/>
      <c r="WPG125" s="1"/>
      <c r="WPH125" s="1"/>
      <c r="WPI125" s="1"/>
      <c r="WPJ125" s="1"/>
      <c r="WPK125" s="1"/>
      <c r="WPL125" s="1"/>
      <c r="WPM125" s="1"/>
      <c r="WPN125" s="1"/>
      <c r="WPO125" s="1"/>
      <c r="WPP125" s="1"/>
      <c r="WPQ125" s="1"/>
      <c r="WPR125" s="1"/>
      <c r="WPS125" s="1"/>
      <c r="WPT125" s="1"/>
      <c r="WPU125" s="1"/>
      <c r="WPV125" s="1"/>
      <c r="WPW125" s="1"/>
      <c r="WPX125" s="1"/>
      <c r="WPY125" s="1"/>
      <c r="WPZ125" s="1"/>
      <c r="WQA125" s="1"/>
      <c r="WQB125" s="1"/>
      <c r="WQC125" s="1"/>
      <c r="WQD125" s="1"/>
      <c r="WQE125" s="1"/>
      <c r="WQF125" s="1"/>
      <c r="WQG125" s="1"/>
      <c r="WQH125" s="1"/>
      <c r="WQI125" s="1"/>
      <c r="WQJ125" s="1"/>
      <c r="WQK125" s="1"/>
      <c r="WQL125" s="1"/>
      <c r="WQM125" s="1"/>
      <c r="WQN125" s="1"/>
      <c r="WQO125" s="1"/>
      <c r="WQP125" s="1"/>
      <c r="WQQ125" s="1"/>
      <c r="WQR125" s="1"/>
      <c r="WQS125" s="1"/>
      <c r="WQT125" s="1"/>
      <c r="WQU125" s="1"/>
      <c r="WQV125" s="1"/>
      <c r="WQW125" s="1"/>
      <c r="WQX125" s="1"/>
      <c r="WQY125" s="1"/>
      <c r="WQZ125" s="1"/>
      <c r="WRA125" s="1"/>
      <c r="WRB125" s="1"/>
      <c r="WRC125" s="1"/>
      <c r="WRD125" s="1"/>
      <c r="WRE125" s="1"/>
      <c r="WRF125" s="1"/>
      <c r="WRG125" s="1"/>
      <c r="WRH125" s="1"/>
      <c r="WRI125" s="1"/>
      <c r="WRJ125" s="1"/>
      <c r="WRK125" s="1"/>
      <c r="WRL125" s="1"/>
      <c r="WRM125" s="1"/>
      <c r="WRN125" s="1"/>
      <c r="WRO125" s="1"/>
      <c r="WRP125" s="1"/>
      <c r="WRQ125" s="1"/>
      <c r="WRR125" s="1"/>
      <c r="WRS125" s="1"/>
      <c r="WRT125" s="1"/>
      <c r="WRU125" s="1"/>
      <c r="WRV125" s="1"/>
      <c r="WRW125" s="1"/>
      <c r="WRX125" s="1"/>
      <c r="WRY125" s="1"/>
      <c r="WRZ125" s="1"/>
      <c r="WSA125" s="1"/>
      <c r="WSB125" s="1"/>
      <c r="WSC125" s="1"/>
      <c r="WSD125" s="1"/>
      <c r="WSE125" s="1"/>
      <c r="WSF125" s="1"/>
      <c r="WSG125" s="1"/>
      <c r="WSH125" s="1"/>
      <c r="WSI125" s="1"/>
      <c r="WSJ125" s="1"/>
      <c r="WSK125" s="1"/>
      <c r="WSL125" s="1"/>
      <c r="WSM125" s="1"/>
      <c r="WSN125" s="1"/>
      <c r="WSO125" s="1"/>
      <c r="WSP125" s="1"/>
      <c r="WSQ125" s="1"/>
      <c r="WSR125" s="1"/>
      <c r="WSS125" s="1"/>
      <c r="WST125" s="1"/>
      <c r="WSU125" s="1"/>
      <c r="WSV125" s="1"/>
      <c r="WSW125" s="1"/>
      <c r="WSX125" s="1"/>
      <c r="WSY125" s="1"/>
      <c r="WSZ125" s="1"/>
      <c r="WTA125" s="1"/>
      <c r="WTB125" s="1"/>
      <c r="WTC125" s="1"/>
      <c r="WTD125" s="1"/>
      <c r="WTE125" s="1"/>
      <c r="WTF125" s="1"/>
      <c r="WTG125" s="1"/>
      <c r="WTH125" s="1"/>
      <c r="WTI125" s="1"/>
      <c r="WTJ125" s="1"/>
      <c r="WTK125" s="1"/>
      <c r="WTL125" s="1"/>
      <c r="WTM125" s="1"/>
      <c r="WTN125" s="1"/>
      <c r="WTO125" s="1"/>
      <c r="WTP125" s="1"/>
      <c r="WTQ125" s="1"/>
      <c r="WTR125" s="1"/>
      <c r="WTS125" s="1"/>
      <c r="WTT125" s="1"/>
      <c r="WTU125" s="1"/>
      <c r="WTV125" s="1"/>
      <c r="WTW125" s="1"/>
      <c r="WTX125" s="1"/>
      <c r="WTY125" s="1"/>
      <c r="WTZ125" s="1"/>
      <c r="WUA125" s="1"/>
      <c r="WUB125" s="1"/>
      <c r="WUC125" s="1"/>
      <c r="WUD125" s="1"/>
      <c r="WUE125" s="1"/>
      <c r="WUF125" s="1"/>
      <c r="WUG125" s="1"/>
      <c r="WUH125" s="1"/>
      <c r="WUI125" s="1"/>
      <c r="WUJ125" s="1"/>
      <c r="WUK125" s="1"/>
      <c r="WUL125" s="1"/>
      <c r="WUM125" s="1"/>
      <c r="WUN125" s="1"/>
      <c r="WUO125" s="1"/>
      <c r="WUP125" s="1"/>
      <c r="WUQ125" s="1"/>
      <c r="WUR125" s="1"/>
      <c r="WUS125" s="1"/>
      <c r="WUT125" s="1"/>
      <c r="WUU125" s="1"/>
      <c r="WUV125" s="1"/>
      <c r="WUW125" s="1"/>
      <c r="WUX125" s="1"/>
      <c r="WUY125" s="1"/>
      <c r="WUZ125" s="1"/>
      <c r="WVA125" s="1"/>
      <c r="WVB125" s="1"/>
      <c r="WVC125" s="1"/>
      <c r="WVD125" s="1"/>
      <c r="WVE125" s="1"/>
      <c r="WVF125" s="1"/>
      <c r="WVG125" s="1"/>
      <c r="WVH125" s="1"/>
      <c r="WVI125" s="1"/>
      <c r="WVJ125" s="1"/>
      <c r="WVK125" s="1"/>
      <c r="WVL125" s="1"/>
      <c r="WVM125" s="1"/>
      <c r="WVN125" s="1"/>
    </row>
  </sheetData>
  <mergeCells count="5">
    <mergeCell ref="A116:D116"/>
    <mergeCell ref="M119:N119"/>
    <mergeCell ref="M120:N120"/>
    <mergeCell ref="M125:N125"/>
    <mergeCell ref="A1:P1"/>
  </mergeCells>
  <printOptions horizontalCentered="1"/>
  <pageMargins left="0.196850393700787" right="0.196850393700787" top="0.68" bottom="0.51" header="0.511811023622047" footer="0.511811023622047"/>
  <pageSetup scale="44" orientation="landscape" horizontalDpi="360" verticalDpi="36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TAHUN 2023</vt:lpstr>
      <vt:lpstr>TAHUN 2024</vt:lpstr>
      <vt:lpstr>'TAHUN 2023'!Print_Titles</vt:lpstr>
      <vt:lpstr>'TAHUN 2024'!Print_Titles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mr. erfan</dc:creator>
  <cp:lastModifiedBy>Administrator</cp:lastModifiedBy>
  <cp:lastPrinted>2024-07-12T10:17:25Z</cp:lastPrinted>
  <dcterms:created xsi:type="dcterms:W3CDTF">2019-06-13T12:52:00Z</dcterms:created>
  <dcterms:modified xsi:type="dcterms:W3CDTF">2024-07-12T10:18:53Z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1057-11.2.0.9665</vt:lpwstr>
  </property>
</Properties>
</file>