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\Google Drive\05_BOLSA_DOUTORAMENTO\Articles\"/>
    </mc:Choice>
  </mc:AlternateContent>
  <bookViews>
    <workbookView xWindow="0" yWindow="0" windowWidth="20490" windowHeight="8040"/>
  </bookViews>
  <sheets>
    <sheet name="Folha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Folha1!#REF!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F4" i="1"/>
  <c r="F7" i="1" s="1"/>
  <c r="E4" i="1"/>
  <c r="E7" i="1" s="1"/>
  <c r="D4" i="1"/>
  <c r="D7" i="1" s="1"/>
</calcChain>
</file>

<file path=xl/sharedStrings.xml><?xml version="1.0" encoding="utf-8"?>
<sst xmlns="http://schemas.openxmlformats.org/spreadsheetml/2006/main" count="28" uniqueCount="23">
  <si>
    <t>Gestation</t>
  </si>
  <si>
    <t>Fattening</t>
  </si>
  <si>
    <t>Weaners</t>
  </si>
  <si>
    <r>
      <t>BMP</t>
    </r>
    <r>
      <rPr>
        <vertAlign val="subscript"/>
        <sz val="11"/>
        <color theme="1"/>
        <rFont val="Calibri"/>
        <family val="2"/>
        <scheme val="minor"/>
      </rPr>
      <t>th</t>
    </r>
  </si>
  <si>
    <r>
      <t>BMP</t>
    </r>
    <r>
      <rPr>
        <vertAlign val="subscript"/>
        <sz val="11"/>
        <color theme="1"/>
        <rFont val="Calibri"/>
        <family val="2"/>
        <scheme val="minor"/>
      </rPr>
      <t>exp</t>
    </r>
  </si>
  <si>
    <t>Empirical formula</t>
  </si>
  <si>
    <r>
      <t>C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NS</t>
    </r>
  </si>
  <si>
    <r>
      <t>C</t>
    </r>
    <r>
      <rPr>
        <vertAlign val="sub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</si>
  <si>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NS</t>
    </r>
  </si>
  <si>
    <t>-</t>
  </si>
  <si>
    <r>
      <t>BD</t>
    </r>
    <r>
      <rPr>
        <vertAlign val="subscript"/>
        <sz val="11"/>
        <color theme="1"/>
        <rFont val="Calibri"/>
        <family val="2"/>
        <scheme val="minor"/>
      </rPr>
      <t>COD</t>
    </r>
  </si>
  <si>
    <r>
      <t>BMP</t>
    </r>
    <r>
      <rPr>
        <vertAlign val="subscript"/>
        <sz val="11"/>
        <color theme="1"/>
        <rFont val="Calibri"/>
        <family val="2"/>
        <scheme val="minor"/>
      </rPr>
      <t>thCOD</t>
    </r>
  </si>
  <si>
    <r>
      <t>BD</t>
    </r>
    <r>
      <rPr>
        <vertAlign val="subscript"/>
        <sz val="11"/>
        <color theme="1"/>
        <rFont val="Calibri"/>
        <family val="2"/>
        <scheme val="minor"/>
      </rPr>
      <t>th</t>
    </r>
  </si>
  <si>
    <r>
      <t>CH</t>
    </r>
    <r>
      <rPr>
        <vertAlign val="subscript"/>
        <sz val="11"/>
        <color theme="1"/>
        <rFont val="Calibri"/>
        <family val="2"/>
        <scheme val="minor"/>
      </rPr>
      <t>4th</t>
    </r>
  </si>
  <si>
    <r>
      <t>CH</t>
    </r>
    <r>
      <rPr>
        <vertAlign val="subscript"/>
        <sz val="11"/>
        <color theme="1"/>
        <rFont val="Calibri"/>
        <family val="2"/>
        <scheme val="minor"/>
      </rPr>
      <t>4exp</t>
    </r>
  </si>
  <si>
    <t>Parameter</t>
  </si>
  <si>
    <t>Theoretical methane yield</t>
  </si>
  <si>
    <t>(mL CH4.VS added-1)</t>
  </si>
  <si>
    <t>%</t>
  </si>
  <si>
    <t>Units</t>
  </si>
  <si>
    <t>Speficic methane yield</t>
  </si>
  <si>
    <t>Biodegradability</t>
  </si>
  <si>
    <t>Methane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</si>
</sst>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defaultRowHeight="15" x14ac:dyDescent="0.25"/>
  <sheetData>
    <row r="1" spans="1:6" x14ac:dyDescent="0.25">
      <c r="A1" s="1" t="s">
        <v>15</v>
      </c>
      <c r="B1" s="1"/>
      <c r="C1" t="s">
        <v>19</v>
      </c>
      <c r="D1" s="2" t="s">
        <v>0</v>
      </c>
      <c r="E1" s="2" t="s">
        <v>1</v>
      </c>
      <c r="F1" s="2" t="s">
        <v>2</v>
      </c>
    </row>
    <row r="2" spans="1:6" ht="18" customHeight="1" x14ac:dyDescent="0.35">
      <c r="A2" s="1" t="s">
        <v>5</v>
      </c>
      <c r="B2" s="1"/>
      <c r="C2" t="s">
        <v>9</v>
      </c>
      <c r="D2" s="3" t="s">
        <v>6</v>
      </c>
      <c r="E2" s="2" t="s">
        <v>7</v>
      </c>
      <c r="F2" s="3" t="s">
        <v>8</v>
      </c>
    </row>
    <row r="3" spans="1:6" ht="15" customHeight="1" x14ac:dyDescent="0.35">
      <c r="A3" s="4" t="s">
        <v>16</v>
      </c>
      <c r="B3" s="2" t="s">
        <v>3</v>
      </c>
      <c r="C3" t="s">
        <v>17</v>
      </c>
      <c r="D3" s="5">
        <v>487.65</v>
      </c>
      <c r="E3" s="5">
        <v>653.46</v>
      </c>
      <c r="F3" s="5">
        <v>374.98</v>
      </c>
    </row>
    <row r="4" spans="1:6" ht="18" x14ac:dyDescent="0.35">
      <c r="A4" s="4"/>
      <c r="B4" s="2" t="s">
        <v>11</v>
      </c>
      <c r="C4" t="s">
        <v>17</v>
      </c>
      <c r="D4" s="5">
        <f>489.14/1.037</f>
        <v>471.68756027000967</v>
      </c>
      <c r="E4" s="5">
        <f>3214.34/3.242</f>
        <v>991.46822948797046</v>
      </c>
      <c r="F4" s="5">
        <f>808.82/1.307</f>
        <v>618.83703136954864</v>
      </c>
    </row>
    <row r="5" spans="1:6" ht="15" customHeight="1" x14ac:dyDescent="0.35">
      <c r="A5" s="2" t="s">
        <v>20</v>
      </c>
      <c r="B5" s="2" t="s">
        <v>4</v>
      </c>
      <c r="C5" t="s">
        <v>17</v>
      </c>
      <c r="D5" s="5">
        <v>299.66000000000003</v>
      </c>
      <c r="E5" s="5">
        <v>258.58</v>
      </c>
      <c r="F5" s="5">
        <v>174.31</v>
      </c>
    </row>
    <row r="6" spans="1:6" ht="18" x14ac:dyDescent="0.35">
      <c r="A6" s="1" t="s">
        <v>21</v>
      </c>
      <c r="B6" s="2" t="s">
        <v>12</v>
      </c>
      <c r="C6" t="s">
        <v>18</v>
      </c>
      <c r="D6" s="6">
        <f>D5/D3*100</f>
        <v>61.449810314774943</v>
      </c>
      <c r="E6" s="6">
        <f>E5/E3*100</f>
        <v>39.570899519480911</v>
      </c>
      <c r="F6" s="6">
        <f>F5/F3*100</f>
        <v>46.485145874446637</v>
      </c>
    </row>
    <row r="7" spans="1:6" ht="15" customHeight="1" x14ac:dyDescent="0.35">
      <c r="A7" s="1"/>
      <c r="B7" s="2" t="s">
        <v>10</v>
      </c>
      <c r="C7" t="s">
        <v>18</v>
      </c>
      <c r="D7" s="6">
        <f>D5/D4*100</f>
        <v>63.529341292881384</v>
      </c>
      <c r="E7" s="6">
        <f>E5/E4*100</f>
        <v>26.080512951336821</v>
      </c>
      <c r="F7" s="6">
        <f>F5/F4*100</f>
        <v>28.167351202987067</v>
      </c>
    </row>
    <row r="8" spans="1:6" ht="18" x14ac:dyDescent="0.35">
      <c r="A8" s="1" t="s">
        <v>22</v>
      </c>
      <c r="B8" s="2" t="s">
        <v>14</v>
      </c>
      <c r="C8" t="s">
        <v>18</v>
      </c>
      <c r="D8" s="5">
        <v>47.09</v>
      </c>
      <c r="E8" s="5">
        <v>60.2</v>
      </c>
      <c r="F8" s="5">
        <v>45.45</v>
      </c>
    </row>
    <row r="9" spans="1:6" ht="15" customHeight="1" x14ac:dyDescent="0.35">
      <c r="A9" s="1"/>
      <c r="B9" s="2" t="s">
        <v>13</v>
      </c>
      <c r="C9" t="s">
        <v>18</v>
      </c>
      <c r="D9" s="5">
        <v>54.06</v>
      </c>
      <c r="E9" s="5">
        <v>58.95</v>
      </c>
      <c r="F9" s="5">
        <v>45.74</v>
      </c>
    </row>
  </sheetData>
  <mergeCells count="5">
    <mergeCell ref="A3:A4"/>
    <mergeCell ref="A6:A7"/>
    <mergeCell ref="A8:A9"/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Lourinho</dc:creator>
  <cp:lastModifiedBy>Gonçalo Lourinho</cp:lastModifiedBy>
  <dcterms:created xsi:type="dcterms:W3CDTF">2017-10-20T08:52:17Z</dcterms:created>
  <dcterms:modified xsi:type="dcterms:W3CDTF">2017-10-26T09:50:46Z</dcterms:modified>
</cp:coreProperties>
</file>