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fzkon\Documents\GitHub\Rice_authenticity_ICP_new\figures\"/>
    </mc:Choice>
  </mc:AlternateContent>
  <xr:revisionPtr revIDLastSave="0" documentId="8_{085692DD-90D5-4C93-B976-8977E6F3A2C4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/>
  <c r="F13" i="1"/>
  <c r="G13" i="1"/>
  <c r="H13" i="1"/>
  <c r="C13" i="1"/>
  <c r="D12" i="1"/>
  <c r="E12" i="1"/>
  <c r="F12" i="1"/>
  <c r="G12" i="1"/>
  <c r="H12" i="1"/>
  <c r="C12" i="1"/>
  <c r="D11" i="1"/>
  <c r="E11" i="1"/>
  <c r="F11" i="1"/>
  <c r="G11" i="1"/>
  <c r="H11" i="1"/>
  <c r="C11" i="1"/>
  <c r="D10" i="1"/>
  <c r="E10" i="1"/>
  <c r="F10" i="1"/>
  <c r="G10" i="1"/>
  <c r="H10" i="1"/>
  <c r="C10" i="1"/>
</calcChain>
</file>

<file path=xl/sharedStrings.xml><?xml version="1.0" encoding="utf-8"?>
<sst xmlns="http://schemas.openxmlformats.org/spreadsheetml/2006/main" count="21" uniqueCount="18">
  <si>
    <t xml:space="preserve">GG median </t>
  </si>
  <si>
    <t>JS median</t>
  </si>
  <si>
    <t xml:space="preserve">PJ-1 median </t>
  </si>
  <si>
    <t>PJ-2 median</t>
  </si>
  <si>
    <t xml:space="preserve">SY median </t>
  </si>
  <si>
    <t xml:space="preserve">WC median </t>
  </si>
  <si>
    <t>Na</t>
  </si>
  <si>
    <t>Al</t>
  </si>
  <si>
    <t>B</t>
    <phoneticPr fontId="1" type="noConversion"/>
  </si>
  <si>
    <t>Rb</t>
  </si>
  <si>
    <t>GG</t>
    <phoneticPr fontId="1" type="noConversion"/>
  </si>
  <si>
    <t>JS</t>
    <phoneticPr fontId="1" type="noConversion"/>
  </si>
  <si>
    <t>PJ-1</t>
    <phoneticPr fontId="1" type="noConversion"/>
  </si>
  <si>
    <t>PJ-2</t>
    <phoneticPr fontId="1" type="noConversion"/>
  </si>
  <si>
    <t>SY</t>
    <phoneticPr fontId="1" type="noConversion"/>
  </si>
  <si>
    <t>WC</t>
    <phoneticPr fontId="1" type="noConversion"/>
  </si>
  <si>
    <t>rescaling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</si>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</sst>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All-in-one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GG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Radar'!$C$16:$C$19</c:f>
              <c:numCache>
                <c:formatCode>General</c:formatCode>
                <c:ptCount val="4"/>
                <c:pt idx="0">
                  <c:v>0.87778363679141769</c:v>
                </c:pt>
                <c:pt idx="1">
                  <c:v>0.79710868635959531</c:v>
                </c:pt>
                <c:pt idx="2">
                  <c:v>0.90505714273701776</c:v>
                </c:pt>
                <c:pt idx="3">
                  <c:v>0.99926938255552233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E1-4CBA-993C-F158EB59877F}"/>
            </c:ext>
          </c:extLst>
        </c:ser>
        <c:ser>
          <c:idx val="1"/>
          <c:order val="1"/>
          <c:tx>
            <c:v>JS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Radar'!$D$16:$D$19</c:f>
              <c:numCache>
                <c:formatCode>General</c:formatCode>
                <c:ptCount val="4"/>
                <c:pt idx="0">
                  <c:v>0.81054808845346848</c:v>
                </c:pt>
                <c:pt idx="1">
                  <c:v>0.96205314659026564</c:v>
                </c:pt>
                <c:pt idx="2">
                  <c:v>0.86356209283610463</c:v>
                </c:pt>
                <c:pt idx="3">
                  <c:v>0.94751486163579424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E1-4CBA-993C-F158EB59877F}"/>
            </c:ext>
          </c:extLst>
        </c:ser>
        <c:ser>
          <c:idx val="2"/>
          <c:order val="2"/>
          <c:tx>
            <c:v>PJ-1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Radar'!$E$16:$E$19</c:f>
              <c:numCache>
                <c:formatCode>General</c:formatCode>
                <c:ptCount val="4"/>
                <c:pt idx="0">
                  <c:v>1.0831415423184638</c:v>
                </c:pt>
                <c:pt idx="1">
                  <c:v>1</c:v>
                </c:pt>
                <c:pt idx="2">
                  <c:v>1</c:v>
                </c:pt>
                <c:pt idx="3">
                  <c:v>0.81293737998482318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E1-4CBA-993C-F158EB59877F}"/>
            </c:ext>
          </c:extLst>
        </c:ser>
        <c:ser>
          <c:idx val="3"/>
          <c:order val="3"/>
          <c:tx>
            <c:v>PJ-2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Radar'!$F$16:$F$19</c:f>
              <c:numCache>
                <c:formatCode>General</c:formatCode>
                <c:ptCount val="4"/>
                <c:pt idx="0">
                  <c:v>1</c:v>
                </c:pt>
                <c:pt idx="1">
                  <c:v>0.76181870768511328</c:v>
                </c:pt>
                <c:pt idx="2">
                  <c:v>0.91448763632087537</c:v>
                </c:pt>
                <c:pt idx="3">
                  <c:v>0.9003191115079493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E1-4CBA-993C-F158EB59877F}"/>
            </c:ext>
          </c:extLst>
        </c:ser>
        <c:ser>
          <c:idx val="4"/>
          <c:order val="4"/>
          <c:tx>
            <c:v>SY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Radar'!$G$16:$G$19</c:f>
              <c:numCache>
                <c:formatCode>General</c:formatCode>
                <c:ptCount val="4"/>
                <c:pt idx="0">
                  <c:v>1.1366810016132149</c:v>
                </c:pt>
                <c:pt idx="1">
                  <c:v>0.79188577043760433</c:v>
                </c:pt>
                <c:pt idx="2">
                  <c:v>0.9202151236193068</c:v>
                </c:pt>
                <c:pt idx="3">
                  <c:v>0.92850723530891677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E1-4CBA-993C-F158EB59877F}"/>
            </c:ext>
          </c:extLst>
        </c:ser>
        <c:ser>
          <c:idx val="5"/>
          <c:order val="5"/>
          <c:tx>
            <c:v>WC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'[1]2020 New Radar'!$B$16:$B$19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'[1]2020 New Radar'!$H$16:$H$19</c:f>
              <c:numCache>
                <c:formatCode>General</c:formatCode>
                <c:ptCount val="4"/>
                <c:pt idx="0">
                  <c:v>0.98390615324718522</c:v>
                </c:pt>
                <c:pt idx="1">
                  <c:v>0.81817370877741591</c:v>
                </c:pt>
                <c:pt idx="2">
                  <c:v>0.87123126856683819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E1-4CBA-993C-F158EB598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1920991"/>
        <c:axId val="222832879"/>
      </c:radarChart>
      <c:catAx>
        <c:axId val="38192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2832879"/>
        <c:crosses val="autoZero"/>
        <c:auto val="1"/>
        <c:lblAlgn val="ctr"/>
        <c:lblOffset val="100"/>
        <c:noMultiLvlLbl val="0"/>
      </c:catAx>
      <c:valAx>
        <c:axId val="22283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920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GG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2"/>
          <c:order val="0"/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7E-4848-9196-D73BF83F5880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7E-4848-9196-D73BF83F5880}"/>
            </c:ext>
          </c:extLst>
        </c:ser>
        <c:ser>
          <c:idx val="1"/>
          <c:order val="2"/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7E-4848-9196-D73BF83F5880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Sheet1!$C$10:$C$13</c:f>
              <c:numCache>
                <c:formatCode>General</c:formatCode>
                <c:ptCount val="4"/>
                <c:pt idx="0">
                  <c:v>0.10511445982647573</c:v>
                </c:pt>
                <c:pt idx="1">
                  <c:v>0.21588421038316533</c:v>
                </c:pt>
                <c:pt idx="2">
                  <c:v>0.53431146520129114</c:v>
                </c:pt>
                <c:pt idx="3">
                  <c:v>0.99441140113341209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7E-4848-9196-D73BF83F5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795519"/>
        <c:axId val="602891375"/>
      </c:radarChart>
      <c:catAx>
        <c:axId val="7007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91375"/>
        <c:crosses val="autoZero"/>
        <c:auto val="1"/>
        <c:lblAlgn val="ctr"/>
        <c:lblOffset val="100"/>
        <c:noMultiLvlLbl val="0"/>
      </c:catAx>
      <c:valAx>
        <c:axId val="60289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795519"/>
        <c:crosses val="autoZero"/>
        <c:crossBetween val="between"/>
      </c:valAx>
    </c:plotArea>
    <c:plotVisOnly val="1"/>
    <c:dispBlanksAs val="gap"/>
    <c:showDLblsOverMax val="0"/>
    <c:extLst/>
  </c:chart>
  <c:spPr>
    <a:ln>
      <a:noFill/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Sheet1!$D$10:$D$13</c:f>
              <c:numCache>
                <c:formatCode>General</c:formatCode>
                <c:ptCount val="4"/>
                <c:pt idx="0">
                  <c:v>5.8558315085865016E-2</c:v>
                </c:pt>
                <c:pt idx="1">
                  <c:v>0.75072180866421456</c:v>
                </c:pt>
                <c:pt idx="2">
                  <c:v>0.40628079227526859</c:v>
                </c:pt>
                <c:pt idx="3">
                  <c:v>0.66858452202008922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8-49E8-97F6-6ED0D70CA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882047"/>
        <c:axId val="943756415"/>
      </c:radarChart>
      <c:catAx>
        <c:axId val="8638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756415"/>
        <c:crosses val="autoZero"/>
        <c:auto val="1"/>
        <c:lblAlgn val="ctr"/>
        <c:lblOffset val="100"/>
        <c:noMultiLvlLbl val="0"/>
      </c:catAx>
      <c:valAx>
        <c:axId val="94375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88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PJ-1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Sheet1!$E$10:$E$13</c:f>
              <c:numCache>
                <c:formatCode>General</c:formatCode>
                <c:ptCount val="4"/>
                <c:pt idx="0">
                  <c:v>0.62759828228449366</c:v>
                </c:pt>
                <c:pt idx="1">
                  <c:v>1</c:v>
                </c:pt>
                <c:pt idx="2">
                  <c:v>1</c:v>
                </c:pt>
                <c:pt idx="3">
                  <c:v>0.23814337642727229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EE-4040-A6FB-DB6725169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38527"/>
        <c:axId val="870440527"/>
      </c:radarChart>
      <c:catAx>
        <c:axId val="95023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440527"/>
        <c:crosses val="autoZero"/>
        <c:auto val="1"/>
        <c:lblAlgn val="ctr"/>
        <c:lblOffset val="100"/>
        <c:noMultiLvlLbl val="0"/>
      </c:catAx>
      <c:valAx>
        <c:axId val="87044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3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PJ-2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Sheet1!$F$10:$F$13</c:f>
              <c:numCache>
                <c:formatCode>General</c:formatCode>
                <c:ptCount val="4"/>
                <c:pt idx="0">
                  <c:v>0.30443970453234592</c:v>
                </c:pt>
                <c:pt idx="1">
                  <c:v>0.16535538092667679</c:v>
                </c:pt>
                <c:pt idx="2">
                  <c:v>0.56863311668247807</c:v>
                </c:pt>
                <c:pt idx="3">
                  <c:v>0.46551445339956582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7-4164-A35E-45BF3864A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28159"/>
        <c:axId val="872113375"/>
      </c:radarChart>
      <c:catAx>
        <c:axId val="86582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113375"/>
        <c:crosses val="autoZero"/>
        <c:auto val="1"/>
        <c:lblAlgn val="ctr"/>
        <c:lblOffset val="100"/>
        <c:noMultiLvlLbl val="0"/>
      </c:catAx>
      <c:valAx>
        <c:axId val="872113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2815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Sheet1!$G$10:$G$13</c:f>
              <c:numCache>
                <c:formatCode>General</c:formatCode>
                <c:ptCount val="4"/>
                <c:pt idx="0">
                  <c:v>1</c:v>
                </c:pt>
                <c:pt idx="1">
                  <c:v>0.20753058271927291</c:v>
                </c:pt>
                <c:pt idx="2">
                  <c:v>0.59054516290917436</c:v>
                </c:pt>
                <c:pt idx="3">
                  <c:v>0.57787809752137653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8-4E3C-9155-15AD75712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659999"/>
        <c:axId val="600383999"/>
      </c:radarChart>
      <c:catAx>
        <c:axId val="957659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0383999"/>
        <c:crosses val="autoZero"/>
        <c:auto val="1"/>
        <c:lblAlgn val="ctr"/>
        <c:lblOffset val="100"/>
        <c:noMultiLvlLbl val="0"/>
      </c:catAx>
      <c:valAx>
        <c:axId val="60038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659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Sheet1!$B$10:$B$13</c:f>
              <c:strCache>
                <c:ptCount val="4"/>
                <c:pt idx="0">
                  <c:v>Na</c:v>
                </c:pt>
                <c:pt idx="1">
                  <c:v>Al</c:v>
                </c:pt>
                <c:pt idx="2">
                  <c:v>B</c:v>
                </c:pt>
                <c:pt idx="3">
                  <c:v>Rb</c:v>
                </c:pt>
              </c:strCache>
            </c:strRef>
          </c:cat>
          <c:val>
            <c:numRef>
              <c:f>Sheet1!$H$10:$H$13</c:f>
              <c:numCache>
                <c:formatCode>General</c:formatCode>
                <c:ptCount val="4"/>
                <c:pt idx="0">
                  <c:v>0.26465789758162833</c:v>
                </c:pt>
                <c:pt idx="1">
                  <c:v>0.25313071431859169</c:v>
                </c:pt>
                <c:pt idx="2">
                  <c:v>0.42737997336627348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5-4FA8-97AD-5F64C6ADF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528991"/>
        <c:axId val="1019784191"/>
      </c:radarChart>
      <c:catAx>
        <c:axId val="102052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84191"/>
        <c:crosses val="autoZero"/>
        <c:auto val="1"/>
        <c:lblAlgn val="ctr"/>
        <c:lblOffset val="100"/>
        <c:noMultiLvlLbl val="0"/>
      </c:catAx>
      <c:valAx>
        <c:axId val="101978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52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279400</xdr:colOff>
      <xdr:row>3</xdr:row>
      <xdr:rowOff>104775</xdr:rowOff>
    </xdr:from>
    <xdr:to>
      <xdr:col>14</xdr:col>
      <xdr:colOff>514350</xdr:colOff>
      <xdr:row>17</xdr:row>
      <xdr:rowOff>15875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6046A3F9-E04E-4568-A9A3-7CB9C812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500062</xdr:colOff>
      <xdr:row>19</xdr:row>
      <xdr:rowOff>61912</xdr:rowOff>
    </xdr:from>
    <xdr:to>
      <xdr:col>23</xdr:col>
      <xdr:colOff>200024</xdr:colOff>
      <xdr:row>48</xdr:row>
      <xdr:rowOff>33337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83E6D1E7-88C1-4ADF-969F-10344E2A7A1F}"/>
            </a:ext>
          </a:extLst>
        </xdr:cNvPr>
        <xdr:cNvGrpSpPr/>
      </xdr:nvGrpSpPr>
      <xdr:grpSpPr>
        <a:xfrm>
          <a:off x="1719262" y="3681412"/>
          <a:ext cx="13758862" cy="5495925"/>
          <a:chOff x="1938337" y="3357562"/>
          <a:chExt cx="13758862" cy="5495925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626020D4-E296-4245-92E1-89F18C282B88}"/>
              </a:ext>
            </a:extLst>
          </xdr:cNvPr>
          <xdr:cNvGraphicFramePr/>
        </xdr:nvGraphicFramePr>
        <xdr:xfrm>
          <a:off x="6515100" y="3357562"/>
          <a:ext cx="4572000" cy="2728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75DB6E1-1936-4EC7-B33A-2BE512C7B11D}"/>
              </a:ext>
            </a:extLst>
          </xdr:cNvPr>
          <xdr:cNvGraphicFramePr/>
        </xdr:nvGraphicFramePr>
        <xdr:xfrm>
          <a:off x="11101386" y="3357562"/>
          <a:ext cx="4595813" cy="272891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2CF165D3-BA57-4CF1-885C-8BDFE6A7178A}"/>
              </a:ext>
            </a:extLst>
          </xdr:cNvPr>
          <xdr:cNvGraphicFramePr/>
        </xdr:nvGraphicFramePr>
        <xdr:xfrm>
          <a:off x="1938337" y="33575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61C5E5EC-EBEC-46C5-BD23-F0096CB9099F}"/>
              </a:ext>
            </a:extLst>
          </xdr:cNvPr>
          <xdr:cNvGraphicFramePr/>
        </xdr:nvGraphicFramePr>
        <xdr:xfrm>
          <a:off x="1957387" y="6110287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60629C39-821A-49FE-BB22-8C3417445AAC}"/>
              </a:ext>
            </a:extLst>
          </xdr:cNvPr>
          <xdr:cNvGraphicFramePr/>
        </xdr:nvGraphicFramePr>
        <xdr:xfrm>
          <a:off x="6510337" y="6100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3C67F4A0-2830-4479-8E99-3586FCE89EE4}"/>
              </a:ext>
            </a:extLst>
          </xdr:cNvPr>
          <xdr:cNvGraphicFramePr/>
        </xdr:nvGraphicFramePr>
        <xdr:xfrm>
          <a:off x="11091862" y="6100762"/>
          <a:ext cx="45720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7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drive.effem.com/personal/jason_xu_effem_com/Documents/003%20Rice%20Authenticity/2019%20Publication/202002%20data%202%20&#21046;&#2227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IST"/>
      <sheetName val="NIST2"/>
      <sheetName val="NIST (Na) before July"/>
      <sheetName val="7月数据总结"/>
      <sheetName val="7月 GI"/>
      <sheetName val="7 月 简"/>
      <sheetName val="Sheet4"/>
      <sheetName val="Fig"/>
      <sheetName val="Fig+"/>
      <sheetName val="Radar"/>
      <sheetName val="2020 New Radar"/>
      <sheetName val="Radar 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6">
          <cell r="B16" t="str">
            <v>Na</v>
          </cell>
          <cell r="C16">
            <v>0.87778363679141769</v>
          </cell>
          <cell r="D16">
            <v>0.81054808845346848</v>
          </cell>
          <cell r="E16">
            <v>1.0831415423184638</v>
          </cell>
          <cell r="F16">
            <v>1</v>
          </cell>
          <cell r="G16">
            <v>1.1366810016132149</v>
          </cell>
          <cell r="H16">
            <v>0.98390615324718522</v>
          </cell>
        </row>
        <row r="17">
          <cell r="B17" t="str">
            <v>Al</v>
          </cell>
          <cell r="C17">
            <v>0.79710868635959531</v>
          </cell>
          <cell r="D17">
            <v>0.96205314659026564</v>
          </cell>
          <cell r="E17">
            <v>1</v>
          </cell>
          <cell r="F17">
            <v>0.76181870768511328</v>
          </cell>
          <cell r="G17">
            <v>0.79188577043760433</v>
          </cell>
          <cell r="H17">
            <v>0.81817370877741591</v>
          </cell>
        </row>
        <row r="18">
          <cell r="B18" t="str">
            <v>B</v>
          </cell>
          <cell r="C18">
            <v>0.90505714273701776</v>
          </cell>
          <cell r="D18">
            <v>0.86356209283610463</v>
          </cell>
          <cell r="E18">
            <v>1</v>
          </cell>
          <cell r="F18">
            <v>0.91448763632087537</v>
          </cell>
          <cell r="G18">
            <v>0.9202151236193068</v>
          </cell>
          <cell r="H18">
            <v>0.87123126856683819</v>
          </cell>
        </row>
        <row r="19">
          <cell r="B19" t="str">
            <v>Rb</v>
          </cell>
          <cell r="C19">
            <v>0.99926938255552233</v>
          </cell>
          <cell r="D19">
            <v>0.94751486163579424</v>
          </cell>
          <cell r="E19">
            <v>0.81293737998482318</v>
          </cell>
          <cell r="F19">
            <v>0.9003191115079493</v>
          </cell>
          <cell r="G19">
            <v>0.92850723530891677</v>
          </cell>
          <cell r="H19">
            <v>1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3"/>
  <sheetViews>
    <sheetView tabSelected="1" topLeftCell="A10" workbookViewId="0">
      <selection activeCell="D15" sqref="D15"/>
    </sheetView>
  </sheetViews>
  <sheetFormatPr defaultRowHeight="15"/>
  <cols>
    <col min="3" max="8" width="12.28515625" bestFit="1" customWidth="1"/>
  </cols>
  <sheetData>
    <row r="2" spans="2:8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</row>
    <row r="3" spans="2:8">
      <c r="B3" s="1" t="s">
        <v>6</v>
      </c>
      <c r="C3" s="1">
        <v>2075.0264999999999</v>
      </c>
      <c r="D3" s="1">
        <v>1155.9785000000002</v>
      </c>
      <c r="E3" s="1">
        <v>12389.190500000001</v>
      </c>
      <c r="F3" s="1">
        <v>6009.8339999999998</v>
      </c>
      <c r="G3" s="4">
        <v>19740.637999999999</v>
      </c>
      <c r="H3" s="1">
        <v>5224.5157500000005</v>
      </c>
    </row>
    <row r="4" spans="2:8">
      <c r="B4" s="1" t="s">
        <v>7</v>
      </c>
      <c r="C4" s="1">
        <v>412.74124999999998</v>
      </c>
      <c r="D4" s="1">
        <v>1435.278</v>
      </c>
      <c r="E4" s="4">
        <v>1911.864</v>
      </c>
      <c r="F4" s="1">
        <v>316.137</v>
      </c>
      <c r="G4" s="1">
        <v>396.77024999999998</v>
      </c>
      <c r="H4" s="1">
        <v>483.95150000000001</v>
      </c>
    </row>
    <row r="5" spans="2:8">
      <c r="B5" s="1" t="s">
        <v>8</v>
      </c>
      <c r="C5">
        <v>393.40525000000002</v>
      </c>
      <c r="D5">
        <v>299.13824999999997</v>
      </c>
      <c r="E5" s="3">
        <v>736.28449999999998</v>
      </c>
      <c r="F5">
        <v>418.67574999999999</v>
      </c>
      <c r="G5" s="1">
        <v>434.80924999999996</v>
      </c>
      <c r="H5" s="1">
        <v>314.67325</v>
      </c>
    </row>
    <row r="6" spans="2:8">
      <c r="B6" s="1" t="s">
        <v>9</v>
      </c>
      <c r="C6" s="4">
        <v>2132.38175</v>
      </c>
      <c r="D6" s="1">
        <v>1433.68975</v>
      </c>
      <c r="E6" s="1">
        <v>510.66650000000004</v>
      </c>
      <c r="F6" s="1">
        <v>998.23325</v>
      </c>
      <c r="G6" s="1">
        <v>1239.1819999999998</v>
      </c>
      <c r="H6" s="1">
        <v>2144.3657499999999</v>
      </c>
    </row>
    <row r="9" spans="2:8">
      <c r="B9" s="1" t="s">
        <v>16</v>
      </c>
      <c r="C9" s="2" t="s">
        <v>10</v>
      </c>
      <c r="D9" s="2" t="s">
        <v>11</v>
      </c>
      <c r="E9" s="2" t="s">
        <v>12</v>
      </c>
      <c r="F9" s="2" t="s">
        <v>13</v>
      </c>
      <c r="G9" s="2" t="s">
        <v>14</v>
      </c>
      <c r="H9" s="2" t="s">
        <v>15</v>
      </c>
    </row>
    <row r="10" spans="2:8">
      <c r="B10" t="s">
        <v>6</v>
      </c>
      <c r="C10">
        <f>C3/$G$3</f>
        <v>0.10511445982647573</v>
      </c>
      <c r="D10">
        <f t="shared" ref="D10:H10" si="0">D3/$G$3</f>
        <v>5.8558315085865016E-2</v>
      </c>
      <c r="E10">
        <f t="shared" si="0"/>
        <v>0.62759828228449366</v>
      </c>
      <c r="F10">
        <f t="shared" si="0"/>
        <v>0.30443970453234592</v>
      </c>
      <c r="G10">
        <f t="shared" si="0"/>
        <v>1</v>
      </c>
      <c r="H10">
        <f t="shared" si="0"/>
        <v>0.26465789758162833</v>
      </c>
    </row>
    <row r="11" spans="2:8">
      <c r="B11" t="s">
        <v>7</v>
      </c>
      <c r="C11">
        <f>C4/$E$4</f>
        <v>0.21588421038316533</v>
      </c>
      <c r="D11">
        <f t="shared" ref="D11:H11" si="1">D4/$E$4</f>
        <v>0.75072180866421456</v>
      </c>
      <c r="E11">
        <f t="shared" si="1"/>
        <v>1</v>
      </c>
      <c r="F11">
        <f t="shared" si="1"/>
        <v>0.16535538092667679</v>
      </c>
      <c r="G11">
        <f t="shared" si="1"/>
        <v>0.20753058271927291</v>
      </c>
      <c r="H11">
        <f t="shared" si="1"/>
        <v>0.25313071431859169</v>
      </c>
    </row>
    <row r="12" spans="2:8">
      <c r="B12" t="s">
        <v>17</v>
      </c>
      <c r="C12">
        <f>C5/$E$5</f>
        <v>0.53431146520129114</v>
      </c>
      <c r="D12">
        <f t="shared" ref="D12:H12" si="2">D5/$E$5</f>
        <v>0.40628079227526859</v>
      </c>
      <c r="E12">
        <f t="shared" si="2"/>
        <v>1</v>
      </c>
      <c r="F12">
        <f t="shared" si="2"/>
        <v>0.56863311668247807</v>
      </c>
      <c r="G12">
        <f t="shared" si="2"/>
        <v>0.59054516290917436</v>
      </c>
      <c r="H12">
        <f t="shared" si="2"/>
        <v>0.42737997336627348</v>
      </c>
    </row>
    <row r="13" spans="2:8">
      <c r="B13" t="s">
        <v>9</v>
      </c>
      <c r="C13">
        <f>C6/$H$6</f>
        <v>0.99441140113341209</v>
      </c>
      <c r="D13">
        <f t="shared" ref="D13:H13" si="3">D6/$H$6</f>
        <v>0.66858452202008922</v>
      </c>
      <c r="E13">
        <f t="shared" si="3"/>
        <v>0.23814337642727229</v>
      </c>
      <c r="F13">
        <f t="shared" si="3"/>
        <v>0.46551445339956582</v>
      </c>
      <c r="G13">
        <f t="shared" si="3"/>
        <v>0.57787809752137653</v>
      </c>
      <c r="H13">
        <f t="shared" si="3"/>
        <v>1</v>
      </c>
    </row>
  </sheetData>
  <phoneticPr fontId="1" type="noConversion"/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Xu, Jason</dc:creator>
  <cp:lastModifiedBy>fanzhou kong</cp:lastModifiedBy>
  <dcterms:created xsi:type="dcterms:W3CDTF">2015-06-05T18:17:20Z</dcterms:created>
  <dcterms:modified xsi:type="dcterms:W3CDTF">2020-04-10T03:23:53Z</dcterms:modified>
</cp:coreProperties>
</file>