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zkon\Documents\GitHub\Rice_authenticity_ICP_new\figures\"/>
    </mc:Choice>
  </mc:AlternateContent>
  <xr:revisionPtr revIDLastSave="0" documentId="13_ncr:1_{601AF452-EDD4-4D06-9B77-7C46DBB049F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C13" i="1"/>
  <c r="D12" i="1"/>
  <c r="E12" i="1"/>
  <c r="F12" i="1"/>
  <c r="G12" i="1"/>
  <c r="H12" i="1"/>
  <c r="C12" i="1"/>
  <c r="D11" i="1"/>
  <c r="E11" i="1"/>
  <c r="F11" i="1"/>
  <c r="G11" i="1"/>
  <c r="H11" i="1"/>
  <c r="C11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<sst xmlns="http://schemas.openxmlformats.org/spreadsheetml/2006/main" count="21" uniqueCount="18">
  <si>
    <t xml:space="preserve">GG median </t>
  </si>
  <si>
    <t>JS median</t>
  </si>
  <si>
    <t xml:space="preserve">PJ-1 median </t>
  </si>
  <si>
    <t>PJ-2 median</t>
  </si>
  <si>
    <t xml:space="preserve">SY median </t>
  </si>
  <si>
    <t xml:space="preserve">WC median </t>
  </si>
  <si>
    <t>Na</t>
  </si>
  <si>
    <t>Al</t>
  </si>
  <si>
    <t>B</t>
    <phoneticPr fontId="1" type="noConversion"/>
  </si>
  <si>
    <t>Rb</t>
  </si>
  <si>
    <t>GG</t>
    <phoneticPr fontId="1" type="noConversion"/>
  </si>
  <si>
    <t>JS</t>
    <phoneticPr fontId="1" type="noConversion"/>
  </si>
  <si>
    <t>PJ-1</t>
    <phoneticPr fontId="1" type="noConversion"/>
  </si>
  <si>
    <t>PJ-2</t>
    <phoneticPr fontId="1" type="noConversion"/>
  </si>
  <si>
    <t>SY</t>
    <phoneticPr fontId="1" type="noConversion"/>
  </si>
  <si>
    <t>WC</t>
    <phoneticPr fontId="1" type="noConversion"/>
  </si>
  <si>
    <t>rescaling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</si>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</sst>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All-in-one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GG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Radar'!$C$16:$C$19</c:f>
              <c:numCache>
                <c:formatCode>General</c:formatCode>
                <c:ptCount val="4"/>
                <c:pt idx="0">
                  <c:v>0.87778363679141769</c:v>
                </c:pt>
                <c:pt idx="1">
                  <c:v>0.79710868635959531</c:v>
                </c:pt>
                <c:pt idx="2">
                  <c:v>0.90505714273701776</c:v>
                </c:pt>
                <c:pt idx="3">
                  <c:v>0.99926938255552233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CBA-993C-F158EB59877F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Radar'!$D$16:$D$19</c:f>
              <c:numCache>
                <c:formatCode>General</c:formatCode>
                <c:ptCount val="4"/>
                <c:pt idx="0">
                  <c:v>0.81054808845346848</c:v>
                </c:pt>
                <c:pt idx="1">
                  <c:v>0.96205314659026564</c:v>
                </c:pt>
                <c:pt idx="2">
                  <c:v>0.86356209283610463</c:v>
                </c:pt>
                <c:pt idx="3">
                  <c:v>0.94751486163579424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CBA-993C-F158EB59877F}"/>
            </c:ext>
          </c:extLst>
        </c:ser>
        <c:ser>
          <c:idx val="2"/>
          <c:order val="2"/>
          <c:tx>
            <c:v>PJ-1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Radar'!$E$16:$E$19</c:f>
              <c:numCache>
                <c:formatCode>General</c:formatCode>
                <c:ptCount val="4"/>
                <c:pt idx="0">
                  <c:v>1.0831415423184638</c:v>
                </c:pt>
                <c:pt idx="1">
                  <c:v>1</c:v>
                </c:pt>
                <c:pt idx="2">
                  <c:v>1</c:v>
                </c:pt>
                <c:pt idx="3">
                  <c:v>0.81293737998482318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CBA-993C-F158EB59877F}"/>
            </c:ext>
          </c:extLst>
        </c:ser>
        <c:ser>
          <c:idx val="3"/>
          <c:order val="3"/>
          <c:tx>
            <c:v>PJ-2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Radar'!$F$16:$F$19</c:f>
              <c:numCache>
                <c:formatCode>General</c:formatCode>
                <c:ptCount val="4"/>
                <c:pt idx="0">
                  <c:v>1</c:v>
                </c:pt>
                <c:pt idx="1">
                  <c:v>0.76181870768511328</c:v>
                </c:pt>
                <c:pt idx="2">
                  <c:v>0.91448763632087537</c:v>
                </c:pt>
                <c:pt idx="3">
                  <c:v>0.9003191115079493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1-4CBA-993C-F158EB59877F}"/>
            </c:ext>
          </c:extLst>
        </c:ser>
        <c:ser>
          <c:idx val="4"/>
          <c:order val="4"/>
          <c:tx>
            <c:v>SY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Radar'!$G$16:$G$19</c:f>
              <c:numCache>
                <c:formatCode>General</c:formatCode>
                <c:ptCount val="4"/>
                <c:pt idx="0">
                  <c:v>1.1366810016132149</c:v>
                </c:pt>
                <c:pt idx="1">
                  <c:v>0.79188577043760433</c:v>
                </c:pt>
                <c:pt idx="2">
                  <c:v>0.9202151236193068</c:v>
                </c:pt>
                <c:pt idx="3">
                  <c:v>0.92850723530891677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1-4CBA-993C-F158EB59877F}"/>
            </c:ext>
          </c:extLst>
        </c:ser>
        <c:ser>
          <c:idx val="5"/>
          <c:order val="5"/>
          <c:tx>
            <c:v>WC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Radar'!$H$16:$H$19</c:f>
              <c:numCache>
                <c:formatCode>General</c:formatCode>
                <c:ptCount val="4"/>
                <c:pt idx="0">
                  <c:v>0.98390615324718522</c:v>
                </c:pt>
                <c:pt idx="1">
                  <c:v>0.81817370877741591</c:v>
                </c:pt>
                <c:pt idx="2">
                  <c:v>0.87123126856683819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1-4CBA-993C-F158EB59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20991"/>
        <c:axId val="222832879"/>
      </c:radarChart>
      <c:catAx>
        <c:axId val="3819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2879"/>
        <c:crosses val="autoZero"/>
        <c:auto val="1"/>
        <c:lblAlgn val="ctr"/>
        <c:lblOffset val="100"/>
        <c:noMultiLvlLbl val="0"/>
      </c:catAx>
      <c:valAx>
        <c:axId val="2228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2"/>
          <c:order val="0"/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7E-4848-9196-D73BF83F5880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7E-4848-9196-D73BF83F5880}"/>
            </c:ext>
          </c:extLst>
        </c:ser>
        <c:ser>
          <c:idx val="1"/>
          <c:order val="2"/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E-4848-9196-D73BF83F5880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7E-4848-9196-D73BF83F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95519"/>
        <c:axId val="602891375"/>
      </c:radarChart>
      <c:catAx>
        <c:axId val="7007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91375"/>
        <c:crosses val="autoZero"/>
        <c:auto val="1"/>
        <c:lblAlgn val="ctr"/>
        <c:lblOffset val="100"/>
        <c:noMultiLvlLbl val="0"/>
      </c:catAx>
      <c:valAx>
        <c:axId val="6028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95519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5.8558315085865016E-2</c:v>
                </c:pt>
                <c:pt idx="1">
                  <c:v>0.75072180866421456</c:v>
                </c:pt>
                <c:pt idx="2">
                  <c:v>0.40628079227526859</c:v>
                </c:pt>
                <c:pt idx="3">
                  <c:v>0.66858452202008922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8-49E8-97F6-6ED0D70C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82047"/>
        <c:axId val="943756415"/>
      </c:radarChart>
      <c:catAx>
        <c:axId val="8638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6415"/>
        <c:crosses val="autoZero"/>
        <c:auto val="1"/>
        <c:lblAlgn val="ctr"/>
        <c:lblOffset val="100"/>
        <c:noMultiLvlLbl val="0"/>
      </c:catAx>
      <c:valAx>
        <c:axId val="9437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PJ-1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0.62759828228449366</c:v>
                </c:pt>
                <c:pt idx="1">
                  <c:v>1</c:v>
                </c:pt>
                <c:pt idx="2">
                  <c:v>1</c:v>
                </c:pt>
                <c:pt idx="3">
                  <c:v>0.23814337642727229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040-A6FB-DB672516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38527"/>
        <c:axId val="870440527"/>
      </c:radarChart>
      <c:catAx>
        <c:axId val="9502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40527"/>
        <c:crosses val="autoZero"/>
        <c:auto val="1"/>
        <c:lblAlgn val="ctr"/>
        <c:lblOffset val="100"/>
        <c:noMultiLvlLbl val="0"/>
      </c:catAx>
      <c:valAx>
        <c:axId val="8704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3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PJ-2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0.30443970453234592</c:v>
                </c:pt>
                <c:pt idx="1">
                  <c:v>0.16535538092667679</c:v>
                </c:pt>
                <c:pt idx="2">
                  <c:v>0.56863311668247807</c:v>
                </c:pt>
                <c:pt idx="3">
                  <c:v>0.46551445339956582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7-4164-A35E-45BF3864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28159"/>
        <c:axId val="872113375"/>
      </c:radarChart>
      <c:catAx>
        <c:axId val="865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13375"/>
        <c:crosses val="autoZero"/>
        <c:auto val="1"/>
        <c:lblAlgn val="ctr"/>
        <c:lblOffset val="100"/>
        <c:noMultiLvlLbl val="0"/>
      </c:catAx>
      <c:valAx>
        <c:axId val="872113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281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0.20753058271927291</c:v>
                </c:pt>
                <c:pt idx="2">
                  <c:v>0.59054516290917436</c:v>
                </c:pt>
                <c:pt idx="3">
                  <c:v>0.57787809752137653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E3C-9155-15AD7571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59999"/>
        <c:axId val="600383999"/>
      </c:radarChart>
      <c:catAx>
        <c:axId val="9576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3999"/>
        <c:crosses val="autoZero"/>
        <c:auto val="1"/>
        <c:lblAlgn val="ctr"/>
        <c:lblOffset val="100"/>
        <c:noMultiLvlLbl val="0"/>
      </c:catAx>
      <c:valAx>
        <c:axId val="6003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5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0.26465789758162833</c:v>
                </c:pt>
                <c:pt idx="1">
                  <c:v>0.25313071431859169</c:v>
                </c:pt>
                <c:pt idx="2">
                  <c:v>0.42737997336627348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5-4FA8-97AD-5F64C6AD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28991"/>
        <c:axId val="1019784191"/>
      </c:radarChart>
      <c:catAx>
        <c:axId val="10205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4191"/>
        <c:crosses val="autoZero"/>
        <c:auto val="1"/>
        <c:lblAlgn val="ctr"/>
        <c:lblOffset val="100"/>
        <c:noMultiLvlLbl val="0"/>
      </c:catAx>
      <c:valAx>
        <c:axId val="10197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2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</xdr:row>
      <xdr:rowOff>104775</xdr:rowOff>
    </xdr:from>
    <xdr:to>
      <xdr:col>14</xdr:col>
      <xdr:colOff>514350</xdr:colOff>
      <xdr:row>17</xdr:row>
      <xdr:rowOff>15875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046A3F9-E04E-4568-A9A3-7CB9C812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500062</xdr:colOff>
      <xdr:row>19</xdr:row>
      <xdr:rowOff>61912</xdr:rowOff>
    </xdr:from>
    <xdr:to>
      <xdr:col>23</xdr:col>
      <xdr:colOff>200024</xdr:colOff>
      <xdr:row>48</xdr:row>
      <xdr:rowOff>33337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6D1E7-88C1-4ADF-969F-10344E2A7A1F}"/>
            </a:ext>
          </a:extLst>
        </xdr:cNvPr>
        <xdr:cNvGrpSpPr/>
      </xdr:nvGrpSpPr>
      <xdr:grpSpPr>
        <a:xfrm>
          <a:off x="1719262" y="3681412"/>
          <a:ext cx="13758862" cy="5495925"/>
          <a:chOff x="1938337" y="3357562"/>
          <a:chExt cx="13758862" cy="549592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26020D4-E296-4245-92E1-89F18C282B88}"/>
              </a:ext>
            </a:extLst>
          </xdr:cNvPr>
          <xdr:cNvGraphicFramePr/>
        </xdr:nvGraphicFramePr>
        <xdr:xfrm>
          <a:off x="6515100" y="3357562"/>
          <a:ext cx="4572000" cy="2728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75DB6E1-1936-4EC7-B33A-2BE512C7B11D}"/>
              </a:ext>
            </a:extLst>
          </xdr:cNvPr>
          <xdr:cNvGraphicFramePr/>
        </xdr:nvGraphicFramePr>
        <xdr:xfrm>
          <a:off x="11101386" y="3357562"/>
          <a:ext cx="4595813" cy="2728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2CF165D3-BA57-4CF1-885C-8BDFE6A7178A}"/>
              </a:ext>
            </a:extLst>
          </xdr:cNvPr>
          <xdr:cNvGraphicFramePr/>
        </xdr:nvGraphicFramePr>
        <xdr:xfrm>
          <a:off x="1938337" y="33575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61C5E5EC-EBEC-46C5-BD23-F0096CB9099F}"/>
              </a:ext>
            </a:extLst>
          </xdr:cNvPr>
          <xdr:cNvGraphicFramePr/>
        </xdr:nvGraphicFramePr>
        <xdr:xfrm>
          <a:off x="1957387" y="61102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0629C39-821A-49FE-BB22-8C3417445AAC}"/>
              </a:ext>
            </a:extLst>
          </xdr:cNvPr>
          <xdr:cNvGraphicFramePr/>
        </xdr:nvGraphicFramePr>
        <xdr:xfrm>
          <a:off x="6510337" y="6100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3C67F4A0-2830-4479-8E99-3586FCE89EE4}"/>
              </a:ext>
            </a:extLst>
          </xdr:cNvPr>
          <xdr:cNvGraphicFramePr/>
        </xdr:nvGraphicFramePr>
        <xdr:xfrm>
          <a:off x="11091862" y="6100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effem.com/personal/jason_xu_effem_com/Documents/003%20Rice%20Authenticity/2019%20Publication/202002%20data%202%20&#21046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NIST2"/>
      <sheetName val="NIST (Na) before July"/>
      <sheetName val="7月数据总结"/>
      <sheetName val="7月 GI"/>
      <sheetName val="7 月 简"/>
      <sheetName val="Sheet4"/>
      <sheetName val="Fig"/>
      <sheetName val="Fig+"/>
      <sheetName val="Radar"/>
      <sheetName val="2020 New Radar"/>
      <sheetName val="Radar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6">
          <cell r="B16" t="str">
            <v>Na</v>
          </cell>
          <cell r="C16">
            <v>0.87778363679141769</v>
          </cell>
          <cell r="D16">
            <v>0.81054808845346848</v>
          </cell>
          <cell r="E16">
            <v>1.0831415423184638</v>
          </cell>
          <cell r="F16">
            <v>1</v>
          </cell>
          <cell r="G16">
            <v>1.1366810016132149</v>
          </cell>
          <cell r="H16">
            <v>0.98390615324718522</v>
          </cell>
        </row>
        <row r="17">
          <cell r="B17" t="str">
            <v>Al</v>
          </cell>
          <cell r="C17">
            <v>0.79710868635959531</v>
          </cell>
          <cell r="D17">
            <v>0.96205314659026564</v>
          </cell>
          <cell r="E17">
            <v>1</v>
          </cell>
          <cell r="F17">
            <v>0.76181870768511328</v>
          </cell>
          <cell r="G17">
            <v>0.79188577043760433</v>
          </cell>
          <cell r="H17">
            <v>0.81817370877741591</v>
          </cell>
        </row>
        <row r="18">
          <cell r="B18" t="str">
            <v>B</v>
          </cell>
          <cell r="C18">
            <v>0.90505714273701776</v>
          </cell>
          <cell r="D18">
            <v>0.86356209283610463</v>
          </cell>
          <cell r="E18">
            <v>1</v>
          </cell>
          <cell r="F18">
            <v>0.91448763632087537</v>
          </cell>
          <cell r="G18">
            <v>0.9202151236193068</v>
          </cell>
          <cell r="H18">
            <v>0.87123126856683819</v>
          </cell>
        </row>
        <row r="19">
          <cell r="B19" t="str">
            <v>Rb</v>
          </cell>
          <cell r="C19">
            <v>0.99926938255552233</v>
          </cell>
          <cell r="D19">
            <v>0.94751486163579424</v>
          </cell>
          <cell r="E19">
            <v>0.81293737998482318</v>
          </cell>
          <cell r="F19">
            <v>0.9003191115079493</v>
          </cell>
          <cell r="G19">
            <v>0.92850723530891677</v>
          </cell>
          <cell r="H19">
            <v>1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topLeftCell="A16" workbookViewId="0">
      <selection activeCell="D13" sqref="D13"/>
    </sheetView>
  </sheetViews>
  <sheetFormatPr defaultRowHeight="15"/>
  <cols>
    <col min="3" max="8" width="12.28515625" bestFit="1" customWidth="1"/>
  </cols>
  <sheetData>
    <row r="2" spans="2:8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2:8">
      <c r="B3" s="1" t="s">
        <v>6</v>
      </c>
      <c r="C3" s="1">
        <v>2075.0264999999999</v>
      </c>
      <c r="D3" s="1">
        <v>1155.9785000000002</v>
      </c>
      <c r="E3" s="1">
        <v>12389.190500000001</v>
      </c>
      <c r="F3" s="1">
        <v>6009.8339999999998</v>
      </c>
      <c r="G3" s="4">
        <v>19740.637999999999</v>
      </c>
      <c r="H3" s="1">
        <v>5224.5157500000005</v>
      </c>
    </row>
    <row r="4" spans="2:8">
      <c r="B4" s="1" t="s">
        <v>7</v>
      </c>
      <c r="C4" s="1">
        <v>412.74124999999998</v>
      </c>
      <c r="D4" s="1">
        <v>1435.278</v>
      </c>
      <c r="E4" s="4">
        <v>1911.864</v>
      </c>
      <c r="F4" s="1">
        <v>316.137</v>
      </c>
      <c r="G4" s="1">
        <v>396.77024999999998</v>
      </c>
      <c r="H4" s="1">
        <v>483.95150000000001</v>
      </c>
    </row>
    <row r="5" spans="2:8">
      <c r="B5" s="1" t="s">
        <v>8</v>
      </c>
      <c r="C5">
        <v>393.40525000000002</v>
      </c>
      <c r="D5">
        <v>299.13824999999997</v>
      </c>
      <c r="E5" s="3">
        <v>736.28449999999998</v>
      </c>
      <c r="F5">
        <v>418.67574999999999</v>
      </c>
      <c r="G5" s="1">
        <v>434.80924999999996</v>
      </c>
      <c r="H5" s="1">
        <v>314.67325</v>
      </c>
    </row>
    <row r="6" spans="2:8">
      <c r="B6" s="1" t="s">
        <v>9</v>
      </c>
      <c r="C6" s="4">
        <v>2132.38175</v>
      </c>
      <c r="D6" s="1">
        <v>1433.68975</v>
      </c>
      <c r="E6" s="1">
        <v>510.66650000000004</v>
      </c>
      <c r="F6" s="1">
        <v>998.23325</v>
      </c>
      <c r="G6" s="1">
        <v>1239.1819999999998</v>
      </c>
      <c r="H6" s="1">
        <v>2144.3657499999999</v>
      </c>
    </row>
    <row r="9" spans="2:8">
      <c r="B9" s="1" t="s">
        <v>16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</row>
    <row r="10" spans="2:8">
      <c r="B10" t="s">
        <v>6</v>
      </c>
      <c r="C10">
        <f>C3/$G$3</f>
        <v>0.10511445982647573</v>
      </c>
      <c r="D10">
        <f t="shared" ref="D10:H10" si="0">D3/$G$3</f>
        <v>5.8558315085865016E-2</v>
      </c>
      <c r="E10">
        <f t="shared" si="0"/>
        <v>0.62759828228449366</v>
      </c>
      <c r="F10">
        <f t="shared" si="0"/>
        <v>0.30443970453234592</v>
      </c>
      <c r="G10">
        <f t="shared" si="0"/>
        <v>1</v>
      </c>
      <c r="H10">
        <f t="shared" si="0"/>
        <v>0.26465789758162833</v>
      </c>
    </row>
    <row r="11" spans="2:8">
      <c r="B11" t="s">
        <v>7</v>
      </c>
      <c r="C11">
        <f>C4/$E$4</f>
        <v>0.21588421038316533</v>
      </c>
      <c r="D11">
        <f t="shared" ref="D11:H11" si="1">D4/$E$4</f>
        <v>0.75072180866421456</v>
      </c>
      <c r="E11">
        <f t="shared" si="1"/>
        <v>1</v>
      </c>
      <c r="F11">
        <f t="shared" si="1"/>
        <v>0.16535538092667679</v>
      </c>
      <c r="G11">
        <f t="shared" si="1"/>
        <v>0.20753058271927291</v>
      </c>
      <c r="H11">
        <f t="shared" si="1"/>
        <v>0.25313071431859169</v>
      </c>
    </row>
    <row r="12" spans="2:8">
      <c r="B12" t="s">
        <v>17</v>
      </c>
      <c r="C12">
        <f>C5/$E$5</f>
        <v>0.53431146520129114</v>
      </c>
      <c r="D12">
        <f t="shared" ref="D12:H12" si="2">D5/$E$5</f>
        <v>0.40628079227526859</v>
      </c>
      <c r="E12">
        <f t="shared" si="2"/>
        <v>1</v>
      </c>
      <c r="F12">
        <f t="shared" si="2"/>
        <v>0.56863311668247807</v>
      </c>
      <c r="G12">
        <f t="shared" si="2"/>
        <v>0.59054516290917436</v>
      </c>
      <c r="H12">
        <f t="shared" si="2"/>
        <v>0.42737997336627348</v>
      </c>
    </row>
    <row r="13" spans="2:8">
      <c r="B13" t="s">
        <v>9</v>
      </c>
      <c r="C13">
        <f>C6/$H$6</f>
        <v>0.99441140113341209</v>
      </c>
      <c r="D13">
        <f t="shared" ref="D13:H13" si="3">D6/$H$6</f>
        <v>0.66858452202008922</v>
      </c>
      <c r="E13">
        <f t="shared" si="3"/>
        <v>0.23814337642727229</v>
      </c>
      <c r="F13">
        <f t="shared" si="3"/>
        <v>0.46551445339956582</v>
      </c>
      <c r="G13">
        <f t="shared" si="3"/>
        <v>0.57787809752137653</v>
      </c>
      <c r="H13">
        <f t="shared" si="3"/>
        <v>1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Jason</dc:creator>
  <cp:lastModifiedBy>fanzhou kong</cp:lastModifiedBy>
  <dcterms:created xsi:type="dcterms:W3CDTF">2015-06-05T18:17:20Z</dcterms:created>
  <dcterms:modified xsi:type="dcterms:W3CDTF">2020-04-10T04:04:21Z</dcterms:modified>
</cp:coreProperties>
</file>