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840" windowHeight="7020" activeTab="5"/>
  </bookViews>
  <sheets>
    <sheet name="SEPTEMBER" sheetId="1" r:id="rId1"/>
    <sheet name="PEKAN 1" sheetId="2" r:id="rId2"/>
    <sheet name="PEKAN 2" sheetId="3" r:id="rId3"/>
    <sheet name="PEKAN 3" sheetId="4" r:id="rId4"/>
    <sheet name="PEKAN 4" sheetId="5" r:id="rId5"/>
    <sheet name="TOTAL " sheetId="6" r:id="rId6"/>
    <sheet name="Kebun Warna Warn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<sst xmlns="http://schemas.openxmlformats.org/spreadsheetml/2006/main" uniqueCount="70" count="70">
  <si>
    <t>LAPORAN KAS MASUK DAN KELUAR DI TOKO FLOWERS.BYKHANSA</t>
  </si>
  <si>
    <t>NO</t>
  </si>
  <si>
    <t>TANGGAL</t>
  </si>
  <si>
    <t>DESKRIPSI</t>
  </si>
  <si>
    <t>PEMASUKAN</t>
  </si>
  <si>
    <t>PENGELUARAN</t>
  </si>
  <si>
    <t>SALDO AKHIR</t>
  </si>
  <si>
    <t>TF</t>
  </si>
  <si>
    <t>JAM</t>
  </si>
  <si>
    <t>Periode Oktober</t>
  </si>
  <si>
    <t>Selasa, 1/10/2024</t>
  </si>
  <si>
    <t>Dana</t>
  </si>
  <si>
    <t>Cash</t>
  </si>
  <si>
    <t>Debit</t>
  </si>
  <si>
    <t>Ongkir</t>
  </si>
  <si>
    <t>Rabu 2/10/2024</t>
  </si>
  <si>
    <t>Kamis 3/10/2024</t>
  </si>
  <si>
    <t>Jumat 4/10/2024</t>
  </si>
  <si>
    <t>Sabtu 5/10/2024</t>
  </si>
  <si>
    <t>Minggu 6/10/2024</t>
  </si>
  <si>
    <t>Makan Siang</t>
  </si>
  <si>
    <t>QR</t>
  </si>
  <si>
    <t>TF Mandiri</t>
  </si>
  <si>
    <t>Air dan Paperbag</t>
  </si>
  <si>
    <t>Senin 7/10/2024</t>
  </si>
  <si>
    <t>ongkir</t>
  </si>
  <si>
    <t>Selasa, 8/10/2024</t>
  </si>
  <si>
    <t>Rabu 9/10/2024</t>
  </si>
  <si>
    <t>Kamis 10/10/2024</t>
  </si>
  <si>
    <t>Makan siang</t>
  </si>
  <si>
    <t>Jumat, 11/10/2024</t>
  </si>
  <si>
    <t>Kas Laci</t>
  </si>
  <si>
    <t>Sabtu 12/10/2024</t>
  </si>
  <si>
    <t>Minggu 13/10/2024</t>
  </si>
  <si>
    <t>UGO</t>
  </si>
  <si>
    <t xml:space="preserve">Ongkir </t>
  </si>
  <si>
    <t>Senin, 14/10/2024</t>
  </si>
  <si>
    <t>Selasa, 15/10/2024</t>
  </si>
  <si>
    <t>Rabu, 16/10/2024</t>
  </si>
  <si>
    <t>Kamis, 17/10/2024</t>
  </si>
  <si>
    <t>Jumat 18/10/2024</t>
  </si>
  <si>
    <t>Sabtu 19/10/2024</t>
  </si>
  <si>
    <t>Minggu 20/10/2024</t>
  </si>
  <si>
    <t>Kamis 26/9/2024</t>
  </si>
  <si>
    <t>Kamis 26/9/2025</t>
  </si>
  <si>
    <t>Jumat 27/9/2024</t>
  </si>
  <si>
    <t>Kertas Wrapping Tara Fares</t>
  </si>
  <si>
    <t>Sabtu 28/9/2024</t>
  </si>
  <si>
    <t>Minggu 29/9/2024</t>
  </si>
  <si>
    <t>Senin 30/9/2024</t>
  </si>
  <si>
    <t>Uang Sampah</t>
  </si>
  <si>
    <t>Cash CFD</t>
  </si>
  <si>
    <t>TF CFD</t>
  </si>
  <si>
    <t>Dana CFD</t>
  </si>
  <si>
    <t>Paket</t>
  </si>
  <si>
    <t>Senin 21/10/2024</t>
  </si>
  <si>
    <t>Selasa 22/10/2024</t>
  </si>
  <si>
    <t>Kas laci</t>
  </si>
  <si>
    <t>Beras</t>
  </si>
  <si>
    <t xml:space="preserve"> </t>
  </si>
  <si>
    <t>Pulsa/ Kuota HP</t>
  </si>
  <si>
    <t>Pengeluaran</t>
  </si>
  <si>
    <t>Rabu 23/10/2024</t>
  </si>
  <si>
    <t>Kamis 24/10/2024</t>
  </si>
  <si>
    <t>Jumat 25/10/2024</t>
  </si>
  <si>
    <t>LAPORAN KAS MASUK DAN KELUAR KEBUN WARNA WARNI</t>
  </si>
  <si>
    <t>REKAPITULASI BULAN SEPTEMBER DAN OKTOBER</t>
  </si>
  <si>
    <t>PEMASUKAN TOKO</t>
  </si>
  <si>
    <t>PENGELUARAN TOKO</t>
  </si>
  <si>
    <t>PENGELUARAN BUNGA</t>
  </si>
</sst>
</file>

<file path=xl/styles.xml><?xml version="1.0" encoding="utf-8"?>
<styleSheet xmlns="http://schemas.openxmlformats.org/spreadsheetml/2006/main">
  <numFmts count="8">
    <numFmt numFmtId="0" formatCode="General"/>
    <numFmt numFmtId="20" formatCode="h:mm"/>
    <numFmt numFmtId="166" formatCode="_-[$Rp-421]* #,##0.000_-;\-[$Rp-421]* #,##0.000_-;_-[$Rp-421]* &quot;-&quot;_-;_-@_-"/>
    <numFmt numFmtId="164" formatCode="[$-F800]dddd\,\ mmmm\ dd\,\ yyyy"/>
    <numFmt numFmtId="167" formatCode="_-[$Rp-421]* #,##0.000_-;\-[$Rp-421]* #,##0.000_-;_-[$Rp-421]* &quot;-&quot;???_-;_-@_-"/>
    <numFmt numFmtId="165" formatCode="&quot;Rp&quot;#,##0"/>
    <numFmt numFmtId="3" formatCode="#,##0"/>
    <numFmt numFmtId="168" formatCode="_-* #,##0_-;\-* #,##0_-;_-* &quot;-&quot;_-;_-@_-"/>
  </numFmts>
  <fonts count="12">
    <font>
      <name val="Aptos Narrow"/>
      <sz val="12"/>
    </font>
    <font>
      <name val="Times New Roman"/>
      <sz val="12"/>
      <color rgb="FF000000"/>
    </font>
    <font>
      <name val="Times New Roman"/>
      <i/>
      <sz val="12"/>
      <color rgb="FF000000"/>
    </font>
    <font>
      <name val="Times New Roman"/>
      <b/>
      <sz val="12"/>
      <color rgb="FF000000"/>
    </font>
    <font>
      <name val="Aptos Narrow"/>
      <charset val="1"/>
      <sz val="12"/>
      <color rgb="FF000000"/>
    </font>
    <font>
      <name val="Aptos Narrow"/>
      <sz val="12"/>
    </font>
    <font>
      <name val="Times New Roman"/>
      <sz val="12"/>
    </font>
    <font>
      <name val="Times New Roman"/>
      <sz val="12"/>
      <color rgb="FF36363D"/>
    </font>
    <font>
      <name val="Aptos Narrow"/>
      <sz val="12"/>
    </font>
    <font>
      <name val="Aptos Narrow"/>
      <sz val="12"/>
    </font>
    <font>
      <name val="Aptos Narrow"/>
      <sz val="12"/>
    </font>
    <font>
      <name val="Aptos Narrow"/>
      <charset val="1"/>
      <sz val="12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E9ED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8" fontId="11" fillId="0" borderId="0">
      <alignment vertical="bottom"/>
      <protection locked="0" hidden="0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vertical="bottom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6" fontId="1" fillId="3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bottom"/>
    </xf>
    <xf numFmtId="0" fontId="5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vertical="bottom"/>
    </xf>
    <xf numFmtId="166" fontId="4" fillId="0" borderId="0" xfId="0" applyNumberFormat="1" applyFont="1" applyAlignment="1">
      <alignment vertical="bottom"/>
    </xf>
    <xf numFmtId="166" fontId="6" fillId="3" borderId="1" xfId="1" applyNumberFormat="1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bottom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5" fillId="0" borderId="0" xfId="0" applyNumberFormat="1" applyFont="1">
      <alignment vertical="center"/>
    </xf>
    <xf numFmtId="166" fontId="1" fillId="3" borderId="0" xfId="1" applyNumberFormat="1" applyFont="1" applyFill="1" applyBorder="1" applyAlignment="1">
      <alignment horizontal="center" vertical="center"/>
    </xf>
    <xf numFmtId="167" fontId="5" fillId="0" borderId="0" xfId="0" applyNumberFormat="1" applyFont="1">
      <alignment vertical="center"/>
    </xf>
    <xf numFmtId="167" fontId="5" fillId="5" borderId="0" xfId="0" applyNumberFormat="1" applyFont="1" applyFill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bottom"/>
    </xf>
    <xf numFmtId="0" fontId="9" fillId="0" borderId="1" xfId="0" applyFont="1" applyBorder="1">
      <alignment vertical="center"/>
    </xf>
    <xf numFmtId="0" fontId="9" fillId="0" borderId="4" xfId="0" applyFont="1" applyBorder="1">
      <alignment vertical="center"/>
    </xf>
    <xf numFmtId="167" fontId="10" fillId="0" borderId="0" xfId="0" applyNumberFormat="1">
      <alignment vertical="center"/>
    </xf>
    <xf numFmtId="166" fontId="10" fillId="0" borderId="0" xfId="0" applyNumberFormat="1">
      <alignment vertical="center"/>
    </xf>
    <xf numFmtId="0" fontId="10" fillId="0" borderId="1" xfId="0" applyBorder="1">
      <alignment vertical="center"/>
    </xf>
    <xf numFmtId="165" fontId="4" fillId="0" borderId="0" xfId="0" applyNumberFormat="1" applyFont="1" applyAlignment="1">
      <alignment vertical="bottom"/>
    </xf>
    <xf numFmtId="0" fontId="4" fillId="6" borderId="0" xfId="0" applyFont="1" applyFill="1" applyAlignment="1">
      <alignment vertical="bottom"/>
    </xf>
    <xf numFmtId="3" fontId="4" fillId="0" borderId="0" xfId="0" applyNumberFormat="1" applyFont="1" applyAlignment="1">
      <alignment vertical="bottom"/>
    </xf>
    <xf numFmtId="166" fontId="1" fillId="3" borderId="2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[0]" xfId="1" builtinId="6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164"/>
  <sheetViews>
    <sheetView workbookViewId="0" topLeftCell="G1" zoomScale="71">
      <selection activeCell="A1" sqref="A1:G1"/>
    </sheetView>
  </sheetViews>
  <sheetFormatPr defaultRowHeight="15.0" defaultColWidth="10"/>
  <cols>
    <col min="1" max="1" customWidth="1" bestFit="1" width="13.441406" style="0"/>
    <col min="2" max="2" customWidth="1" bestFit="1" width="9.0" style="0"/>
    <col min="3" max="3" customWidth="1" bestFit="1" width="14.332031" style="0"/>
    <col min="4" max="4" customWidth="1" bestFit="1" width="20.441406" style="0"/>
    <col min="5" max="5" customWidth="1" bestFit="1" width="12.0" style="0"/>
    <col min="6" max="6" customWidth="1" bestFit="1" width="14.21875" style="0"/>
    <col min="7" max="7" customWidth="1" bestFit="1" width="13.21875" style="0"/>
    <col min="10" max="10" customWidth="1" bestFit="1" width="11.6640625" style="0"/>
    <col min="11" max="11" customWidth="1" bestFit="1" width="13.5546875" style="0"/>
    <col min="12" max="12" customWidth="1" bestFit="1" width="12.441406" style="0"/>
  </cols>
  <sheetData>
    <row r="1" spans="8:8" ht="15.75">
      <c r="A1" s="1" t="s">
        <v>0</v>
      </c>
      <c r="B1" s="1"/>
      <c r="C1" s="1"/>
      <c r="D1" s="1"/>
      <c r="E1" s="1"/>
      <c r="F1" s="1"/>
      <c r="G1" s="1"/>
    </row>
    <row r="2" spans="8:8" ht="15.75">
      <c r="A2" s="2"/>
      <c r="B2" s="2"/>
      <c r="C2" s="2"/>
      <c r="D2" s="2"/>
      <c r="E2" s="2"/>
      <c r="F2" s="2"/>
      <c r="G2" s="2"/>
    </row>
    <row r="3" spans="8:8" ht="15.75">
      <c r="A3" s="3" t="s">
        <v>9</v>
      </c>
      <c r="B3" s="3"/>
      <c r="C3" s="2"/>
      <c r="D3" s="2"/>
      <c r="E3" s="2"/>
      <c r="F3" s="2"/>
      <c r="G3" s="2"/>
    </row>
    <row r="4" spans="8:8" ht="15.75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5" t="s">
        <v>4</v>
      </c>
      <c r="K4" s="5" t="s">
        <v>5</v>
      </c>
      <c r="L4" s="5" t="s">
        <v>6</v>
      </c>
    </row>
    <row r="5" spans="8:8" ht="15.75">
      <c r="A5" s="6">
        <v>1.0</v>
      </c>
      <c r="C5" s="7" t="s">
        <v>43</v>
      </c>
      <c r="D5" s="6" t="s">
        <v>11</v>
      </c>
      <c r="E5" s="8">
        <v>253.0</v>
      </c>
      <c r="F5" s="8"/>
      <c r="G5" s="8">
        <f>E5-F5</f>
        <v>253.0</v>
      </c>
      <c r="J5" s="8">
        <f>SUM(E4:E199)</f>
        <v>8381.0</v>
      </c>
      <c r="K5" s="8">
        <f>SUM(F4:F199)</f>
        <v>473.0</v>
      </c>
      <c r="L5" s="8">
        <f>J5-K5</f>
        <v>7908.0</v>
      </c>
    </row>
    <row r="6" spans="8:8" ht="15.75">
      <c r="A6" s="6">
        <v>2.0</v>
      </c>
      <c r="B6" s="6"/>
      <c r="C6" s="7" t="s">
        <v>43</v>
      </c>
      <c r="D6" s="6" t="s">
        <v>11</v>
      </c>
      <c r="E6" s="8">
        <v>26.0</v>
      </c>
      <c r="F6" s="8"/>
      <c r="G6" s="8">
        <f>G5+E6-F6</f>
        <v>279.0</v>
      </c>
    </row>
    <row r="7" spans="8:8" ht="15.75">
      <c r="A7" s="6">
        <v>3.0</v>
      </c>
      <c r="B7" s="6"/>
      <c r="C7" s="7" t="s">
        <v>43</v>
      </c>
      <c r="D7" s="6" t="s">
        <v>7</v>
      </c>
      <c r="E7" s="8">
        <v>123.0</v>
      </c>
      <c r="F7" s="8"/>
      <c r="G7" s="8">
        <f t="shared" si="0" ref="G7:G33">G6+E7-F7</f>
        <v>402.0</v>
      </c>
    </row>
    <row r="8" spans="8:8" ht="15.75">
      <c r="A8" s="6">
        <v>4.0</v>
      </c>
      <c r="B8" s="6"/>
      <c r="C8" s="7" t="s">
        <v>43</v>
      </c>
      <c r="D8" s="6" t="s">
        <v>12</v>
      </c>
      <c r="E8" s="8">
        <v>16.0</v>
      </c>
      <c r="F8" s="8"/>
      <c r="G8" s="8">
        <f t="shared" si="0"/>
        <v>418.0</v>
      </c>
    </row>
    <row r="9" spans="8:8" ht="15.75">
      <c r="A9" s="6">
        <v>5.0</v>
      </c>
      <c r="B9" s="6"/>
      <c r="C9" s="7" t="s">
        <v>43</v>
      </c>
      <c r="D9" s="6" t="s">
        <v>12</v>
      </c>
      <c r="E9" s="8">
        <v>30.0</v>
      </c>
      <c r="F9" s="8"/>
      <c r="G9" s="8">
        <f t="shared" si="0"/>
        <v>448.0</v>
      </c>
    </row>
    <row r="10" spans="8:8" ht="15.75">
      <c r="A10" s="6">
        <v>6.0</v>
      </c>
      <c r="B10" s="6"/>
      <c r="C10" s="7" t="s">
        <v>43</v>
      </c>
      <c r="D10" s="6" t="s">
        <v>7</v>
      </c>
      <c r="E10" s="8">
        <v>210.0</v>
      </c>
      <c r="F10" s="8"/>
      <c r="G10" s="8">
        <f t="shared" si="0"/>
        <v>658.0</v>
      </c>
    </row>
    <row r="11" spans="8:8" ht="15.75">
      <c r="A11" s="6">
        <v>7.0</v>
      </c>
      <c r="B11" s="6"/>
      <c r="C11" s="7" t="s">
        <v>43</v>
      </c>
      <c r="D11" s="6" t="s">
        <v>12</v>
      </c>
      <c r="E11" s="8">
        <v>28.0</v>
      </c>
      <c r="F11" s="8"/>
      <c r="G11" s="8">
        <f t="shared" si="0"/>
        <v>686.0</v>
      </c>
    </row>
    <row r="12" spans="8:8" ht="15.75">
      <c r="A12" s="6">
        <v>8.0</v>
      </c>
      <c r="B12" s="6"/>
      <c r="C12" s="7" t="s">
        <v>43</v>
      </c>
      <c r="D12" s="6" t="s">
        <v>11</v>
      </c>
      <c r="E12" s="8">
        <v>33.0</v>
      </c>
      <c r="F12" s="8"/>
      <c r="G12" s="8">
        <f t="shared" si="0"/>
        <v>719.0</v>
      </c>
    </row>
    <row r="13" spans="8:8" ht="15.75">
      <c r="A13" s="6">
        <v>9.0</v>
      </c>
      <c r="B13" s="6"/>
      <c r="C13" s="7" t="s">
        <v>43</v>
      </c>
      <c r="D13" s="6" t="s">
        <v>12</v>
      </c>
      <c r="E13" s="8">
        <v>63.0</v>
      </c>
      <c r="F13" s="8"/>
      <c r="G13" s="8">
        <f t="shared" si="0"/>
        <v>782.0</v>
      </c>
    </row>
    <row r="14" spans="8:8" ht="15.75">
      <c r="A14" s="6">
        <v>10.0</v>
      </c>
      <c r="B14" s="6"/>
      <c r="C14" s="7" t="s">
        <v>43</v>
      </c>
      <c r="D14" s="6" t="s">
        <v>14</v>
      </c>
      <c r="E14" s="8"/>
      <c r="F14" s="8">
        <v>36.0</v>
      </c>
      <c r="G14" s="8">
        <f t="shared" si="0"/>
        <v>746.0</v>
      </c>
    </row>
    <row r="15" spans="8:8" ht="15.75">
      <c r="A15" s="6">
        <v>11.0</v>
      </c>
      <c r="B15" s="6"/>
      <c r="C15" s="7" t="s">
        <v>43</v>
      </c>
      <c r="D15" s="6" t="s">
        <v>12</v>
      </c>
      <c r="E15" s="8">
        <v>32.0</v>
      </c>
      <c r="F15" s="8"/>
      <c r="G15" s="8">
        <f t="shared" si="0"/>
        <v>778.0</v>
      </c>
    </row>
    <row r="16" spans="8:8" ht="15.75">
      <c r="A16" s="6">
        <v>12.0</v>
      </c>
      <c r="B16" s="6"/>
      <c r="C16" s="7" t="s">
        <v>43</v>
      </c>
      <c r="D16" s="6" t="s">
        <v>12</v>
      </c>
      <c r="E16" s="8">
        <v>64.0</v>
      </c>
      <c r="F16" s="8"/>
      <c r="G16" s="8">
        <f t="shared" si="0"/>
        <v>842.0</v>
      </c>
    </row>
    <row r="17" spans="8:8" ht="15.75">
      <c r="A17" s="6">
        <v>13.0</v>
      </c>
      <c r="B17" s="6"/>
      <c r="C17" s="7" t="s">
        <v>44</v>
      </c>
      <c r="D17" s="6" t="s">
        <v>12</v>
      </c>
      <c r="E17" s="8">
        <v>15.0</v>
      </c>
      <c r="F17" s="8"/>
      <c r="G17" s="8"/>
    </row>
    <row r="18" spans="8:8" ht="15.75">
      <c r="A18" s="6">
        <v>14.0</v>
      </c>
      <c r="B18" s="6"/>
      <c r="C18" s="7" t="s">
        <v>43</v>
      </c>
      <c r="D18" s="6" t="s">
        <v>7</v>
      </c>
      <c r="E18" s="8">
        <v>55.0</v>
      </c>
      <c r="F18" s="8"/>
      <c r="G18" s="8">
        <f>G16+E18-F18</f>
        <v>897.0</v>
      </c>
    </row>
    <row r="19" spans="8:8" ht="15.75">
      <c r="A19" s="6">
        <v>15.0</v>
      </c>
      <c r="B19" s="6"/>
      <c r="C19" s="7" t="s">
        <v>43</v>
      </c>
      <c r="D19" s="6" t="s">
        <v>7</v>
      </c>
      <c r="E19" s="8">
        <v>100.0</v>
      </c>
      <c r="F19" s="8"/>
      <c r="G19" s="8">
        <f t="shared" si="0"/>
        <v>997.0</v>
      </c>
    </row>
    <row r="20" spans="8:8" ht="15.75">
      <c r="A20" s="6">
        <v>16.0</v>
      </c>
      <c r="B20" s="6"/>
      <c r="C20" s="7" t="s">
        <v>43</v>
      </c>
      <c r="D20" s="6" t="s">
        <v>11</v>
      </c>
      <c r="E20" s="8">
        <v>60.0</v>
      </c>
      <c r="F20" s="8"/>
      <c r="G20" s="8">
        <f t="shared" si="0"/>
        <v>1057.0</v>
      </c>
    </row>
    <row r="21" spans="8:8" ht="15.75">
      <c r="A21" s="6">
        <v>17.0</v>
      </c>
      <c r="B21" s="6"/>
      <c r="C21" s="7" t="s">
        <v>43</v>
      </c>
      <c r="D21" s="6" t="s">
        <v>21</v>
      </c>
      <c r="E21" s="8">
        <v>47.0</v>
      </c>
      <c r="F21" s="8"/>
      <c r="G21" s="8">
        <f t="shared" si="0"/>
        <v>1104.0</v>
      </c>
    </row>
    <row r="22" spans="8:8" ht="15.75">
      <c r="A22" s="6">
        <v>18.0</v>
      </c>
      <c r="B22" s="6"/>
      <c r="C22" s="7" t="s">
        <v>43</v>
      </c>
      <c r="D22" s="6" t="s">
        <v>7</v>
      </c>
      <c r="E22" s="8">
        <v>80.0</v>
      </c>
      <c r="F22" s="8"/>
      <c r="G22" s="8">
        <f t="shared" si="0"/>
        <v>1184.0</v>
      </c>
    </row>
    <row r="23" spans="8:8" ht="15.75">
      <c r="A23" s="6">
        <v>19.0</v>
      </c>
      <c r="B23" s="6"/>
      <c r="C23" s="7" t="s">
        <v>43</v>
      </c>
      <c r="D23" s="6" t="s">
        <v>11</v>
      </c>
      <c r="E23" s="8">
        <v>33.0</v>
      </c>
      <c r="F23" s="8"/>
      <c r="G23" s="8">
        <f t="shared" si="0"/>
        <v>1217.0</v>
      </c>
    </row>
    <row r="24" spans="8:8" ht="15.75">
      <c r="A24" s="6">
        <v>20.0</v>
      </c>
      <c r="B24" s="6"/>
      <c r="C24" s="7" t="s">
        <v>43</v>
      </c>
      <c r="D24" s="6" t="s">
        <v>12</v>
      </c>
      <c r="E24" s="8">
        <v>30.0</v>
      </c>
      <c r="F24" s="8"/>
      <c r="G24" s="8">
        <f t="shared" si="0"/>
        <v>1247.0</v>
      </c>
    </row>
    <row r="25" spans="8:8" ht="15.75">
      <c r="A25" s="6">
        <v>21.0</v>
      </c>
      <c r="B25" s="6"/>
      <c r="C25" s="7" t="s">
        <v>43</v>
      </c>
      <c r="D25" s="6" t="s">
        <v>7</v>
      </c>
      <c r="E25" s="8">
        <v>45.0</v>
      </c>
      <c r="F25" s="8"/>
      <c r="G25" s="8">
        <f t="shared" si="0"/>
        <v>1292.0</v>
      </c>
    </row>
    <row r="26" spans="8:8" ht="15.75">
      <c r="A26" s="6">
        <v>22.0</v>
      </c>
      <c r="B26" s="9"/>
      <c r="C26" s="7" t="s">
        <v>43</v>
      </c>
      <c r="D26" s="6" t="s">
        <v>14</v>
      </c>
      <c r="E26" s="8"/>
      <c r="F26" s="8">
        <v>10.0</v>
      </c>
      <c r="G26" s="8">
        <f t="shared" si="0"/>
        <v>1282.0</v>
      </c>
    </row>
    <row r="27" spans="8:8" ht="15.75">
      <c r="A27" s="6">
        <v>23.0</v>
      </c>
      <c r="B27" s="9"/>
      <c r="C27" s="7" t="s">
        <v>43</v>
      </c>
      <c r="D27" s="6" t="s">
        <v>7</v>
      </c>
      <c r="E27" s="8">
        <v>200.0</v>
      </c>
      <c r="F27" s="8"/>
      <c r="G27" s="8">
        <f t="shared" si="0"/>
        <v>1482.0</v>
      </c>
    </row>
    <row r="28" spans="8:8" ht="15.75">
      <c r="A28" s="6">
        <v>24.0</v>
      </c>
      <c r="B28" s="9"/>
      <c r="C28" s="7" t="s">
        <v>43</v>
      </c>
      <c r="D28" s="6" t="s">
        <v>21</v>
      </c>
      <c r="E28" s="8">
        <v>35.0</v>
      </c>
      <c r="F28" s="8"/>
      <c r="G28" s="8">
        <f t="shared" si="0"/>
        <v>1517.0</v>
      </c>
    </row>
    <row r="29" spans="8:8" ht="15.75">
      <c r="A29" s="6">
        <v>25.0</v>
      </c>
      <c r="B29" s="9"/>
      <c r="C29" s="7" t="s">
        <v>43</v>
      </c>
      <c r="D29" s="6" t="s">
        <v>11</v>
      </c>
      <c r="E29" s="8">
        <v>56.5</v>
      </c>
      <c r="F29" s="8"/>
      <c r="G29" s="8">
        <f t="shared" si="0"/>
        <v>1573.5</v>
      </c>
    </row>
    <row r="30" spans="8:8" ht="15.75">
      <c r="A30" s="6">
        <v>26.0</v>
      </c>
      <c r="B30" s="9"/>
      <c r="C30" s="7" t="s">
        <v>43</v>
      </c>
      <c r="D30" s="6" t="s">
        <v>14</v>
      </c>
      <c r="E30" s="8"/>
      <c r="F30" s="8">
        <v>12.0</v>
      </c>
      <c r="G30" s="8">
        <f t="shared" si="0"/>
        <v>1561.5</v>
      </c>
    </row>
    <row r="31" spans="8:8" ht="15.75">
      <c r="A31" s="6">
        <v>27.0</v>
      </c>
      <c r="B31" s="10"/>
      <c r="C31" s="7" t="s">
        <v>43</v>
      </c>
      <c r="D31" s="11" t="s">
        <v>11</v>
      </c>
      <c r="E31" s="8">
        <v>30.0</v>
      </c>
      <c r="F31" s="8"/>
      <c r="G31" s="8">
        <f t="shared" si="0"/>
        <v>1591.5</v>
      </c>
    </row>
    <row r="32" spans="8:8" ht="15.75">
      <c r="A32" s="6">
        <v>28.0</v>
      </c>
      <c r="B32" s="10"/>
      <c r="C32" s="7" t="s">
        <v>43</v>
      </c>
      <c r="D32" s="11" t="s">
        <v>12</v>
      </c>
      <c r="E32" s="8">
        <v>39.0</v>
      </c>
      <c r="F32" s="8"/>
      <c r="G32" s="8">
        <f t="shared" si="0"/>
        <v>1630.5</v>
      </c>
    </row>
    <row r="33" spans="8:8" ht="15.75">
      <c r="A33" s="6">
        <v>29.0</v>
      </c>
      <c r="B33" s="8"/>
      <c r="C33" s="7" t="s">
        <v>43</v>
      </c>
      <c r="D33" s="11" t="s">
        <v>12</v>
      </c>
      <c r="E33" s="8">
        <v>68.0</v>
      </c>
      <c r="F33" s="8"/>
      <c r="G33" s="8">
        <f t="shared" si="0"/>
        <v>1698.5</v>
      </c>
    </row>
    <row r="36" spans="8:8" ht="15.75">
      <c r="A36" s="4" t="s">
        <v>1</v>
      </c>
      <c r="B36" s="4" t="s">
        <v>8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</row>
    <row r="37" spans="8:8" ht="15.75">
      <c r="A37" s="6">
        <v>1.0</v>
      </c>
      <c r="C37" s="7" t="s">
        <v>45</v>
      </c>
      <c r="D37" s="6" t="s">
        <v>7</v>
      </c>
      <c r="E37" s="8">
        <v>100.0</v>
      </c>
      <c r="F37" s="8"/>
      <c r="G37" s="8">
        <f>E37-F37</f>
        <v>100.0</v>
      </c>
    </row>
    <row r="38" spans="8:8" ht="15.75">
      <c r="A38" s="6">
        <v>2.0</v>
      </c>
      <c r="B38" s="6"/>
      <c r="C38" s="7" t="s">
        <v>45</v>
      </c>
      <c r="D38" s="6" t="s">
        <v>7</v>
      </c>
      <c r="E38" s="8">
        <v>100.0</v>
      </c>
      <c r="F38" s="8"/>
      <c r="G38" s="8">
        <f>G37+E38-F38</f>
        <v>200.0</v>
      </c>
    </row>
    <row r="39" spans="8:8" ht="15.75">
      <c r="A39" s="6">
        <v>3.0</v>
      </c>
      <c r="B39" s="6"/>
      <c r="C39" s="7" t="s">
        <v>45</v>
      </c>
      <c r="D39" s="6" t="s">
        <v>7</v>
      </c>
      <c r="E39" s="8">
        <v>55.0</v>
      </c>
      <c r="F39" s="8"/>
      <c r="G39" s="8">
        <f t="shared" si="1" ref="G39:G62">G38+E39-F39</f>
        <v>255.0</v>
      </c>
    </row>
    <row r="40" spans="8:8" ht="15.75">
      <c r="A40" s="6">
        <v>4.0</v>
      </c>
      <c r="B40" s="6"/>
      <c r="C40" s="7" t="s">
        <v>45</v>
      </c>
      <c r="D40" s="6" t="s">
        <v>7</v>
      </c>
      <c r="E40" s="8">
        <v>450.0</v>
      </c>
      <c r="F40" s="8"/>
      <c r="G40" s="8">
        <f t="shared" si="1"/>
        <v>705.0</v>
      </c>
    </row>
    <row r="41" spans="8:8" ht="15.75">
      <c r="A41" s="6">
        <v>5.0</v>
      </c>
      <c r="B41" s="6"/>
      <c r="C41" s="7" t="s">
        <v>45</v>
      </c>
      <c r="D41" s="6" t="s">
        <v>7</v>
      </c>
      <c r="E41" s="8">
        <v>25.5</v>
      </c>
      <c r="F41" s="8"/>
      <c r="G41" s="8">
        <f t="shared" si="1"/>
        <v>730.5</v>
      </c>
    </row>
    <row r="42" spans="8:8" ht="15.75">
      <c r="A42" s="6">
        <v>6.0</v>
      </c>
      <c r="B42" s="6"/>
      <c r="C42" s="7" t="s">
        <v>45</v>
      </c>
      <c r="D42" s="6" t="s">
        <v>14</v>
      </c>
      <c r="E42" s="8"/>
      <c r="F42" s="8">
        <v>25.0</v>
      </c>
      <c r="G42" s="8">
        <f t="shared" si="1"/>
        <v>705.5</v>
      </c>
    </row>
    <row r="43" spans="8:8" ht="15.75">
      <c r="A43" s="6">
        <v>7.0</v>
      </c>
      <c r="B43" s="6"/>
      <c r="C43" s="7" t="s">
        <v>45</v>
      </c>
      <c r="D43" s="6" t="s">
        <v>7</v>
      </c>
      <c r="E43" s="8">
        <v>38.0</v>
      </c>
      <c r="F43" s="8"/>
      <c r="G43" s="8">
        <f t="shared" si="1"/>
        <v>743.5</v>
      </c>
    </row>
    <row r="44" spans="8:8" ht="15.75">
      <c r="A44" s="6">
        <v>8.0</v>
      </c>
      <c r="B44" s="6"/>
      <c r="C44" s="7" t="s">
        <v>45</v>
      </c>
      <c r="D44" s="6" t="s">
        <v>12</v>
      </c>
      <c r="E44" s="8">
        <v>30.0</v>
      </c>
      <c r="F44" s="8"/>
      <c r="G44" s="8">
        <f t="shared" si="1"/>
        <v>773.5</v>
      </c>
    </row>
    <row r="45" spans="8:8" ht="15.75">
      <c r="A45" s="6">
        <v>9.0</v>
      </c>
      <c r="B45" s="6"/>
      <c r="C45" s="7" t="s">
        <v>45</v>
      </c>
      <c r="D45" s="6" t="s">
        <v>7</v>
      </c>
      <c r="E45" s="8">
        <v>51.0</v>
      </c>
      <c r="F45" s="8"/>
      <c r="G45" s="8">
        <f t="shared" si="1"/>
        <v>824.5</v>
      </c>
    </row>
    <row r="46" spans="8:8" ht="15.75">
      <c r="A46" s="6">
        <v>10.0</v>
      </c>
      <c r="B46" s="6"/>
      <c r="C46" s="7" t="s">
        <v>45</v>
      </c>
      <c r="D46" s="6" t="s">
        <v>11</v>
      </c>
      <c r="E46" s="8">
        <v>103.0</v>
      </c>
      <c r="F46" s="8"/>
      <c r="G46" s="8">
        <f t="shared" si="1"/>
        <v>927.5</v>
      </c>
    </row>
    <row r="47" spans="8:8" ht="15.75">
      <c r="A47" s="6">
        <v>11.0</v>
      </c>
      <c r="B47" s="6"/>
      <c r="C47" s="7" t="s">
        <v>45</v>
      </c>
      <c r="D47" s="6" t="s">
        <v>11</v>
      </c>
      <c r="E47" s="8">
        <v>159.0</v>
      </c>
      <c r="F47" s="8"/>
      <c r="G47" s="8">
        <f t="shared" si="1"/>
        <v>1086.5</v>
      </c>
    </row>
    <row r="48" spans="8:8" ht="15.75">
      <c r="A48" s="6">
        <v>12.0</v>
      </c>
      <c r="B48" s="6"/>
      <c r="C48" s="7" t="s">
        <v>45</v>
      </c>
      <c r="D48" s="6" t="s">
        <v>7</v>
      </c>
      <c r="E48" s="8">
        <v>59.0</v>
      </c>
      <c r="F48" s="8"/>
      <c r="G48" s="8">
        <f t="shared" si="1"/>
        <v>1145.5</v>
      </c>
    </row>
    <row r="49" spans="8:8" ht="15.75">
      <c r="A49" s="6">
        <v>13.0</v>
      </c>
      <c r="B49" s="6"/>
      <c r="C49" s="7" t="s">
        <v>45</v>
      </c>
      <c r="D49" s="6" t="s">
        <v>21</v>
      </c>
      <c r="E49" s="8">
        <v>157.0</v>
      </c>
      <c r="F49" s="8"/>
      <c r="G49" s="8">
        <f t="shared" si="1"/>
        <v>1302.5</v>
      </c>
    </row>
    <row r="50" spans="8:8" ht="15.75">
      <c r="A50" s="6">
        <v>14.0</v>
      </c>
      <c r="B50" s="6"/>
      <c r="C50" s="7" t="s">
        <v>45</v>
      </c>
      <c r="D50" s="6" t="s">
        <v>12</v>
      </c>
      <c r="E50" s="8">
        <v>90.0</v>
      </c>
      <c r="F50" s="8"/>
      <c r="G50" s="8">
        <f t="shared" si="1"/>
        <v>1392.5</v>
      </c>
    </row>
    <row r="51" spans="8:8" ht="15.75">
      <c r="A51" s="6">
        <v>15.0</v>
      </c>
      <c r="B51" s="6"/>
      <c r="C51" s="7" t="s">
        <v>45</v>
      </c>
      <c r="D51" s="6" t="s">
        <v>14</v>
      </c>
      <c r="E51" s="8"/>
      <c r="F51" s="8">
        <v>13.0</v>
      </c>
      <c r="G51" s="8">
        <f t="shared" si="1"/>
        <v>1379.5</v>
      </c>
    </row>
    <row r="52" spans="8:8" ht="15.75">
      <c r="A52" s="6">
        <v>16.0</v>
      </c>
      <c r="B52" s="6"/>
      <c r="C52" s="7" t="s">
        <v>45</v>
      </c>
      <c r="D52" s="6" t="s">
        <v>21</v>
      </c>
      <c r="E52" s="8">
        <v>71.0</v>
      </c>
      <c r="F52" s="8"/>
      <c r="G52" s="8">
        <f t="shared" si="1"/>
        <v>1450.5</v>
      </c>
    </row>
    <row r="53" spans="8:8" ht="15.75">
      <c r="A53" s="6">
        <v>17.0</v>
      </c>
      <c r="B53" s="6"/>
      <c r="C53" s="7" t="s">
        <v>45</v>
      </c>
      <c r="D53" s="6" t="s">
        <v>12</v>
      </c>
      <c r="E53" s="8">
        <v>30.0</v>
      </c>
      <c r="F53" s="8"/>
      <c r="G53" s="8">
        <f t="shared" si="1"/>
        <v>1480.5</v>
      </c>
    </row>
    <row r="54" spans="8:8" ht="15.75">
      <c r="A54" s="6">
        <v>18.0</v>
      </c>
      <c r="B54" s="6"/>
      <c r="C54" s="7" t="s">
        <v>45</v>
      </c>
      <c r="D54" s="6" t="s">
        <v>14</v>
      </c>
      <c r="E54" s="8"/>
      <c r="F54" s="8">
        <v>34.0</v>
      </c>
      <c r="G54" s="8">
        <f t="shared" si="1"/>
        <v>1446.5</v>
      </c>
    </row>
    <row r="55" spans="8:8" ht="15.75">
      <c r="A55" s="6">
        <v>19.0</v>
      </c>
      <c r="B55" s="6"/>
      <c r="C55" s="7" t="s">
        <v>45</v>
      </c>
      <c r="D55" s="6" t="s">
        <v>21</v>
      </c>
      <c r="E55" s="8">
        <v>30.0</v>
      </c>
      <c r="F55" s="8"/>
      <c r="G55" s="8">
        <f t="shared" si="1"/>
        <v>1476.5</v>
      </c>
    </row>
    <row r="56" spans="8:8" ht="15.75">
      <c r="A56" s="6">
        <v>20.0</v>
      </c>
      <c r="B56" s="6"/>
      <c r="C56" s="7" t="s">
        <v>45</v>
      </c>
      <c r="D56" s="6" t="s">
        <v>34</v>
      </c>
      <c r="E56" s="8"/>
      <c r="F56" s="8">
        <v>2.0</v>
      </c>
      <c r="G56" s="8">
        <f t="shared" si="1"/>
        <v>1474.5</v>
      </c>
    </row>
    <row r="57" spans="8:8" ht="15.75">
      <c r="A57" s="6">
        <v>21.0</v>
      </c>
      <c r="B57" s="6"/>
      <c r="C57" s="7" t="s">
        <v>45</v>
      </c>
      <c r="D57" s="6" t="s">
        <v>7</v>
      </c>
      <c r="E57" s="8">
        <v>33.0</v>
      </c>
      <c r="F57" s="8"/>
      <c r="G57" s="8">
        <f t="shared" si="1"/>
        <v>1507.5</v>
      </c>
    </row>
    <row r="58" spans="8:8" ht="15.75">
      <c r="A58" s="6">
        <v>22.0</v>
      </c>
      <c r="B58" s="9"/>
      <c r="C58" s="7" t="s">
        <v>45</v>
      </c>
      <c r="D58" s="6" t="s">
        <v>34</v>
      </c>
      <c r="E58" s="8">
        <v>35.0</v>
      </c>
      <c r="F58" s="8"/>
      <c r="G58" s="8">
        <f t="shared" si="1"/>
        <v>1542.5</v>
      </c>
    </row>
    <row r="59" spans="8:8" ht="15.75">
      <c r="A59" s="6">
        <v>23.0</v>
      </c>
      <c r="B59" s="9"/>
      <c r="C59" s="7" t="s">
        <v>45</v>
      </c>
      <c r="D59" s="6" t="s">
        <v>12</v>
      </c>
      <c r="E59" s="8">
        <v>35.0</v>
      </c>
      <c r="F59" s="8"/>
      <c r="G59" s="8">
        <f t="shared" si="1"/>
        <v>1577.5</v>
      </c>
    </row>
    <row r="60" spans="8:8" ht="15.75">
      <c r="A60" s="6">
        <v>24.0</v>
      </c>
      <c r="B60" s="9"/>
      <c r="C60" s="7" t="s">
        <v>45</v>
      </c>
      <c r="D60" s="6" t="s">
        <v>12</v>
      </c>
      <c r="E60" s="8">
        <v>30.0</v>
      </c>
      <c r="F60" s="8"/>
      <c r="G60" s="8">
        <f t="shared" si="1"/>
        <v>1607.5</v>
      </c>
    </row>
    <row r="61" spans="8:8" ht="15.75">
      <c r="A61" s="6">
        <v>25.0</v>
      </c>
      <c r="B61" s="9"/>
      <c r="C61" s="7" t="s">
        <v>45</v>
      </c>
      <c r="D61" s="6" t="s">
        <v>12</v>
      </c>
      <c r="E61" s="8">
        <v>10.0</v>
      </c>
      <c r="F61" s="8"/>
      <c r="G61" s="8">
        <f t="shared" si="1"/>
        <v>1617.5</v>
      </c>
    </row>
    <row r="62" spans="8:8" ht="15.75">
      <c r="A62" s="6">
        <v>26.0</v>
      </c>
      <c r="B62" s="10"/>
      <c r="C62" s="7" t="s">
        <v>45</v>
      </c>
      <c r="D62" s="11" t="s">
        <v>46</v>
      </c>
      <c r="E62" s="10"/>
      <c r="F62" s="8">
        <v>104.0</v>
      </c>
      <c r="G62" s="8">
        <f t="shared" si="1"/>
        <v>1513.5</v>
      </c>
    </row>
    <row r="65" spans="8:8" ht="15.75">
      <c r="A65" s="4" t="s">
        <v>1</v>
      </c>
      <c r="B65" s="4" t="s">
        <v>8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</row>
    <row r="66" spans="8:8" ht="15.75">
      <c r="A66" s="6">
        <v>1.0</v>
      </c>
      <c r="B66" s="7"/>
      <c r="C66" s="7" t="s">
        <v>47</v>
      </c>
      <c r="D66" s="6" t="s">
        <v>7</v>
      </c>
      <c r="E66" s="8">
        <v>153.0</v>
      </c>
      <c r="F66" s="8"/>
      <c r="G66" s="8">
        <f>E66-F66</f>
        <v>153.0</v>
      </c>
    </row>
    <row r="67" spans="8:8" ht="15.75">
      <c r="A67" s="6">
        <v>2.0</v>
      </c>
      <c r="B67" s="6"/>
      <c r="C67" s="7" t="s">
        <v>47</v>
      </c>
      <c r="D67" s="6" t="s">
        <v>11</v>
      </c>
      <c r="E67" s="8">
        <v>50.0</v>
      </c>
      <c r="F67" s="8"/>
      <c r="G67" s="8">
        <f>G66+E67-F67</f>
        <v>203.0</v>
      </c>
    </row>
    <row r="68" spans="8:8" ht="15.75">
      <c r="A68" s="6">
        <v>3.0</v>
      </c>
      <c r="B68" s="6"/>
      <c r="C68" s="7" t="s">
        <v>47</v>
      </c>
      <c r="D68" s="6" t="s">
        <v>7</v>
      </c>
      <c r="E68" s="8">
        <v>103.0</v>
      </c>
      <c r="F68" s="8"/>
      <c r="G68" s="8">
        <f t="shared" si="2" ref="G68:G87">G67+E68-F68</f>
        <v>306.0</v>
      </c>
    </row>
    <row r="69" spans="8:8" ht="15.75">
      <c r="A69" s="6">
        <v>4.0</v>
      </c>
      <c r="B69" s="6"/>
      <c r="C69" s="7" t="s">
        <v>47</v>
      </c>
      <c r="D69" s="6" t="s">
        <v>7</v>
      </c>
      <c r="E69" s="8">
        <v>48.0</v>
      </c>
      <c r="F69" s="8"/>
      <c r="G69" s="8">
        <f t="shared" si="2"/>
        <v>354.0</v>
      </c>
    </row>
    <row r="70" spans="8:8" ht="15.75">
      <c r="A70" s="6">
        <v>5.0</v>
      </c>
      <c r="B70" s="6"/>
      <c r="C70" s="7" t="s">
        <v>47</v>
      </c>
      <c r="D70" s="6" t="s">
        <v>11</v>
      </c>
      <c r="E70" s="8">
        <v>48.0</v>
      </c>
      <c r="F70" s="8"/>
      <c r="G70" s="8">
        <f t="shared" si="2"/>
        <v>402.0</v>
      </c>
    </row>
    <row r="71" spans="8:8" ht="15.75">
      <c r="A71" s="6">
        <v>6.0</v>
      </c>
      <c r="B71" s="6"/>
      <c r="C71" s="7" t="s">
        <v>47</v>
      </c>
      <c r="D71" s="6" t="s">
        <v>21</v>
      </c>
      <c r="E71" s="8">
        <v>101.0</v>
      </c>
      <c r="F71" s="8"/>
      <c r="G71" s="8">
        <f t="shared" si="2"/>
        <v>503.0</v>
      </c>
    </row>
    <row r="72" spans="8:8" ht="15.75">
      <c r="A72" s="6">
        <v>7.0</v>
      </c>
      <c r="B72" s="6"/>
      <c r="C72" s="7" t="s">
        <v>47</v>
      </c>
      <c r="D72" s="6" t="s">
        <v>12</v>
      </c>
      <c r="E72" s="8">
        <v>35.0</v>
      </c>
      <c r="F72" s="8"/>
      <c r="G72" s="8">
        <f t="shared" si="2"/>
        <v>538.0</v>
      </c>
    </row>
    <row r="73" spans="8:8" ht="15.75">
      <c r="A73" s="6">
        <v>8.0</v>
      </c>
      <c r="B73" s="6"/>
      <c r="C73" s="7" t="s">
        <v>47</v>
      </c>
      <c r="D73" s="6" t="s">
        <v>12</v>
      </c>
      <c r="E73" s="8">
        <v>15.0</v>
      </c>
      <c r="F73" s="8"/>
      <c r="G73" s="8">
        <f t="shared" si="2"/>
        <v>553.0</v>
      </c>
    </row>
    <row r="74" spans="8:8" ht="15.75">
      <c r="A74" s="6">
        <v>9.0</v>
      </c>
      <c r="B74" s="6"/>
      <c r="C74" s="7" t="s">
        <v>47</v>
      </c>
      <c r="D74" s="6" t="s">
        <v>12</v>
      </c>
      <c r="E74" s="8">
        <v>50.0</v>
      </c>
      <c r="F74" s="8"/>
      <c r="G74" s="8">
        <f t="shared" si="2"/>
        <v>603.0</v>
      </c>
    </row>
    <row r="75" spans="8:8" ht="15.75">
      <c r="A75" s="6">
        <v>10.0</v>
      </c>
      <c r="B75" s="6"/>
      <c r="C75" s="7" t="s">
        <v>47</v>
      </c>
      <c r="D75" s="6" t="s">
        <v>12</v>
      </c>
      <c r="E75" s="8">
        <v>45.0</v>
      </c>
      <c r="F75" s="8"/>
      <c r="G75" s="8">
        <f t="shared" si="2"/>
        <v>648.0</v>
      </c>
    </row>
    <row r="76" spans="8:8" ht="15.75">
      <c r="A76" s="6">
        <v>11.0</v>
      </c>
      <c r="B76" s="6"/>
      <c r="C76" s="7" t="s">
        <v>47</v>
      </c>
      <c r="D76" s="6" t="s">
        <v>12</v>
      </c>
      <c r="E76" s="8">
        <v>45.0</v>
      </c>
      <c r="F76" s="8"/>
      <c r="G76" s="8">
        <f t="shared" si="2"/>
        <v>693.0</v>
      </c>
    </row>
    <row r="77" spans="8:8" ht="15.75">
      <c r="A77" s="6">
        <v>12.0</v>
      </c>
      <c r="B77" s="6"/>
      <c r="C77" s="7" t="s">
        <v>47</v>
      </c>
      <c r="D77" s="6" t="s">
        <v>12</v>
      </c>
      <c r="E77" s="8">
        <v>30.0</v>
      </c>
      <c r="F77" s="8"/>
      <c r="G77" s="8">
        <f t="shared" si="2"/>
        <v>723.0</v>
      </c>
    </row>
    <row r="78" spans="8:8" ht="15.75">
      <c r="A78" s="6">
        <v>13.0</v>
      </c>
      <c r="B78" s="6"/>
      <c r="C78" s="7" t="s">
        <v>47</v>
      </c>
      <c r="D78" s="6" t="s">
        <v>11</v>
      </c>
      <c r="E78" s="8">
        <v>50.0</v>
      </c>
      <c r="F78" s="8"/>
      <c r="G78" s="8">
        <f t="shared" si="2"/>
        <v>773.0</v>
      </c>
    </row>
    <row r="79" spans="8:8" ht="15.75">
      <c r="A79" s="6">
        <v>14.0</v>
      </c>
      <c r="B79" s="6"/>
      <c r="C79" s="7" t="s">
        <v>47</v>
      </c>
      <c r="D79" s="6" t="s">
        <v>21</v>
      </c>
      <c r="E79" s="8">
        <v>7.0</v>
      </c>
      <c r="F79" s="8"/>
      <c r="G79" s="8">
        <f t="shared" si="2"/>
        <v>780.0</v>
      </c>
    </row>
    <row r="80" spans="8:8" ht="15.75">
      <c r="A80" s="6">
        <v>15.0</v>
      </c>
      <c r="B80" s="6"/>
      <c r="C80" s="7" t="s">
        <v>47</v>
      </c>
      <c r="D80" s="6" t="s">
        <v>12</v>
      </c>
      <c r="E80" s="8">
        <v>45.0</v>
      </c>
      <c r="F80" s="8"/>
      <c r="G80" s="8">
        <f t="shared" si="2"/>
        <v>825.0</v>
      </c>
    </row>
    <row r="81" spans="8:8" ht="15.75">
      <c r="A81" s="6">
        <v>16.0</v>
      </c>
      <c r="B81" s="6"/>
      <c r="C81" s="7" t="s">
        <v>47</v>
      </c>
      <c r="D81" s="6" t="s">
        <v>7</v>
      </c>
      <c r="E81" s="8">
        <v>80.0</v>
      </c>
      <c r="F81" s="8"/>
      <c r="G81" s="8">
        <f t="shared" si="2"/>
        <v>905.0</v>
      </c>
    </row>
    <row r="82" spans="8:8" ht="15.75">
      <c r="A82" s="6">
        <v>17.0</v>
      </c>
      <c r="B82" s="6"/>
      <c r="C82" s="7" t="s">
        <v>47</v>
      </c>
      <c r="D82" s="6" t="s">
        <v>7</v>
      </c>
      <c r="E82" s="8">
        <v>30.0</v>
      </c>
      <c r="F82" s="8"/>
      <c r="G82" s="8">
        <f t="shared" si="2"/>
        <v>935.0</v>
      </c>
    </row>
    <row r="83" spans="8:8" ht="15.75">
      <c r="A83" s="6">
        <v>18.0</v>
      </c>
      <c r="B83" s="6"/>
      <c r="C83" s="7" t="s">
        <v>47</v>
      </c>
      <c r="D83" s="6" t="s">
        <v>7</v>
      </c>
      <c r="E83" s="8">
        <v>48.0</v>
      </c>
      <c r="F83" s="8"/>
      <c r="G83" s="8">
        <f t="shared" si="2"/>
        <v>983.0</v>
      </c>
    </row>
    <row r="84" spans="8:8" ht="15.75">
      <c r="A84" s="6">
        <v>19.0</v>
      </c>
      <c r="B84" s="6"/>
      <c r="C84" s="7" t="s">
        <v>47</v>
      </c>
      <c r="D84" s="6" t="s">
        <v>14</v>
      </c>
      <c r="E84" s="8"/>
      <c r="F84" s="8">
        <v>17.0</v>
      </c>
      <c r="G84" s="8">
        <f t="shared" si="2"/>
        <v>966.0</v>
      </c>
    </row>
    <row r="85" spans="8:8" ht="15.75">
      <c r="A85" s="6">
        <v>20.0</v>
      </c>
      <c r="B85" s="6"/>
      <c r="C85" s="7" t="s">
        <v>47</v>
      </c>
      <c r="D85" s="6" t="s">
        <v>7</v>
      </c>
      <c r="E85" s="8">
        <v>100.0</v>
      </c>
      <c r="F85" s="8"/>
      <c r="G85" s="8">
        <f t="shared" si="2"/>
        <v>1066.0</v>
      </c>
    </row>
    <row r="86" spans="8:8" ht="15.75">
      <c r="A86" s="6">
        <v>21.0</v>
      </c>
      <c r="B86" s="9"/>
      <c r="C86" s="7" t="s">
        <v>47</v>
      </c>
      <c r="D86" s="6" t="s">
        <v>21</v>
      </c>
      <c r="E86" s="8">
        <v>25.0</v>
      </c>
      <c r="F86" s="8"/>
      <c r="G86" s="8">
        <f t="shared" si="2"/>
        <v>1091.0</v>
      </c>
    </row>
    <row r="87" spans="8:8" ht="15.75">
      <c r="A87" s="6">
        <v>22.0</v>
      </c>
      <c r="B87" s="9"/>
      <c r="C87" s="7" t="s">
        <v>47</v>
      </c>
      <c r="D87" s="6" t="s">
        <v>12</v>
      </c>
      <c r="E87" s="8">
        <v>10.0</v>
      </c>
      <c r="F87" s="8"/>
      <c r="G87" s="8">
        <f t="shared" si="2"/>
        <v>1101.0</v>
      </c>
    </row>
    <row r="90" spans="8:8" ht="15.75">
      <c r="A90" s="4" t="s">
        <v>1</v>
      </c>
      <c r="B90" s="4" t="s">
        <v>8</v>
      </c>
      <c r="C90" s="4" t="s">
        <v>2</v>
      </c>
      <c r="D90" s="4" t="s">
        <v>3</v>
      </c>
      <c r="E90" s="4" t="s">
        <v>4</v>
      </c>
      <c r="F90" s="4" t="s">
        <v>5</v>
      </c>
      <c r="G90" s="4" t="s">
        <v>6</v>
      </c>
    </row>
    <row r="91" spans="8:8" ht="15.75">
      <c r="A91" s="6">
        <v>1.0</v>
      </c>
      <c r="B91" s="7"/>
      <c r="C91" s="7" t="s">
        <v>48</v>
      </c>
      <c r="D91" s="6" t="s">
        <v>12</v>
      </c>
      <c r="E91" s="8">
        <v>21.0</v>
      </c>
      <c r="F91" s="8"/>
      <c r="G91" s="8">
        <f>E91-F91</f>
        <v>21.0</v>
      </c>
    </row>
    <row r="92" spans="8:8" ht="15.75">
      <c r="A92" s="6">
        <v>2.0</v>
      </c>
      <c r="B92" s="6"/>
      <c r="C92" s="7" t="s">
        <v>48</v>
      </c>
      <c r="D92" s="6" t="s">
        <v>12</v>
      </c>
      <c r="E92" s="8">
        <v>40.0</v>
      </c>
      <c r="F92" s="8"/>
      <c r="G92" s="8">
        <f>G91+E92-F92</f>
        <v>61.0</v>
      </c>
    </row>
    <row r="93" spans="8:8" ht="15.75">
      <c r="A93" s="6">
        <v>3.0</v>
      </c>
      <c r="B93" s="6"/>
      <c r="C93" s="7" t="s">
        <v>48</v>
      </c>
      <c r="D93" s="6" t="s">
        <v>12</v>
      </c>
      <c r="E93" s="8">
        <v>46.0</v>
      </c>
      <c r="F93" s="8"/>
      <c r="G93" s="8">
        <f t="shared" si="3" ref="G93:G127">G92+E93-F93</f>
        <v>107.0</v>
      </c>
    </row>
    <row r="94" spans="8:8" ht="15.75">
      <c r="A94" s="6">
        <v>4.0</v>
      </c>
      <c r="B94" s="6"/>
      <c r="C94" s="7" t="s">
        <v>48</v>
      </c>
      <c r="D94" s="6" t="s">
        <v>7</v>
      </c>
      <c r="E94" s="8">
        <v>44.0</v>
      </c>
      <c r="F94" s="8"/>
      <c r="G94" s="8">
        <f t="shared" si="3"/>
        <v>151.0</v>
      </c>
    </row>
    <row r="95" spans="8:8" ht="15.75">
      <c r="A95" s="6">
        <v>5.0</v>
      </c>
      <c r="B95" s="6"/>
      <c r="C95" s="7" t="s">
        <v>48</v>
      </c>
      <c r="D95" s="6" t="s">
        <v>7</v>
      </c>
      <c r="E95" s="8">
        <v>120.0</v>
      </c>
      <c r="F95" s="8"/>
      <c r="G95" s="8">
        <f t="shared" si="3"/>
        <v>271.0</v>
      </c>
    </row>
    <row r="96" spans="8:8" ht="15.75">
      <c r="A96" s="6">
        <v>6.0</v>
      </c>
      <c r="B96" s="6"/>
      <c r="C96" s="7" t="s">
        <v>48</v>
      </c>
      <c r="D96" s="6" t="s">
        <v>12</v>
      </c>
      <c r="E96" s="8">
        <v>40.0</v>
      </c>
      <c r="F96" s="8"/>
      <c r="G96" s="8">
        <f t="shared" si="3"/>
        <v>311.0</v>
      </c>
    </row>
    <row r="97" spans="8:8" ht="15.75">
      <c r="A97" s="6">
        <v>7.0</v>
      </c>
      <c r="B97" s="6"/>
      <c r="C97" s="7" t="s">
        <v>48</v>
      </c>
      <c r="D97" s="6" t="s">
        <v>7</v>
      </c>
      <c r="E97" s="8">
        <v>45.0</v>
      </c>
      <c r="F97" s="8"/>
      <c r="G97" s="8">
        <f t="shared" si="3"/>
        <v>356.0</v>
      </c>
    </row>
    <row r="98" spans="8:8" ht="15.75">
      <c r="A98" s="6">
        <v>8.0</v>
      </c>
      <c r="B98" s="6"/>
      <c r="C98" s="7" t="s">
        <v>48</v>
      </c>
      <c r="D98" s="6" t="s">
        <v>12</v>
      </c>
      <c r="E98" s="8">
        <v>40.0</v>
      </c>
      <c r="F98" s="8"/>
      <c r="G98" s="8">
        <f t="shared" si="3"/>
        <v>396.0</v>
      </c>
    </row>
    <row r="99" spans="8:8" ht="15.75">
      <c r="A99" s="6">
        <v>9.0</v>
      </c>
      <c r="B99" s="6"/>
      <c r="C99" s="7" t="s">
        <v>48</v>
      </c>
      <c r="D99" s="6" t="s">
        <v>11</v>
      </c>
      <c r="E99" s="8">
        <v>100.0</v>
      </c>
      <c r="F99" s="8"/>
      <c r="G99" s="8">
        <f t="shared" si="3"/>
        <v>496.0</v>
      </c>
    </row>
    <row r="100" spans="8:8" ht="15.75">
      <c r="A100" s="6">
        <v>10.0</v>
      </c>
      <c r="B100" s="6"/>
      <c r="C100" s="7" t="s">
        <v>48</v>
      </c>
      <c r="D100" s="6" t="s">
        <v>12</v>
      </c>
      <c r="E100" s="8">
        <v>15.0</v>
      </c>
      <c r="F100" s="8"/>
      <c r="G100" s="8">
        <f t="shared" si="3"/>
        <v>511.0</v>
      </c>
    </row>
    <row r="101" spans="8:8" ht="15.75">
      <c r="A101" s="6">
        <v>11.0</v>
      </c>
      <c r="B101" s="6"/>
      <c r="C101" s="7" t="s">
        <v>48</v>
      </c>
      <c r="D101" s="6" t="s">
        <v>12</v>
      </c>
      <c r="E101" s="8">
        <v>37.0</v>
      </c>
      <c r="F101" s="8"/>
      <c r="G101" s="8">
        <f t="shared" si="3"/>
        <v>548.0</v>
      </c>
    </row>
    <row r="102" spans="8:8" ht="15.75">
      <c r="A102" s="6">
        <v>12.0</v>
      </c>
      <c r="B102" s="6"/>
      <c r="C102" s="7" t="s">
        <v>48</v>
      </c>
      <c r="D102" s="6" t="s">
        <v>7</v>
      </c>
      <c r="E102" s="8">
        <v>100.0</v>
      </c>
      <c r="F102" s="8"/>
      <c r="G102" s="8">
        <f t="shared" si="3"/>
        <v>648.0</v>
      </c>
    </row>
    <row r="103" spans="8:8" ht="15.75">
      <c r="A103" s="6">
        <v>13.0</v>
      </c>
      <c r="B103" s="6"/>
      <c r="C103" s="7" t="s">
        <v>48</v>
      </c>
      <c r="D103" s="6" t="s">
        <v>12</v>
      </c>
      <c r="E103" s="8">
        <v>25.0</v>
      </c>
      <c r="F103" s="8"/>
      <c r="G103" s="8">
        <f t="shared" si="3"/>
        <v>673.0</v>
      </c>
    </row>
    <row r="104" spans="8:8" ht="15.75">
      <c r="A104" s="6">
        <v>14.0</v>
      </c>
      <c r="B104" s="6"/>
      <c r="C104" s="7" t="s">
        <v>48</v>
      </c>
      <c r="D104" s="6" t="s">
        <v>12</v>
      </c>
      <c r="E104" s="8">
        <v>75.0</v>
      </c>
      <c r="F104" s="8"/>
      <c r="G104" s="8">
        <f t="shared" si="3"/>
        <v>748.0</v>
      </c>
    </row>
    <row r="105" spans="8:8" ht="15.75">
      <c r="A105" s="6">
        <v>15.0</v>
      </c>
      <c r="B105" s="6"/>
      <c r="C105" s="7" t="s">
        <v>48</v>
      </c>
      <c r="D105" s="6" t="s">
        <v>11</v>
      </c>
      <c r="E105" s="8">
        <v>120.0</v>
      </c>
      <c r="F105" s="8"/>
      <c r="G105" s="8">
        <f t="shared" si="3"/>
        <v>868.0</v>
      </c>
    </row>
    <row r="106" spans="8:8" ht="15.75">
      <c r="A106" s="6">
        <v>16.0</v>
      </c>
      <c r="B106" s="6"/>
      <c r="C106" s="7" t="s">
        <v>48</v>
      </c>
      <c r="D106" s="6" t="s">
        <v>12</v>
      </c>
      <c r="E106" s="8">
        <v>40.0</v>
      </c>
      <c r="F106" s="8"/>
      <c r="G106" s="8">
        <f t="shared" si="3"/>
        <v>908.0</v>
      </c>
    </row>
    <row r="107" spans="8:8" ht="15.75">
      <c r="A107" s="6">
        <v>17.0</v>
      </c>
      <c r="B107" s="6"/>
      <c r="C107" s="7" t="s">
        <v>48</v>
      </c>
      <c r="D107" s="12" t="s">
        <v>12</v>
      </c>
      <c r="E107" s="8">
        <v>25.0</v>
      </c>
      <c r="F107" s="8"/>
      <c r="G107" s="8">
        <f t="shared" si="3"/>
        <v>933.0</v>
      </c>
    </row>
    <row r="108" spans="8:8" ht="15.75">
      <c r="A108" s="6">
        <v>18.0</v>
      </c>
      <c r="B108" s="6"/>
      <c r="C108" s="7" t="s">
        <v>48</v>
      </c>
      <c r="D108" s="6" t="s">
        <v>12</v>
      </c>
      <c r="E108" s="8">
        <v>30.0</v>
      </c>
      <c r="F108" s="8"/>
      <c r="G108" s="8">
        <f t="shared" si="3"/>
        <v>963.0</v>
      </c>
    </row>
    <row r="109" spans="8:8" ht="15.75">
      <c r="A109" s="6">
        <v>19.0</v>
      </c>
      <c r="B109" s="6"/>
      <c r="C109" s="7" t="s">
        <v>48</v>
      </c>
      <c r="D109" s="6" t="s">
        <v>7</v>
      </c>
      <c r="E109" s="8">
        <v>21.0</v>
      </c>
      <c r="F109" s="8"/>
      <c r="G109" s="8">
        <f t="shared" si="3"/>
        <v>984.0</v>
      </c>
    </row>
    <row r="110" spans="8:8" ht="15.75">
      <c r="A110" s="6">
        <v>20.0</v>
      </c>
      <c r="B110" s="6"/>
      <c r="C110" s="7" t="s">
        <v>48</v>
      </c>
      <c r="D110" s="6" t="s">
        <v>14</v>
      </c>
      <c r="E110" s="8"/>
      <c r="F110" s="8">
        <v>20.0</v>
      </c>
      <c r="G110" s="8">
        <f t="shared" si="3"/>
        <v>964.0</v>
      </c>
    </row>
    <row r="111" spans="8:8" ht="15.75">
      <c r="A111" s="6">
        <v>21.0</v>
      </c>
      <c r="B111" s="6"/>
      <c r="C111" s="7" t="s">
        <v>48</v>
      </c>
      <c r="D111" s="6" t="s">
        <v>7</v>
      </c>
      <c r="E111" s="8">
        <v>140.0</v>
      </c>
      <c r="F111" s="8"/>
      <c r="G111" s="8">
        <f t="shared" si="3"/>
        <v>1104.0</v>
      </c>
    </row>
    <row r="112" spans="8:8" ht="15.75">
      <c r="A112" s="6">
        <v>22.0</v>
      </c>
      <c r="B112" s="6"/>
      <c r="C112" s="7" t="s">
        <v>48</v>
      </c>
      <c r="D112" s="6" t="s">
        <v>21</v>
      </c>
      <c r="E112" s="8">
        <v>25.0</v>
      </c>
      <c r="F112" s="8"/>
      <c r="G112" s="8">
        <f t="shared" si="3"/>
        <v>1129.0</v>
      </c>
    </row>
    <row r="113" spans="8:8" ht="15.75">
      <c r="A113" s="6">
        <v>23.0</v>
      </c>
      <c r="B113" s="9"/>
      <c r="C113" s="7" t="s">
        <v>48</v>
      </c>
      <c r="D113" s="6" t="s">
        <v>21</v>
      </c>
      <c r="E113" s="8">
        <v>50.0</v>
      </c>
      <c r="F113" s="8"/>
      <c r="G113" s="8">
        <f t="shared" si="3"/>
        <v>1179.0</v>
      </c>
    </row>
    <row r="114" spans="8:8" ht="15.75">
      <c r="A114" s="6">
        <v>24.0</v>
      </c>
      <c r="B114" s="9"/>
      <c r="C114" s="7" t="s">
        <v>48</v>
      </c>
      <c r="D114" s="6" t="s">
        <v>21</v>
      </c>
      <c r="E114" s="8">
        <v>25.0</v>
      </c>
      <c r="F114" s="8"/>
      <c r="G114" s="8">
        <f t="shared" si="3"/>
        <v>1204.0</v>
      </c>
    </row>
    <row r="115" spans="8:8" ht="15.75">
      <c r="A115" s="6">
        <v>25.0</v>
      </c>
      <c r="B115" s="9"/>
      <c r="C115" s="7" t="s">
        <v>48</v>
      </c>
      <c r="D115" s="6" t="s">
        <v>12</v>
      </c>
      <c r="E115" s="8">
        <v>25.0</v>
      </c>
      <c r="F115" s="8"/>
      <c r="G115" s="8">
        <f t="shared" si="3"/>
        <v>1229.0</v>
      </c>
    </row>
    <row r="116" spans="8:8" ht="15.75">
      <c r="A116" s="6">
        <v>26.0</v>
      </c>
      <c r="B116" s="9"/>
      <c r="C116" s="7" t="s">
        <v>48</v>
      </c>
      <c r="D116" s="6" t="s">
        <v>14</v>
      </c>
      <c r="E116" s="8"/>
      <c r="F116" s="8">
        <v>63.0</v>
      </c>
      <c r="G116" s="8">
        <f t="shared" si="3"/>
        <v>1166.0</v>
      </c>
    </row>
    <row r="117" spans="8:8" ht="15.75">
      <c r="A117" s="6">
        <v>27.0</v>
      </c>
      <c r="B117" s="9"/>
      <c r="C117" s="7" t="s">
        <v>48</v>
      </c>
      <c r="D117" s="6" t="s">
        <v>12</v>
      </c>
      <c r="E117" s="8">
        <v>15.0</v>
      </c>
      <c r="F117" s="8"/>
      <c r="G117" s="8">
        <f t="shared" si="3"/>
        <v>1181.0</v>
      </c>
    </row>
    <row r="118" spans="8:8" ht="15.75">
      <c r="A118" s="6">
        <v>28.0</v>
      </c>
      <c r="B118" s="9"/>
      <c r="C118" s="7" t="s">
        <v>48</v>
      </c>
      <c r="D118" s="6" t="s">
        <v>12</v>
      </c>
      <c r="E118" s="8">
        <v>25.0</v>
      </c>
      <c r="F118" s="8"/>
      <c r="G118" s="8">
        <f t="shared" si="3"/>
        <v>1206.0</v>
      </c>
    </row>
    <row r="119" spans="8:8" ht="15.75">
      <c r="A119" s="6">
        <v>29.0</v>
      </c>
      <c r="B119" s="10"/>
      <c r="C119" s="7" t="s">
        <v>48</v>
      </c>
      <c r="D119" s="11" t="s">
        <v>12</v>
      </c>
      <c r="E119" s="8">
        <v>25.0</v>
      </c>
      <c r="F119" s="8"/>
      <c r="G119" s="8">
        <f t="shared" si="3"/>
        <v>1231.0</v>
      </c>
    </row>
    <row r="120" spans="8:8" ht="15.75">
      <c r="A120" s="6">
        <v>30.0</v>
      </c>
      <c r="B120" s="10"/>
      <c r="C120" s="7" t="s">
        <v>48</v>
      </c>
      <c r="D120" s="11" t="s">
        <v>12</v>
      </c>
      <c r="E120" s="8">
        <v>71.0</v>
      </c>
      <c r="F120" s="8"/>
      <c r="G120" s="8">
        <f t="shared" si="3"/>
        <v>1302.0</v>
      </c>
    </row>
    <row r="121" spans="8:8" ht="15.75">
      <c r="A121" s="6">
        <v>31.0</v>
      </c>
      <c r="B121" s="10"/>
      <c r="C121" s="7" t="s">
        <v>48</v>
      </c>
      <c r="D121" s="11" t="s">
        <v>7</v>
      </c>
      <c r="E121" s="8">
        <v>25.0</v>
      </c>
      <c r="F121" s="8"/>
      <c r="G121" s="8">
        <f t="shared" si="3"/>
        <v>1327.0</v>
      </c>
    </row>
    <row r="122" spans="8:8" ht="15.75">
      <c r="A122" s="6">
        <v>32.0</v>
      </c>
      <c r="B122" s="10"/>
      <c r="C122" s="7" t="s">
        <v>48</v>
      </c>
      <c r="D122" s="11" t="s">
        <v>7</v>
      </c>
      <c r="E122" s="8">
        <v>7.0</v>
      </c>
      <c r="F122" s="8"/>
      <c r="G122" s="8">
        <f t="shared" si="3"/>
        <v>1334.0</v>
      </c>
    </row>
    <row r="123" spans="8:8" ht="15.75">
      <c r="A123" s="6">
        <v>33.0</v>
      </c>
      <c r="B123" s="10"/>
      <c r="C123" s="7" t="s">
        <v>48</v>
      </c>
      <c r="D123" s="11" t="s">
        <v>12</v>
      </c>
      <c r="E123" s="8">
        <v>80.0</v>
      </c>
      <c r="F123" s="8"/>
      <c r="G123" s="8">
        <f t="shared" si="3"/>
        <v>1414.0</v>
      </c>
    </row>
    <row r="124" spans="8:8" ht="15.75">
      <c r="A124" s="6">
        <v>34.0</v>
      </c>
      <c r="B124" s="10"/>
      <c r="C124" s="7" t="s">
        <v>48</v>
      </c>
      <c r="D124" s="11" t="s">
        <v>12</v>
      </c>
      <c r="E124" s="8">
        <v>40.0</v>
      </c>
      <c r="F124" s="8"/>
      <c r="G124" s="8">
        <f t="shared" si="3"/>
        <v>1454.0</v>
      </c>
    </row>
    <row r="125" spans="8:8" ht="15.75">
      <c r="A125" s="6">
        <v>35.0</v>
      </c>
      <c r="B125" s="10"/>
      <c r="C125" s="7" t="s">
        <v>48</v>
      </c>
      <c r="D125" s="11" t="s">
        <v>7</v>
      </c>
      <c r="E125" s="8">
        <v>400.0</v>
      </c>
      <c r="F125" s="8"/>
      <c r="G125" s="8">
        <f t="shared" si="3"/>
        <v>1854.0</v>
      </c>
    </row>
    <row r="126" spans="8:8" ht="15.75">
      <c r="A126" s="6">
        <v>36.0</v>
      </c>
      <c r="B126" s="10"/>
      <c r="C126" s="7" t="s">
        <v>48</v>
      </c>
      <c r="D126" s="11" t="s">
        <v>12</v>
      </c>
      <c r="E126" s="8">
        <v>40.0</v>
      </c>
      <c r="F126" s="8"/>
      <c r="G126" s="8">
        <f t="shared" si="3"/>
        <v>1894.0</v>
      </c>
    </row>
    <row r="127" spans="8:8" ht="15.75">
      <c r="A127" s="6">
        <v>37.0</v>
      </c>
      <c r="B127" s="10"/>
      <c r="C127" s="7" t="s">
        <v>48</v>
      </c>
      <c r="D127" s="11" t="s">
        <v>12</v>
      </c>
      <c r="E127" s="8">
        <v>25.0</v>
      </c>
      <c r="F127" s="8"/>
      <c r="G127" s="8">
        <f t="shared" si="3"/>
        <v>1919.0</v>
      </c>
    </row>
    <row r="130" spans="8:8" ht="15.75">
      <c r="A130" s="4" t="s">
        <v>1</v>
      </c>
      <c r="B130" s="4" t="s">
        <v>8</v>
      </c>
      <c r="C130" s="4" t="s">
        <v>2</v>
      </c>
      <c r="D130" s="4" t="s">
        <v>3</v>
      </c>
      <c r="E130" s="4" t="s">
        <v>4</v>
      </c>
      <c r="F130" s="4" t="s">
        <v>5</v>
      </c>
      <c r="G130" s="4" t="s">
        <v>6</v>
      </c>
    </row>
    <row r="131" spans="8:8" ht="15.75">
      <c r="A131" s="6">
        <v>1.0</v>
      </c>
      <c r="B131" s="7"/>
      <c r="C131" s="7" t="s">
        <v>49</v>
      </c>
      <c r="D131" s="6" t="s">
        <v>7</v>
      </c>
      <c r="E131" s="8">
        <v>203.0</v>
      </c>
      <c r="F131" s="8"/>
      <c r="G131" s="8">
        <f>E131-F131</f>
        <v>203.0</v>
      </c>
    </row>
    <row r="132" spans="8:8" ht="15.75">
      <c r="A132" s="6">
        <v>2.0</v>
      </c>
      <c r="B132" s="6"/>
      <c r="C132" s="7" t="s">
        <v>49</v>
      </c>
      <c r="D132" s="6" t="s">
        <v>12</v>
      </c>
      <c r="E132" s="8">
        <v>45.0</v>
      </c>
      <c r="F132" s="8"/>
      <c r="G132" s="8">
        <f>G131+E132-F132</f>
        <v>248.0</v>
      </c>
    </row>
    <row r="133" spans="8:8" ht="15.75">
      <c r="A133" s="6">
        <v>3.0</v>
      </c>
      <c r="B133" s="6"/>
      <c r="C133" s="7" t="s">
        <v>49</v>
      </c>
      <c r="D133" s="6" t="s">
        <v>7</v>
      </c>
      <c r="E133" s="8">
        <v>45.0</v>
      </c>
      <c r="F133" s="8"/>
      <c r="G133" s="8">
        <f t="shared" si="4" ref="G133:G164">G132+E133-F133</f>
        <v>293.0</v>
      </c>
    </row>
    <row r="134" spans="8:8" ht="15.75">
      <c r="A134" s="6">
        <v>4.0</v>
      </c>
      <c r="B134" s="6"/>
      <c r="C134" s="7" t="s">
        <v>49</v>
      </c>
      <c r="D134" s="6" t="s">
        <v>7</v>
      </c>
      <c r="E134" s="8">
        <v>43.0</v>
      </c>
      <c r="F134" s="8"/>
      <c r="G134" s="8">
        <f t="shared" si="4"/>
        <v>336.0</v>
      </c>
    </row>
    <row r="135" spans="8:8" ht="15.75">
      <c r="A135" s="6">
        <v>5.0</v>
      </c>
      <c r="B135" s="6"/>
      <c r="C135" s="7" t="s">
        <v>49</v>
      </c>
      <c r="D135" s="6" t="s">
        <v>11</v>
      </c>
      <c r="E135" s="8">
        <v>48.0</v>
      </c>
      <c r="F135" s="8"/>
      <c r="G135" s="8">
        <f t="shared" si="4"/>
        <v>384.0</v>
      </c>
    </row>
    <row r="136" spans="8:8" ht="15.75">
      <c r="A136" s="6">
        <v>6.0</v>
      </c>
      <c r="B136" s="6"/>
      <c r="C136" s="7" t="s">
        <v>49</v>
      </c>
      <c r="D136" s="6" t="s">
        <v>7</v>
      </c>
      <c r="E136" s="8">
        <v>60.0</v>
      </c>
      <c r="F136" s="8"/>
      <c r="G136" s="8">
        <f t="shared" si="4"/>
        <v>444.0</v>
      </c>
    </row>
    <row r="137" spans="8:8" ht="15.75">
      <c r="A137" s="6">
        <v>7.0</v>
      </c>
      <c r="B137" s="6"/>
      <c r="C137" s="7" t="s">
        <v>49</v>
      </c>
      <c r="D137" s="6" t="s">
        <v>7</v>
      </c>
      <c r="E137" s="8">
        <v>53.0</v>
      </c>
      <c r="F137" s="8"/>
      <c r="G137" s="8">
        <f t="shared" si="4"/>
        <v>497.0</v>
      </c>
    </row>
    <row r="138" spans="8:8" ht="15.75">
      <c r="A138" s="6">
        <v>8.0</v>
      </c>
      <c r="B138" s="6"/>
      <c r="C138" s="7" t="s">
        <v>49</v>
      </c>
      <c r="D138" s="6" t="s">
        <v>11</v>
      </c>
      <c r="E138" s="8">
        <v>28.0</v>
      </c>
      <c r="F138" s="8"/>
      <c r="G138" s="8">
        <f t="shared" si="4"/>
        <v>525.0</v>
      </c>
    </row>
    <row r="139" spans="8:8" ht="15.75">
      <c r="A139" s="6">
        <v>9.0</v>
      </c>
      <c r="B139" s="6"/>
      <c r="C139" s="7" t="s">
        <v>49</v>
      </c>
      <c r="D139" s="6" t="s">
        <v>7</v>
      </c>
      <c r="E139" s="8">
        <v>30.0</v>
      </c>
      <c r="F139" s="8"/>
      <c r="G139" s="8">
        <f t="shared" si="4"/>
        <v>555.0</v>
      </c>
    </row>
    <row r="140" spans="8:8" ht="15.75">
      <c r="A140" s="6">
        <v>10.0</v>
      </c>
      <c r="B140" s="6"/>
      <c r="C140" s="7" t="s">
        <v>49</v>
      </c>
      <c r="D140" s="6" t="s">
        <v>12</v>
      </c>
      <c r="E140" s="8">
        <v>25.0</v>
      </c>
      <c r="F140" s="8"/>
      <c r="G140" s="8">
        <f t="shared" si="4"/>
        <v>580.0</v>
      </c>
    </row>
    <row r="141" spans="8:8" ht="15.75">
      <c r="A141" s="6">
        <v>11.0</v>
      </c>
      <c r="B141" s="6"/>
      <c r="C141" s="7" t="s">
        <v>49</v>
      </c>
      <c r="D141" s="6" t="s">
        <v>14</v>
      </c>
      <c r="E141" s="8"/>
      <c r="F141" s="8">
        <v>23.0</v>
      </c>
      <c r="G141" s="8">
        <f t="shared" si="4"/>
        <v>557.0</v>
      </c>
    </row>
    <row r="142" spans="8:8" ht="15.75">
      <c r="A142" s="6">
        <v>12.0</v>
      </c>
      <c r="B142" s="6"/>
      <c r="C142" s="7" t="s">
        <v>49</v>
      </c>
      <c r="D142" s="6" t="s">
        <v>11</v>
      </c>
      <c r="E142" s="8">
        <v>50.0</v>
      </c>
      <c r="F142" s="8"/>
      <c r="G142" s="8">
        <f t="shared" si="4"/>
        <v>607.0</v>
      </c>
    </row>
    <row r="143" spans="8:8" ht="15.75">
      <c r="A143" s="6">
        <v>13.0</v>
      </c>
      <c r="B143" s="6"/>
      <c r="C143" s="7" t="s">
        <v>49</v>
      </c>
      <c r="D143" s="6" t="s">
        <v>14</v>
      </c>
      <c r="E143" s="8"/>
      <c r="F143" s="8">
        <v>50.0</v>
      </c>
      <c r="G143" s="8">
        <f t="shared" si="4"/>
        <v>557.0</v>
      </c>
    </row>
    <row r="144" spans="8:8" ht="15.75">
      <c r="A144" s="6">
        <v>14.0</v>
      </c>
      <c r="B144" s="6"/>
      <c r="C144" s="7" t="s">
        <v>49</v>
      </c>
      <c r="D144" s="6" t="s">
        <v>12</v>
      </c>
      <c r="E144" s="8">
        <v>53.0</v>
      </c>
      <c r="F144" s="8"/>
      <c r="G144" s="8">
        <f t="shared" si="4"/>
        <v>610.0</v>
      </c>
    </row>
    <row r="145" spans="8:8" ht="15.75">
      <c r="A145" s="6">
        <v>15.0</v>
      </c>
      <c r="B145" s="6"/>
      <c r="C145" s="7" t="s">
        <v>49</v>
      </c>
      <c r="D145" s="6" t="s">
        <v>7</v>
      </c>
      <c r="E145" s="8">
        <v>275.0</v>
      </c>
      <c r="F145" s="8"/>
      <c r="G145" s="8">
        <f t="shared" si="4"/>
        <v>885.0</v>
      </c>
    </row>
    <row r="146" spans="8:8" ht="15.75">
      <c r="A146" s="6">
        <v>16.0</v>
      </c>
      <c r="B146" s="6"/>
      <c r="C146" s="7" t="s">
        <v>49</v>
      </c>
      <c r="D146" s="6" t="s">
        <v>12</v>
      </c>
      <c r="E146" s="8">
        <v>47.0</v>
      </c>
      <c r="F146" s="8"/>
      <c r="G146" s="8">
        <f t="shared" si="4"/>
        <v>932.0</v>
      </c>
    </row>
    <row r="147" spans="8:8" ht="15.75">
      <c r="A147" s="6">
        <v>17.0</v>
      </c>
      <c r="B147" s="6"/>
      <c r="C147" s="7" t="s">
        <v>49</v>
      </c>
      <c r="D147" s="6" t="s">
        <v>7</v>
      </c>
      <c r="E147" s="8">
        <v>63.0</v>
      </c>
      <c r="F147" s="8"/>
      <c r="G147" s="8">
        <f t="shared" si="4"/>
        <v>995.0</v>
      </c>
    </row>
    <row r="148" spans="8:8" ht="15.75">
      <c r="A148" s="6">
        <v>18.0</v>
      </c>
      <c r="B148" s="6"/>
      <c r="C148" s="7" t="s">
        <v>49</v>
      </c>
      <c r="D148" s="6" t="s">
        <v>14</v>
      </c>
      <c r="E148" s="8"/>
      <c r="F148" s="8">
        <v>15.0</v>
      </c>
      <c r="G148" s="8">
        <f t="shared" si="4"/>
        <v>980.0</v>
      </c>
    </row>
    <row r="149" spans="8:8" ht="15.75">
      <c r="A149" s="6">
        <v>19.0</v>
      </c>
      <c r="B149" s="6"/>
      <c r="C149" s="7" t="s">
        <v>49</v>
      </c>
      <c r="D149" s="6" t="s">
        <v>11</v>
      </c>
      <c r="E149" s="8">
        <v>45.0</v>
      </c>
      <c r="F149" s="8"/>
      <c r="G149" s="8">
        <f t="shared" si="4"/>
        <v>1025.0</v>
      </c>
    </row>
    <row r="150" spans="8:8" ht="15.75">
      <c r="A150" s="6">
        <v>20.0</v>
      </c>
      <c r="B150" s="6"/>
      <c r="C150" s="7" t="s">
        <v>49</v>
      </c>
      <c r="D150" s="6" t="s">
        <v>11</v>
      </c>
      <c r="E150" s="8">
        <v>30.0</v>
      </c>
      <c r="F150" s="8"/>
      <c r="G150" s="8">
        <f t="shared" si="4"/>
        <v>1055.0</v>
      </c>
    </row>
    <row r="151" spans="8:8" ht="15.75">
      <c r="A151" s="6">
        <v>21.0</v>
      </c>
      <c r="B151" s="9"/>
      <c r="C151" s="7" t="s">
        <v>49</v>
      </c>
      <c r="D151" s="6" t="s">
        <v>12</v>
      </c>
      <c r="E151" s="8">
        <v>25.0</v>
      </c>
      <c r="F151" s="8"/>
      <c r="G151" s="8">
        <f t="shared" si="4"/>
        <v>1080.0</v>
      </c>
    </row>
    <row r="152" spans="8:8" ht="15.75">
      <c r="A152" s="6">
        <v>22.0</v>
      </c>
      <c r="B152" s="9"/>
      <c r="C152" s="7" t="s">
        <v>49</v>
      </c>
      <c r="D152" s="6" t="s">
        <v>11</v>
      </c>
      <c r="E152" s="8">
        <v>70.0</v>
      </c>
      <c r="F152" s="8"/>
      <c r="G152" s="8">
        <f t="shared" si="4"/>
        <v>1150.0</v>
      </c>
    </row>
    <row r="153" spans="8:8" ht="15.75">
      <c r="A153" s="6">
        <v>23.0</v>
      </c>
      <c r="B153" s="9"/>
      <c r="C153" s="7" t="s">
        <v>49</v>
      </c>
      <c r="D153" s="6" t="s">
        <v>11</v>
      </c>
      <c r="E153" s="8">
        <v>50.0</v>
      </c>
      <c r="F153" s="8"/>
      <c r="G153" s="8">
        <f t="shared" si="4"/>
        <v>1200.0</v>
      </c>
    </row>
    <row r="154" spans="8:8" ht="15.75">
      <c r="A154" s="6">
        <v>24.0</v>
      </c>
      <c r="B154" s="9"/>
      <c r="C154" s="7" t="s">
        <v>49</v>
      </c>
      <c r="D154" s="6" t="s">
        <v>12</v>
      </c>
      <c r="E154" s="8">
        <v>30.0</v>
      </c>
      <c r="F154" s="8"/>
      <c r="G154" s="8">
        <f t="shared" si="4"/>
        <v>1230.0</v>
      </c>
    </row>
    <row r="155" spans="8:8" ht="15.75">
      <c r="A155" s="6">
        <v>25.0</v>
      </c>
      <c r="B155" s="9"/>
      <c r="C155" s="7" t="s">
        <v>49</v>
      </c>
      <c r="D155" s="6" t="s">
        <v>12</v>
      </c>
      <c r="E155" s="8">
        <v>25.0</v>
      </c>
      <c r="F155" s="8"/>
      <c r="G155" s="8">
        <f t="shared" si="4"/>
        <v>1255.0</v>
      </c>
    </row>
    <row r="156" spans="8:8" ht="15.75">
      <c r="A156" s="6">
        <v>26.0</v>
      </c>
      <c r="B156" s="10"/>
      <c r="C156" s="7" t="s">
        <v>49</v>
      </c>
      <c r="D156" s="11" t="s">
        <v>14</v>
      </c>
      <c r="E156" s="8"/>
      <c r="F156" s="8">
        <v>17.0</v>
      </c>
      <c r="G156" s="8">
        <f t="shared" si="4"/>
        <v>1238.0</v>
      </c>
    </row>
    <row r="157" spans="8:8" ht="15.75">
      <c r="A157" s="6">
        <v>27.0</v>
      </c>
      <c r="B157" s="10"/>
      <c r="C157" s="7" t="s">
        <v>49</v>
      </c>
      <c r="D157" s="11" t="s">
        <v>7</v>
      </c>
      <c r="E157" s="8">
        <v>30.0</v>
      </c>
      <c r="F157" s="8"/>
      <c r="G157" s="8">
        <f t="shared" si="4"/>
        <v>1268.0</v>
      </c>
    </row>
    <row r="158" spans="8:8" ht="15.75">
      <c r="A158" s="6">
        <v>28.0</v>
      </c>
      <c r="B158" s="10"/>
      <c r="C158" s="7" t="s">
        <v>49</v>
      </c>
      <c r="D158" s="11" t="s">
        <v>12</v>
      </c>
      <c r="E158" s="8">
        <v>80.0</v>
      </c>
      <c r="F158" s="8"/>
      <c r="G158" s="8">
        <f t="shared" si="4"/>
        <v>1348.0</v>
      </c>
    </row>
    <row r="159" spans="8:8" ht="15.75">
      <c r="A159" s="6">
        <v>29.0</v>
      </c>
      <c r="B159" s="10"/>
      <c r="C159" s="7" t="s">
        <v>49</v>
      </c>
      <c r="D159" s="11" t="s">
        <v>7</v>
      </c>
      <c r="E159" s="8">
        <v>103.0</v>
      </c>
      <c r="F159" s="8"/>
      <c r="G159" s="8">
        <f t="shared" si="4"/>
        <v>1451.0</v>
      </c>
    </row>
    <row r="160" spans="8:8" ht="15.75">
      <c r="A160" s="6">
        <v>30.0</v>
      </c>
      <c r="B160" s="10"/>
      <c r="C160" s="7" t="s">
        <v>49</v>
      </c>
      <c r="D160" s="11" t="s">
        <v>7</v>
      </c>
      <c r="E160" s="8">
        <v>32.0</v>
      </c>
      <c r="F160" s="8"/>
      <c r="G160" s="8">
        <f t="shared" si="4"/>
        <v>1483.0</v>
      </c>
    </row>
    <row r="161" spans="8:8" ht="15.75">
      <c r="A161" s="6">
        <v>31.0</v>
      </c>
      <c r="B161" s="10"/>
      <c r="C161" s="7" t="s">
        <v>49</v>
      </c>
      <c r="D161" s="11" t="s">
        <v>14</v>
      </c>
      <c r="E161" s="10"/>
      <c r="F161" s="8">
        <v>32.0</v>
      </c>
      <c r="G161" s="8">
        <f t="shared" si="4"/>
        <v>1451.0</v>
      </c>
    </row>
    <row r="162" spans="8:8" ht="15.75">
      <c r="A162" s="6">
        <v>32.0</v>
      </c>
      <c r="B162" s="10"/>
      <c r="C162" s="7" t="s">
        <v>49</v>
      </c>
      <c r="D162" s="11" t="s">
        <v>12</v>
      </c>
      <c r="E162" s="8">
        <v>30.0</v>
      </c>
      <c r="F162" s="8"/>
      <c r="G162" s="8">
        <f t="shared" si="4"/>
        <v>1481.0</v>
      </c>
    </row>
    <row r="163" spans="8:8" ht="15.75">
      <c r="A163" s="6">
        <v>33.0</v>
      </c>
      <c r="B163" s="10"/>
      <c r="C163" s="7" t="s">
        <v>49</v>
      </c>
      <c r="D163" s="11" t="s">
        <v>7</v>
      </c>
      <c r="E163" s="8">
        <v>150.0</v>
      </c>
      <c r="F163" s="8"/>
      <c r="G163" s="8">
        <f t="shared" si="4"/>
        <v>1631.0</v>
      </c>
    </row>
    <row r="164" spans="8:8" ht="15.75">
      <c r="A164" s="6">
        <v>34.0</v>
      </c>
      <c r="B164" s="10"/>
      <c r="C164" s="7" t="s">
        <v>49</v>
      </c>
      <c r="D164" s="11" t="s">
        <v>12</v>
      </c>
      <c r="E164" s="8">
        <v>30.0</v>
      </c>
      <c r="F164" s="8"/>
      <c r="G164" s="8">
        <f t="shared" si="4"/>
        <v>1661.0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121"/>
  <sheetViews>
    <sheetView workbookViewId="0" topLeftCell="K1" zoomScale="91">
      <selection activeCell="A5" sqref="A5"/>
    </sheetView>
  </sheetViews>
  <sheetFormatPr defaultRowHeight="15.0" defaultColWidth="10"/>
  <cols>
    <col min="1" max="1" customWidth="1" bestFit="1" width="13.441406" style="0"/>
    <col min="2" max="2" customWidth="1" bestFit="1" width="4.6640625" style="0"/>
    <col min="3" max="3" customWidth="1" bestFit="1" width="13.21875" style="0"/>
    <col min="4" max="4" customWidth="1" bestFit="1" width="10.21875" style="0"/>
    <col min="5" max="5" customWidth="1" bestFit="1" width="12.0" style="0"/>
    <col min="6" max="6" customWidth="1" bestFit="1" width="14.21875" style="0"/>
    <col min="7" max="7" customWidth="1" bestFit="1" width="13.21875" style="0"/>
    <col min="10" max="10" customWidth="1" bestFit="1" width="11.6640625" style="0"/>
    <col min="11" max="11" customWidth="1" bestFit="1" width="13.5546875" style="0"/>
    <col min="12" max="12" customWidth="1" bestFit="1" width="12.441406" style="0"/>
  </cols>
  <sheetData>
    <row r="1" spans="8:8" ht="15.75">
      <c r="A1" s="1" t="s">
        <v>0</v>
      </c>
      <c r="B1" s="1"/>
      <c r="C1" s="1"/>
      <c r="D1" s="1"/>
      <c r="E1" s="1"/>
      <c r="F1" s="1"/>
      <c r="G1" s="1"/>
    </row>
    <row r="2" spans="8:8" ht="15.75">
      <c r="A2" s="2"/>
      <c r="B2" s="2"/>
      <c r="C2" s="2"/>
      <c r="D2" s="2"/>
      <c r="E2" s="2"/>
      <c r="F2" s="2"/>
      <c r="G2" s="2"/>
    </row>
    <row r="3" spans="8:8" ht="15.75">
      <c r="A3" s="3" t="s">
        <v>9</v>
      </c>
      <c r="B3" s="3"/>
      <c r="C3" s="2"/>
      <c r="D3" s="2"/>
      <c r="E3" s="2"/>
      <c r="F3" s="2"/>
      <c r="G3" s="2"/>
    </row>
    <row r="4" spans="8:8" ht="15.75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5" t="s">
        <v>4</v>
      </c>
      <c r="K4" s="5" t="s">
        <v>5</v>
      </c>
      <c r="L4" s="5" t="s">
        <v>6</v>
      </c>
    </row>
    <row r="5" spans="8:8" ht="15.75">
      <c r="A5" s="6">
        <v>1.0</v>
      </c>
      <c r="B5" s="7"/>
      <c r="C5" s="13" t="s">
        <v>10</v>
      </c>
      <c r="D5" s="6" t="s">
        <v>11</v>
      </c>
      <c r="E5" s="8">
        <v>48.0</v>
      </c>
      <c r="F5" s="8"/>
      <c r="G5" s="8">
        <f>E5-F5</f>
        <v>48.0</v>
      </c>
      <c r="J5" s="8">
        <f>SUM(E4:E121)</f>
        <v>6232.0</v>
      </c>
      <c r="K5" s="8">
        <f>SUM(F4:F121)</f>
        <v>594.0</v>
      </c>
      <c r="L5" s="8">
        <f>J5-K5</f>
        <v>5638.0</v>
      </c>
    </row>
    <row r="6" spans="8:8" ht="15.75">
      <c r="A6" s="6">
        <v>2.0</v>
      </c>
      <c r="B6" s="6"/>
      <c r="C6" s="13" t="s">
        <v>10</v>
      </c>
      <c r="D6" s="6" t="s">
        <v>7</v>
      </c>
      <c r="E6" s="8">
        <v>300.0</v>
      </c>
      <c r="F6" s="8"/>
      <c r="G6" s="8">
        <f>G5+E6-F6</f>
        <v>348.0</v>
      </c>
    </row>
    <row r="7" spans="8:8" ht="15.75">
      <c r="A7" s="6">
        <v>3.0</v>
      </c>
      <c r="B7" s="6"/>
      <c r="C7" s="13" t="s">
        <v>10</v>
      </c>
      <c r="D7" s="6" t="s">
        <v>7</v>
      </c>
      <c r="E7" s="8">
        <v>253.0</v>
      </c>
      <c r="F7" s="8"/>
      <c r="G7" s="8">
        <f t="shared" si="0" ref="G7:G41">G6+E7-F7</f>
        <v>601.0</v>
      </c>
    </row>
    <row r="8" spans="8:8" ht="15.75">
      <c r="A8" s="6">
        <v>4.0</v>
      </c>
      <c r="B8" s="6"/>
      <c r="C8" s="13" t="s">
        <v>10</v>
      </c>
      <c r="D8" s="6" t="s">
        <v>7</v>
      </c>
      <c r="E8" s="8">
        <v>113.0</v>
      </c>
      <c r="F8" s="8"/>
      <c r="G8" s="8">
        <f t="shared" si="0"/>
        <v>714.0</v>
      </c>
    </row>
    <row r="9" spans="8:8" ht="15.75">
      <c r="A9" s="6">
        <v>5.0</v>
      </c>
      <c r="B9" s="6"/>
      <c r="C9" s="13" t="s">
        <v>10</v>
      </c>
      <c r="D9" s="6" t="s">
        <v>12</v>
      </c>
      <c r="E9" s="8">
        <v>30.0</v>
      </c>
      <c r="F9" s="8"/>
      <c r="G9" s="8">
        <f t="shared" si="0"/>
        <v>744.0</v>
      </c>
    </row>
    <row r="10" spans="8:8" ht="15.75">
      <c r="A10" s="6">
        <v>6.0</v>
      </c>
      <c r="B10" s="6"/>
      <c r="C10" s="13" t="s">
        <v>10</v>
      </c>
      <c r="D10" s="6" t="s">
        <v>12</v>
      </c>
      <c r="E10" s="8">
        <v>30.0</v>
      </c>
      <c r="F10" s="8"/>
      <c r="G10" s="8">
        <f t="shared" si="0"/>
        <v>774.0</v>
      </c>
    </row>
    <row r="11" spans="8:8" ht="15.75">
      <c r="A11" s="6">
        <v>7.0</v>
      </c>
      <c r="B11" s="6"/>
      <c r="C11" s="13" t="s">
        <v>10</v>
      </c>
      <c r="D11" s="6" t="s">
        <v>14</v>
      </c>
      <c r="E11" s="8"/>
      <c r="F11" s="8">
        <v>60.0</v>
      </c>
      <c r="G11" s="8">
        <f t="shared" si="0"/>
        <v>714.0</v>
      </c>
    </row>
    <row r="12" spans="8:8" ht="15.75">
      <c r="A12" s="6">
        <v>8.0</v>
      </c>
      <c r="B12" s="6"/>
      <c r="C12" s="13" t="s">
        <v>10</v>
      </c>
      <c r="D12" s="6" t="s">
        <v>13</v>
      </c>
      <c r="E12" s="8">
        <v>150.0</v>
      </c>
      <c r="F12" s="8"/>
      <c r="G12" s="8">
        <f t="shared" si="0"/>
        <v>864.0</v>
      </c>
    </row>
    <row r="13" spans="8:8" ht="15.75">
      <c r="A13" s="6">
        <v>9.0</v>
      </c>
      <c r="B13" s="6"/>
      <c r="C13" s="13" t="s">
        <v>10</v>
      </c>
      <c r="D13" s="6" t="s">
        <v>7</v>
      </c>
      <c r="E13" s="8">
        <v>58.0</v>
      </c>
      <c r="F13" s="8"/>
      <c r="G13" s="8">
        <f t="shared" si="0"/>
        <v>922.0</v>
      </c>
      <c r="J13" s="14"/>
    </row>
    <row r="14" spans="8:8" ht="15.75">
      <c r="A14" s="6">
        <v>10.0</v>
      </c>
      <c r="B14" s="6"/>
      <c r="C14" s="13" t="s">
        <v>10</v>
      </c>
      <c r="D14" s="6" t="s">
        <v>7</v>
      </c>
      <c r="E14" s="8">
        <v>10.0</v>
      </c>
      <c r="F14" s="8"/>
      <c r="G14" s="8">
        <f t="shared" si="0"/>
        <v>932.0</v>
      </c>
    </row>
    <row r="15" spans="8:8" ht="15.75">
      <c r="A15" s="6">
        <v>11.0</v>
      </c>
      <c r="B15" s="6"/>
      <c r="C15" s="13" t="s">
        <v>10</v>
      </c>
      <c r="D15" s="6" t="s">
        <v>7</v>
      </c>
      <c r="E15" s="8">
        <v>45.0</v>
      </c>
      <c r="F15" s="8"/>
      <c r="G15" s="8">
        <f t="shared" si="0"/>
        <v>977.0</v>
      </c>
      <c r="K15" s="15"/>
    </row>
    <row r="16" spans="8:8" ht="15.75">
      <c r="A16" s="6">
        <v>12.0</v>
      </c>
      <c r="B16" s="6"/>
      <c r="C16" s="13" t="s">
        <v>10</v>
      </c>
      <c r="D16" s="6" t="s">
        <v>7</v>
      </c>
      <c r="E16" s="8">
        <v>50.0</v>
      </c>
      <c r="F16" s="8"/>
      <c r="G16" s="8">
        <f t="shared" si="0"/>
        <v>1027.0</v>
      </c>
    </row>
    <row r="17" spans="8:8" ht="15.75">
      <c r="A17" s="6">
        <v>13.0</v>
      </c>
      <c r="B17" s="6"/>
      <c r="C17" s="13" t="s">
        <v>10</v>
      </c>
      <c r="D17" s="6" t="s">
        <v>14</v>
      </c>
      <c r="E17" s="8"/>
      <c r="F17" s="8">
        <v>18.0</v>
      </c>
      <c r="G17" s="8">
        <f t="shared" si="0"/>
        <v>1009.0</v>
      </c>
    </row>
    <row r="18" spans="8:8" ht="15.75">
      <c r="A18" s="6">
        <v>14.0</v>
      </c>
      <c r="B18" s="6"/>
      <c r="C18" s="13" t="s">
        <v>10</v>
      </c>
      <c r="D18" s="6" t="s">
        <v>14</v>
      </c>
      <c r="E18" s="8"/>
      <c r="F18" s="8">
        <v>13.0</v>
      </c>
      <c r="G18" s="8">
        <f t="shared" si="0"/>
        <v>996.0</v>
      </c>
    </row>
    <row r="19" spans="8:8" ht="15.75">
      <c r="A19" s="6">
        <v>15.0</v>
      </c>
      <c r="B19" s="6"/>
      <c r="C19" s="13" t="s">
        <v>10</v>
      </c>
      <c r="D19" s="12" t="s">
        <v>14</v>
      </c>
      <c r="E19" s="8"/>
      <c r="F19" s="8">
        <v>15.0</v>
      </c>
      <c r="G19" s="8">
        <f t="shared" si="0"/>
        <v>981.0</v>
      </c>
    </row>
    <row r="20" spans="8:8" ht="15.75">
      <c r="A20" s="6">
        <v>16.0</v>
      </c>
      <c r="B20" s="6"/>
      <c r="C20" s="13" t="s">
        <v>10</v>
      </c>
      <c r="D20" s="6" t="s">
        <v>7</v>
      </c>
      <c r="E20" s="8">
        <v>55.0</v>
      </c>
      <c r="F20" s="8"/>
      <c r="G20" s="8">
        <f t="shared" si="0"/>
        <v>1036.0</v>
      </c>
    </row>
    <row r="21" spans="8:8" ht="15.75">
      <c r="A21" s="6">
        <v>17.0</v>
      </c>
      <c r="B21" s="6"/>
      <c r="C21" s="13" t="s">
        <v>10</v>
      </c>
      <c r="D21" s="6" t="s">
        <v>7</v>
      </c>
      <c r="E21" s="8">
        <v>33.0</v>
      </c>
      <c r="F21" s="8"/>
      <c r="G21" s="8">
        <f t="shared" si="0"/>
        <v>1069.0</v>
      </c>
    </row>
    <row r="22" spans="8:8" ht="15.75">
      <c r="A22" s="6">
        <v>18.0</v>
      </c>
      <c r="B22" s="6"/>
      <c r="C22" s="13" t="s">
        <v>10</v>
      </c>
      <c r="D22" s="6" t="s">
        <v>7</v>
      </c>
      <c r="E22" s="8">
        <v>88.0</v>
      </c>
      <c r="F22" s="8"/>
      <c r="G22" s="8">
        <f t="shared" si="0"/>
        <v>1157.0</v>
      </c>
    </row>
    <row r="23" spans="8:8" ht="15.75">
      <c r="A23" s="6">
        <v>19.0</v>
      </c>
      <c r="B23" s="6"/>
      <c r="C23" s="13" t="s">
        <v>10</v>
      </c>
      <c r="D23" s="6" t="s">
        <v>7</v>
      </c>
      <c r="E23" s="8">
        <v>150.0</v>
      </c>
      <c r="F23" s="8"/>
      <c r="G23" s="8">
        <f t="shared" si="0"/>
        <v>1307.0</v>
      </c>
    </row>
    <row r="24" spans="8:8" ht="15.75">
      <c r="A24" s="6">
        <v>20.0</v>
      </c>
      <c r="B24" s="6"/>
      <c r="C24" s="13" t="s">
        <v>10</v>
      </c>
      <c r="D24" s="6" t="s">
        <v>12</v>
      </c>
      <c r="E24" s="8">
        <v>19.0</v>
      </c>
      <c r="F24" s="8"/>
      <c r="G24" s="8">
        <f t="shared" si="0"/>
        <v>1326.0</v>
      </c>
    </row>
    <row r="25" spans="8:8" ht="15.75">
      <c r="A25" s="6">
        <v>21.0</v>
      </c>
      <c r="B25" s="6"/>
      <c r="C25" s="13" t="s">
        <v>10</v>
      </c>
      <c r="D25" s="6" t="s">
        <v>7</v>
      </c>
      <c r="E25" s="8">
        <v>283.0</v>
      </c>
      <c r="F25" s="8"/>
      <c r="G25" s="8">
        <f t="shared" si="0"/>
        <v>1609.0</v>
      </c>
    </row>
    <row r="26" spans="8:8" ht="15.75">
      <c r="A26" s="6">
        <v>22.0</v>
      </c>
      <c r="B26" s="6"/>
      <c r="C26" s="13" t="s">
        <v>10</v>
      </c>
      <c r="D26" s="6" t="s">
        <v>12</v>
      </c>
      <c r="E26" s="8">
        <v>105.0</v>
      </c>
      <c r="F26" s="8"/>
      <c r="G26" s="8">
        <f t="shared" si="0"/>
        <v>1714.0</v>
      </c>
    </row>
    <row r="27" spans="8:8" ht="15.75">
      <c r="A27" s="6">
        <v>23.0</v>
      </c>
      <c r="B27" s="6"/>
      <c r="C27" s="13" t="s">
        <v>10</v>
      </c>
      <c r="D27" s="6" t="s">
        <v>12</v>
      </c>
      <c r="E27" s="8">
        <v>27.0</v>
      </c>
      <c r="F27" s="8"/>
      <c r="G27" s="8">
        <f t="shared" si="0"/>
        <v>1741.0</v>
      </c>
    </row>
    <row r="28" spans="8:8" ht="15.75">
      <c r="A28" s="6">
        <v>24.0</v>
      </c>
      <c r="B28" s="6"/>
      <c r="C28" s="13" t="s">
        <v>10</v>
      </c>
      <c r="D28" s="11" t="s">
        <v>7</v>
      </c>
      <c r="E28" s="8">
        <v>203.0</v>
      </c>
      <c r="F28" s="8"/>
      <c r="G28" s="8">
        <f t="shared" si="0"/>
        <v>1944.0</v>
      </c>
    </row>
    <row r="29" spans="8:8" ht="15.75">
      <c r="A29" s="6">
        <v>25.0</v>
      </c>
      <c r="B29" s="9"/>
      <c r="C29" s="13" t="s">
        <v>10</v>
      </c>
      <c r="D29" s="11" t="s">
        <v>12</v>
      </c>
      <c r="E29" s="8">
        <v>30.0</v>
      </c>
      <c r="F29" s="8"/>
      <c r="G29" s="8">
        <f t="shared" si="0"/>
        <v>1974.0</v>
      </c>
    </row>
    <row r="30" spans="8:8" ht="15.75">
      <c r="A30" s="6">
        <v>26.0</v>
      </c>
      <c r="B30" s="9"/>
      <c r="C30" s="13" t="s">
        <v>10</v>
      </c>
      <c r="D30" s="11" t="s">
        <v>12</v>
      </c>
      <c r="E30" s="8">
        <v>85.0</v>
      </c>
      <c r="F30" s="8"/>
      <c r="G30" s="8">
        <f t="shared" si="0"/>
        <v>2059.0</v>
      </c>
    </row>
    <row r="31" spans="8:8" ht="15.75">
      <c r="A31" s="6">
        <v>27.0</v>
      </c>
      <c r="B31" s="9"/>
      <c r="C31" s="13" t="s">
        <v>10</v>
      </c>
      <c r="D31" s="11" t="s">
        <v>12</v>
      </c>
      <c r="E31" s="8">
        <v>90.0</v>
      </c>
      <c r="F31" s="8"/>
      <c r="G31" s="8">
        <f t="shared" si="0"/>
        <v>2149.0</v>
      </c>
    </row>
    <row r="32" spans="8:8" ht="15.75">
      <c r="A32" s="6">
        <v>28.0</v>
      </c>
      <c r="B32" s="9"/>
      <c r="C32" s="13" t="s">
        <v>10</v>
      </c>
      <c r="D32" s="11" t="s">
        <v>11</v>
      </c>
      <c r="E32" s="8">
        <v>77.0</v>
      </c>
      <c r="F32" s="8"/>
      <c r="G32" s="8">
        <f t="shared" si="0"/>
        <v>2226.0</v>
      </c>
    </row>
    <row r="33" spans="8:8" ht="15.75">
      <c r="A33" s="6">
        <v>29.0</v>
      </c>
      <c r="B33" s="9"/>
      <c r="C33" s="13" t="s">
        <v>10</v>
      </c>
      <c r="D33" s="11" t="s">
        <v>14</v>
      </c>
      <c r="F33" s="8">
        <v>30.0</v>
      </c>
      <c r="G33" s="8">
        <f t="shared" si="0"/>
        <v>2196.0</v>
      </c>
    </row>
    <row r="34" spans="8:8" ht="15.75">
      <c r="A34" s="6">
        <v>30.0</v>
      </c>
      <c r="B34" s="9"/>
      <c r="C34" s="13" t="s">
        <v>10</v>
      </c>
      <c r="D34" s="11" t="s">
        <v>12</v>
      </c>
      <c r="E34" s="8">
        <v>61.0</v>
      </c>
      <c r="F34" s="8"/>
      <c r="G34" s="8">
        <f t="shared" si="0"/>
        <v>2257.0</v>
      </c>
    </row>
    <row r="35" spans="8:8" ht="15.75">
      <c r="A35" s="6">
        <v>31.0</v>
      </c>
      <c r="B35" s="9"/>
      <c r="C35" s="13" t="s">
        <v>10</v>
      </c>
      <c r="D35" s="11" t="s">
        <v>12</v>
      </c>
      <c r="E35" s="8">
        <v>38.0</v>
      </c>
      <c r="F35" s="8"/>
      <c r="G35" s="8">
        <f t="shared" si="0"/>
        <v>2295.0</v>
      </c>
    </row>
    <row r="36" spans="8:8" ht="15.75">
      <c r="A36" s="6">
        <v>32.0</v>
      </c>
      <c r="B36" s="9"/>
      <c r="C36" s="13" t="s">
        <v>10</v>
      </c>
      <c r="D36" s="11" t="s">
        <v>12</v>
      </c>
      <c r="E36" s="8">
        <v>15.0</v>
      </c>
      <c r="F36" s="8"/>
      <c r="G36" s="8">
        <f t="shared" si="0"/>
        <v>2310.0</v>
      </c>
    </row>
    <row r="37" spans="8:8" ht="15.75">
      <c r="A37" s="6">
        <v>33.0</v>
      </c>
      <c r="B37" s="9"/>
      <c r="C37" s="13" t="s">
        <v>10</v>
      </c>
      <c r="D37" s="11" t="s">
        <v>11</v>
      </c>
      <c r="E37" s="8">
        <v>20.0</v>
      </c>
      <c r="F37" s="8"/>
      <c r="G37" s="8">
        <f t="shared" si="0"/>
        <v>2330.0</v>
      </c>
    </row>
    <row r="38" spans="8:8" ht="15.75">
      <c r="A38" s="6">
        <v>34.0</v>
      </c>
      <c r="B38" s="9"/>
      <c r="C38" s="13" t="s">
        <v>10</v>
      </c>
      <c r="D38" s="11" t="s">
        <v>12</v>
      </c>
      <c r="E38" s="8">
        <v>30.0</v>
      </c>
      <c r="F38" s="8"/>
      <c r="G38" s="8">
        <f t="shared" si="0"/>
        <v>2360.0</v>
      </c>
    </row>
    <row r="39" spans="8:8" ht="15.75">
      <c r="A39" s="6">
        <v>35.0</v>
      </c>
      <c r="B39" s="9"/>
      <c r="C39" s="13" t="s">
        <v>10</v>
      </c>
      <c r="D39" s="11" t="s">
        <v>12</v>
      </c>
      <c r="E39" s="8">
        <v>200.0</v>
      </c>
      <c r="F39" s="8"/>
      <c r="G39" s="8">
        <f t="shared" si="0"/>
        <v>2560.0</v>
      </c>
    </row>
    <row r="40" spans="8:8" ht="15.75">
      <c r="A40" s="6">
        <v>36.0</v>
      </c>
      <c r="B40" s="9"/>
      <c r="C40" s="13" t="s">
        <v>10</v>
      </c>
      <c r="D40" s="11" t="s">
        <v>7</v>
      </c>
      <c r="E40" s="8">
        <v>50.0</v>
      </c>
      <c r="F40" s="8"/>
      <c r="G40" s="8">
        <f t="shared" si="0"/>
        <v>2610.0</v>
      </c>
    </row>
    <row r="41" spans="8:8" ht="15.75">
      <c r="A41" s="6">
        <v>37.0</v>
      </c>
      <c r="B41" s="9"/>
      <c r="C41" s="13" t="s">
        <v>10</v>
      </c>
      <c r="D41" s="11" t="s">
        <v>14</v>
      </c>
      <c r="E41" s="9"/>
      <c r="F41" s="8">
        <v>75.0</v>
      </c>
      <c r="G41" s="8">
        <f t="shared" si="0"/>
        <v>2535.0</v>
      </c>
    </row>
    <row r="42" spans="8:8" ht="15.75">
      <c r="A42" s="6">
        <v>38.0</v>
      </c>
      <c r="B42" s="9"/>
    </row>
    <row r="44" spans="8:8" ht="15.75">
      <c r="A44" s="3"/>
      <c r="B44" s="3"/>
      <c r="C44" s="2"/>
      <c r="D44" s="2"/>
      <c r="E44" s="2"/>
      <c r="F44" s="2"/>
      <c r="G44" s="2"/>
    </row>
    <row r="45" spans="8:8" ht="15.75">
      <c r="A45" s="4" t="s">
        <v>1</v>
      </c>
      <c r="B45" s="4" t="s">
        <v>8</v>
      </c>
      <c r="C45" s="4" t="s">
        <v>2</v>
      </c>
      <c r="D45" s="4" t="s">
        <v>3</v>
      </c>
      <c r="E45" s="4" t="s">
        <v>4</v>
      </c>
      <c r="F45" s="4" t="s">
        <v>5</v>
      </c>
      <c r="G45" s="4" t="s">
        <v>6</v>
      </c>
    </row>
    <row r="46" spans="8:8" ht="15.75">
      <c r="A46" s="6">
        <v>1.0</v>
      </c>
      <c r="B46" s="7"/>
      <c r="C46" s="13" t="s">
        <v>15</v>
      </c>
      <c r="D46" s="6" t="s">
        <v>12</v>
      </c>
      <c r="E46" s="16">
        <v>45.0</v>
      </c>
      <c r="F46" s="8"/>
      <c r="G46" s="8">
        <f>E46-F46</f>
        <v>45.0</v>
      </c>
    </row>
    <row r="47" spans="8:8" ht="15.75">
      <c r="A47" s="6">
        <v>2.0</v>
      </c>
      <c r="B47" s="6"/>
      <c r="C47" s="13" t="s">
        <v>15</v>
      </c>
      <c r="D47" s="6" t="s">
        <v>7</v>
      </c>
      <c r="E47" s="8">
        <v>282.0</v>
      </c>
      <c r="F47" s="8"/>
      <c r="G47" s="8">
        <f>G46+E47-F47</f>
        <v>327.0</v>
      </c>
    </row>
    <row r="48" spans="8:8" ht="15.75">
      <c r="A48" s="6">
        <v>3.0</v>
      </c>
      <c r="B48" s="6"/>
      <c r="C48" s="13" t="s">
        <v>15</v>
      </c>
      <c r="D48" s="6" t="s">
        <v>7</v>
      </c>
      <c r="E48" s="8">
        <v>112.0</v>
      </c>
      <c r="F48" s="8"/>
      <c r="G48" s="8">
        <f>G47+E48-F48</f>
        <v>439.0</v>
      </c>
    </row>
    <row r="51" spans="8:8" ht="15.75">
      <c r="A51" s="4" t="s">
        <v>1</v>
      </c>
      <c r="B51" s="4" t="s">
        <v>8</v>
      </c>
      <c r="C51" s="4" t="s">
        <v>2</v>
      </c>
      <c r="D51" s="4" t="s">
        <v>3</v>
      </c>
      <c r="E51" s="4" t="s">
        <v>4</v>
      </c>
      <c r="F51" s="4" t="s">
        <v>5</v>
      </c>
      <c r="G51" s="4" t="s">
        <v>6</v>
      </c>
    </row>
    <row r="52" spans="8:8" ht="15.75">
      <c r="A52" s="6">
        <v>1.0</v>
      </c>
      <c r="B52" s="7"/>
      <c r="C52" s="13" t="s">
        <v>16</v>
      </c>
      <c r="D52" s="6" t="s">
        <v>7</v>
      </c>
      <c r="E52" s="16">
        <v>173.0</v>
      </c>
      <c r="F52" s="8"/>
      <c r="G52" s="8">
        <f>E52-F52</f>
        <v>173.0</v>
      </c>
    </row>
    <row r="53" spans="8:8" ht="15.75">
      <c r="A53" s="6">
        <v>2.0</v>
      </c>
      <c r="B53" s="6"/>
      <c r="C53" s="13" t="s">
        <v>16</v>
      </c>
      <c r="D53" s="6" t="s">
        <v>7</v>
      </c>
      <c r="E53" s="8">
        <v>100.0</v>
      </c>
      <c r="F53" s="8"/>
      <c r="G53" s="8">
        <f>G52+E53-F53</f>
        <v>273.0</v>
      </c>
    </row>
    <row r="54" spans="8:8" ht="15.75">
      <c r="A54" s="6">
        <v>3.0</v>
      </c>
      <c r="B54" s="6"/>
      <c r="C54" s="13" t="s">
        <v>16</v>
      </c>
      <c r="D54" s="6" t="s">
        <v>7</v>
      </c>
      <c r="E54" s="8">
        <v>16.0</v>
      </c>
      <c r="F54" s="8"/>
      <c r="G54" s="8">
        <f t="shared" si="1" ref="G54:G86">G53+E54-F54</f>
        <v>289.0</v>
      </c>
    </row>
    <row r="55" spans="8:8" ht="15.75">
      <c r="A55" s="6">
        <v>4.0</v>
      </c>
      <c r="B55" s="6"/>
      <c r="C55" s="13" t="s">
        <v>16</v>
      </c>
      <c r="D55" s="6" t="s">
        <v>7</v>
      </c>
      <c r="E55" s="8">
        <v>150.0</v>
      </c>
      <c r="F55" s="8"/>
      <c r="G55" s="8">
        <f t="shared" si="1"/>
        <v>439.0</v>
      </c>
    </row>
    <row r="56" spans="8:8" ht="15.75">
      <c r="A56" s="6">
        <v>5.0</v>
      </c>
      <c r="B56" s="6"/>
      <c r="C56" s="13" t="s">
        <v>16</v>
      </c>
      <c r="D56" s="6" t="s">
        <v>12</v>
      </c>
      <c r="E56" s="8">
        <v>90.0</v>
      </c>
      <c r="F56" s="8"/>
      <c r="G56" s="8">
        <f t="shared" si="1"/>
        <v>529.0</v>
      </c>
    </row>
    <row r="57" spans="8:8" ht="15.75">
      <c r="A57" s="6">
        <v>6.0</v>
      </c>
      <c r="B57" s="6"/>
      <c r="C57" s="13" t="s">
        <v>16</v>
      </c>
      <c r="D57" s="6" t="s">
        <v>7</v>
      </c>
      <c r="E57" s="8">
        <v>53.0</v>
      </c>
      <c r="F57" s="8"/>
      <c r="G57" s="8">
        <f t="shared" si="1"/>
        <v>582.0</v>
      </c>
    </row>
    <row r="58" spans="8:8" ht="15.75">
      <c r="A58" s="6">
        <v>7.0</v>
      </c>
      <c r="B58" s="6"/>
      <c r="C58" s="13" t="s">
        <v>16</v>
      </c>
      <c r="D58" s="6" t="s">
        <v>7</v>
      </c>
      <c r="E58" s="8">
        <v>150.0</v>
      </c>
      <c r="F58" s="8"/>
      <c r="G58" s="8">
        <f t="shared" si="1"/>
        <v>732.0</v>
      </c>
    </row>
    <row r="59" spans="8:8" ht="15.75">
      <c r="A59" s="6">
        <v>8.0</v>
      </c>
      <c r="B59" s="6"/>
      <c r="C59" s="13" t="s">
        <v>16</v>
      </c>
      <c r="D59" s="6" t="s">
        <v>11</v>
      </c>
      <c r="E59" s="8">
        <v>50.0</v>
      </c>
      <c r="F59" s="8"/>
      <c r="G59" s="8">
        <f t="shared" si="1"/>
        <v>782.0</v>
      </c>
    </row>
    <row r="60" spans="8:8" ht="15.75">
      <c r="A60" s="6">
        <v>9.0</v>
      </c>
      <c r="B60" s="6"/>
      <c r="C60" s="13" t="s">
        <v>16</v>
      </c>
      <c r="D60" s="6" t="s">
        <v>11</v>
      </c>
      <c r="E60" s="8">
        <v>20.0</v>
      </c>
      <c r="F60" s="8"/>
      <c r="G60" s="8">
        <f t="shared" si="1"/>
        <v>802.0</v>
      </c>
    </row>
    <row r="61" spans="8:8" ht="15.75">
      <c r="A61" s="6">
        <v>10.0</v>
      </c>
      <c r="B61" s="6"/>
      <c r="C61" s="13" t="s">
        <v>16</v>
      </c>
      <c r="D61" s="6" t="s">
        <v>7</v>
      </c>
      <c r="E61" s="8">
        <v>40.0</v>
      </c>
      <c r="F61" s="8"/>
      <c r="G61" s="8">
        <f t="shared" si="1"/>
        <v>842.0</v>
      </c>
    </row>
    <row r="62" spans="8:8" ht="15.75">
      <c r="A62" s="6">
        <v>11.0</v>
      </c>
      <c r="B62" s="6"/>
      <c r="C62" s="13" t="s">
        <v>16</v>
      </c>
      <c r="D62" s="6" t="s">
        <v>12</v>
      </c>
      <c r="E62" s="8">
        <v>22.0</v>
      </c>
      <c r="F62" s="8"/>
      <c r="G62" s="8">
        <f t="shared" si="1"/>
        <v>864.0</v>
      </c>
    </row>
    <row r="63" spans="8:8" ht="15.75">
      <c r="A63" s="6">
        <v>12.0</v>
      </c>
      <c r="B63" s="6"/>
      <c r="C63" s="13" t="s">
        <v>16</v>
      </c>
      <c r="D63" s="6" t="s">
        <v>12</v>
      </c>
      <c r="E63" s="8">
        <v>140.0</v>
      </c>
      <c r="F63" s="8"/>
      <c r="G63" s="8">
        <f t="shared" si="1"/>
        <v>1004.0</v>
      </c>
    </row>
    <row r="64" spans="8:8" ht="15.75">
      <c r="A64" s="6">
        <v>13.0</v>
      </c>
      <c r="B64" s="6"/>
      <c r="C64" s="13" t="s">
        <v>16</v>
      </c>
      <c r="D64" s="6" t="s">
        <v>7</v>
      </c>
      <c r="E64" s="8">
        <v>80.0</v>
      </c>
      <c r="F64" s="8"/>
      <c r="G64" s="8">
        <f t="shared" si="1"/>
        <v>1084.0</v>
      </c>
    </row>
    <row r="65" spans="8:8" ht="15.75">
      <c r="A65" s="6">
        <v>14.0</v>
      </c>
      <c r="B65" s="6"/>
      <c r="C65" s="13" t="s">
        <v>16</v>
      </c>
      <c r="D65" s="6" t="s">
        <v>12</v>
      </c>
      <c r="E65" s="8">
        <v>50.0</v>
      </c>
      <c r="F65" s="8"/>
      <c r="G65" s="8">
        <f t="shared" si="1"/>
        <v>1134.0</v>
      </c>
    </row>
    <row r="66" spans="8:8" ht="15.75">
      <c r="A66" s="6">
        <v>15.0</v>
      </c>
      <c r="B66" s="6"/>
      <c r="C66" s="13" t="s">
        <v>16</v>
      </c>
      <c r="D66" s="6" t="s">
        <v>14</v>
      </c>
      <c r="E66" s="8"/>
      <c r="F66" s="8">
        <v>17.0</v>
      </c>
      <c r="G66" s="8">
        <f t="shared" si="1"/>
        <v>1117.0</v>
      </c>
    </row>
    <row r="67" spans="8:8" ht="15.75">
      <c r="A67" s="6">
        <v>16.0</v>
      </c>
      <c r="B67" s="6"/>
      <c r="C67" s="13" t="s">
        <v>16</v>
      </c>
      <c r="D67" s="6" t="s">
        <v>14</v>
      </c>
      <c r="E67" s="8"/>
      <c r="F67" s="8">
        <v>13.0</v>
      </c>
      <c r="G67" s="8">
        <f t="shared" si="1"/>
        <v>1104.0</v>
      </c>
    </row>
    <row r="68" spans="8:8" ht="15.75">
      <c r="A68" s="6">
        <v>17.0</v>
      </c>
      <c r="B68" s="6"/>
      <c r="C68" s="13" t="s">
        <v>16</v>
      </c>
      <c r="D68" s="6" t="s">
        <v>14</v>
      </c>
      <c r="E68" s="8"/>
      <c r="F68" s="8">
        <v>60.0</v>
      </c>
      <c r="G68" s="8">
        <f t="shared" si="1"/>
        <v>1044.0</v>
      </c>
    </row>
    <row r="69" spans="8:8" ht="15.75">
      <c r="A69" s="6">
        <v>18.0</v>
      </c>
      <c r="B69" s="6"/>
      <c r="C69" s="13" t="s">
        <v>16</v>
      </c>
      <c r="D69" s="6" t="s">
        <v>14</v>
      </c>
      <c r="E69" s="8"/>
      <c r="F69" s="8">
        <v>35.0</v>
      </c>
      <c r="G69" s="8">
        <f t="shared" si="1"/>
        <v>1009.0</v>
      </c>
    </row>
    <row r="70" spans="8:8" ht="15.75">
      <c r="A70" s="6">
        <v>19.0</v>
      </c>
      <c r="B70" s="6"/>
      <c r="C70" s="13" t="s">
        <v>16</v>
      </c>
      <c r="D70" s="6" t="s">
        <v>7</v>
      </c>
      <c r="E70" s="8">
        <v>50.0</v>
      </c>
      <c r="F70" s="8"/>
      <c r="G70" s="8">
        <f t="shared" si="1"/>
        <v>1059.0</v>
      </c>
    </row>
    <row r="71" spans="8:8" ht="15.75">
      <c r="A71" s="6">
        <v>20.0</v>
      </c>
      <c r="B71" s="6"/>
      <c r="C71" s="13" t="s">
        <v>16</v>
      </c>
      <c r="D71" s="12" t="s">
        <v>7</v>
      </c>
      <c r="E71" s="8">
        <v>62.0</v>
      </c>
      <c r="F71" s="8"/>
      <c r="G71" s="8">
        <f t="shared" si="1"/>
        <v>1121.0</v>
      </c>
    </row>
    <row r="72" spans="8:8" ht="15.75">
      <c r="A72" s="6">
        <v>21.0</v>
      </c>
      <c r="B72" s="6"/>
      <c r="C72" s="13" t="s">
        <v>16</v>
      </c>
      <c r="D72" s="11" t="s">
        <v>14</v>
      </c>
      <c r="E72" s="8"/>
      <c r="F72" s="8">
        <v>15.0</v>
      </c>
      <c r="G72" s="8">
        <f t="shared" si="1"/>
        <v>1106.0</v>
      </c>
    </row>
    <row r="73" spans="8:8" ht="15.75">
      <c r="A73" s="6">
        <v>22.0</v>
      </c>
      <c r="B73" s="6"/>
      <c r="C73" s="13" t="s">
        <v>16</v>
      </c>
      <c r="D73" s="6" t="s">
        <v>12</v>
      </c>
      <c r="E73" s="8">
        <v>50.0</v>
      </c>
      <c r="F73" s="8"/>
      <c r="G73" s="8">
        <f t="shared" si="1"/>
        <v>1156.0</v>
      </c>
    </row>
    <row r="74" spans="8:8" ht="15.75">
      <c r="A74" s="6">
        <v>23.0</v>
      </c>
      <c r="B74" s="6"/>
      <c r="C74" s="13" t="s">
        <v>16</v>
      </c>
      <c r="D74" s="6" t="s">
        <v>7</v>
      </c>
      <c r="E74" s="8">
        <v>50.0</v>
      </c>
      <c r="F74" s="8"/>
      <c r="G74" s="8">
        <f t="shared" si="1"/>
        <v>1206.0</v>
      </c>
    </row>
    <row r="75" spans="8:8" ht="15.75">
      <c r="A75" s="6">
        <v>24.0</v>
      </c>
      <c r="B75" s="6"/>
      <c r="C75" s="13" t="s">
        <v>16</v>
      </c>
      <c r="D75" s="6" t="s">
        <v>7</v>
      </c>
      <c r="E75" s="8">
        <v>31.0</v>
      </c>
      <c r="F75" s="8"/>
      <c r="G75" s="8">
        <f t="shared" si="1"/>
        <v>1237.0</v>
      </c>
    </row>
    <row r="76" spans="8:8" ht="15.75">
      <c r="A76" s="6">
        <v>25.0</v>
      </c>
      <c r="B76" s="6"/>
      <c r="C76" s="13" t="s">
        <v>16</v>
      </c>
      <c r="D76" s="6" t="s">
        <v>14</v>
      </c>
      <c r="E76" s="8"/>
      <c r="F76" s="8">
        <v>15.0</v>
      </c>
      <c r="G76" s="8">
        <f t="shared" si="1"/>
        <v>1222.0</v>
      </c>
    </row>
    <row r="77" spans="8:8" ht="15.75">
      <c r="A77" s="6">
        <v>26.0</v>
      </c>
      <c r="B77" s="6"/>
      <c r="C77" s="13" t="s">
        <v>16</v>
      </c>
      <c r="D77" s="6" t="s">
        <v>11</v>
      </c>
      <c r="E77" s="8">
        <v>103.0</v>
      </c>
      <c r="F77" s="8"/>
      <c r="G77" s="8">
        <f t="shared" si="1"/>
        <v>1325.0</v>
      </c>
    </row>
    <row r="78" spans="8:8" ht="15.75">
      <c r="A78" s="6">
        <v>27.0</v>
      </c>
      <c r="B78" s="6"/>
      <c r="C78" s="13" t="s">
        <v>16</v>
      </c>
      <c r="D78" s="6" t="s">
        <v>11</v>
      </c>
      <c r="E78" s="8">
        <v>15.0</v>
      </c>
      <c r="F78" s="8"/>
      <c r="G78" s="8">
        <f t="shared" si="1"/>
        <v>1340.0</v>
      </c>
    </row>
    <row r="79" spans="8:8" ht="15.75">
      <c r="A79" s="6">
        <v>28.0</v>
      </c>
      <c r="B79" s="6"/>
      <c r="C79" s="13" t="s">
        <v>16</v>
      </c>
      <c r="D79" s="6" t="s">
        <v>14</v>
      </c>
      <c r="E79" s="8"/>
      <c r="F79" s="8">
        <v>15.0</v>
      </c>
      <c r="G79" s="8">
        <f t="shared" si="1"/>
        <v>1325.0</v>
      </c>
    </row>
    <row r="80" spans="8:8" ht="15.75">
      <c r="A80" s="6">
        <v>29.0</v>
      </c>
      <c r="B80" s="6"/>
      <c r="C80" s="13" t="s">
        <v>16</v>
      </c>
      <c r="D80" s="6" t="s">
        <v>12</v>
      </c>
      <c r="E80" s="8">
        <v>30.0</v>
      </c>
      <c r="F80" s="8"/>
      <c r="G80" s="8">
        <f t="shared" si="1"/>
        <v>1355.0</v>
      </c>
    </row>
    <row r="81" spans="8:8" ht="15.75">
      <c r="A81" s="6">
        <v>30.0</v>
      </c>
      <c r="B81" s="6"/>
      <c r="C81" s="13" t="s">
        <v>16</v>
      </c>
      <c r="D81" s="6" t="s">
        <v>12</v>
      </c>
      <c r="E81" s="8">
        <v>30.0</v>
      </c>
      <c r="F81" s="8"/>
      <c r="G81" s="8">
        <f t="shared" si="1"/>
        <v>1385.0</v>
      </c>
    </row>
    <row r="82" spans="8:8" ht="15.75">
      <c r="A82" s="6">
        <v>31.0</v>
      </c>
      <c r="B82" s="9"/>
      <c r="C82" s="13" t="s">
        <v>16</v>
      </c>
      <c r="D82" s="11" t="s">
        <v>12</v>
      </c>
      <c r="E82" s="8">
        <v>16.0</v>
      </c>
      <c r="F82" s="8"/>
      <c r="G82" s="8">
        <f t="shared" si="1"/>
        <v>1401.0</v>
      </c>
    </row>
    <row r="83" spans="8:8" ht="15.75">
      <c r="A83" s="6">
        <v>32.0</v>
      </c>
      <c r="B83" s="9"/>
      <c r="C83" s="13" t="s">
        <v>16</v>
      </c>
      <c r="D83" s="11" t="s">
        <v>12</v>
      </c>
      <c r="E83" s="8">
        <v>30.0</v>
      </c>
      <c r="F83" s="8"/>
      <c r="G83" s="8">
        <f t="shared" si="1"/>
        <v>1431.0</v>
      </c>
    </row>
    <row r="84" spans="8:8" ht="15.75">
      <c r="A84" s="6">
        <v>33.0</v>
      </c>
      <c r="B84" s="9"/>
      <c r="C84" s="13" t="s">
        <v>16</v>
      </c>
      <c r="D84" s="11" t="s">
        <v>12</v>
      </c>
      <c r="E84" s="8">
        <v>30.0</v>
      </c>
      <c r="F84" s="8"/>
      <c r="G84" s="8">
        <f t="shared" si="1"/>
        <v>1461.0</v>
      </c>
    </row>
    <row r="85" spans="8:8" ht="15.75">
      <c r="A85" s="6">
        <v>34.0</v>
      </c>
      <c r="B85" s="9"/>
      <c r="C85" s="13" t="s">
        <v>16</v>
      </c>
      <c r="D85" s="11" t="s">
        <v>7</v>
      </c>
      <c r="E85" s="8">
        <v>70.0</v>
      </c>
      <c r="F85" s="8"/>
      <c r="G85" s="8">
        <f t="shared" si="1"/>
        <v>1531.0</v>
      </c>
    </row>
    <row r="86" spans="8:8" ht="15.75">
      <c r="A86" s="6">
        <v>35.0</v>
      </c>
      <c r="B86" s="9"/>
      <c r="C86" s="13" t="s">
        <v>16</v>
      </c>
      <c r="D86" s="11" t="s">
        <v>14</v>
      </c>
      <c r="E86" s="8"/>
      <c r="F86" s="8">
        <v>16.0</v>
      </c>
      <c r="G86" s="8">
        <f t="shared" si="1"/>
        <v>1515.0</v>
      </c>
    </row>
    <row r="89" spans="8:8" ht="15.75">
      <c r="A89" s="4" t="s">
        <v>1</v>
      </c>
      <c r="B89" s="4" t="s">
        <v>8</v>
      </c>
      <c r="C89" s="4" t="s">
        <v>2</v>
      </c>
      <c r="D89" s="4" t="s">
        <v>3</v>
      </c>
      <c r="E89" s="4" t="s">
        <v>4</v>
      </c>
      <c r="F89" s="4" t="s">
        <v>5</v>
      </c>
      <c r="G89" s="4" t="s">
        <v>6</v>
      </c>
    </row>
    <row r="90" spans="8:8" ht="15.75">
      <c r="A90" s="6">
        <v>1.0</v>
      </c>
      <c r="B90" s="7"/>
      <c r="C90" s="13" t="s">
        <v>17</v>
      </c>
      <c r="D90" s="6" t="s">
        <v>7</v>
      </c>
      <c r="E90" s="16">
        <v>35.0</v>
      </c>
      <c r="F90" s="8"/>
      <c r="G90" s="8">
        <f>E90-F90</f>
        <v>35.0</v>
      </c>
    </row>
    <row r="91" spans="8:8" ht="15.75">
      <c r="A91" s="6">
        <v>2.0</v>
      </c>
      <c r="B91" s="6"/>
      <c r="C91" s="13" t="s">
        <v>17</v>
      </c>
      <c r="D91" s="6" t="s">
        <v>12</v>
      </c>
      <c r="E91" s="8">
        <v>100.0</v>
      </c>
      <c r="F91" s="8"/>
      <c r="G91" s="8">
        <f>G90+E91-F91</f>
        <v>135.0</v>
      </c>
    </row>
    <row r="92" spans="8:8" ht="15.75">
      <c r="A92" s="6">
        <v>3.0</v>
      </c>
      <c r="B92" s="6"/>
      <c r="C92" s="13" t="s">
        <v>17</v>
      </c>
      <c r="D92" s="6" t="s">
        <v>12</v>
      </c>
      <c r="E92" s="8">
        <v>37.0</v>
      </c>
      <c r="F92" s="8"/>
      <c r="G92" s="8">
        <f t="shared" si="2" ref="G92:G121">G91+E92-F92</f>
        <v>172.0</v>
      </c>
    </row>
    <row r="93" spans="8:8" ht="15.75">
      <c r="A93" s="6">
        <v>4.0</v>
      </c>
      <c r="B93" s="6"/>
      <c r="C93" s="13" t="s">
        <v>17</v>
      </c>
      <c r="D93" s="6" t="s">
        <v>12</v>
      </c>
      <c r="E93" s="8">
        <v>31.0</v>
      </c>
      <c r="F93" s="8"/>
      <c r="G93" s="8">
        <f t="shared" si="2"/>
        <v>203.0</v>
      </c>
    </row>
    <row r="94" spans="8:8" ht="15.75">
      <c r="A94" s="6">
        <v>5.0</v>
      </c>
      <c r="B94" s="6"/>
      <c r="C94" s="13" t="s">
        <v>17</v>
      </c>
      <c r="D94" s="6" t="s">
        <v>12</v>
      </c>
      <c r="E94" s="8">
        <v>30.0</v>
      </c>
      <c r="F94" s="8"/>
      <c r="G94" s="8">
        <f t="shared" si="2"/>
        <v>233.0</v>
      </c>
    </row>
    <row r="95" spans="8:8" ht="15.75">
      <c r="A95" s="6">
        <v>6.0</v>
      </c>
      <c r="B95" s="6"/>
      <c r="C95" s="13" t="s">
        <v>17</v>
      </c>
      <c r="D95" s="6" t="s">
        <v>7</v>
      </c>
      <c r="E95" s="8">
        <v>60.0</v>
      </c>
      <c r="F95" s="8"/>
      <c r="G95" s="8">
        <f t="shared" si="2"/>
        <v>293.0</v>
      </c>
    </row>
    <row r="96" spans="8:8" ht="15.75">
      <c r="A96" s="6">
        <v>7.0</v>
      </c>
      <c r="B96" s="6"/>
      <c r="C96" s="13" t="s">
        <v>17</v>
      </c>
      <c r="D96" s="6" t="s">
        <v>7</v>
      </c>
      <c r="E96" s="8">
        <v>93.0</v>
      </c>
      <c r="F96" s="8"/>
      <c r="G96" s="8">
        <f t="shared" si="2"/>
        <v>386.0</v>
      </c>
    </row>
    <row r="97" spans="8:8" ht="15.75">
      <c r="A97" s="6">
        <v>8.0</v>
      </c>
      <c r="B97" s="6"/>
      <c r="C97" s="13" t="s">
        <v>17</v>
      </c>
      <c r="D97" s="6" t="s">
        <v>7</v>
      </c>
      <c r="E97" s="8">
        <v>33.0</v>
      </c>
      <c r="F97" s="8"/>
      <c r="G97" s="8">
        <f t="shared" si="2"/>
        <v>419.0</v>
      </c>
    </row>
    <row r="98" spans="8:8" ht="15.75">
      <c r="A98" s="6">
        <v>9.0</v>
      </c>
      <c r="B98" s="6"/>
      <c r="C98" s="13" t="s">
        <v>17</v>
      </c>
      <c r="D98" s="6" t="s">
        <v>20</v>
      </c>
      <c r="E98" s="8"/>
      <c r="F98" s="8">
        <v>20.0</v>
      </c>
      <c r="G98" s="8">
        <f t="shared" si="2"/>
        <v>399.0</v>
      </c>
    </row>
    <row r="99" spans="8:8" ht="15.75">
      <c r="A99" s="6">
        <v>10.0</v>
      </c>
      <c r="B99" s="6"/>
      <c r="C99" s="13" t="s">
        <v>17</v>
      </c>
      <c r="D99" s="6" t="s">
        <v>14</v>
      </c>
      <c r="E99" s="8"/>
      <c r="F99" s="8">
        <v>30.0</v>
      </c>
      <c r="G99" s="8">
        <f t="shared" si="2"/>
        <v>369.0</v>
      </c>
    </row>
    <row r="100" spans="8:8" ht="15.75">
      <c r="A100" s="6">
        <v>11.0</v>
      </c>
      <c r="B100" s="6"/>
      <c r="C100" s="13" t="s">
        <v>17</v>
      </c>
      <c r="D100" s="6" t="s">
        <v>7</v>
      </c>
      <c r="E100" s="8">
        <v>153.0</v>
      </c>
      <c r="F100" s="8"/>
      <c r="G100" s="8">
        <f t="shared" si="2"/>
        <v>522.0</v>
      </c>
    </row>
    <row r="101" spans="8:8" ht="15.75">
      <c r="A101" s="6">
        <v>12.0</v>
      </c>
      <c r="B101" s="6"/>
      <c r="C101" s="13" t="s">
        <v>17</v>
      </c>
      <c r="D101" s="6" t="s">
        <v>11</v>
      </c>
      <c r="E101" s="8">
        <v>45.0</v>
      </c>
      <c r="F101" s="8"/>
      <c r="G101" s="8">
        <f t="shared" si="2"/>
        <v>567.0</v>
      </c>
    </row>
    <row r="102" spans="8:8" ht="15.75">
      <c r="A102" s="6">
        <v>13.0</v>
      </c>
      <c r="B102" s="6"/>
      <c r="C102" s="13" t="s">
        <v>17</v>
      </c>
      <c r="D102" s="6" t="s">
        <v>7</v>
      </c>
      <c r="E102" s="8">
        <v>72.0</v>
      </c>
      <c r="F102" s="8"/>
      <c r="G102" s="8">
        <f t="shared" si="2"/>
        <v>639.0</v>
      </c>
    </row>
    <row r="103" spans="8:8" ht="15.75">
      <c r="A103" s="6">
        <v>14.0</v>
      </c>
      <c r="B103" s="6"/>
      <c r="C103" s="13" t="s">
        <v>17</v>
      </c>
      <c r="D103" s="6" t="s">
        <v>14</v>
      </c>
      <c r="E103" s="8"/>
      <c r="F103" s="8">
        <v>16.0</v>
      </c>
      <c r="G103" s="8">
        <f t="shared" si="2"/>
        <v>623.0</v>
      </c>
    </row>
    <row r="104" spans="8:8" ht="15.75">
      <c r="A104" s="6">
        <v>15.0</v>
      </c>
      <c r="B104" s="6"/>
      <c r="C104" s="13" t="s">
        <v>17</v>
      </c>
      <c r="D104" s="6" t="s">
        <v>21</v>
      </c>
      <c r="E104" s="8">
        <v>50.0</v>
      </c>
      <c r="F104" s="8"/>
      <c r="G104" s="8">
        <f t="shared" si="2"/>
        <v>673.0</v>
      </c>
    </row>
    <row r="105" spans="8:8" ht="15.75">
      <c r="A105" s="6">
        <v>16.0</v>
      </c>
      <c r="B105" s="6"/>
      <c r="C105" s="13" t="s">
        <v>17</v>
      </c>
      <c r="D105" s="12" t="s">
        <v>12</v>
      </c>
      <c r="E105" s="8">
        <v>49.0</v>
      </c>
      <c r="F105" s="8"/>
      <c r="G105" s="8">
        <f t="shared" si="2"/>
        <v>722.0</v>
      </c>
    </row>
    <row r="106" spans="8:8" ht="15.75">
      <c r="A106" s="6">
        <v>17.0</v>
      </c>
      <c r="B106" s="6"/>
      <c r="C106" s="13" t="s">
        <v>17</v>
      </c>
      <c r="D106" s="6" t="s">
        <v>7</v>
      </c>
      <c r="E106" s="8">
        <v>40.0</v>
      </c>
      <c r="F106" s="8"/>
      <c r="G106" s="8">
        <f t="shared" si="2"/>
        <v>762.0</v>
      </c>
    </row>
    <row r="107" spans="8:8" ht="15.75">
      <c r="A107" s="6">
        <v>18.0</v>
      </c>
      <c r="B107" s="6"/>
      <c r="C107" s="13" t="s">
        <v>17</v>
      </c>
      <c r="D107" s="6" t="s">
        <v>11</v>
      </c>
      <c r="E107" s="8">
        <v>59.0</v>
      </c>
      <c r="F107" s="8"/>
      <c r="G107" s="8">
        <f t="shared" si="2"/>
        <v>821.0</v>
      </c>
    </row>
    <row r="108" spans="8:8" ht="15.75">
      <c r="A108" s="6">
        <v>19.0</v>
      </c>
      <c r="B108" s="6"/>
      <c r="C108" s="13" t="s">
        <v>17</v>
      </c>
      <c r="D108" s="6" t="s">
        <v>14</v>
      </c>
      <c r="E108" s="8"/>
      <c r="F108" s="8">
        <v>13.0</v>
      </c>
      <c r="G108" s="8">
        <f t="shared" si="2"/>
        <v>808.0</v>
      </c>
    </row>
    <row r="109" spans="8:8" ht="15.75">
      <c r="A109" s="6">
        <v>20.0</v>
      </c>
      <c r="B109" s="6"/>
      <c r="C109" s="13" t="s">
        <v>17</v>
      </c>
      <c r="D109" s="6" t="s">
        <v>7</v>
      </c>
      <c r="E109" s="8">
        <v>100.0</v>
      </c>
      <c r="F109" s="8"/>
      <c r="G109" s="8">
        <f t="shared" si="2"/>
        <v>908.0</v>
      </c>
    </row>
    <row r="110" spans="8:8" ht="15.75">
      <c r="A110" s="6">
        <v>21.0</v>
      </c>
      <c r="B110" s="6"/>
      <c r="C110" s="13" t="s">
        <v>17</v>
      </c>
      <c r="D110" s="6" t="s">
        <v>7</v>
      </c>
      <c r="E110" s="8">
        <v>63.0</v>
      </c>
      <c r="F110" s="8"/>
      <c r="G110" s="8">
        <f t="shared" si="2"/>
        <v>971.0</v>
      </c>
    </row>
    <row r="111" spans="8:8" ht="15.75">
      <c r="A111" s="6">
        <v>22.0</v>
      </c>
      <c r="B111" s="6"/>
      <c r="C111" s="13" t="s">
        <v>17</v>
      </c>
      <c r="D111" s="6"/>
      <c r="E111" s="8"/>
      <c r="F111" s="8">
        <v>13.0</v>
      </c>
      <c r="G111" s="8">
        <f t="shared" si="2"/>
        <v>958.0</v>
      </c>
    </row>
    <row r="112" spans="8:8" ht="15.75">
      <c r="A112" s="6">
        <v>23.0</v>
      </c>
      <c r="B112" s="6"/>
      <c r="C112" s="13" t="s">
        <v>17</v>
      </c>
      <c r="D112" s="6" t="s">
        <v>12</v>
      </c>
      <c r="E112" s="8">
        <v>13.0</v>
      </c>
      <c r="F112" s="8"/>
      <c r="G112" s="8">
        <f t="shared" si="2"/>
        <v>971.0</v>
      </c>
    </row>
    <row r="113" spans="8:8" ht="15.75">
      <c r="A113" s="6">
        <v>24.0</v>
      </c>
      <c r="B113" s="6"/>
      <c r="C113" s="13" t="s">
        <v>17</v>
      </c>
      <c r="D113" s="6" t="s">
        <v>12</v>
      </c>
      <c r="E113" s="8">
        <v>50.0</v>
      </c>
      <c r="F113" s="8"/>
      <c r="G113" s="8">
        <f t="shared" si="2"/>
        <v>1021.0</v>
      </c>
    </row>
    <row r="114" spans="8:8" ht="15.75">
      <c r="A114" s="6">
        <v>25.0</v>
      </c>
      <c r="B114" s="6"/>
      <c r="C114" s="13" t="s">
        <v>17</v>
      </c>
      <c r="D114" s="6" t="s">
        <v>21</v>
      </c>
      <c r="E114" s="8">
        <v>50.0</v>
      </c>
      <c r="F114" s="8"/>
      <c r="G114" s="8">
        <f t="shared" si="2"/>
        <v>1071.0</v>
      </c>
    </row>
    <row r="115" spans="8:8" ht="15.75">
      <c r="A115" s="6">
        <v>26.0</v>
      </c>
      <c r="B115" s="9"/>
      <c r="C115" s="13" t="s">
        <v>17</v>
      </c>
      <c r="D115" s="11" t="s">
        <v>12</v>
      </c>
      <c r="E115" s="8">
        <v>30.0</v>
      </c>
      <c r="F115" s="8"/>
      <c r="G115" s="8">
        <f t="shared" si="2"/>
        <v>1101.0</v>
      </c>
    </row>
    <row r="116" spans="8:8" ht="15.75">
      <c r="A116" s="6">
        <v>27.0</v>
      </c>
      <c r="B116" s="9"/>
      <c r="C116" s="13" t="s">
        <v>17</v>
      </c>
      <c r="D116" s="11" t="s">
        <v>12</v>
      </c>
      <c r="E116" s="8">
        <v>15.0</v>
      </c>
      <c r="F116" s="8"/>
      <c r="G116" s="8">
        <f t="shared" si="2"/>
        <v>1116.0</v>
      </c>
    </row>
    <row r="117" spans="8:8" ht="15.75">
      <c r="A117" s="6">
        <v>28.0</v>
      </c>
      <c r="B117" s="9"/>
      <c r="C117" s="13" t="s">
        <v>17</v>
      </c>
      <c r="D117" s="11" t="s">
        <v>11</v>
      </c>
      <c r="E117" s="8">
        <v>103.0</v>
      </c>
      <c r="F117" s="8"/>
      <c r="G117" s="8">
        <f t="shared" si="2"/>
        <v>1219.0</v>
      </c>
    </row>
    <row r="118" spans="8:8" ht="15.75">
      <c r="A118" s="6">
        <v>29.0</v>
      </c>
      <c r="B118" s="9"/>
      <c r="C118" s="13" t="s">
        <v>17</v>
      </c>
      <c r="D118" s="11" t="s">
        <v>12</v>
      </c>
      <c r="E118" s="8">
        <v>5.0</v>
      </c>
      <c r="F118" s="8"/>
      <c r="G118" s="8">
        <f t="shared" si="2"/>
        <v>1224.0</v>
      </c>
    </row>
    <row r="119" spans="8:8" ht="15.75">
      <c r="A119" s="6">
        <v>30.0</v>
      </c>
      <c r="B119" s="9"/>
      <c r="C119" s="13" t="s">
        <v>17</v>
      </c>
      <c r="D119" s="11" t="s">
        <v>14</v>
      </c>
      <c r="E119" s="8"/>
      <c r="F119" s="8">
        <v>45.0</v>
      </c>
      <c r="G119" s="8">
        <f t="shared" si="2"/>
        <v>1179.0</v>
      </c>
    </row>
    <row r="120" spans="8:8" ht="15.75">
      <c r="A120" s="6">
        <v>31.0</v>
      </c>
      <c r="B120" s="9"/>
      <c r="C120" s="13" t="s">
        <v>17</v>
      </c>
      <c r="D120" s="11" t="s">
        <v>14</v>
      </c>
      <c r="E120" s="8"/>
      <c r="F120" s="8">
        <v>60.0</v>
      </c>
      <c r="G120" s="8">
        <f t="shared" si="2"/>
        <v>1119.0</v>
      </c>
    </row>
    <row r="121" spans="8:8" ht="15.75">
      <c r="A121" s="6">
        <v>32.0</v>
      </c>
      <c r="B121" s="9"/>
      <c r="C121" s="13" t="s">
        <v>17</v>
      </c>
      <c r="D121" s="11" t="s">
        <v>12</v>
      </c>
      <c r="E121" s="8">
        <v>30.0</v>
      </c>
      <c r="F121" s="8"/>
      <c r="G121" s="8">
        <f t="shared" si="2"/>
        <v>1149.0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M185"/>
  <sheetViews>
    <sheetView workbookViewId="0" topLeftCell="E1" zoomScale="42">
      <selection activeCell="E25" sqref="E25"/>
    </sheetView>
  </sheetViews>
  <sheetFormatPr defaultRowHeight="15.0" defaultColWidth="10"/>
  <cols>
    <col min="1" max="1" customWidth="1" bestFit="1" width="13.441406" style="0"/>
    <col min="2" max="2" customWidth="1" bestFit="1" width="4.6640625" style="0"/>
    <col min="3" max="3" customWidth="1" bestFit="1" width="13.441406" style="0"/>
    <col min="4" max="4" customWidth="1" bestFit="1" width="12.6640625" style="0"/>
    <col min="5" max="5" customWidth="1" bestFit="1" width="12.0" style="0"/>
    <col min="6" max="6" customWidth="1" bestFit="1" width="14.21875" style="0"/>
    <col min="7" max="7" customWidth="1" bestFit="1" width="13.21875" style="0"/>
    <col min="10" max="10" customWidth="1" bestFit="1" width="12.109375" style="0"/>
    <col min="11" max="11" customWidth="1" bestFit="1" width="13.5546875" style="0"/>
    <col min="12" max="12" customWidth="1" bestFit="1" width="12.441406" style="0"/>
  </cols>
  <sheetData>
    <row r="1" spans="8:8" ht="15.75">
      <c r="A1" s="1" t="s">
        <v>0</v>
      </c>
      <c r="B1" s="1"/>
      <c r="C1" s="1"/>
      <c r="D1" s="1"/>
      <c r="E1" s="1"/>
      <c r="F1" s="1"/>
      <c r="G1" s="1"/>
    </row>
    <row r="2" spans="8:8" ht="15.75">
      <c r="A2" s="2"/>
      <c r="B2" s="2"/>
      <c r="C2" s="2"/>
      <c r="D2" s="2"/>
      <c r="E2" s="2"/>
      <c r="F2" s="2"/>
      <c r="G2" s="2"/>
    </row>
    <row r="3" spans="8:8" ht="15.75">
      <c r="A3" s="3" t="s">
        <v>9</v>
      </c>
      <c r="B3" s="3"/>
      <c r="C3" s="2"/>
      <c r="D3" s="2"/>
      <c r="E3" s="2"/>
      <c r="F3" s="2"/>
      <c r="G3" s="2"/>
    </row>
    <row r="4" spans="8:8" ht="15.75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5" t="s">
        <v>4</v>
      </c>
      <c r="K4" s="5" t="s">
        <v>5</v>
      </c>
      <c r="L4" s="5" t="s">
        <v>6</v>
      </c>
    </row>
    <row r="5" spans="8:8" ht="15.75">
      <c r="A5" s="6">
        <v>1.0</v>
      </c>
      <c r="B5" s="7"/>
      <c r="C5" s="13" t="s">
        <v>24</v>
      </c>
      <c r="D5" s="6" t="s">
        <v>31</v>
      </c>
      <c r="E5" s="17">
        <v>12.0</v>
      </c>
      <c r="F5" s="8"/>
      <c r="G5" s="8">
        <f>E5-F5</f>
        <v>12.0</v>
      </c>
      <c r="J5" s="8">
        <f>SUM(E5:E185)</f>
        <v>10545.0</v>
      </c>
      <c r="K5" s="8">
        <f>SUM(F150:F185)</f>
        <v>109.0</v>
      </c>
      <c r="L5" s="8">
        <f>J5-K5</f>
        <v>10436.0</v>
      </c>
    </row>
    <row r="6" spans="8:8" ht="15.75">
      <c r="A6" s="6">
        <v>2.0</v>
      </c>
      <c r="B6" s="6"/>
      <c r="C6" s="13" t="s">
        <v>24</v>
      </c>
      <c r="D6" s="6" t="s">
        <v>7</v>
      </c>
      <c r="E6" s="17">
        <v>110.0</v>
      </c>
      <c r="F6" s="8"/>
      <c r="G6" s="8">
        <f>G5+E6-F6</f>
        <v>122.0</v>
      </c>
    </row>
    <row r="7" spans="8:8" ht="15.75">
      <c r="A7" s="6">
        <v>3.0</v>
      </c>
      <c r="B7" s="6"/>
      <c r="C7" s="13" t="s">
        <v>24</v>
      </c>
      <c r="D7" s="6" t="s">
        <v>12</v>
      </c>
      <c r="E7" s="8">
        <v>50.0</v>
      </c>
      <c r="F7" s="8"/>
      <c r="G7" s="8">
        <f t="shared" si="0" ref="G7:G45">G6+E7-F7</f>
        <v>172.0</v>
      </c>
    </row>
    <row r="8" spans="8:8" ht="15.75">
      <c r="A8" s="6">
        <v>4.0</v>
      </c>
      <c r="B8" s="6"/>
      <c r="C8" s="13" t="s">
        <v>24</v>
      </c>
      <c r="D8" s="6" t="s">
        <v>12</v>
      </c>
      <c r="E8" s="8">
        <v>50.0</v>
      </c>
      <c r="F8" s="8"/>
      <c r="G8" s="8">
        <f t="shared" si="0"/>
        <v>222.0</v>
      </c>
    </row>
    <row r="9" spans="8:8" ht="15.75">
      <c r="A9" s="6">
        <v>5.0</v>
      </c>
      <c r="B9" s="6"/>
      <c r="C9" s="13" t="s">
        <v>24</v>
      </c>
      <c r="D9" s="6" t="s">
        <v>12</v>
      </c>
      <c r="E9" s="8">
        <v>53.0</v>
      </c>
      <c r="F9" s="8"/>
      <c r="G9" s="8">
        <f t="shared" si="0"/>
        <v>275.0</v>
      </c>
    </row>
    <row r="10" spans="8:8" ht="15.75">
      <c r="A10" s="6">
        <v>6.0</v>
      </c>
      <c r="B10" s="6"/>
      <c r="C10" s="13" t="s">
        <v>24</v>
      </c>
      <c r="D10" s="6" t="s">
        <v>11</v>
      </c>
      <c r="E10" s="8">
        <v>33.0</v>
      </c>
      <c r="F10" s="8"/>
      <c r="G10" s="8">
        <f t="shared" si="0"/>
        <v>308.0</v>
      </c>
    </row>
    <row r="11" spans="8:8" ht="15.75">
      <c r="A11" s="6">
        <v>7.0</v>
      </c>
      <c r="B11" s="6"/>
      <c r="C11" s="13" t="s">
        <v>24</v>
      </c>
      <c r="D11" s="6" t="s">
        <v>12</v>
      </c>
      <c r="E11" s="8">
        <v>45.0</v>
      </c>
      <c r="F11" s="8"/>
      <c r="G11" s="8">
        <f t="shared" si="0"/>
        <v>353.0</v>
      </c>
    </row>
    <row r="12" spans="8:8" ht="15.75">
      <c r="A12" s="6">
        <v>8.0</v>
      </c>
      <c r="B12" s="6"/>
      <c r="C12" s="13" t="s">
        <v>24</v>
      </c>
      <c r="D12" s="6" t="s">
        <v>7</v>
      </c>
      <c r="E12" s="8">
        <v>200.0</v>
      </c>
      <c r="F12" s="8"/>
      <c r="G12" s="8">
        <f t="shared" si="0"/>
        <v>553.0</v>
      </c>
    </row>
    <row r="13" spans="8:8" ht="15.75">
      <c r="A13" s="6">
        <v>9.0</v>
      </c>
      <c r="B13" s="6"/>
      <c r="C13" s="13" t="s">
        <v>24</v>
      </c>
      <c r="D13" s="6" t="s">
        <v>7</v>
      </c>
      <c r="E13" s="8">
        <v>150.0</v>
      </c>
      <c r="F13" s="8"/>
      <c r="G13" s="8">
        <f t="shared" si="0"/>
        <v>703.0</v>
      </c>
    </row>
    <row r="14" spans="8:8" ht="15.75">
      <c r="A14" s="6">
        <v>10.0</v>
      </c>
      <c r="B14" s="6"/>
      <c r="C14" s="13" t="s">
        <v>24</v>
      </c>
      <c r="D14" s="6" t="s">
        <v>14</v>
      </c>
      <c r="E14" s="8"/>
      <c r="F14" s="8">
        <v>15.0</v>
      </c>
      <c r="G14" s="8">
        <f t="shared" si="0"/>
        <v>688.0</v>
      </c>
    </row>
    <row r="15" spans="8:8" ht="15.75">
      <c r="A15" s="6">
        <v>11.0</v>
      </c>
      <c r="B15" s="6"/>
      <c r="C15" s="13" t="s">
        <v>24</v>
      </c>
      <c r="D15" s="6" t="s">
        <v>12</v>
      </c>
      <c r="E15" s="8">
        <v>40.0</v>
      </c>
      <c r="F15" s="8"/>
      <c r="G15" s="8">
        <f t="shared" si="0"/>
        <v>728.0</v>
      </c>
    </row>
    <row r="16" spans="8:8" ht="15.75">
      <c r="A16" s="6">
        <v>12.0</v>
      </c>
      <c r="B16" s="6"/>
      <c r="C16" s="13" t="s">
        <v>24</v>
      </c>
      <c r="D16" s="6" t="s">
        <v>12</v>
      </c>
      <c r="E16" s="8">
        <v>38.0</v>
      </c>
      <c r="F16" s="8"/>
      <c r="G16" s="8">
        <f t="shared" si="0"/>
        <v>766.0</v>
      </c>
    </row>
    <row r="17" spans="8:8" ht="15.75">
      <c r="A17" s="6">
        <v>13.0</v>
      </c>
      <c r="B17" s="6"/>
      <c r="C17" s="13" t="s">
        <v>24</v>
      </c>
      <c r="D17" s="6" t="s">
        <v>12</v>
      </c>
      <c r="E17" s="8">
        <v>50.0</v>
      </c>
      <c r="F17" s="8"/>
      <c r="G17" s="8">
        <f t="shared" si="0"/>
        <v>816.0</v>
      </c>
    </row>
    <row r="18" spans="8:8" ht="15.75">
      <c r="A18" s="6">
        <v>14.0</v>
      </c>
      <c r="B18" s="6"/>
      <c r="C18" s="13" t="s">
        <v>24</v>
      </c>
      <c r="D18" s="6" t="s">
        <v>7</v>
      </c>
      <c r="E18" s="8">
        <v>166.0</v>
      </c>
      <c r="F18" s="8"/>
      <c r="G18" s="8">
        <f t="shared" si="0"/>
        <v>982.0</v>
      </c>
    </row>
    <row r="19" spans="8:8" ht="15.75">
      <c r="A19" s="6">
        <v>15.0</v>
      </c>
      <c r="B19" s="6"/>
      <c r="C19" s="13" t="s">
        <v>24</v>
      </c>
      <c r="D19" s="6" t="s">
        <v>7</v>
      </c>
      <c r="E19" s="8">
        <v>50.0</v>
      </c>
      <c r="F19" s="8"/>
      <c r="G19" s="8">
        <f t="shared" si="0"/>
        <v>1032.0</v>
      </c>
    </row>
    <row r="20" spans="8:8" ht="15.75">
      <c r="A20" s="6">
        <v>16.0</v>
      </c>
      <c r="B20" s="6"/>
      <c r="C20" s="13" t="s">
        <v>24</v>
      </c>
      <c r="D20" s="12" t="s">
        <v>12</v>
      </c>
      <c r="E20" s="8">
        <v>97.0</v>
      </c>
      <c r="F20" s="8"/>
      <c r="G20" s="8">
        <f t="shared" si="0"/>
        <v>1129.0</v>
      </c>
    </row>
    <row r="21" spans="8:8" ht="15.75">
      <c r="A21" s="6">
        <v>17.0</v>
      </c>
      <c r="B21" s="6"/>
      <c r="C21" s="13" t="s">
        <v>24</v>
      </c>
      <c r="D21" s="6" t="s">
        <v>11</v>
      </c>
      <c r="E21" s="8">
        <v>40.0</v>
      </c>
      <c r="F21" s="8"/>
      <c r="G21" s="8">
        <f t="shared" si="0"/>
        <v>1169.0</v>
      </c>
    </row>
    <row r="22" spans="8:8" ht="15.75">
      <c r="A22" s="6">
        <v>18.0</v>
      </c>
      <c r="B22" s="6"/>
      <c r="C22" s="13" t="s">
        <v>24</v>
      </c>
      <c r="D22" s="6" t="s">
        <v>12</v>
      </c>
      <c r="E22" s="8">
        <v>103.0</v>
      </c>
      <c r="F22" s="8"/>
      <c r="G22" s="8">
        <f t="shared" si="0"/>
        <v>1272.0</v>
      </c>
    </row>
    <row r="23" spans="8:8" ht="15.75">
      <c r="A23" s="6">
        <v>19.0</v>
      </c>
      <c r="B23" s="6"/>
      <c r="C23" s="13" t="s">
        <v>24</v>
      </c>
      <c r="D23" s="6" t="s">
        <v>7</v>
      </c>
      <c r="E23" s="8">
        <v>63.0</v>
      </c>
      <c r="F23" s="8"/>
      <c r="G23" s="8">
        <f t="shared" si="0"/>
        <v>1335.0</v>
      </c>
    </row>
    <row r="24" spans="8:8" ht="15.75">
      <c r="A24" s="6">
        <v>20.0</v>
      </c>
      <c r="B24" s="6"/>
      <c r="C24" s="13" t="s">
        <v>24</v>
      </c>
      <c r="D24" s="6" t="s">
        <v>12</v>
      </c>
      <c r="E24" s="8">
        <v>44.0</v>
      </c>
      <c r="F24" s="8"/>
      <c r="G24" s="8">
        <f t="shared" si="0"/>
        <v>1379.0</v>
      </c>
    </row>
    <row r="25" spans="8:8" ht="15.75">
      <c r="A25" s="6">
        <v>21.0</v>
      </c>
      <c r="B25" s="6"/>
      <c r="C25" s="13" t="s">
        <v>24</v>
      </c>
      <c r="D25" s="6" t="s">
        <v>11</v>
      </c>
      <c r="E25" s="8">
        <v>153.0</v>
      </c>
      <c r="F25" s="8"/>
      <c r="G25" s="8">
        <f t="shared" si="0"/>
        <v>1532.0</v>
      </c>
    </row>
    <row r="26" spans="8:8" ht="15.75">
      <c r="A26" s="6">
        <v>22.0</v>
      </c>
      <c r="B26" s="6"/>
      <c r="C26" s="13" t="s">
        <v>24</v>
      </c>
      <c r="D26" s="6" t="s">
        <v>7</v>
      </c>
      <c r="E26" s="8">
        <v>45.0</v>
      </c>
      <c r="F26" s="8"/>
      <c r="G26" s="8">
        <f t="shared" si="0"/>
        <v>1577.0</v>
      </c>
    </row>
    <row r="27" spans="8:8" ht="15.75">
      <c r="A27" s="6">
        <v>23.0</v>
      </c>
      <c r="B27" s="6"/>
      <c r="C27" s="13" t="s">
        <v>24</v>
      </c>
      <c r="D27" s="6" t="s">
        <v>14</v>
      </c>
      <c r="E27" s="8"/>
      <c r="F27" s="8">
        <v>13.0</v>
      </c>
      <c r="G27" s="8">
        <f t="shared" si="0"/>
        <v>1564.0</v>
      </c>
    </row>
    <row r="28" spans="8:8" ht="15.75">
      <c r="A28" s="6">
        <v>24.0</v>
      </c>
      <c r="B28" s="6"/>
      <c r="C28" s="13" t="s">
        <v>24</v>
      </c>
      <c r="D28" s="6" t="s">
        <v>14</v>
      </c>
      <c r="E28" s="8"/>
      <c r="F28" s="8">
        <v>30.0</v>
      </c>
      <c r="G28" s="8">
        <f t="shared" si="0"/>
        <v>1534.0</v>
      </c>
    </row>
    <row r="29" spans="8:8" ht="15.75">
      <c r="A29" s="6">
        <v>25.0</v>
      </c>
      <c r="B29" s="6"/>
      <c r="C29" s="13" t="s">
        <v>24</v>
      </c>
      <c r="D29" s="11" t="s">
        <v>7</v>
      </c>
      <c r="E29" s="8">
        <v>35.0</v>
      </c>
      <c r="F29" s="8"/>
      <c r="G29" s="8">
        <f t="shared" si="0"/>
        <v>1569.0</v>
      </c>
    </row>
    <row r="30" spans="8:8" ht="15.75">
      <c r="A30" s="6">
        <v>26.0</v>
      </c>
      <c r="B30" s="9"/>
      <c r="C30" s="13" t="s">
        <v>24</v>
      </c>
      <c r="D30" s="11" t="s">
        <v>7</v>
      </c>
      <c r="E30" s="8">
        <v>12.0</v>
      </c>
      <c r="F30" s="8"/>
      <c r="G30" s="8">
        <f t="shared" si="0"/>
        <v>1581.0</v>
      </c>
    </row>
    <row r="31" spans="8:8" ht="15.75">
      <c r="A31" s="6">
        <v>27.0</v>
      </c>
      <c r="B31" s="9"/>
      <c r="C31" s="13" t="s">
        <v>24</v>
      </c>
      <c r="D31" s="11" t="s">
        <v>12</v>
      </c>
      <c r="E31" s="8">
        <v>40.0</v>
      </c>
      <c r="F31" s="8"/>
      <c r="G31" s="8">
        <f t="shared" si="0"/>
        <v>1621.0</v>
      </c>
    </row>
    <row r="32" spans="8:8" ht="15.75">
      <c r="A32" s="6">
        <v>28.0</v>
      </c>
      <c r="B32" s="9"/>
      <c r="C32" s="13" t="s">
        <v>24</v>
      </c>
      <c r="D32" s="11" t="s">
        <v>12</v>
      </c>
      <c r="E32" s="8">
        <v>21.0</v>
      </c>
      <c r="F32" s="8"/>
      <c r="G32" s="8">
        <f t="shared" si="0"/>
        <v>1642.0</v>
      </c>
    </row>
    <row r="33" spans="8:8" ht="15.75">
      <c r="A33" s="6">
        <v>29.0</v>
      </c>
      <c r="B33" s="9"/>
      <c r="C33" s="13" t="s">
        <v>24</v>
      </c>
      <c r="D33" s="11" t="s">
        <v>12</v>
      </c>
      <c r="E33" s="8">
        <v>14.0</v>
      </c>
      <c r="F33" s="8"/>
      <c r="G33" s="8">
        <f t="shared" si="0"/>
        <v>1656.0</v>
      </c>
    </row>
    <row r="34" spans="8:8" ht="15.75">
      <c r="A34" s="6">
        <v>30.0</v>
      </c>
      <c r="B34" s="9"/>
      <c r="C34" s="13" t="s">
        <v>24</v>
      </c>
      <c r="D34" s="11" t="s">
        <v>11</v>
      </c>
      <c r="E34" s="8">
        <v>30.0</v>
      </c>
      <c r="F34" s="8"/>
      <c r="G34" s="8">
        <f t="shared" si="0"/>
        <v>1686.0</v>
      </c>
    </row>
    <row r="35" spans="8:8" ht="15.75">
      <c r="A35" s="6">
        <v>31.0</v>
      </c>
      <c r="B35" s="9"/>
      <c r="C35" s="13" t="s">
        <v>24</v>
      </c>
      <c r="D35" s="11" t="s">
        <v>11</v>
      </c>
      <c r="E35" s="8">
        <v>90.0</v>
      </c>
      <c r="F35" s="8"/>
      <c r="G35" s="8">
        <f t="shared" si="0"/>
        <v>1776.0</v>
      </c>
    </row>
    <row r="36" spans="8:8" ht="15.75">
      <c r="A36" s="6">
        <v>32.0</v>
      </c>
      <c r="B36" s="9"/>
      <c r="C36" s="13" t="s">
        <v>24</v>
      </c>
      <c r="D36" s="11" t="s">
        <v>21</v>
      </c>
      <c r="E36" s="8">
        <v>55.0</v>
      </c>
      <c r="F36" s="8"/>
      <c r="G36" s="8">
        <f t="shared" si="0"/>
        <v>1831.0</v>
      </c>
    </row>
    <row r="37" spans="8:8" ht="15.75">
      <c r="A37" s="6">
        <v>33.0</v>
      </c>
      <c r="B37" s="9"/>
      <c r="C37" s="13" t="s">
        <v>24</v>
      </c>
      <c r="D37" s="11" t="s">
        <v>11</v>
      </c>
      <c r="E37" s="8">
        <v>14.0</v>
      </c>
      <c r="F37" s="8"/>
      <c r="G37" s="8">
        <f t="shared" si="0"/>
        <v>1845.0</v>
      </c>
    </row>
    <row r="38" spans="8:8" ht="15.75">
      <c r="A38" s="6">
        <v>34.0</v>
      </c>
      <c r="B38" s="9"/>
      <c r="C38" s="13" t="s">
        <v>24</v>
      </c>
      <c r="D38" s="11" t="s">
        <v>7</v>
      </c>
      <c r="E38" s="8">
        <v>33.0</v>
      </c>
      <c r="F38" s="8"/>
      <c r="G38" s="8">
        <f t="shared" si="0"/>
        <v>1878.0</v>
      </c>
    </row>
    <row r="39" spans="8:8" ht="15.75">
      <c r="A39" s="6">
        <v>35.0</v>
      </c>
      <c r="B39" s="9"/>
      <c r="C39" s="13" t="s">
        <v>24</v>
      </c>
      <c r="D39" s="11" t="s">
        <v>12</v>
      </c>
      <c r="E39" s="8">
        <v>85.0</v>
      </c>
      <c r="F39" s="8"/>
      <c r="G39" s="8">
        <f t="shared" si="0"/>
        <v>1963.0</v>
      </c>
    </row>
    <row r="40" spans="8:8" ht="15.75">
      <c r="A40" s="6">
        <v>36.0</v>
      </c>
      <c r="B40" s="9"/>
      <c r="C40" s="13" t="s">
        <v>24</v>
      </c>
      <c r="D40" s="11" t="s">
        <v>21</v>
      </c>
      <c r="E40" s="8">
        <v>30.0</v>
      </c>
      <c r="F40" s="8"/>
      <c r="G40" s="8">
        <f t="shared" si="0"/>
        <v>1993.0</v>
      </c>
    </row>
    <row r="41" spans="8:8" ht="15.75">
      <c r="A41" s="6">
        <v>37.0</v>
      </c>
      <c r="B41" s="9"/>
      <c r="C41" s="13" t="s">
        <v>24</v>
      </c>
      <c r="D41" s="11" t="s">
        <v>11</v>
      </c>
      <c r="E41" s="8">
        <v>120.0</v>
      </c>
      <c r="F41" s="8"/>
      <c r="G41" s="8">
        <f t="shared" si="0"/>
        <v>2113.0</v>
      </c>
    </row>
    <row r="42" spans="8:8" ht="15.75">
      <c r="A42" s="6">
        <v>38.0</v>
      </c>
      <c r="B42" s="9"/>
      <c r="C42" s="13" t="s">
        <v>24</v>
      </c>
      <c r="D42" s="18" t="s">
        <v>11</v>
      </c>
      <c r="E42" s="8">
        <v>5.0</v>
      </c>
      <c r="F42" s="19"/>
      <c r="G42" s="8">
        <f t="shared" si="0"/>
        <v>2118.0</v>
      </c>
    </row>
    <row r="43" spans="8:8" ht="15.75">
      <c r="A43" s="6">
        <v>39.0</v>
      </c>
      <c r="B43" s="20"/>
      <c r="C43" s="13" t="s">
        <v>24</v>
      </c>
      <c r="D43" s="21" t="s">
        <v>14</v>
      </c>
      <c r="E43" s="22"/>
      <c r="F43" s="8">
        <v>20.0</v>
      </c>
      <c r="G43" s="8">
        <f t="shared" si="0"/>
        <v>2098.0</v>
      </c>
    </row>
    <row r="44" spans="8:8" ht="15.75">
      <c r="A44" s="6">
        <v>40.0</v>
      </c>
      <c r="B44" s="22"/>
      <c r="C44" s="13" t="s">
        <v>24</v>
      </c>
      <c r="D44" s="21" t="s">
        <v>25</v>
      </c>
      <c r="E44" s="22"/>
      <c r="F44" s="8">
        <v>23.0</v>
      </c>
      <c r="G44" s="8">
        <f t="shared" si="0"/>
        <v>2075.0</v>
      </c>
    </row>
    <row r="45" spans="8:8" ht="15.75">
      <c r="A45" s="6">
        <v>41.0</v>
      </c>
      <c r="B45" s="22"/>
      <c r="C45" s="13" t="s">
        <v>24</v>
      </c>
      <c r="D45" s="21" t="s">
        <v>21</v>
      </c>
      <c r="E45" s="8">
        <v>100.0</v>
      </c>
      <c r="F45" s="22"/>
      <c r="G45" s="8">
        <f t="shared" si="0"/>
        <v>2175.0</v>
      </c>
    </row>
    <row r="48" spans="8:8" ht="15.75">
      <c r="A48" s="4" t="s">
        <v>1</v>
      </c>
      <c r="B48" s="4" t="s">
        <v>8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</row>
    <row r="49" spans="8:8" ht="15.75">
      <c r="A49" s="6">
        <v>1.0</v>
      </c>
      <c r="B49" s="7"/>
      <c r="C49" s="13" t="s">
        <v>26</v>
      </c>
      <c r="D49" s="6" t="s">
        <v>11</v>
      </c>
      <c r="E49" s="8">
        <v>48.0</v>
      </c>
      <c r="F49" s="23"/>
      <c r="G49" s="8">
        <f>E49-F49</f>
        <v>48.0</v>
      </c>
    </row>
    <row r="50" spans="8:8" ht="15.75">
      <c r="A50" s="6">
        <v>2.0</v>
      </c>
      <c r="B50" s="6"/>
      <c r="C50" s="13" t="s">
        <v>26</v>
      </c>
      <c r="D50" s="6" t="s">
        <v>21</v>
      </c>
      <c r="E50" s="8">
        <v>70.0</v>
      </c>
      <c r="F50" s="23"/>
      <c r="G50" s="8">
        <f>G49+E50-F50</f>
        <v>118.0</v>
      </c>
    </row>
    <row r="51" spans="8:8" ht="15.75">
      <c r="A51" s="6">
        <v>3.0</v>
      </c>
      <c r="B51" s="6"/>
      <c r="C51" s="13" t="s">
        <v>26</v>
      </c>
      <c r="D51" s="6" t="s">
        <v>21</v>
      </c>
      <c r="E51" s="8">
        <v>100.0</v>
      </c>
      <c r="F51" s="23"/>
      <c r="G51" s="8">
        <f t="shared" si="1" ref="G51:G62">G50+E51-F51</f>
        <v>218.0</v>
      </c>
    </row>
    <row r="52" spans="8:8" ht="15.75">
      <c r="A52" s="6">
        <v>4.0</v>
      </c>
      <c r="B52" s="6"/>
      <c r="C52" s="13" t="s">
        <v>26</v>
      </c>
      <c r="D52" s="6" t="s">
        <v>7</v>
      </c>
      <c r="E52" s="8">
        <v>75.0</v>
      </c>
      <c r="F52" s="23"/>
      <c r="G52" s="8">
        <f t="shared" si="1"/>
        <v>293.0</v>
      </c>
    </row>
    <row r="53" spans="8:8" ht="15.75">
      <c r="A53" s="6">
        <v>5.0</v>
      </c>
      <c r="B53" s="6"/>
      <c r="C53" s="13" t="s">
        <v>26</v>
      </c>
      <c r="D53" s="6" t="s">
        <v>7</v>
      </c>
      <c r="E53" s="8">
        <v>45.0</v>
      </c>
      <c r="F53" s="23"/>
      <c r="G53" s="8">
        <f t="shared" si="1"/>
        <v>338.0</v>
      </c>
    </row>
    <row r="54" spans="8:8" ht="15.75">
      <c r="A54" s="6">
        <v>6.0</v>
      </c>
      <c r="B54" s="6"/>
      <c r="C54" s="13" t="s">
        <v>26</v>
      </c>
      <c r="D54" s="6" t="s">
        <v>7</v>
      </c>
      <c r="E54" s="8">
        <v>253.0</v>
      </c>
      <c r="F54" s="23"/>
      <c r="G54" s="8">
        <f t="shared" si="1"/>
        <v>591.0</v>
      </c>
    </row>
    <row r="55" spans="8:8" ht="15.75">
      <c r="A55" s="6">
        <v>7.0</v>
      </c>
      <c r="B55" s="6"/>
      <c r="C55" s="13" t="s">
        <v>26</v>
      </c>
      <c r="D55" s="6" t="s">
        <v>7</v>
      </c>
      <c r="E55" s="8">
        <v>120.0</v>
      </c>
      <c r="F55" s="23"/>
      <c r="G55" s="8">
        <f t="shared" si="1"/>
        <v>711.0</v>
      </c>
    </row>
    <row r="56" spans="8:8" ht="15.75">
      <c r="A56" s="6">
        <v>8.0</v>
      </c>
      <c r="B56" s="6"/>
      <c r="C56" s="13" t="s">
        <v>26</v>
      </c>
      <c r="D56" s="6" t="s">
        <v>14</v>
      </c>
      <c r="E56" s="8"/>
      <c r="F56" s="8">
        <v>20.0</v>
      </c>
      <c r="G56" s="8">
        <f t="shared" si="1"/>
        <v>691.0</v>
      </c>
    </row>
    <row r="57" spans="8:8" ht="15.75">
      <c r="A57" s="6">
        <v>9.0</v>
      </c>
      <c r="B57" s="6"/>
      <c r="C57" s="13" t="s">
        <v>26</v>
      </c>
      <c r="D57" s="6" t="s">
        <v>7</v>
      </c>
      <c r="E57" s="8">
        <v>100.0</v>
      </c>
      <c r="F57" s="23"/>
      <c r="G57" s="8">
        <f t="shared" si="1"/>
        <v>791.0</v>
      </c>
    </row>
    <row r="58" spans="8:8" ht="15.75">
      <c r="A58" s="6">
        <v>10.0</v>
      </c>
      <c r="B58" s="6"/>
      <c r="C58" s="13" t="s">
        <v>26</v>
      </c>
      <c r="D58" s="6" t="s">
        <v>7</v>
      </c>
      <c r="E58" s="8">
        <v>30.0</v>
      </c>
      <c r="F58" s="24"/>
      <c r="G58" s="8">
        <f t="shared" si="1"/>
        <v>821.0</v>
      </c>
    </row>
    <row r="59" spans="8:8" ht="15.75">
      <c r="A59" s="6">
        <v>11.0</v>
      </c>
      <c r="B59" s="6"/>
      <c r="C59" s="13" t="s">
        <v>26</v>
      </c>
      <c r="D59" s="6" t="s">
        <v>11</v>
      </c>
      <c r="E59" s="8">
        <v>42.0</v>
      </c>
      <c r="F59" s="24"/>
      <c r="G59" s="8">
        <f t="shared" si="1"/>
        <v>863.0</v>
      </c>
    </row>
    <row r="60" spans="8:8" ht="15.75">
      <c r="A60" s="6">
        <v>12.0</v>
      </c>
      <c r="B60" s="6"/>
      <c r="C60" s="13" t="s">
        <v>26</v>
      </c>
      <c r="D60" s="6" t="s">
        <v>7</v>
      </c>
      <c r="E60" s="8">
        <v>150.0</v>
      </c>
      <c r="F60" s="24"/>
      <c r="G60" s="8">
        <f t="shared" si="1"/>
        <v>1013.0</v>
      </c>
    </row>
    <row r="61" spans="8:8" ht="15.75">
      <c r="A61" s="6">
        <v>13.0</v>
      </c>
      <c r="B61" s="6"/>
      <c r="C61" s="13" t="s">
        <v>26</v>
      </c>
      <c r="D61" s="8" t="s">
        <v>14</v>
      </c>
      <c r="E61" s="8"/>
      <c r="F61" s="8">
        <v>25.0</v>
      </c>
      <c r="G61" s="8">
        <f t="shared" si="1"/>
        <v>988.0</v>
      </c>
    </row>
    <row r="62" spans="8:8" ht="15.75">
      <c r="A62" s="6">
        <v>14.0</v>
      </c>
      <c r="B62" s="6"/>
      <c r="C62" s="13" t="s">
        <v>26</v>
      </c>
      <c r="D62" s="6" t="s">
        <v>14</v>
      </c>
      <c r="E62" s="8"/>
      <c r="F62" s="8">
        <v>40.0</v>
      </c>
      <c r="G62" s="8">
        <f t="shared" si="1"/>
        <v>948.0</v>
      </c>
    </row>
    <row r="65" spans="8:8" ht="15.75">
      <c r="A65" s="4" t="s">
        <v>1</v>
      </c>
      <c r="B65" s="4" t="s">
        <v>8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</row>
    <row r="66" spans="8:8" ht="15.75">
      <c r="A66" s="6">
        <v>1.0</v>
      </c>
      <c r="B66" s="7"/>
      <c r="C66" s="13" t="s">
        <v>27</v>
      </c>
      <c r="D66" s="6" t="s">
        <v>11</v>
      </c>
      <c r="E66" s="8">
        <v>47.0</v>
      </c>
      <c r="F66" s="8"/>
      <c r="G66" s="8">
        <f>E66-F66</f>
        <v>47.0</v>
      </c>
    </row>
    <row r="67" spans="8:8" ht="15.75">
      <c r="A67" s="6">
        <v>2.0</v>
      </c>
      <c r="B67" s="6"/>
      <c r="C67" s="13" t="s">
        <v>27</v>
      </c>
      <c r="D67" s="6" t="s">
        <v>11</v>
      </c>
      <c r="E67" s="8">
        <v>45.0</v>
      </c>
      <c r="F67" s="8"/>
      <c r="G67" s="8">
        <f>G66+E67-F67</f>
        <v>92.0</v>
      </c>
    </row>
    <row r="68" spans="8:8" ht="15.75">
      <c r="A68" s="6">
        <v>3.0</v>
      </c>
      <c r="B68" s="6"/>
      <c r="C68" s="13" t="s">
        <v>27</v>
      </c>
      <c r="D68" s="6" t="s">
        <v>7</v>
      </c>
      <c r="E68" s="8">
        <v>103.0</v>
      </c>
      <c r="F68" s="8"/>
      <c r="G68" s="8">
        <f t="shared" si="2" ref="G68:G95">G67+E68-F68</f>
        <v>195.0</v>
      </c>
    </row>
    <row r="69" spans="8:8" ht="15.75">
      <c r="A69" s="6">
        <v>4.0</v>
      </c>
      <c r="B69" s="6"/>
      <c r="C69" s="13" t="s">
        <v>27</v>
      </c>
      <c r="D69" s="6" t="s">
        <v>12</v>
      </c>
      <c r="E69" s="8">
        <v>50.0</v>
      </c>
      <c r="F69" s="8"/>
      <c r="G69" s="8">
        <f t="shared" si="2"/>
        <v>245.0</v>
      </c>
    </row>
    <row r="70" spans="8:8" ht="15.75">
      <c r="A70" s="6">
        <v>5.0</v>
      </c>
      <c r="B70" s="6"/>
      <c r="C70" s="13" t="s">
        <v>27</v>
      </c>
      <c r="D70" s="6" t="s">
        <v>12</v>
      </c>
      <c r="E70" s="8">
        <v>62.0</v>
      </c>
      <c r="F70" s="8"/>
      <c r="G70" s="8">
        <f t="shared" si="2"/>
        <v>307.0</v>
      </c>
    </row>
    <row r="71" spans="8:8" ht="15.75">
      <c r="A71" s="6">
        <v>6.0</v>
      </c>
      <c r="B71" s="6"/>
      <c r="C71" s="13" t="s">
        <v>27</v>
      </c>
      <c r="D71" s="6" t="s">
        <v>7</v>
      </c>
      <c r="E71" s="8">
        <v>20.0</v>
      </c>
      <c r="F71" s="8"/>
      <c r="G71" s="8">
        <f t="shared" si="2"/>
        <v>327.0</v>
      </c>
    </row>
    <row r="72" spans="8:8" ht="15.75">
      <c r="A72" s="6">
        <v>7.0</v>
      </c>
      <c r="B72" s="6"/>
      <c r="C72" s="13" t="s">
        <v>27</v>
      </c>
      <c r="D72" s="6" t="s">
        <v>7</v>
      </c>
      <c r="E72" s="8">
        <v>45.0</v>
      </c>
      <c r="F72" s="8"/>
      <c r="G72" s="8">
        <f t="shared" si="2"/>
        <v>372.0</v>
      </c>
    </row>
    <row r="73" spans="8:8" ht="15.75">
      <c r="A73" s="6">
        <v>8.0</v>
      </c>
      <c r="B73" s="6"/>
      <c r="C73" s="13" t="s">
        <v>27</v>
      </c>
      <c r="D73" s="6" t="s">
        <v>21</v>
      </c>
      <c r="E73" s="8">
        <v>196.0</v>
      </c>
      <c r="F73" s="8"/>
      <c r="G73" s="8">
        <f t="shared" si="2"/>
        <v>568.0</v>
      </c>
    </row>
    <row r="74" spans="8:8" ht="15.75">
      <c r="A74" s="6">
        <v>9.0</v>
      </c>
      <c r="B74" s="6"/>
      <c r="C74" s="13" t="s">
        <v>27</v>
      </c>
      <c r="D74" s="6" t="s">
        <v>11</v>
      </c>
      <c r="E74" s="8">
        <v>103.0</v>
      </c>
      <c r="F74" s="8"/>
      <c r="G74" s="8">
        <f t="shared" si="2"/>
        <v>671.0</v>
      </c>
    </row>
    <row r="75" spans="8:8" ht="15.75">
      <c r="A75" s="6">
        <v>10.0</v>
      </c>
      <c r="B75" s="6"/>
      <c r="C75" s="13" t="s">
        <v>27</v>
      </c>
      <c r="D75" s="6" t="s">
        <v>7</v>
      </c>
      <c r="E75" s="8">
        <v>150.0</v>
      </c>
      <c r="F75" s="8"/>
      <c r="G75" s="8">
        <f t="shared" si="2"/>
        <v>821.0</v>
      </c>
    </row>
    <row r="76" spans="8:8" ht="15.75">
      <c r="A76" s="6">
        <v>11.0</v>
      </c>
      <c r="B76" s="6"/>
      <c r="C76" s="13" t="s">
        <v>27</v>
      </c>
      <c r="D76" s="8" t="s">
        <v>7</v>
      </c>
      <c r="E76" s="8">
        <v>45.0</v>
      </c>
      <c r="F76" s="8"/>
      <c r="G76" s="8">
        <f t="shared" si="2"/>
        <v>866.0</v>
      </c>
    </row>
    <row r="77" spans="8:8" ht="15.75">
      <c r="A77" s="6">
        <v>12.0</v>
      </c>
      <c r="B77" s="6"/>
      <c r="C77" s="13" t="s">
        <v>27</v>
      </c>
      <c r="D77" s="6" t="s">
        <v>12</v>
      </c>
      <c r="E77" s="8">
        <v>8.0</v>
      </c>
      <c r="F77" s="8"/>
      <c r="G77" s="8">
        <f t="shared" si="2"/>
        <v>874.0</v>
      </c>
    </row>
    <row r="78" spans="8:8" ht="15.75">
      <c r="A78" s="6">
        <v>13.0</v>
      </c>
      <c r="B78" s="6"/>
      <c r="C78" s="13" t="s">
        <v>27</v>
      </c>
      <c r="D78" s="6" t="s">
        <v>12</v>
      </c>
      <c r="E78" s="8">
        <v>53.0</v>
      </c>
      <c r="F78" s="8"/>
      <c r="G78" s="8">
        <f t="shared" si="2"/>
        <v>927.0</v>
      </c>
    </row>
    <row r="79" spans="8:8" ht="15.75">
      <c r="A79" s="6">
        <v>14.0</v>
      </c>
      <c r="B79" s="6"/>
      <c r="C79" s="13" t="s">
        <v>27</v>
      </c>
      <c r="D79" s="6" t="s">
        <v>21</v>
      </c>
      <c r="E79" s="8">
        <v>43.0</v>
      </c>
      <c r="F79" s="8"/>
      <c r="G79" s="8">
        <f t="shared" si="2"/>
        <v>970.0</v>
      </c>
    </row>
    <row r="80" spans="8:8" ht="15.75">
      <c r="A80" s="6">
        <v>15.0</v>
      </c>
      <c r="B80" s="6"/>
      <c r="C80" s="13" t="s">
        <v>27</v>
      </c>
      <c r="D80" s="6" t="s">
        <v>14</v>
      </c>
      <c r="E80" s="8"/>
      <c r="F80" s="8">
        <v>17.0</v>
      </c>
      <c r="G80" s="8">
        <f t="shared" si="2"/>
        <v>953.0</v>
      </c>
    </row>
    <row r="81" spans="8:8" ht="15.75">
      <c r="A81" s="6">
        <v>16.0</v>
      </c>
      <c r="B81" s="6"/>
      <c r="C81" s="13" t="s">
        <v>27</v>
      </c>
      <c r="D81" s="6" t="s">
        <v>14</v>
      </c>
      <c r="E81" s="8"/>
      <c r="F81" s="8">
        <v>20.0</v>
      </c>
      <c r="G81" s="8">
        <f t="shared" si="2"/>
        <v>933.0</v>
      </c>
    </row>
    <row r="82" spans="8:8" ht="15.75">
      <c r="A82" s="6">
        <v>17.0</v>
      </c>
      <c r="B82" s="6"/>
      <c r="C82" s="13" t="s">
        <v>27</v>
      </c>
      <c r="D82" s="6" t="s">
        <v>12</v>
      </c>
      <c r="E82" s="8">
        <v>53.0</v>
      </c>
      <c r="F82" s="8"/>
      <c r="G82" s="8">
        <f t="shared" si="2"/>
        <v>986.0</v>
      </c>
    </row>
    <row r="83" spans="8:8" ht="15.75">
      <c r="A83" s="6">
        <v>18.0</v>
      </c>
      <c r="B83" s="6"/>
      <c r="C83" s="13" t="s">
        <v>27</v>
      </c>
      <c r="D83" s="6" t="s">
        <v>21</v>
      </c>
      <c r="E83" s="8">
        <v>45.0</v>
      </c>
      <c r="F83" s="8"/>
      <c r="G83" s="8">
        <f t="shared" si="2"/>
        <v>1031.0</v>
      </c>
    </row>
    <row r="84" spans="8:8" ht="15.75">
      <c r="A84" s="6">
        <v>19.0</v>
      </c>
      <c r="B84" s="6"/>
      <c r="C84" s="13" t="s">
        <v>27</v>
      </c>
      <c r="D84" s="6" t="s">
        <v>7</v>
      </c>
      <c r="E84" s="8">
        <v>48.0</v>
      </c>
      <c r="F84" s="8"/>
      <c r="G84" s="8">
        <f t="shared" si="2"/>
        <v>1079.0</v>
      </c>
    </row>
    <row r="85" spans="8:8" ht="15.75">
      <c r="A85" s="6">
        <v>20.0</v>
      </c>
      <c r="B85" s="6"/>
      <c r="C85" s="13" t="s">
        <v>27</v>
      </c>
      <c r="D85" s="6" t="s">
        <v>7</v>
      </c>
      <c r="E85" s="8">
        <v>38.0</v>
      </c>
      <c r="F85" s="8"/>
      <c r="G85" s="8">
        <f t="shared" si="2"/>
        <v>1117.0</v>
      </c>
    </row>
    <row r="86" spans="8:8" ht="15.75">
      <c r="A86" s="6">
        <v>21.0</v>
      </c>
      <c r="B86" s="6"/>
      <c r="C86" s="13" t="s">
        <v>27</v>
      </c>
      <c r="D86" s="6" t="s">
        <v>7</v>
      </c>
      <c r="E86" s="8">
        <v>126.0</v>
      </c>
      <c r="F86" s="8"/>
      <c r="G86" s="8">
        <f t="shared" si="2"/>
        <v>1243.0</v>
      </c>
    </row>
    <row r="87" spans="8:8" ht="15.75">
      <c r="A87" s="6">
        <v>22.0</v>
      </c>
      <c r="B87" s="6"/>
      <c r="C87" s="13" t="s">
        <v>27</v>
      </c>
      <c r="D87" s="6" t="s">
        <v>14</v>
      </c>
      <c r="E87" s="8"/>
      <c r="F87" s="8">
        <v>38.0</v>
      </c>
      <c r="G87" s="8">
        <f t="shared" si="2"/>
        <v>1205.0</v>
      </c>
    </row>
    <row r="88" spans="8:8" ht="15.75">
      <c r="A88" s="6">
        <v>23.0</v>
      </c>
      <c r="B88" s="6"/>
      <c r="C88" s="13" t="s">
        <v>27</v>
      </c>
      <c r="D88" s="6" t="s">
        <v>14</v>
      </c>
      <c r="E88" s="8"/>
      <c r="F88" s="8">
        <v>20.0</v>
      </c>
      <c r="G88" s="8">
        <f t="shared" si="2"/>
        <v>1185.0</v>
      </c>
    </row>
    <row r="89" spans="8:8" ht="15.75">
      <c r="A89" s="6">
        <v>24.0</v>
      </c>
      <c r="B89" s="6"/>
      <c r="C89" s="13" t="s">
        <v>27</v>
      </c>
      <c r="D89" s="6" t="s">
        <v>12</v>
      </c>
      <c r="E89" s="8">
        <v>150.0</v>
      </c>
      <c r="F89" s="8"/>
      <c r="G89" s="8">
        <f t="shared" si="2"/>
        <v>1335.0</v>
      </c>
    </row>
    <row r="90" spans="8:8" ht="15.75">
      <c r="A90" s="6">
        <v>25.0</v>
      </c>
      <c r="B90" s="6"/>
      <c r="C90" s="13" t="s">
        <v>27</v>
      </c>
      <c r="D90" s="6" t="s">
        <v>12</v>
      </c>
      <c r="E90" s="8">
        <v>100.0</v>
      </c>
      <c r="F90" s="8"/>
      <c r="G90" s="8">
        <f t="shared" si="2"/>
        <v>1435.0</v>
      </c>
    </row>
    <row r="91" spans="8:8" ht="15.75">
      <c r="A91" s="6">
        <v>26.0</v>
      </c>
      <c r="B91" s="6"/>
      <c r="C91" s="13" t="s">
        <v>27</v>
      </c>
      <c r="D91" s="6" t="s">
        <v>21</v>
      </c>
      <c r="E91" s="8">
        <v>220.0</v>
      </c>
      <c r="F91" s="8"/>
      <c r="G91" s="8">
        <f t="shared" si="2"/>
        <v>1655.0</v>
      </c>
    </row>
    <row r="92" spans="8:8" ht="15.75">
      <c r="A92" s="6">
        <v>27.0</v>
      </c>
      <c r="B92" s="6"/>
      <c r="C92" s="13" t="s">
        <v>27</v>
      </c>
      <c r="D92" s="6" t="s">
        <v>12</v>
      </c>
      <c r="E92" s="8">
        <v>55.0</v>
      </c>
      <c r="F92" s="8"/>
      <c r="G92" s="8">
        <f t="shared" si="2"/>
        <v>1710.0</v>
      </c>
    </row>
    <row r="93" spans="8:8" ht="15.75">
      <c r="A93" s="6">
        <v>28.0</v>
      </c>
      <c r="B93" s="6"/>
      <c r="C93" s="13" t="s">
        <v>27</v>
      </c>
      <c r="D93" s="6" t="s">
        <v>12</v>
      </c>
      <c r="E93" s="8">
        <v>200.0</v>
      </c>
      <c r="F93" s="8"/>
      <c r="G93" s="8">
        <f t="shared" si="2"/>
        <v>1910.0</v>
      </c>
    </row>
    <row r="94" spans="8:8" ht="15.75">
      <c r="A94" s="6">
        <v>29.0</v>
      </c>
      <c r="B94" s="6"/>
      <c r="C94" s="13" t="s">
        <v>27</v>
      </c>
      <c r="D94" s="6" t="s">
        <v>12</v>
      </c>
      <c r="E94" s="8">
        <v>12.0</v>
      </c>
      <c r="F94" s="8"/>
      <c r="G94" s="8">
        <f t="shared" si="2"/>
        <v>1922.0</v>
      </c>
    </row>
    <row r="95" spans="8:8" ht="15.75">
      <c r="A95" s="6">
        <v>30.0</v>
      </c>
      <c r="B95" s="6"/>
      <c r="C95" s="13" t="s">
        <v>27</v>
      </c>
      <c r="D95" s="6" t="s">
        <v>12</v>
      </c>
      <c r="E95" s="8">
        <v>63.0</v>
      </c>
      <c r="F95" s="8"/>
      <c r="G95" s="8">
        <f t="shared" si="2"/>
        <v>1985.0</v>
      </c>
    </row>
    <row r="98" spans="8:8" ht="15.75">
      <c r="A98" s="4" t="s">
        <v>1</v>
      </c>
      <c r="B98" s="4" t="s">
        <v>8</v>
      </c>
      <c r="C98" s="4" t="s">
        <v>2</v>
      </c>
      <c r="D98" s="4" t="s">
        <v>3</v>
      </c>
      <c r="E98" s="4" t="s">
        <v>4</v>
      </c>
      <c r="F98" s="4" t="s">
        <v>5</v>
      </c>
      <c r="G98" s="4" t="s">
        <v>6</v>
      </c>
    </row>
    <row r="99" spans="8:8" ht="15.75">
      <c r="A99" s="6">
        <v>1.0</v>
      </c>
      <c r="B99" s="7"/>
      <c r="C99" s="13" t="s">
        <v>28</v>
      </c>
      <c r="D99" s="6" t="s">
        <v>11</v>
      </c>
      <c r="E99" s="8">
        <v>203.0</v>
      </c>
      <c r="F99" s="8"/>
      <c r="G99" s="8">
        <f>E99-F99</f>
        <v>203.0</v>
      </c>
    </row>
    <row r="100" spans="8:8" ht="15.75">
      <c r="A100" s="6">
        <v>2.0</v>
      </c>
      <c r="B100" s="6"/>
      <c r="C100" s="13" t="s">
        <v>28</v>
      </c>
      <c r="D100" s="6" t="s">
        <v>11</v>
      </c>
      <c r="E100" s="8">
        <v>3.0</v>
      </c>
      <c r="F100" s="8"/>
      <c r="G100" s="8">
        <f>G99+E100-F100</f>
        <v>206.0</v>
      </c>
    </row>
    <row r="101" spans="8:8" ht="15.75">
      <c r="A101" s="6">
        <v>3.0</v>
      </c>
      <c r="B101" s="6"/>
      <c r="C101" s="13" t="s">
        <v>28</v>
      </c>
      <c r="D101" s="6" t="s">
        <v>11</v>
      </c>
      <c r="E101" s="8">
        <v>53.0</v>
      </c>
      <c r="F101" s="8"/>
      <c r="G101" s="8">
        <f t="shared" si="3" ref="G101:G116">G100+E101-F101</f>
        <v>259.0</v>
      </c>
    </row>
    <row r="102" spans="8:8" ht="15.75">
      <c r="A102" s="6">
        <v>4.0</v>
      </c>
      <c r="B102" s="6"/>
      <c r="C102" s="13" t="s">
        <v>28</v>
      </c>
      <c r="D102" s="6" t="s">
        <v>7</v>
      </c>
      <c r="E102" s="8">
        <v>153.0</v>
      </c>
      <c r="F102" s="8"/>
      <c r="G102" s="8">
        <f t="shared" si="3"/>
        <v>412.0</v>
      </c>
    </row>
    <row r="103" spans="8:8" ht="15.75">
      <c r="A103" s="6">
        <v>5.0</v>
      </c>
      <c r="B103" s="6"/>
      <c r="C103" s="13" t="s">
        <v>28</v>
      </c>
      <c r="D103" s="6" t="s">
        <v>7</v>
      </c>
      <c r="E103" s="8">
        <v>53.0</v>
      </c>
      <c r="F103" s="8"/>
      <c r="G103" s="8">
        <f t="shared" si="3"/>
        <v>465.0</v>
      </c>
    </row>
    <row r="104" spans="8:8" ht="15.75">
      <c r="A104" s="6">
        <v>6.0</v>
      </c>
      <c r="B104" s="6"/>
      <c r="C104" s="13" t="s">
        <v>28</v>
      </c>
      <c r="D104" s="6" t="s">
        <v>7</v>
      </c>
      <c r="E104" s="8">
        <v>53.0</v>
      </c>
      <c r="F104" s="8"/>
      <c r="G104" s="8">
        <f t="shared" si="3"/>
        <v>518.0</v>
      </c>
    </row>
    <row r="105" spans="8:8" ht="15.75">
      <c r="A105" s="6">
        <v>7.0</v>
      </c>
      <c r="B105" s="6"/>
      <c r="C105" s="13" t="s">
        <v>28</v>
      </c>
      <c r="D105" s="6" t="s">
        <v>7</v>
      </c>
      <c r="E105" s="8">
        <v>75.0</v>
      </c>
      <c r="F105" s="8"/>
      <c r="G105" s="8">
        <f t="shared" si="3"/>
        <v>593.0</v>
      </c>
    </row>
    <row r="106" spans="8:8" ht="15.75">
      <c r="A106" s="6">
        <v>8.0</v>
      </c>
      <c r="B106" s="6"/>
      <c r="C106" s="13" t="s">
        <v>28</v>
      </c>
      <c r="D106" s="6" t="s">
        <v>7</v>
      </c>
      <c r="E106" s="8">
        <v>203.0</v>
      </c>
      <c r="F106" s="8"/>
      <c r="G106" s="8">
        <f t="shared" si="3"/>
        <v>796.0</v>
      </c>
    </row>
    <row r="107" spans="8:8" ht="15.75">
      <c r="A107" s="6">
        <v>9.0</v>
      </c>
      <c r="B107" s="6"/>
      <c r="C107" s="13" t="s">
        <v>28</v>
      </c>
      <c r="D107" s="6" t="s">
        <v>7</v>
      </c>
      <c r="E107" s="8">
        <v>53.0</v>
      </c>
      <c r="F107" s="8"/>
      <c r="G107" s="8">
        <f t="shared" si="3"/>
        <v>849.0</v>
      </c>
    </row>
    <row r="108" spans="8:8" ht="15.75">
      <c r="A108" s="6">
        <v>10.0</v>
      </c>
      <c r="B108" s="6"/>
      <c r="C108" s="13" t="s">
        <v>28</v>
      </c>
      <c r="D108" s="6" t="s">
        <v>11</v>
      </c>
      <c r="E108" s="8">
        <v>40.0</v>
      </c>
      <c r="F108" s="8"/>
      <c r="G108" s="8">
        <f t="shared" si="3"/>
        <v>889.0</v>
      </c>
    </row>
    <row r="109" spans="8:8" ht="15.75">
      <c r="A109" s="6">
        <v>11.0</v>
      </c>
      <c r="B109" s="6"/>
      <c r="C109" s="13" t="s">
        <v>28</v>
      </c>
      <c r="D109" s="6" t="s">
        <v>7</v>
      </c>
      <c r="E109" s="8">
        <v>50.0</v>
      </c>
      <c r="F109" s="8"/>
      <c r="G109" s="8">
        <f t="shared" si="3"/>
        <v>939.0</v>
      </c>
    </row>
    <row r="110" spans="8:8" ht="15.75">
      <c r="A110" s="6">
        <v>12.0</v>
      </c>
      <c r="B110" s="6"/>
      <c r="C110" s="13" t="s">
        <v>28</v>
      </c>
      <c r="D110" s="6" t="s">
        <v>21</v>
      </c>
      <c r="E110" s="8">
        <v>36.0</v>
      </c>
      <c r="F110" s="8"/>
      <c r="G110" s="8">
        <f t="shared" si="3"/>
        <v>975.0</v>
      </c>
    </row>
    <row r="111" spans="8:8" ht="15.75">
      <c r="A111" s="6">
        <v>13.0</v>
      </c>
      <c r="B111" s="6"/>
      <c r="C111" s="13" t="s">
        <v>28</v>
      </c>
      <c r="D111" s="6" t="s">
        <v>21</v>
      </c>
      <c r="E111" s="8">
        <v>125.0</v>
      </c>
      <c r="F111" s="8"/>
      <c r="G111" s="8">
        <f t="shared" si="3"/>
        <v>1100.0</v>
      </c>
    </row>
    <row r="112" spans="8:8" ht="15.75">
      <c r="A112" s="6">
        <v>14.0</v>
      </c>
      <c r="B112" s="6"/>
      <c r="C112" s="13" t="s">
        <v>28</v>
      </c>
      <c r="D112" s="6" t="s">
        <v>20</v>
      </c>
      <c r="E112" s="8"/>
      <c r="F112" s="8">
        <v>25.0</v>
      </c>
      <c r="G112" s="8">
        <f t="shared" si="3"/>
        <v>1075.0</v>
      </c>
    </row>
    <row r="113" spans="8:8" ht="15.75">
      <c r="A113" s="6">
        <v>15.0</v>
      </c>
      <c r="B113" s="6"/>
      <c r="C113" s="13" t="s">
        <v>28</v>
      </c>
      <c r="D113" s="6" t="s">
        <v>12</v>
      </c>
      <c r="E113" s="8">
        <v>35.0</v>
      </c>
      <c r="F113" s="8"/>
      <c r="G113" s="8">
        <f t="shared" si="3"/>
        <v>1110.0</v>
      </c>
    </row>
    <row r="114" spans="8:8" ht="15.75">
      <c r="A114" s="6">
        <v>16.0</v>
      </c>
      <c r="B114" s="6"/>
      <c r="C114" s="13" t="s">
        <v>28</v>
      </c>
      <c r="D114" s="6" t="s">
        <v>11</v>
      </c>
      <c r="E114" s="8">
        <v>61.0</v>
      </c>
      <c r="F114" s="8"/>
      <c r="G114" s="8">
        <f t="shared" si="3"/>
        <v>1171.0</v>
      </c>
    </row>
    <row r="115" spans="8:8" ht="15.75">
      <c r="A115" s="6">
        <v>17.0</v>
      </c>
      <c r="B115" s="6"/>
      <c r="C115" s="13" t="s">
        <v>28</v>
      </c>
      <c r="D115" s="6" t="s">
        <v>14</v>
      </c>
      <c r="E115" s="8"/>
      <c r="F115" s="8">
        <v>16.0</v>
      </c>
      <c r="G115" s="8">
        <f t="shared" si="3"/>
        <v>1155.0</v>
      </c>
    </row>
    <row r="116" spans="8:8" ht="15.75">
      <c r="A116" s="6">
        <v>18.0</v>
      </c>
      <c r="B116" s="6"/>
      <c r="C116" s="13" t="s">
        <v>28</v>
      </c>
      <c r="D116" s="6" t="s">
        <v>12</v>
      </c>
      <c r="E116" s="8">
        <v>60.0</v>
      </c>
      <c r="F116" s="8"/>
      <c r="G116" s="8">
        <f t="shared" si="3"/>
        <v>1215.0</v>
      </c>
    </row>
    <row r="119" spans="8:8" ht="15.75">
      <c r="A119" s="4" t="s">
        <v>1</v>
      </c>
      <c r="B119" s="4" t="s">
        <v>8</v>
      </c>
      <c r="C119" s="4" t="s">
        <v>2</v>
      </c>
      <c r="D119" s="4" t="s">
        <v>3</v>
      </c>
      <c r="E119" s="4" t="s">
        <v>4</v>
      </c>
      <c r="F119" s="4" t="s">
        <v>5</v>
      </c>
      <c r="G119" s="4" t="s">
        <v>6</v>
      </c>
    </row>
    <row r="120" spans="8:8" ht="15.75">
      <c r="A120" s="6">
        <v>1.0</v>
      </c>
      <c r="B120" s="7"/>
      <c r="C120" s="13" t="s">
        <v>30</v>
      </c>
      <c r="D120" s="6" t="s">
        <v>31</v>
      </c>
      <c r="E120" s="8">
        <v>40.0</v>
      </c>
      <c r="F120" s="8"/>
      <c r="G120" s="8">
        <f>E120-F120</f>
        <v>40.0</v>
      </c>
    </row>
    <row r="121" spans="8:8" ht="15.75">
      <c r="A121" s="6">
        <v>2.0</v>
      </c>
      <c r="B121" s="6"/>
      <c r="C121" s="13" t="s">
        <v>30</v>
      </c>
      <c r="D121" s="6" t="s">
        <v>7</v>
      </c>
      <c r="E121" s="8">
        <v>100.0</v>
      </c>
      <c r="F121" s="8"/>
      <c r="G121" s="8">
        <f>G120+E121-F121</f>
        <v>140.0</v>
      </c>
    </row>
    <row r="122" spans="8:8" ht="15.75">
      <c r="A122" s="6">
        <v>3.0</v>
      </c>
      <c r="B122" s="6"/>
      <c r="C122" s="13" t="s">
        <v>30</v>
      </c>
      <c r="D122" s="6" t="s">
        <v>11</v>
      </c>
      <c r="E122" s="8">
        <v>50.0</v>
      </c>
      <c r="F122" s="8"/>
      <c r="G122" s="8">
        <f t="shared" si="4" ref="G122:G149">G121+E122-F122</f>
        <v>190.0</v>
      </c>
    </row>
    <row r="123" spans="8:8" ht="15.75">
      <c r="A123" s="6">
        <v>4.0</v>
      </c>
      <c r="B123" s="6"/>
      <c r="C123" s="13" t="s">
        <v>30</v>
      </c>
      <c r="D123" s="6" t="s">
        <v>11</v>
      </c>
      <c r="E123" s="8">
        <v>29.0</v>
      </c>
      <c r="F123" s="8"/>
      <c r="G123" s="8">
        <f t="shared" si="4"/>
        <v>219.0</v>
      </c>
    </row>
    <row r="124" spans="8:8" ht="15.75">
      <c r="A124" s="6">
        <v>5.0</v>
      </c>
      <c r="B124" s="6"/>
      <c r="C124" s="13" t="s">
        <v>30</v>
      </c>
      <c r="D124" s="6" t="s">
        <v>7</v>
      </c>
      <c r="E124" s="8">
        <v>120.0</v>
      </c>
      <c r="F124" s="8"/>
      <c r="G124" s="8">
        <f t="shared" si="4"/>
        <v>339.0</v>
      </c>
    </row>
    <row r="125" spans="8:8" ht="15.75">
      <c r="A125" s="6">
        <v>6.0</v>
      </c>
      <c r="B125" s="6"/>
      <c r="C125" s="13" t="s">
        <v>30</v>
      </c>
      <c r="D125" s="6" t="s">
        <v>12</v>
      </c>
      <c r="E125" s="8">
        <v>150.0</v>
      </c>
      <c r="F125" s="8"/>
      <c r="G125" s="8">
        <f t="shared" si="4"/>
        <v>489.0</v>
      </c>
    </row>
    <row r="126" spans="8:8" ht="15.75">
      <c r="A126" s="6">
        <v>7.0</v>
      </c>
      <c r="B126" s="6"/>
      <c r="C126" s="13" t="s">
        <v>30</v>
      </c>
      <c r="D126" s="6" t="s">
        <v>14</v>
      </c>
      <c r="E126" s="8"/>
      <c r="F126" s="8">
        <v>26.0</v>
      </c>
      <c r="G126" s="8">
        <f t="shared" si="4"/>
        <v>463.0</v>
      </c>
    </row>
    <row r="127" spans="8:8" ht="15.75">
      <c r="A127" s="6">
        <v>8.0</v>
      </c>
      <c r="B127" s="6"/>
      <c r="C127" s="13" t="s">
        <v>30</v>
      </c>
      <c r="D127" s="6" t="s">
        <v>21</v>
      </c>
      <c r="E127" s="8">
        <v>47.0</v>
      </c>
      <c r="F127" s="8"/>
      <c r="G127" s="8">
        <f t="shared" si="4"/>
        <v>510.0</v>
      </c>
    </row>
    <row r="128" spans="8:8" ht="15.75">
      <c r="A128" s="6">
        <v>9.0</v>
      </c>
      <c r="B128" s="6"/>
      <c r="C128" s="13" t="s">
        <v>30</v>
      </c>
      <c r="D128" s="6" t="s">
        <v>21</v>
      </c>
      <c r="E128" s="8">
        <v>25.0</v>
      </c>
      <c r="F128" s="8"/>
      <c r="G128" s="8">
        <f t="shared" si="4"/>
        <v>535.0</v>
      </c>
    </row>
    <row r="129" spans="8:8" ht="15.75">
      <c r="A129" s="6">
        <v>10.0</v>
      </c>
      <c r="B129" s="6"/>
      <c r="C129" s="13" t="s">
        <v>30</v>
      </c>
      <c r="D129" s="6" t="s">
        <v>29</v>
      </c>
      <c r="E129" s="8"/>
      <c r="F129" s="8">
        <v>20.0</v>
      </c>
      <c r="G129" s="8">
        <f t="shared" si="4"/>
        <v>515.0</v>
      </c>
    </row>
    <row r="130" spans="8:8" ht="15.75">
      <c r="A130" s="6">
        <v>11.0</v>
      </c>
      <c r="B130" s="6"/>
      <c r="C130" s="13" t="s">
        <v>30</v>
      </c>
      <c r="D130" s="6" t="s">
        <v>21</v>
      </c>
      <c r="E130" s="8">
        <v>54.0</v>
      </c>
      <c r="F130" s="8"/>
      <c r="G130" s="8">
        <f t="shared" si="4"/>
        <v>569.0</v>
      </c>
    </row>
    <row r="131" spans="8:8" ht="15.75">
      <c r="A131" s="6">
        <v>12.0</v>
      </c>
      <c r="B131" s="6"/>
      <c r="C131" s="13" t="s">
        <v>30</v>
      </c>
      <c r="D131" s="6" t="s">
        <v>11</v>
      </c>
      <c r="E131" s="8">
        <v>150.0</v>
      </c>
      <c r="F131" s="8"/>
      <c r="G131" s="8">
        <f t="shared" si="4"/>
        <v>719.0</v>
      </c>
    </row>
    <row r="132" spans="8:8" ht="15.75">
      <c r="A132" s="6">
        <v>13.0</v>
      </c>
      <c r="B132" s="6"/>
      <c r="C132" s="13" t="s">
        <v>30</v>
      </c>
      <c r="D132" s="6" t="s">
        <v>7</v>
      </c>
      <c r="E132" s="8">
        <v>150.0</v>
      </c>
      <c r="F132" s="8"/>
      <c r="G132" s="8">
        <f t="shared" si="4"/>
        <v>869.0</v>
      </c>
    </row>
    <row r="133" spans="8:8" ht="15.75">
      <c r="A133" s="6">
        <v>14.0</v>
      </c>
      <c r="B133" s="6"/>
      <c r="C133" s="13" t="s">
        <v>30</v>
      </c>
      <c r="D133" s="6" t="s">
        <v>7</v>
      </c>
      <c r="E133" s="8">
        <v>140.0</v>
      </c>
      <c r="F133" s="8"/>
      <c r="G133" s="8">
        <f t="shared" si="4"/>
        <v>1009.0</v>
      </c>
    </row>
    <row r="134" spans="8:8" ht="15.75">
      <c r="A134" s="6">
        <v>15.0</v>
      </c>
      <c r="B134" s="6"/>
      <c r="C134" s="13" t="s">
        <v>30</v>
      </c>
      <c r="D134" s="6" t="s">
        <v>12</v>
      </c>
      <c r="E134" s="8">
        <v>30.0</v>
      </c>
      <c r="F134" s="8"/>
      <c r="G134" s="8">
        <f t="shared" si="4"/>
        <v>1039.0</v>
      </c>
    </row>
    <row r="135" spans="8:8" ht="15.75">
      <c r="A135" s="6">
        <v>16.0</v>
      </c>
      <c r="B135" s="6"/>
      <c r="C135" s="13" t="s">
        <v>30</v>
      </c>
      <c r="D135" s="6" t="s">
        <v>12</v>
      </c>
      <c r="E135" s="8">
        <v>39.0</v>
      </c>
      <c r="F135" s="8"/>
      <c r="G135" s="8">
        <f t="shared" si="4"/>
        <v>1078.0</v>
      </c>
    </row>
    <row r="136" spans="8:8" ht="15.75">
      <c r="A136" s="6">
        <v>17.0</v>
      </c>
      <c r="B136" s="6"/>
      <c r="C136" s="13" t="s">
        <v>30</v>
      </c>
      <c r="D136" s="6" t="s">
        <v>7</v>
      </c>
      <c r="E136" s="8">
        <v>150.0</v>
      </c>
      <c r="F136" s="8"/>
      <c r="G136" s="8">
        <f t="shared" si="4"/>
        <v>1228.0</v>
      </c>
    </row>
    <row r="137" spans="8:8" ht="15.75">
      <c r="A137" s="6">
        <v>18.0</v>
      </c>
      <c r="B137" s="6"/>
      <c r="C137" s="13" t="s">
        <v>30</v>
      </c>
      <c r="D137" s="6" t="s">
        <v>11</v>
      </c>
      <c r="E137" s="8">
        <v>60.0</v>
      </c>
      <c r="F137" s="8"/>
      <c r="G137" s="8">
        <f t="shared" si="4"/>
        <v>1288.0</v>
      </c>
    </row>
    <row r="138" spans="8:8" ht="15.75">
      <c r="A138" s="6">
        <v>19.0</v>
      </c>
      <c r="B138" s="6"/>
      <c r="C138" s="13" t="s">
        <v>30</v>
      </c>
      <c r="D138" s="25" t="s">
        <v>14</v>
      </c>
      <c r="E138" s="8"/>
      <c r="F138" s="8">
        <v>15.0</v>
      </c>
      <c r="G138" s="8">
        <f t="shared" si="4"/>
        <v>1273.0</v>
      </c>
    </row>
    <row r="139" spans="8:8" ht="15.75">
      <c r="A139" s="6">
        <v>20.0</v>
      </c>
      <c r="B139" s="6"/>
      <c r="C139" s="13" t="s">
        <v>30</v>
      </c>
      <c r="D139" s="6" t="s">
        <v>12</v>
      </c>
      <c r="E139" s="8">
        <v>50.0</v>
      </c>
      <c r="F139" s="8"/>
      <c r="G139" s="8">
        <f t="shared" si="4"/>
        <v>1323.0</v>
      </c>
    </row>
    <row r="140" spans="8:8" ht="15.75">
      <c r="A140" s="6">
        <v>21.0</v>
      </c>
      <c r="B140" s="6"/>
      <c r="C140" s="13" t="s">
        <v>30</v>
      </c>
      <c r="D140" s="6" t="s">
        <v>21</v>
      </c>
      <c r="E140" s="8">
        <v>55.0</v>
      </c>
      <c r="F140" s="8"/>
      <c r="G140" s="8">
        <f t="shared" si="4"/>
        <v>1378.0</v>
      </c>
    </row>
    <row r="141" spans="8:8" ht="15.75">
      <c r="A141" s="6">
        <v>22.0</v>
      </c>
      <c r="B141" s="6"/>
      <c r="C141" s="13" t="s">
        <v>30</v>
      </c>
      <c r="D141" s="25" t="s">
        <v>14</v>
      </c>
      <c r="E141" s="8"/>
      <c r="F141" s="8">
        <v>20.0</v>
      </c>
      <c r="G141" s="8">
        <f t="shared" si="4"/>
        <v>1358.0</v>
      </c>
    </row>
    <row r="142" spans="8:8" ht="15.75">
      <c r="A142" s="6">
        <v>23.0</v>
      </c>
      <c r="B142" s="6"/>
      <c r="C142" s="13" t="s">
        <v>30</v>
      </c>
      <c r="D142" s="6" t="s">
        <v>21</v>
      </c>
      <c r="E142" s="8">
        <v>50.0</v>
      </c>
      <c r="F142" s="8"/>
      <c r="G142" s="8">
        <f t="shared" si="4"/>
        <v>1408.0</v>
      </c>
    </row>
    <row r="143" spans="8:8" ht="15.75">
      <c r="A143" s="6">
        <v>24.0</v>
      </c>
      <c r="B143" s="6"/>
      <c r="C143" s="13" t="s">
        <v>30</v>
      </c>
      <c r="D143" s="6" t="s">
        <v>11</v>
      </c>
      <c r="E143" s="8">
        <v>16.0</v>
      </c>
      <c r="F143" s="8"/>
      <c r="G143" s="8">
        <f t="shared" si="4"/>
        <v>1424.0</v>
      </c>
    </row>
    <row r="144" spans="8:8" ht="15.75">
      <c r="A144" s="6">
        <v>25.0</v>
      </c>
      <c r="B144" s="6"/>
      <c r="C144" s="13" t="s">
        <v>30</v>
      </c>
      <c r="D144" s="6" t="s">
        <v>7</v>
      </c>
      <c r="E144" s="8">
        <v>115.0</v>
      </c>
      <c r="F144" s="8"/>
      <c r="G144" s="8">
        <f t="shared" si="4"/>
        <v>1539.0</v>
      </c>
    </row>
    <row r="145" spans="8:8" ht="15.75">
      <c r="A145" s="6">
        <v>26.0</v>
      </c>
      <c r="B145" s="6"/>
      <c r="C145" s="13" t="s">
        <v>30</v>
      </c>
      <c r="D145" s="6" t="s">
        <v>14</v>
      </c>
      <c r="E145" s="8"/>
      <c r="F145" s="8">
        <v>15.0</v>
      </c>
      <c r="G145" s="8">
        <f t="shared" si="4"/>
        <v>1524.0</v>
      </c>
    </row>
    <row r="146" spans="8:8" ht="15.75">
      <c r="A146" s="6">
        <v>27.0</v>
      </c>
      <c r="B146" s="6"/>
      <c r="C146" s="13" t="s">
        <v>30</v>
      </c>
      <c r="D146" s="6" t="s">
        <v>11</v>
      </c>
      <c r="E146" s="8">
        <v>115.0</v>
      </c>
      <c r="F146" s="8"/>
      <c r="G146" s="8">
        <f t="shared" si="4"/>
        <v>1639.0</v>
      </c>
    </row>
    <row r="147" spans="8:8" ht="15.75">
      <c r="A147" s="6">
        <v>28.0</v>
      </c>
      <c r="B147" s="6"/>
      <c r="C147" s="13" t="s">
        <v>30</v>
      </c>
      <c r="D147" s="6" t="s">
        <v>14</v>
      </c>
      <c r="E147" s="8"/>
      <c r="F147" s="8">
        <v>45.0</v>
      </c>
      <c r="G147" s="8">
        <f t="shared" si="4"/>
        <v>1594.0</v>
      </c>
    </row>
    <row r="148" spans="8:8" ht="15.75">
      <c r="A148" s="6">
        <v>29.0</v>
      </c>
      <c r="B148" s="6"/>
      <c r="C148" s="13" t="s">
        <v>30</v>
      </c>
      <c r="D148" s="6" t="s">
        <v>12</v>
      </c>
      <c r="E148" s="8">
        <v>50.0</v>
      </c>
      <c r="F148" s="8"/>
      <c r="G148" s="8">
        <f t="shared" si="4"/>
        <v>1644.0</v>
      </c>
    </row>
    <row r="149" spans="8:8" ht="15.75">
      <c r="A149" s="6">
        <v>30.0</v>
      </c>
      <c r="B149" s="6"/>
      <c r="C149" s="13" t="s">
        <v>30</v>
      </c>
      <c r="D149" s="6" t="s">
        <v>12</v>
      </c>
      <c r="E149" s="8">
        <v>58.0</v>
      </c>
      <c r="F149" s="8"/>
      <c r="G149" s="8">
        <f t="shared" si="4"/>
        <v>1702.0</v>
      </c>
    </row>
    <row r="152" spans="8:8" ht="15.75">
      <c r="A152" s="4" t="s">
        <v>1</v>
      </c>
      <c r="B152" s="4" t="s">
        <v>8</v>
      </c>
      <c r="C152" s="4" t="s">
        <v>2</v>
      </c>
      <c r="D152" s="4" t="s">
        <v>3</v>
      </c>
      <c r="E152" s="4" t="s">
        <v>4</v>
      </c>
      <c r="F152" s="4" t="s">
        <v>5</v>
      </c>
      <c r="G152" s="4" t="s">
        <v>6</v>
      </c>
    </row>
    <row r="153" spans="8:8" ht="15.75">
      <c r="A153" s="6">
        <v>1.0</v>
      </c>
      <c r="B153" s="7"/>
      <c r="C153" s="13" t="s">
        <v>32</v>
      </c>
      <c r="D153" s="6" t="s">
        <v>12</v>
      </c>
      <c r="E153" s="8">
        <v>100.0</v>
      </c>
      <c r="F153" s="8"/>
      <c r="G153" s="8">
        <f>E153-F153</f>
        <v>100.0</v>
      </c>
    </row>
    <row r="154" spans="8:8" ht="15.75">
      <c r="A154" s="6">
        <v>2.0</v>
      </c>
      <c r="B154" s="6"/>
      <c r="C154" s="13" t="s">
        <v>32</v>
      </c>
      <c r="D154" s="6" t="s">
        <v>7</v>
      </c>
      <c r="E154" s="8">
        <v>25.0</v>
      </c>
      <c r="F154" s="8"/>
      <c r="G154" s="8">
        <f>G153+E154-F154</f>
        <v>125.0</v>
      </c>
    </row>
    <row r="155" spans="8:8" ht="15.75">
      <c r="A155" s="6">
        <v>3.0</v>
      </c>
      <c r="B155" s="6"/>
      <c r="C155" s="13" t="s">
        <v>32</v>
      </c>
      <c r="D155" s="6" t="s">
        <v>7</v>
      </c>
      <c r="E155" s="8">
        <v>100.0</v>
      </c>
      <c r="F155" s="8"/>
      <c r="G155" s="8">
        <f t="shared" si="5" ref="G155:G185">G154+E155-F155</f>
        <v>225.0</v>
      </c>
    </row>
    <row r="156" spans="8:8" ht="15.75">
      <c r="A156" s="6">
        <v>4.0</v>
      </c>
      <c r="B156" s="6"/>
      <c r="C156" s="13" t="s">
        <v>32</v>
      </c>
      <c r="D156" s="6" t="s">
        <v>12</v>
      </c>
      <c r="E156" s="8">
        <v>3.0</v>
      </c>
      <c r="F156" s="8"/>
      <c r="G156" s="8">
        <f t="shared" si="5"/>
        <v>228.0</v>
      </c>
    </row>
    <row r="157" spans="8:8" ht="15.75">
      <c r="A157" s="6">
        <v>5.0</v>
      </c>
      <c r="B157" s="6"/>
      <c r="C157" s="13" t="s">
        <v>32</v>
      </c>
      <c r="D157" s="6" t="s">
        <v>11</v>
      </c>
      <c r="E157" s="8">
        <v>150.0</v>
      </c>
      <c r="F157" s="8"/>
      <c r="G157" s="8">
        <f t="shared" si="5"/>
        <v>378.0</v>
      </c>
    </row>
    <row r="158" spans="8:8" ht="15.75">
      <c r="A158" s="6">
        <v>6.0</v>
      </c>
      <c r="B158" s="6"/>
      <c r="C158" s="13" t="s">
        <v>32</v>
      </c>
      <c r="D158" s="6" t="s">
        <v>12</v>
      </c>
      <c r="E158" s="8">
        <v>3.0</v>
      </c>
      <c r="F158" s="8"/>
      <c r="G158" s="8">
        <f t="shared" si="5"/>
        <v>381.0</v>
      </c>
    </row>
    <row r="159" spans="8:8" ht="15.75">
      <c r="A159" s="6">
        <v>7.0</v>
      </c>
      <c r="B159" s="6"/>
      <c r="C159" s="13" t="s">
        <v>32</v>
      </c>
      <c r="D159" s="6" t="s">
        <v>7</v>
      </c>
      <c r="E159" s="8">
        <v>53.0</v>
      </c>
      <c r="F159" s="8"/>
      <c r="G159" s="8">
        <f t="shared" si="5"/>
        <v>434.0</v>
      </c>
    </row>
    <row r="160" spans="8:8" ht="15.75">
      <c r="A160" s="6">
        <v>8.0</v>
      </c>
      <c r="B160" s="6"/>
      <c r="C160" s="13" t="s">
        <v>32</v>
      </c>
      <c r="D160" s="6" t="s">
        <v>21</v>
      </c>
      <c r="E160" s="8">
        <v>200.0</v>
      </c>
      <c r="F160" s="8"/>
      <c r="G160" s="8">
        <f t="shared" si="5"/>
        <v>634.0</v>
      </c>
    </row>
    <row r="161" spans="8:8" ht="15.75">
      <c r="A161" s="6">
        <v>9.0</v>
      </c>
      <c r="B161" s="6"/>
      <c r="C161" s="13" t="s">
        <v>32</v>
      </c>
      <c r="D161" s="6" t="s">
        <v>21</v>
      </c>
      <c r="E161" s="8">
        <v>70.0</v>
      </c>
      <c r="F161" s="8"/>
      <c r="G161" s="8">
        <f t="shared" si="5"/>
        <v>704.0</v>
      </c>
    </row>
    <row r="162" spans="8:8" ht="15.75">
      <c r="A162" s="6">
        <v>10.0</v>
      </c>
      <c r="B162" s="6"/>
      <c r="C162" s="13" t="s">
        <v>32</v>
      </c>
      <c r="D162" s="6" t="s">
        <v>21</v>
      </c>
      <c r="E162" s="8">
        <v>103.0</v>
      </c>
      <c r="F162" s="8"/>
      <c r="G162" s="8">
        <f t="shared" si="5"/>
        <v>807.0</v>
      </c>
    </row>
    <row r="163" spans="8:8" ht="15.75">
      <c r="A163" s="6">
        <v>11.0</v>
      </c>
      <c r="B163" s="6"/>
      <c r="C163" s="13" t="s">
        <v>32</v>
      </c>
      <c r="D163" s="6" t="s">
        <v>7</v>
      </c>
      <c r="E163" s="8">
        <v>48.0</v>
      </c>
      <c r="F163" s="8"/>
      <c r="G163" s="8">
        <f t="shared" si="5"/>
        <v>855.0</v>
      </c>
    </row>
    <row r="164" spans="8:8" ht="15.75">
      <c r="A164" s="6">
        <v>12.0</v>
      </c>
      <c r="B164" s="6"/>
      <c r="C164" s="13" t="s">
        <v>32</v>
      </c>
      <c r="D164" s="6" t="s">
        <v>11</v>
      </c>
      <c r="E164" s="8">
        <v>60.0</v>
      </c>
      <c r="F164" s="8"/>
      <c r="G164" s="8">
        <f t="shared" si="5"/>
        <v>915.0</v>
      </c>
    </row>
    <row r="165" spans="8:8" ht="15.75">
      <c r="A165" s="6">
        <v>13.0</v>
      </c>
      <c r="B165" s="6"/>
      <c r="C165" s="13" t="s">
        <v>32</v>
      </c>
      <c r="D165" s="6" t="s">
        <v>7</v>
      </c>
      <c r="E165" s="8">
        <v>18.0</v>
      </c>
      <c r="F165" s="8"/>
      <c r="G165" s="8">
        <f t="shared" si="5"/>
        <v>933.0</v>
      </c>
    </row>
    <row r="166" spans="8:8" ht="15.75">
      <c r="A166" s="6">
        <v>14.0</v>
      </c>
      <c r="B166" s="6"/>
      <c r="C166" s="13" t="s">
        <v>32</v>
      </c>
      <c r="D166" s="6" t="s">
        <v>7</v>
      </c>
      <c r="E166" s="8">
        <v>56.0</v>
      </c>
      <c r="F166" s="8"/>
      <c r="G166" s="8">
        <f t="shared" si="5"/>
        <v>989.0</v>
      </c>
    </row>
    <row r="167" spans="8:8" ht="15.75">
      <c r="A167" s="6">
        <v>15.0</v>
      </c>
      <c r="B167" s="6"/>
      <c r="C167" s="13" t="s">
        <v>32</v>
      </c>
      <c r="D167" s="6" t="s">
        <v>11</v>
      </c>
      <c r="E167" s="8">
        <v>105.0</v>
      </c>
      <c r="F167" s="8"/>
      <c r="G167" s="8">
        <f t="shared" si="5"/>
        <v>1094.0</v>
      </c>
    </row>
    <row r="168" spans="8:8" ht="15.75">
      <c r="A168" s="6">
        <v>16.0</v>
      </c>
      <c r="B168" s="6"/>
      <c r="C168" s="13" t="s">
        <v>32</v>
      </c>
      <c r="D168" s="6" t="s">
        <v>11</v>
      </c>
      <c r="E168" s="8">
        <v>103.0</v>
      </c>
      <c r="F168" s="8"/>
      <c r="G168" s="8">
        <f t="shared" si="5"/>
        <v>1197.0</v>
      </c>
    </row>
    <row r="169" spans="8:8" ht="15.75">
      <c r="A169" s="6">
        <v>17.0</v>
      </c>
      <c r="B169" s="6"/>
      <c r="C169" s="13" t="s">
        <v>32</v>
      </c>
      <c r="D169" s="6" t="s">
        <v>7</v>
      </c>
      <c r="E169" s="8">
        <v>100.0</v>
      </c>
      <c r="F169" s="8"/>
      <c r="G169" s="8">
        <f t="shared" si="5"/>
        <v>1297.0</v>
      </c>
    </row>
    <row r="170" spans="8:8" ht="15.75">
      <c r="A170" s="6">
        <v>18.0</v>
      </c>
      <c r="B170" s="6"/>
      <c r="C170" s="13" t="s">
        <v>32</v>
      </c>
      <c r="D170" s="6" t="s">
        <v>7</v>
      </c>
      <c r="E170" s="8">
        <v>150.0</v>
      </c>
      <c r="F170" s="8"/>
      <c r="G170" s="8">
        <f t="shared" si="5"/>
        <v>1447.0</v>
      </c>
    </row>
    <row r="171" spans="8:8" ht="15.75">
      <c r="A171" s="6">
        <v>19.0</v>
      </c>
      <c r="B171" s="6"/>
      <c r="C171" s="13" t="s">
        <v>32</v>
      </c>
      <c r="D171" s="6" t="s">
        <v>12</v>
      </c>
      <c r="E171" s="8">
        <v>3.0</v>
      </c>
      <c r="F171" s="8"/>
      <c r="G171" s="8">
        <f t="shared" si="5"/>
        <v>1450.0</v>
      </c>
    </row>
    <row r="172" spans="8:8" ht="15.75">
      <c r="A172" s="6">
        <v>20.0</v>
      </c>
      <c r="B172" s="6"/>
      <c r="C172" s="13" t="s">
        <v>32</v>
      </c>
      <c r="D172" s="6" t="s">
        <v>21</v>
      </c>
      <c r="E172" s="8">
        <v>63.0</v>
      </c>
      <c r="F172" s="8"/>
      <c r="G172" s="8">
        <f t="shared" si="5"/>
        <v>1513.0</v>
      </c>
    </row>
    <row r="173" spans="8:8" ht="15.75">
      <c r="A173" s="6">
        <v>21.0</v>
      </c>
      <c r="B173" s="6"/>
      <c r="C173" s="13" t="s">
        <v>32</v>
      </c>
      <c r="D173" s="6" t="s">
        <v>12</v>
      </c>
      <c r="E173" s="8">
        <v>30.0</v>
      </c>
      <c r="F173" s="8"/>
      <c r="G173" s="8">
        <f t="shared" si="5"/>
        <v>1543.0</v>
      </c>
    </row>
    <row r="174" spans="8:8" ht="15.75">
      <c r="A174" s="6">
        <v>22.0</v>
      </c>
      <c r="B174" s="6"/>
      <c r="C174" s="13" t="s">
        <v>32</v>
      </c>
      <c r="D174" s="6" t="s">
        <v>12</v>
      </c>
      <c r="E174" s="8">
        <v>30.0</v>
      </c>
      <c r="F174" s="8"/>
      <c r="G174" s="8">
        <f t="shared" si="5"/>
        <v>1573.0</v>
      </c>
    </row>
    <row r="175" spans="8:8" ht="15.75">
      <c r="A175" s="6">
        <v>23.0</v>
      </c>
      <c r="B175" s="6"/>
      <c r="C175" s="13" t="s">
        <v>32</v>
      </c>
      <c r="D175" s="6" t="s">
        <v>7</v>
      </c>
      <c r="E175" s="8">
        <v>65.0</v>
      </c>
      <c r="F175" s="8"/>
      <c r="G175" s="8">
        <f t="shared" si="5"/>
        <v>1638.0</v>
      </c>
    </row>
    <row r="176" spans="8:8" ht="15.75">
      <c r="A176" s="6">
        <v>24.0</v>
      </c>
      <c r="B176" s="6"/>
      <c r="C176" s="13" t="s">
        <v>32</v>
      </c>
      <c r="D176" s="6" t="s">
        <v>14</v>
      </c>
      <c r="E176" s="8"/>
      <c r="F176" s="8">
        <v>15.0</v>
      </c>
      <c r="G176" s="8">
        <f t="shared" si="5"/>
        <v>1623.0</v>
      </c>
    </row>
    <row r="177" spans="8:8" ht="15.75">
      <c r="A177" s="6">
        <v>25.0</v>
      </c>
      <c r="B177" s="6"/>
      <c r="C177" s="13" t="s">
        <v>32</v>
      </c>
      <c r="D177" s="6" t="s">
        <v>11</v>
      </c>
      <c r="E177" s="8">
        <v>69.0</v>
      </c>
      <c r="F177" s="8"/>
      <c r="G177" s="8">
        <f t="shared" si="5"/>
        <v>1692.0</v>
      </c>
    </row>
    <row r="178" spans="8:8" ht="15.75">
      <c r="A178" s="6">
        <v>26.0</v>
      </c>
      <c r="B178" s="6"/>
      <c r="C178" s="13" t="s">
        <v>32</v>
      </c>
      <c r="D178" s="6" t="s">
        <v>14</v>
      </c>
      <c r="E178" s="8"/>
      <c r="F178" s="8">
        <v>39.0</v>
      </c>
      <c r="G178" s="8">
        <f t="shared" si="5"/>
        <v>1653.0</v>
      </c>
    </row>
    <row r="179" spans="8:8" ht="15.75">
      <c r="A179" s="6">
        <v>27.0</v>
      </c>
      <c r="B179" s="6"/>
      <c r="C179" s="13" t="s">
        <v>32</v>
      </c>
      <c r="D179" s="6" t="s">
        <v>12</v>
      </c>
      <c r="E179" s="8">
        <v>30.0</v>
      </c>
      <c r="F179" s="8"/>
      <c r="G179" s="8">
        <f t="shared" si="5"/>
        <v>1683.0</v>
      </c>
    </row>
    <row r="180" spans="8:8" ht="15.75">
      <c r="A180" s="6">
        <v>28.0</v>
      </c>
      <c r="B180" s="6"/>
      <c r="C180" s="13" t="s">
        <v>32</v>
      </c>
      <c r="D180" s="6" t="s">
        <v>12</v>
      </c>
      <c r="E180" s="8">
        <v>50.0</v>
      </c>
      <c r="F180" s="8"/>
      <c r="G180" s="8">
        <f t="shared" si="5"/>
        <v>1733.0</v>
      </c>
    </row>
    <row r="181" spans="8:8" ht="15.75">
      <c r="A181" s="6">
        <v>29.0</v>
      </c>
      <c r="B181" s="6"/>
      <c r="C181" s="13" t="s">
        <v>32</v>
      </c>
      <c r="D181" s="6" t="s">
        <v>11</v>
      </c>
      <c r="E181" s="8">
        <v>50.0</v>
      </c>
      <c r="F181" s="8"/>
      <c r="G181" s="8">
        <f t="shared" si="5"/>
        <v>1783.0</v>
      </c>
    </row>
    <row r="182" spans="8:8" ht="15.75">
      <c r="A182" s="6">
        <v>30.0</v>
      </c>
      <c r="B182" s="6"/>
      <c r="C182" s="13" t="s">
        <v>32</v>
      </c>
      <c r="D182" s="6" t="s">
        <v>7</v>
      </c>
      <c r="E182" s="8">
        <v>50.0</v>
      </c>
      <c r="F182" s="8"/>
      <c r="G182" s="8">
        <f t="shared" si="5"/>
        <v>1833.0</v>
      </c>
    </row>
    <row r="183" spans="8:8" ht="15.75">
      <c r="A183" s="6">
        <v>31.0</v>
      </c>
      <c r="B183" s="6"/>
      <c r="C183" s="13" t="s">
        <v>32</v>
      </c>
      <c r="D183" s="6" t="s">
        <v>21</v>
      </c>
      <c r="E183" s="8">
        <v>50.0</v>
      </c>
      <c r="F183" s="8"/>
      <c r="G183" s="8">
        <f t="shared" si="5"/>
        <v>1883.0</v>
      </c>
    </row>
    <row r="184" spans="8:8" ht="15.75">
      <c r="A184" s="6">
        <v>32.0</v>
      </c>
      <c r="B184" s="6"/>
      <c r="C184" s="13" t="s">
        <v>32</v>
      </c>
      <c r="D184" s="6" t="s">
        <v>14</v>
      </c>
      <c r="E184" s="8"/>
      <c r="F184" s="8">
        <v>55.0</v>
      </c>
      <c r="G184" s="8">
        <f t="shared" si="5"/>
        <v>1828.0</v>
      </c>
    </row>
    <row r="185" spans="8:8" ht="15.75">
      <c r="A185" s="6">
        <v>33.0</v>
      </c>
      <c r="B185" s="6"/>
      <c r="C185" s="13" t="s">
        <v>32</v>
      </c>
      <c r="D185" s="6" t="s">
        <v>21</v>
      </c>
      <c r="E185" s="8">
        <v>120.0</v>
      </c>
      <c r="F185" s="8"/>
      <c r="G185" s="8">
        <f t="shared" si="5"/>
        <v>1948.0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M192"/>
  <sheetViews>
    <sheetView workbookViewId="0" topLeftCell="F1" zoomScale="61">
      <selection activeCell="C12" sqref="C12"/>
    </sheetView>
  </sheetViews>
  <sheetFormatPr defaultRowHeight="15.0" defaultColWidth="10"/>
  <cols>
    <col min="1" max="1" customWidth="1" bestFit="1" width="3.4414062" style="0"/>
    <col min="2" max="2" customWidth="1" bestFit="1" width="4.6640625" style="0"/>
    <col min="3" max="3" customWidth="1" bestFit="1" width="14.332031" style="0"/>
    <col min="4" max="4" customWidth="1" bestFit="1" width="10.21875" style="0"/>
    <col min="5" max="5" customWidth="1" bestFit="1" width="12.0" style="0"/>
    <col min="6" max="6" customWidth="1" bestFit="1" width="14.21875" style="0"/>
    <col min="7" max="7" customWidth="1" bestFit="1" width="13.21875" style="0"/>
    <col min="9" max="9" customWidth="1" bestFit="1" width="10.777344" style="0"/>
    <col min="10" max="10" customWidth="1" bestFit="1" width="15.332031" style="0"/>
    <col min="11" max="11" customWidth="1" bestFit="1" width="13.5546875" style="0"/>
    <col min="12" max="12" customWidth="1" bestFit="1" width="12.441406" style="0"/>
  </cols>
  <sheetData>
    <row r="1" spans="8:8" ht="15.75">
      <c r="A1" s="1" t="s">
        <v>0</v>
      </c>
      <c r="B1" s="1"/>
      <c r="C1" s="1"/>
      <c r="D1" s="1"/>
      <c r="E1" s="1"/>
      <c r="F1" s="1"/>
      <c r="G1" s="1"/>
    </row>
    <row r="2" spans="8:8" ht="15.75">
      <c r="A2" s="2"/>
      <c r="B2" s="2"/>
      <c r="C2" s="2"/>
      <c r="D2" s="2"/>
      <c r="E2" s="2"/>
      <c r="F2" s="2"/>
      <c r="G2" s="2"/>
    </row>
    <row r="3" spans="8:8" ht="15.75">
      <c r="A3" s="3" t="s">
        <v>9</v>
      </c>
      <c r="B3" s="3"/>
      <c r="C3" s="2"/>
      <c r="D3" s="2"/>
      <c r="E3" s="2"/>
      <c r="F3" s="2"/>
      <c r="G3" s="2"/>
    </row>
    <row r="4" spans="8:8" ht="15.75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5" t="s">
        <v>4</v>
      </c>
      <c r="K4" s="5" t="s">
        <v>5</v>
      </c>
      <c r="L4" s="5" t="s">
        <v>6</v>
      </c>
    </row>
    <row r="5" spans="8:8" ht="15.75">
      <c r="A5" s="6">
        <v>1.0</v>
      </c>
      <c r="B5" s="7"/>
      <c r="C5" s="13" t="s">
        <v>33</v>
      </c>
      <c r="D5" s="6" t="s">
        <v>7</v>
      </c>
      <c r="E5" s="8">
        <v>40.0</v>
      </c>
      <c r="F5" s="8"/>
      <c r="G5" s="8">
        <f>E5-F5</f>
        <v>40.0</v>
      </c>
      <c r="J5" s="8">
        <f>SUM(E4:E246)</f>
        <v>11786.5</v>
      </c>
      <c r="K5" s="8">
        <f>SUM(F4:F246)</f>
        <v>717.5</v>
      </c>
      <c r="L5" s="8">
        <f>J5-K5</f>
        <v>11069.0</v>
      </c>
    </row>
    <row r="6" spans="8:8" ht="15.75">
      <c r="A6" s="6">
        <v>2.0</v>
      </c>
      <c r="B6" s="6"/>
      <c r="C6" s="13" t="s">
        <v>33</v>
      </c>
      <c r="D6" s="6" t="s">
        <v>7</v>
      </c>
      <c r="E6" s="8">
        <v>50.0</v>
      </c>
      <c r="F6" s="8"/>
      <c r="G6" s="8">
        <f>G5+E6-F6</f>
        <v>90.0</v>
      </c>
    </row>
    <row r="7" spans="8:8" ht="15.75">
      <c r="A7" s="6">
        <v>3.0</v>
      </c>
      <c r="B7" s="6"/>
      <c r="C7" s="13" t="s">
        <v>33</v>
      </c>
      <c r="D7" s="6" t="s">
        <v>21</v>
      </c>
      <c r="E7" s="8">
        <v>68.0</v>
      </c>
      <c r="F7" s="8"/>
      <c r="G7" s="8">
        <f t="shared" si="0" ref="G7:G32">G6+E7-F7</f>
        <v>158.0</v>
      </c>
    </row>
    <row r="8" spans="8:8" ht="15.75">
      <c r="A8" s="6">
        <v>4.0</v>
      </c>
      <c r="B8" s="6"/>
      <c r="C8" s="13" t="s">
        <v>33</v>
      </c>
      <c r="D8" s="6" t="s">
        <v>12</v>
      </c>
      <c r="E8" s="8">
        <v>70.0</v>
      </c>
      <c r="F8" s="8"/>
      <c r="G8" s="8">
        <f t="shared" si="0"/>
        <v>228.0</v>
      </c>
    </row>
    <row r="9" spans="8:8" ht="15.75">
      <c r="A9" s="6">
        <v>5.0</v>
      </c>
      <c r="B9" s="6"/>
      <c r="C9" s="13" t="s">
        <v>33</v>
      </c>
      <c r="D9" s="6" t="s">
        <v>7</v>
      </c>
      <c r="E9" s="8">
        <v>150.0</v>
      </c>
      <c r="F9" s="8"/>
      <c r="G9" s="8">
        <f t="shared" si="0"/>
        <v>378.0</v>
      </c>
    </row>
    <row r="10" spans="8:8" ht="15.75">
      <c r="A10" s="6">
        <v>6.0</v>
      </c>
      <c r="B10" s="6"/>
      <c r="C10" s="13" t="s">
        <v>33</v>
      </c>
      <c r="D10" s="6" t="s">
        <v>11</v>
      </c>
      <c r="E10" s="8">
        <v>30.0</v>
      </c>
      <c r="F10" s="8"/>
      <c r="G10" s="8">
        <f t="shared" si="0"/>
        <v>408.0</v>
      </c>
    </row>
    <row r="11" spans="8:8" ht="15.75">
      <c r="A11" s="6">
        <v>7.0</v>
      </c>
      <c r="B11" s="6"/>
      <c r="C11" s="13" t="s">
        <v>33</v>
      </c>
      <c r="D11" s="6" t="s">
        <v>21</v>
      </c>
      <c r="E11" s="8">
        <v>150.0</v>
      </c>
      <c r="F11" s="8"/>
      <c r="G11" s="8">
        <f t="shared" si="0"/>
        <v>558.0</v>
      </c>
    </row>
    <row r="12" spans="8:8" ht="15.75">
      <c r="A12" s="6">
        <v>8.0</v>
      </c>
      <c r="B12" s="6"/>
      <c r="C12" s="13" t="s">
        <v>33</v>
      </c>
      <c r="D12" s="6" t="s">
        <v>12</v>
      </c>
      <c r="E12" s="8">
        <v>47.0</v>
      </c>
      <c r="F12" s="8"/>
      <c r="G12" s="8">
        <f t="shared" si="0"/>
        <v>605.0</v>
      </c>
    </row>
    <row r="13" spans="8:8" ht="15.75">
      <c r="A13" s="6">
        <v>9.0</v>
      </c>
      <c r="B13" s="6"/>
      <c r="C13" s="13" t="s">
        <v>33</v>
      </c>
      <c r="D13" s="6" t="s">
        <v>12</v>
      </c>
      <c r="E13" s="8">
        <v>90.0</v>
      </c>
      <c r="F13" s="8"/>
      <c r="G13" s="8">
        <f t="shared" si="0"/>
        <v>695.0</v>
      </c>
    </row>
    <row r="14" spans="8:8" ht="15.75">
      <c r="A14" s="6">
        <v>10.0</v>
      </c>
      <c r="B14" s="6"/>
      <c r="C14" s="13" t="s">
        <v>33</v>
      </c>
      <c r="D14" s="6" t="s">
        <v>12</v>
      </c>
      <c r="E14" s="8">
        <v>51.0</v>
      </c>
      <c r="F14" s="8"/>
      <c r="G14" s="8">
        <f t="shared" si="0"/>
        <v>746.0</v>
      </c>
    </row>
    <row r="15" spans="8:8" ht="15.75">
      <c r="A15" s="6">
        <v>11.0</v>
      </c>
      <c r="B15" s="6"/>
      <c r="C15" s="13" t="s">
        <v>33</v>
      </c>
      <c r="D15" s="6" t="s">
        <v>12</v>
      </c>
      <c r="E15" s="8">
        <v>100.0</v>
      </c>
      <c r="F15" s="8"/>
      <c r="G15" s="8">
        <f t="shared" si="0"/>
        <v>846.0</v>
      </c>
    </row>
    <row r="16" spans="8:8" ht="15.75">
      <c r="A16" s="6">
        <v>12.0</v>
      </c>
      <c r="B16" s="6"/>
      <c r="C16" s="13" t="s">
        <v>33</v>
      </c>
      <c r="D16" s="6" t="s">
        <v>14</v>
      </c>
      <c r="E16" s="8"/>
      <c r="F16" s="8">
        <v>22.0</v>
      </c>
      <c r="G16" s="8">
        <f t="shared" si="0"/>
        <v>824.0</v>
      </c>
    </row>
    <row r="17" spans="8:8" ht="15.75">
      <c r="A17" s="6">
        <v>13.0</v>
      </c>
      <c r="B17" s="6"/>
      <c r="C17" s="13" t="s">
        <v>33</v>
      </c>
      <c r="D17" s="6" t="s">
        <v>7</v>
      </c>
      <c r="E17" s="8">
        <v>150.0</v>
      </c>
      <c r="F17" s="8"/>
      <c r="G17" s="8">
        <f t="shared" si="0"/>
        <v>974.0</v>
      </c>
    </row>
    <row r="18" spans="8:8" ht="15.75">
      <c r="A18" s="6">
        <v>14.0</v>
      </c>
      <c r="B18" s="6"/>
      <c r="C18" s="13" t="s">
        <v>33</v>
      </c>
      <c r="D18" s="6" t="s">
        <v>7</v>
      </c>
      <c r="E18" s="8">
        <v>114.0</v>
      </c>
      <c r="F18" s="8"/>
      <c r="G18" s="8">
        <f t="shared" si="0"/>
        <v>1088.0</v>
      </c>
    </row>
    <row r="19" spans="8:8" ht="15.75">
      <c r="A19" s="6">
        <v>15.0</v>
      </c>
      <c r="B19" s="6"/>
      <c r="C19" s="13" t="s">
        <v>33</v>
      </c>
      <c r="D19" s="6" t="s">
        <v>14</v>
      </c>
      <c r="E19" s="8"/>
      <c r="F19" s="8">
        <v>14.0</v>
      </c>
      <c r="G19" s="8">
        <f t="shared" si="0"/>
        <v>1074.0</v>
      </c>
    </row>
    <row r="20" spans="8:8" ht="15.75">
      <c r="A20" s="6">
        <v>16.0</v>
      </c>
      <c r="B20" s="6"/>
      <c r="C20" s="13" t="s">
        <v>33</v>
      </c>
      <c r="D20" s="6" t="s">
        <v>7</v>
      </c>
      <c r="E20" s="8">
        <v>200.0</v>
      </c>
      <c r="F20" s="8"/>
      <c r="G20" s="8">
        <f t="shared" si="0"/>
        <v>1274.0</v>
      </c>
    </row>
    <row r="21" spans="8:8" ht="15.75">
      <c r="A21" s="6">
        <v>17.0</v>
      </c>
      <c r="B21" s="6"/>
      <c r="C21" s="13" t="s">
        <v>33</v>
      </c>
      <c r="D21" s="6" t="s">
        <v>7</v>
      </c>
      <c r="E21" s="8">
        <v>100.0</v>
      </c>
      <c r="F21" s="8"/>
      <c r="G21" s="8">
        <f t="shared" si="0"/>
        <v>1374.0</v>
      </c>
    </row>
    <row r="22" spans="8:8" ht="15.75">
      <c r="A22" s="6">
        <v>18.0</v>
      </c>
      <c r="B22" s="6"/>
      <c r="C22" s="13" t="s">
        <v>33</v>
      </c>
      <c r="D22" s="6" t="s">
        <v>12</v>
      </c>
      <c r="E22" s="8">
        <v>39.0</v>
      </c>
      <c r="F22" s="8"/>
      <c r="G22" s="8">
        <f t="shared" si="0"/>
        <v>1413.0</v>
      </c>
    </row>
    <row r="23" spans="8:8" ht="15.75">
      <c r="A23" s="6">
        <v>19.0</v>
      </c>
      <c r="B23" s="6"/>
      <c r="C23" s="13" t="s">
        <v>33</v>
      </c>
      <c r="D23" s="6" t="s">
        <v>7</v>
      </c>
      <c r="E23" s="8">
        <v>84.0</v>
      </c>
      <c r="F23" s="8"/>
      <c r="G23" s="8">
        <f t="shared" si="0"/>
        <v>1497.0</v>
      </c>
    </row>
    <row r="24" spans="8:8" ht="15.75">
      <c r="A24" s="6">
        <v>20.0</v>
      </c>
      <c r="B24" s="6"/>
      <c r="C24" s="13" t="s">
        <v>33</v>
      </c>
      <c r="D24" s="6" t="s">
        <v>21</v>
      </c>
      <c r="E24" s="8">
        <v>32.0</v>
      </c>
      <c r="F24" s="8"/>
      <c r="G24" s="8">
        <f t="shared" si="0"/>
        <v>1529.0</v>
      </c>
    </row>
    <row r="25" spans="8:8" ht="15.75">
      <c r="A25" s="6">
        <v>21.0</v>
      </c>
      <c r="B25" s="6"/>
      <c r="C25" s="13" t="s">
        <v>33</v>
      </c>
      <c r="D25" s="6" t="s">
        <v>12</v>
      </c>
      <c r="E25" s="8">
        <v>50.0</v>
      </c>
      <c r="F25" s="8"/>
      <c r="G25" s="8">
        <f t="shared" si="0"/>
        <v>1579.0</v>
      </c>
    </row>
    <row r="26" spans="8:8" ht="15.75">
      <c r="A26" s="6">
        <v>22.0</v>
      </c>
      <c r="B26" s="6"/>
      <c r="C26" s="13" t="s">
        <v>33</v>
      </c>
      <c r="D26" s="6" t="s">
        <v>12</v>
      </c>
      <c r="E26" s="8">
        <v>128.0</v>
      </c>
      <c r="F26" s="8"/>
      <c r="G26" s="8">
        <f t="shared" si="0"/>
        <v>1707.0</v>
      </c>
    </row>
    <row r="27" spans="8:8" ht="15.75">
      <c r="A27" s="6">
        <v>23.0</v>
      </c>
      <c r="B27" s="6"/>
      <c r="C27" s="13" t="s">
        <v>33</v>
      </c>
      <c r="D27" s="6" t="s">
        <v>34</v>
      </c>
      <c r="E27" s="8"/>
      <c r="F27" s="8"/>
      <c r="G27" s="8">
        <f t="shared" si="0"/>
        <v>1707.0</v>
      </c>
    </row>
    <row r="28" spans="8:8" ht="15.75">
      <c r="A28" s="6">
        <v>24.0</v>
      </c>
      <c r="B28" s="6"/>
      <c r="C28" s="13" t="s">
        <v>33</v>
      </c>
      <c r="D28" s="6" t="s">
        <v>12</v>
      </c>
      <c r="E28" s="8">
        <v>52.0</v>
      </c>
      <c r="F28" s="8"/>
      <c r="G28" s="8">
        <f t="shared" si="0"/>
        <v>1759.0</v>
      </c>
    </row>
    <row r="29" spans="8:8" ht="15.75">
      <c r="A29" s="6">
        <v>25.0</v>
      </c>
      <c r="B29" s="6"/>
      <c r="C29" s="13" t="s">
        <v>33</v>
      </c>
      <c r="D29" s="6" t="s">
        <v>12</v>
      </c>
      <c r="E29" s="8">
        <v>45.0</v>
      </c>
      <c r="F29" s="8"/>
      <c r="G29" s="8">
        <f t="shared" si="0"/>
        <v>1804.0</v>
      </c>
    </row>
    <row r="30" spans="8:8" ht="15.75">
      <c r="A30" s="6">
        <v>26.0</v>
      </c>
      <c r="B30" s="6"/>
      <c r="C30" s="13" t="s">
        <v>33</v>
      </c>
      <c r="D30" s="6" t="s">
        <v>12</v>
      </c>
      <c r="E30" s="8">
        <v>38.0</v>
      </c>
      <c r="F30" s="8"/>
      <c r="G30" s="8">
        <f t="shared" si="0"/>
        <v>1842.0</v>
      </c>
    </row>
    <row r="31" spans="8:8" ht="15.75">
      <c r="A31" s="6">
        <v>27.0</v>
      </c>
      <c r="B31" s="6"/>
      <c r="C31" s="13" t="s">
        <v>33</v>
      </c>
      <c r="D31" s="6" t="s">
        <v>7</v>
      </c>
      <c r="E31" s="8">
        <v>43.0</v>
      </c>
      <c r="F31" s="8"/>
      <c r="G31" s="8">
        <f t="shared" si="0"/>
        <v>1885.0</v>
      </c>
    </row>
    <row r="32" spans="8:8" ht="15.75">
      <c r="A32" s="6">
        <v>28.0</v>
      </c>
      <c r="B32" s="6"/>
      <c r="C32" s="13" t="s">
        <v>33</v>
      </c>
      <c r="D32" s="6" t="s">
        <v>35</v>
      </c>
      <c r="E32" s="8"/>
      <c r="F32" s="8">
        <v>40.0</v>
      </c>
      <c r="G32" s="8">
        <f t="shared" si="0"/>
        <v>1845.0</v>
      </c>
    </row>
    <row r="35" spans="8:8" ht="15.75">
      <c r="A35" s="4" t="s">
        <v>1</v>
      </c>
      <c r="B35" s="4" t="s">
        <v>8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</row>
    <row r="36" spans="8:8" ht="15.75">
      <c r="A36" s="6">
        <v>1.0</v>
      </c>
      <c r="B36" s="7"/>
      <c r="C36" s="13" t="s">
        <v>36</v>
      </c>
      <c r="D36" s="6" t="s">
        <v>7</v>
      </c>
      <c r="E36" s="8">
        <v>103.0</v>
      </c>
      <c r="F36" s="8"/>
      <c r="G36" s="8">
        <f>E36-F36</f>
        <v>103.0</v>
      </c>
    </row>
    <row r="37" spans="8:8" ht="15.75">
      <c r="A37" s="6">
        <v>2.0</v>
      </c>
      <c r="B37" s="6"/>
      <c r="C37" s="13" t="s">
        <v>36</v>
      </c>
      <c r="D37" s="6" t="s">
        <v>7</v>
      </c>
      <c r="E37" s="8">
        <v>27.0</v>
      </c>
      <c r="F37" s="8"/>
      <c r="G37" s="8">
        <f>G36+E37-F37</f>
        <v>130.0</v>
      </c>
    </row>
    <row r="38" spans="8:8" ht="15.75">
      <c r="A38" s="6">
        <v>3.0</v>
      </c>
      <c r="B38" s="6"/>
      <c r="C38" s="13" t="s">
        <v>36</v>
      </c>
      <c r="D38" s="6" t="s">
        <v>7</v>
      </c>
      <c r="E38" s="8">
        <v>80.0</v>
      </c>
      <c r="F38" s="8"/>
      <c r="G38" s="8">
        <f t="shared" si="1" ref="G38:G61">G37+E38-F38</f>
        <v>210.0</v>
      </c>
    </row>
    <row r="39" spans="8:8" ht="15.75">
      <c r="A39" s="6">
        <v>4.0</v>
      </c>
      <c r="B39" s="6"/>
      <c r="C39" s="13" t="s">
        <v>36</v>
      </c>
      <c r="D39" s="6" t="s">
        <v>7</v>
      </c>
      <c r="E39" s="8">
        <v>45.0</v>
      </c>
      <c r="F39" s="8"/>
      <c r="G39" s="8">
        <f t="shared" si="1"/>
        <v>255.0</v>
      </c>
    </row>
    <row r="40" spans="8:8" ht="15.75">
      <c r="A40" s="6">
        <v>5.0</v>
      </c>
      <c r="B40" s="6"/>
      <c r="C40" s="13" t="s">
        <v>36</v>
      </c>
      <c r="D40" s="6" t="s">
        <v>12</v>
      </c>
      <c r="E40" s="8">
        <v>60.0</v>
      </c>
      <c r="F40" s="8"/>
      <c r="G40" s="8">
        <f t="shared" si="1"/>
        <v>315.0</v>
      </c>
    </row>
    <row r="41" spans="8:8" ht="15.75">
      <c r="A41" s="6">
        <v>6.0</v>
      </c>
      <c r="B41" s="6"/>
      <c r="C41" s="13" t="s">
        <v>36</v>
      </c>
      <c r="D41" s="6" t="s">
        <v>7</v>
      </c>
      <c r="E41" s="8">
        <v>150.0</v>
      </c>
      <c r="F41" s="8"/>
      <c r="G41" s="8">
        <f t="shared" si="1"/>
        <v>465.0</v>
      </c>
    </row>
    <row r="42" spans="8:8" ht="15.75">
      <c r="A42" s="6">
        <v>7.0</v>
      </c>
      <c r="B42" s="6"/>
      <c r="C42" s="13" t="s">
        <v>36</v>
      </c>
      <c r="D42" s="6" t="s">
        <v>7</v>
      </c>
      <c r="E42" s="8">
        <v>73.0</v>
      </c>
      <c r="F42" s="8"/>
      <c r="G42" s="8">
        <f t="shared" si="1"/>
        <v>538.0</v>
      </c>
    </row>
    <row r="43" spans="8:8" ht="15.75">
      <c r="A43" s="6">
        <v>8.0</v>
      </c>
      <c r="B43" s="6"/>
      <c r="C43" s="13" t="s">
        <v>36</v>
      </c>
      <c r="D43" s="6" t="s">
        <v>12</v>
      </c>
      <c r="E43" s="8">
        <v>143.0</v>
      </c>
      <c r="F43" s="8"/>
      <c r="G43" s="8">
        <f t="shared" si="1"/>
        <v>681.0</v>
      </c>
    </row>
    <row r="44" spans="8:8" ht="15.75">
      <c r="A44" s="6">
        <v>9.0</v>
      </c>
      <c r="B44" s="6"/>
      <c r="C44" s="13" t="s">
        <v>36</v>
      </c>
      <c r="D44" s="6" t="s">
        <v>14</v>
      </c>
      <c r="E44" s="8"/>
      <c r="F44" s="8">
        <v>25.0</v>
      </c>
      <c r="G44" s="8">
        <f t="shared" si="1"/>
        <v>656.0</v>
      </c>
    </row>
    <row r="45" spans="8:8" ht="15.75">
      <c r="A45" s="6">
        <v>10.0</v>
      </c>
      <c r="B45" s="6"/>
      <c r="C45" s="13" t="s">
        <v>36</v>
      </c>
      <c r="D45" s="6" t="s">
        <v>21</v>
      </c>
      <c r="E45" s="8">
        <v>144.0</v>
      </c>
      <c r="F45" s="8"/>
      <c r="G45" s="8">
        <f t="shared" si="1"/>
        <v>800.0</v>
      </c>
    </row>
    <row r="46" spans="8:8" ht="15.75">
      <c r="A46" s="6">
        <v>11.0</v>
      </c>
      <c r="B46" s="6"/>
      <c r="C46" s="13" t="s">
        <v>36</v>
      </c>
      <c r="D46" s="6" t="s">
        <v>12</v>
      </c>
      <c r="E46" s="8">
        <v>3.0</v>
      </c>
      <c r="F46" s="8"/>
      <c r="G46" s="8">
        <f t="shared" si="1"/>
        <v>803.0</v>
      </c>
    </row>
    <row r="47" spans="8:8" ht="15.75">
      <c r="A47" s="6">
        <v>12.0</v>
      </c>
      <c r="B47" s="6"/>
      <c r="C47" s="13" t="s">
        <v>36</v>
      </c>
      <c r="D47" s="6" t="s">
        <v>12</v>
      </c>
      <c r="E47" s="8">
        <v>50.0</v>
      </c>
      <c r="F47" s="8"/>
      <c r="G47" s="8">
        <f t="shared" si="1"/>
        <v>853.0</v>
      </c>
    </row>
    <row r="48" spans="8:8" ht="15.75">
      <c r="A48" s="6">
        <v>13.0</v>
      </c>
      <c r="B48" s="6"/>
      <c r="C48" s="13" t="s">
        <v>36</v>
      </c>
      <c r="D48" s="6" t="s">
        <v>21</v>
      </c>
      <c r="E48" s="8">
        <v>40.0</v>
      </c>
      <c r="F48" s="8"/>
      <c r="G48" s="8">
        <f t="shared" si="1"/>
        <v>893.0</v>
      </c>
    </row>
    <row r="49" spans="8:8" ht="15.75">
      <c r="A49" s="6">
        <v>14.0</v>
      </c>
      <c r="B49" s="6"/>
      <c r="C49" s="13" t="s">
        <v>36</v>
      </c>
      <c r="D49" s="6" t="s">
        <v>7</v>
      </c>
      <c r="E49" s="8">
        <v>35.0</v>
      </c>
      <c r="F49" s="8"/>
      <c r="G49" s="8">
        <f t="shared" si="1"/>
        <v>928.0</v>
      </c>
    </row>
    <row r="50" spans="8:8" ht="15.75">
      <c r="A50" s="6">
        <v>15.0</v>
      </c>
      <c r="B50" s="6"/>
      <c r="C50" s="13" t="s">
        <v>36</v>
      </c>
      <c r="D50" s="6" t="s">
        <v>12</v>
      </c>
      <c r="E50" s="8">
        <v>30.0</v>
      </c>
      <c r="F50" s="8"/>
      <c r="G50" s="8">
        <f t="shared" si="1"/>
        <v>958.0</v>
      </c>
    </row>
    <row r="51" spans="8:8" ht="15.75">
      <c r="A51" s="6">
        <v>16.0</v>
      </c>
      <c r="B51" s="6"/>
      <c r="C51" s="13" t="s">
        <v>36</v>
      </c>
      <c r="D51" s="6" t="s">
        <v>12</v>
      </c>
      <c r="E51" s="8">
        <v>30.0</v>
      </c>
      <c r="F51" s="8"/>
      <c r="G51" s="8">
        <f t="shared" si="1"/>
        <v>988.0</v>
      </c>
    </row>
    <row r="52" spans="8:8" ht="15.75">
      <c r="A52" s="6">
        <v>17.0</v>
      </c>
      <c r="B52" s="6"/>
      <c r="C52" s="13" t="s">
        <v>36</v>
      </c>
      <c r="D52" s="6" t="s">
        <v>12</v>
      </c>
      <c r="E52" s="8">
        <v>30.0</v>
      </c>
      <c r="F52" s="8"/>
      <c r="G52" s="8">
        <f t="shared" si="1"/>
        <v>1018.0</v>
      </c>
    </row>
    <row r="53" spans="8:8" ht="15.75">
      <c r="A53" s="6">
        <v>18.0</v>
      </c>
      <c r="B53" s="6"/>
      <c r="C53" s="13" t="s">
        <v>36</v>
      </c>
      <c r="D53" s="6" t="s">
        <v>7</v>
      </c>
      <c r="E53" s="8">
        <v>100.0</v>
      </c>
      <c r="F53" s="8"/>
      <c r="G53" s="8">
        <f t="shared" si="1"/>
        <v>1118.0</v>
      </c>
    </row>
    <row r="54" spans="8:8" ht="15.75">
      <c r="A54" s="6">
        <v>19.0</v>
      </c>
      <c r="B54" s="6"/>
      <c r="C54" s="13" t="s">
        <v>36</v>
      </c>
      <c r="D54" s="6" t="s">
        <v>12</v>
      </c>
      <c r="E54" s="8">
        <v>30.0</v>
      </c>
      <c r="F54" s="8"/>
      <c r="G54" s="8">
        <f t="shared" si="1"/>
        <v>1148.0</v>
      </c>
    </row>
    <row r="55" spans="8:8" ht="15.75">
      <c r="A55" s="6">
        <v>20.0</v>
      </c>
      <c r="B55" s="6"/>
      <c r="C55" s="13" t="s">
        <v>36</v>
      </c>
      <c r="D55" s="6" t="s">
        <v>7</v>
      </c>
      <c r="E55" s="8">
        <v>72.0</v>
      </c>
      <c r="F55" s="8"/>
      <c r="G55" s="8">
        <f t="shared" si="1"/>
        <v>1220.0</v>
      </c>
    </row>
    <row r="56" spans="8:8" ht="15.75">
      <c r="A56" s="6">
        <v>21.0</v>
      </c>
      <c r="B56" s="6"/>
      <c r="C56" s="13" t="s">
        <v>36</v>
      </c>
      <c r="D56" s="6" t="s">
        <v>21</v>
      </c>
      <c r="E56" s="8">
        <v>187.0</v>
      </c>
      <c r="F56" s="8"/>
      <c r="G56" s="8">
        <f t="shared" si="1"/>
        <v>1407.0</v>
      </c>
    </row>
    <row r="57" spans="8:8" ht="15.75">
      <c r="A57" s="6">
        <v>22.0</v>
      </c>
      <c r="B57" s="6"/>
      <c r="C57" s="13" t="s">
        <v>36</v>
      </c>
      <c r="D57" s="6" t="s">
        <v>7</v>
      </c>
      <c r="E57" s="8">
        <v>30.0</v>
      </c>
      <c r="F57" s="8"/>
      <c r="G57" s="8">
        <f t="shared" si="1"/>
        <v>1437.0</v>
      </c>
    </row>
    <row r="58" spans="8:8" ht="15.75">
      <c r="A58" s="6">
        <v>23.0</v>
      </c>
      <c r="B58" s="6"/>
      <c r="C58" s="13" t="s">
        <v>36</v>
      </c>
      <c r="D58" s="6" t="s">
        <v>7</v>
      </c>
      <c r="E58" s="8">
        <v>66.0</v>
      </c>
      <c r="F58" s="8"/>
      <c r="G58" s="8">
        <f t="shared" si="1"/>
        <v>1503.0</v>
      </c>
    </row>
    <row r="59" spans="8:8" ht="15.75">
      <c r="A59" s="6">
        <v>24.0</v>
      </c>
      <c r="B59" s="6"/>
      <c r="C59" s="13" t="s">
        <v>36</v>
      </c>
      <c r="D59" s="6" t="s">
        <v>14</v>
      </c>
      <c r="E59" s="8"/>
      <c r="F59" s="8">
        <v>12.0</v>
      </c>
      <c r="G59" s="8">
        <f t="shared" si="1"/>
        <v>1491.0</v>
      </c>
    </row>
    <row r="60" spans="8:8" ht="15.75">
      <c r="A60" s="6">
        <v>25.0</v>
      </c>
      <c r="B60" s="6"/>
      <c r="C60" s="13" t="s">
        <v>36</v>
      </c>
      <c r="D60" s="6" t="s">
        <v>12</v>
      </c>
      <c r="E60" s="8">
        <v>23.0</v>
      </c>
      <c r="F60" s="8"/>
      <c r="G60" s="8">
        <f t="shared" si="1"/>
        <v>1514.0</v>
      </c>
    </row>
    <row r="61" spans="8:8" ht="15.75">
      <c r="A61" s="6">
        <v>26.0</v>
      </c>
      <c r="B61" s="6"/>
      <c r="C61" s="13" t="s">
        <v>36</v>
      </c>
      <c r="D61" s="6" t="s">
        <v>12</v>
      </c>
      <c r="E61" s="8">
        <v>88.0</v>
      </c>
      <c r="F61" s="8"/>
      <c r="G61" s="8">
        <f t="shared" si="1"/>
        <v>1602.0</v>
      </c>
    </row>
    <row r="64" spans="8:8" ht="15.75">
      <c r="A64" s="4" t="s">
        <v>1</v>
      </c>
      <c r="B64" s="4" t="s">
        <v>8</v>
      </c>
      <c r="C64" s="4" t="s">
        <v>2</v>
      </c>
      <c r="D64" s="4" t="s">
        <v>3</v>
      </c>
      <c r="E64" s="4" t="s">
        <v>4</v>
      </c>
      <c r="F64" s="4" t="s">
        <v>5</v>
      </c>
      <c r="G64" s="4" t="s">
        <v>6</v>
      </c>
    </row>
    <row r="65" spans="8:8" ht="15.75">
      <c r="A65" s="6">
        <v>1.0</v>
      </c>
      <c r="B65" s="7"/>
      <c r="C65" s="13" t="s">
        <v>37</v>
      </c>
      <c r="D65" s="6" t="s">
        <v>31</v>
      </c>
      <c r="E65" s="8">
        <v>147.0</v>
      </c>
      <c r="F65" s="8"/>
      <c r="G65" s="8">
        <f>E65-F65</f>
        <v>147.0</v>
      </c>
    </row>
    <row r="66" spans="8:8" ht="15.75">
      <c r="A66" s="6">
        <v>2.0</v>
      </c>
      <c r="B66" s="6"/>
      <c r="C66" s="13" t="s">
        <v>37</v>
      </c>
      <c r="D66" s="6" t="s">
        <v>12</v>
      </c>
      <c r="E66" s="8">
        <v>200.0</v>
      </c>
      <c r="F66" s="8"/>
      <c r="G66" s="8">
        <f>G65+E66-F66</f>
        <v>347.0</v>
      </c>
    </row>
    <row r="67" spans="8:8" ht="15.75">
      <c r="A67" s="6">
        <v>3.0</v>
      </c>
      <c r="B67" s="6"/>
      <c r="C67" s="13" t="s">
        <v>37</v>
      </c>
      <c r="D67" s="6" t="s">
        <v>12</v>
      </c>
      <c r="E67" s="8">
        <v>3.0</v>
      </c>
      <c r="F67" s="8"/>
      <c r="G67" s="8">
        <f t="shared" si="2" ref="G67:G94">G66+E67-F67</f>
        <v>350.0</v>
      </c>
    </row>
    <row r="68" spans="8:8" ht="15.75">
      <c r="A68" s="6">
        <v>4.0</v>
      </c>
      <c r="B68" s="6"/>
      <c r="C68" s="13" t="s">
        <v>37</v>
      </c>
      <c r="D68" s="6" t="s">
        <v>7</v>
      </c>
      <c r="E68" s="8">
        <v>150.0</v>
      </c>
      <c r="F68" s="8"/>
      <c r="G68" s="8">
        <f t="shared" si="2"/>
        <v>500.0</v>
      </c>
    </row>
    <row r="69" spans="8:8" ht="15.75">
      <c r="A69" s="6">
        <v>5.0</v>
      </c>
      <c r="B69" s="6"/>
      <c r="C69" s="13" t="s">
        <v>37</v>
      </c>
      <c r="D69" s="6" t="s">
        <v>7</v>
      </c>
      <c r="E69" s="8">
        <v>16.0</v>
      </c>
      <c r="F69" s="8"/>
      <c r="G69" s="8">
        <f t="shared" si="2"/>
        <v>516.0</v>
      </c>
    </row>
    <row r="70" spans="8:8" ht="15.75">
      <c r="A70" s="6">
        <v>6.0</v>
      </c>
      <c r="B70" s="6"/>
      <c r="C70" s="13" t="s">
        <v>37</v>
      </c>
      <c r="D70" s="6" t="s">
        <v>7</v>
      </c>
      <c r="E70" s="8">
        <v>35.0</v>
      </c>
      <c r="F70" s="8"/>
      <c r="G70" s="8">
        <f t="shared" si="2"/>
        <v>551.0</v>
      </c>
    </row>
    <row r="71" spans="8:8" ht="15.75">
      <c r="A71" s="6">
        <v>7.0</v>
      </c>
      <c r="B71" s="6"/>
      <c r="C71" s="13" t="s">
        <v>37</v>
      </c>
      <c r="D71" s="6" t="s">
        <v>21</v>
      </c>
      <c r="E71" s="8">
        <v>50.0</v>
      </c>
      <c r="F71" s="8"/>
      <c r="G71" s="8">
        <f t="shared" si="2"/>
        <v>601.0</v>
      </c>
    </row>
    <row r="72" spans="8:8" ht="15.75">
      <c r="A72" s="6">
        <v>8.0</v>
      </c>
      <c r="B72" s="6"/>
      <c r="C72" s="13" t="s">
        <v>37</v>
      </c>
      <c r="D72" s="6" t="s">
        <v>11</v>
      </c>
      <c r="E72" s="8">
        <v>33.0</v>
      </c>
      <c r="F72" s="8"/>
      <c r="G72" s="8">
        <f t="shared" si="2"/>
        <v>634.0</v>
      </c>
    </row>
    <row r="73" spans="8:8" ht="15.75">
      <c r="A73" s="6">
        <v>9.0</v>
      </c>
      <c r="B73" s="6"/>
      <c r="C73" s="13" t="s">
        <v>37</v>
      </c>
      <c r="D73" s="6" t="s">
        <v>14</v>
      </c>
      <c r="E73" s="8"/>
      <c r="F73" s="8">
        <v>17.0</v>
      </c>
      <c r="G73" s="8">
        <f t="shared" si="2"/>
        <v>617.0</v>
      </c>
    </row>
    <row r="74" spans="8:8" ht="15.75">
      <c r="A74" s="6">
        <v>10.0</v>
      </c>
      <c r="B74" s="6"/>
      <c r="C74" s="13" t="s">
        <v>37</v>
      </c>
      <c r="D74" s="6" t="s">
        <v>21</v>
      </c>
      <c r="E74" s="8">
        <v>100.0</v>
      </c>
      <c r="F74" s="8"/>
      <c r="G74" s="8">
        <f t="shared" si="2"/>
        <v>717.0</v>
      </c>
    </row>
    <row r="75" spans="8:8" ht="15.75">
      <c r="A75" s="6">
        <v>11.0</v>
      </c>
      <c r="B75" s="6"/>
      <c r="C75" s="13" t="s">
        <v>37</v>
      </c>
      <c r="D75" s="6" t="s">
        <v>7</v>
      </c>
      <c r="E75" s="8">
        <v>103.0</v>
      </c>
      <c r="F75" s="8"/>
      <c r="G75" s="8">
        <f t="shared" si="2"/>
        <v>820.0</v>
      </c>
    </row>
    <row r="76" spans="8:8" ht="15.75">
      <c r="A76" s="6">
        <v>12.0</v>
      </c>
      <c r="B76" s="6"/>
      <c r="C76" s="13" t="s">
        <v>37</v>
      </c>
      <c r="D76" s="6" t="s">
        <v>14</v>
      </c>
      <c r="E76" s="8"/>
      <c r="F76" s="8">
        <v>60.0</v>
      </c>
      <c r="G76" s="8">
        <f t="shared" si="2"/>
        <v>760.0</v>
      </c>
    </row>
    <row r="77" spans="8:8" ht="15.75">
      <c r="A77" s="6">
        <v>13.0</v>
      </c>
      <c r="B77" s="6"/>
      <c r="C77" s="13" t="s">
        <v>37</v>
      </c>
      <c r="D77" s="6" t="s">
        <v>12</v>
      </c>
      <c r="E77" s="8">
        <v>170.0</v>
      </c>
      <c r="F77" s="8"/>
      <c r="G77" s="8">
        <f t="shared" si="2"/>
        <v>930.0</v>
      </c>
    </row>
    <row r="78" spans="8:8" ht="15.75">
      <c r="A78" s="6">
        <v>14.0</v>
      </c>
      <c r="B78" s="6"/>
      <c r="C78" s="13" t="s">
        <v>37</v>
      </c>
      <c r="D78" s="6" t="s">
        <v>7</v>
      </c>
      <c r="E78" s="8">
        <v>150.0</v>
      </c>
      <c r="F78" s="8"/>
      <c r="G78" s="8">
        <f t="shared" si="2"/>
        <v>1080.0</v>
      </c>
    </row>
    <row r="79" spans="8:8" ht="15.75">
      <c r="A79" s="6">
        <v>15.0</v>
      </c>
      <c r="B79" s="6"/>
      <c r="C79" s="13" t="s">
        <v>37</v>
      </c>
      <c r="D79" s="6" t="s">
        <v>7</v>
      </c>
      <c r="E79" s="8">
        <v>43.0</v>
      </c>
      <c r="F79" s="8"/>
      <c r="G79" s="8">
        <f t="shared" si="2"/>
        <v>1123.0</v>
      </c>
    </row>
    <row r="80" spans="8:8" ht="15.75">
      <c r="A80" s="6">
        <v>16.0</v>
      </c>
      <c r="B80" s="6"/>
      <c r="C80" s="13" t="s">
        <v>37</v>
      </c>
      <c r="D80" s="6" t="s">
        <v>7</v>
      </c>
      <c r="E80" s="8">
        <v>53.0</v>
      </c>
      <c r="F80" s="8"/>
      <c r="G80" s="8">
        <f t="shared" si="2"/>
        <v>1176.0</v>
      </c>
    </row>
    <row r="81" spans="8:8" ht="15.75">
      <c r="A81" s="6">
        <v>17.0</v>
      </c>
      <c r="B81" s="6"/>
      <c r="C81" s="13" t="s">
        <v>37</v>
      </c>
      <c r="D81" s="6" t="s">
        <v>12</v>
      </c>
      <c r="E81" s="8">
        <v>80.0</v>
      </c>
      <c r="F81" s="8"/>
      <c r="G81" s="8">
        <f t="shared" si="2"/>
        <v>1256.0</v>
      </c>
    </row>
    <row r="82" spans="8:8" ht="15.75">
      <c r="A82" s="6">
        <v>18.0</v>
      </c>
      <c r="B82" s="6"/>
      <c r="C82" s="13" t="s">
        <v>37</v>
      </c>
      <c r="D82" s="6" t="s">
        <v>14</v>
      </c>
      <c r="E82" s="8"/>
      <c r="F82" s="8">
        <v>16.0</v>
      </c>
      <c r="G82" s="8">
        <f t="shared" si="2"/>
        <v>1240.0</v>
      </c>
    </row>
    <row r="83" spans="8:8" ht="15.75">
      <c r="A83" s="6">
        <v>19.0</v>
      </c>
      <c r="B83" s="6"/>
      <c r="C83" s="13" t="s">
        <v>37</v>
      </c>
      <c r="D83" s="6" t="s">
        <v>12</v>
      </c>
      <c r="E83" s="8">
        <v>50.0</v>
      </c>
      <c r="F83" s="8"/>
      <c r="G83" s="8">
        <f t="shared" si="2"/>
        <v>1290.0</v>
      </c>
    </row>
    <row r="84" spans="8:8" ht="15.75">
      <c r="A84" s="6">
        <v>20.0</v>
      </c>
      <c r="B84" s="6"/>
      <c r="C84" s="13" t="s">
        <v>37</v>
      </c>
      <c r="D84" s="6" t="s">
        <v>21</v>
      </c>
      <c r="E84" s="8">
        <v>22.0</v>
      </c>
      <c r="F84" s="8"/>
      <c r="G84" s="8">
        <f t="shared" si="2"/>
        <v>1312.0</v>
      </c>
    </row>
    <row r="85" spans="8:8" ht="15.75">
      <c r="A85" s="6">
        <v>21.0</v>
      </c>
      <c r="B85" s="6"/>
      <c r="C85" s="13" t="s">
        <v>37</v>
      </c>
      <c r="D85" s="6"/>
      <c r="E85" s="8"/>
      <c r="F85" s="8">
        <v>16.0</v>
      </c>
      <c r="G85" s="8">
        <f t="shared" si="2"/>
        <v>1296.0</v>
      </c>
    </row>
    <row r="86" spans="8:8" ht="15.75">
      <c r="A86" s="6">
        <v>22.0</v>
      </c>
      <c r="B86" s="6"/>
      <c r="C86" s="13" t="s">
        <v>37</v>
      </c>
      <c r="D86" s="6" t="s">
        <v>7</v>
      </c>
      <c r="E86" s="8">
        <v>30.0</v>
      </c>
      <c r="F86" s="8"/>
      <c r="G86" s="8">
        <f t="shared" si="2"/>
        <v>1326.0</v>
      </c>
    </row>
    <row r="87" spans="8:8" ht="15.75">
      <c r="A87" s="6">
        <v>23.0</v>
      </c>
      <c r="B87" s="6"/>
      <c r="C87" s="13" t="s">
        <v>37</v>
      </c>
      <c r="D87" s="6" t="s">
        <v>12</v>
      </c>
      <c r="E87" s="8">
        <v>50.0</v>
      </c>
      <c r="F87" s="8"/>
      <c r="G87" s="8">
        <f t="shared" si="2"/>
        <v>1376.0</v>
      </c>
    </row>
    <row r="88" spans="8:8" ht="15.75">
      <c r="A88" s="6">
        <v>24.0</v>
      </c>
      <c r="B88" s="6"/>
      <c r="C88" s="13" t="s">
        <v>37</v>
      </c>
      <c r="D88" s="6" t="s">
        <v>21</v>
      </c>
      <c r="E88" s="8">
        <v>20.0</v>
      </c>
      <c r="F88" s="8"/>
      <c r="G88" s="8">
        <f t="shared" si="2"/>
        <v>1396.0</v>
      </c>
    </row>
    <row r="89" spans="8:8" ht="15.75">
      <c r="A89" s="6">
        <v>25.0</v>
      </c>
      <c r="B89" s="6"/>
      <c r="C89" s="13" t="s">
        <v>37</v>
      </c>
      <c r="D89" s="6" t="s">
        <v>12</v>
      </c>
      <c r="E89" s="8">
        <v>50.0</v>
      </c>
      <c r="F89" s="8"/>
      <c r="G89" s="8">
        <f t="shared" si="2"/>
        <v>1446.0</v>
      </c>
    </row>
    <row r="90" spans="8:8" ht="15.75">
      <c r="A90" s="6">
        <v>26.0</v>
      </c>
      <c r="B90" s="6"/>
      <c r="C90" s="13" t="s">
        <v>37</v>
      </c>
      <c r="D90" s="6" t="s">
        <v>14</v>
      </c>
      <c r="E90" s="8"/>
      <c r="F90" s="8">
        <v>23.0</v>
      </c>
      <c r="G90" s="8">
        <f t="shared" si="2"/>
        <v>1423.0</v>
      </c>
    </row>
    <row r="91" spans="8:8" ht="15.75">
      <c r="A91" s="6">
        <v>27.0</v>
      </c>
      <c r="B91" s="6"/>
      <c r="C91" s="13" t="s">
        <v>37</v>
      </c>
      <c r="D91" s="6" t="s">
        <v>14</v>
      </c>
      <c r="E91" s="8"/>
      <c r="F91" s="8">
        <v>33.0</v>
      </c>
      <c r="G91" s="8">
        <f t="shared" si="2"/>
        <v>1390.0</v>
      </c>
    </row>
    <row r="92" spans="8:8" ht="15.75">
      <c r="A92" s="6">
        <v>28.0</v>
      </c>
      <c r="B92" s="6"/>
      <c r="C92" s="13" t="s">
        <v>37</v>
      </c>
      <c r="D92" s="6" t="s">
        <v>12</v>
      </c>
      <c r="E92" s="8">
        <v>30.0</v>
      </c>
      <c r="F92" s="8"/>
      <c r="G92" s="8">
        <f t="shared" si="2"/>
        <v>1420.0</v>
      </c>
    </row>
    <row r="93" spans="8:8" ht="15.75">
      <c r="A93" s="6">
        <v>29.0</v>
      </c>
      <c r="B93" s="6"/>
      <c r="C93" s="13" t="s">
        <v>37</v>
      </c>
      <c r="D93" s="6" t="s">
        <v>12</v>
      </c>
      <c r="E93" s="8">
        <v>40.0</v>
      </c>
      <c r="F93" s="8"/>
      <c r="G93" s="8">
        <f t="shared" si="2"/>
        <v>1460.0</v>
      </c>
    </row>
    <row r="94" spans="8:8" ht="15.75">
      <c r="A94" s="6">
        <v>30.0</v>
      </c>
      <c r="B94" s="6"/>
      <c r="C94" s="13" t="s">
        <v>37</v>
      </c>
      <c r="D94" s="6" t="s">
        <v>12</v>
      </c>
      <c r="E94" s="8">
        <v>50.0</v>
      </c>
      <c r="F94" s="8"/>
      <c r="G94" s="8">
        <f t="shared" si="2"/>
        <v>1510.0</v>
      </c>
    </row>
    <row r="97" spans="8:8" ht="15.75">
      <c r="A97" s="4" t="s">
        <v>1</v>
      </c>
      <c r="B97" s="4" t="s">
        <v>8</v>
      </c>
      <c r="C97" s="4" t="s">
        <v>2</v>
      </c>
      <c r="D97" s="4" t="s">
        <v>3</v>
      </c>
      <c r="E97" s="4" t="s">
        <v>4</v>
      </c>
      <c r="F97" s="4" t="s">
        <v>5</v>
      </c>
      <c r="G97" s="4" t="s">
        <v>6</v>
      </c>
    </row>
    <row r="98" spans="8:8" ht="15.75">
      <c r="A98" s="6">
        <v>1.0</v>
      </c>
      <c r="B98" s="7"/>
      <c r="C98" s="13" t="s">
        <v>38</v>
      </c>
      <c r="D98" s="6" t="s">
        <v>7</v>
      </c>
      <c r="E98" s="8">
        <v>183.0</v>
      </c>
      <c r="F98" s="8"/>
      <c r="G98" s="8">
        <f>E98-F98</f>
        <v>183.0</v>
      </c>
    </row>
    <row r="99" spans="8:8" ht="15.75">
      <c r="A99" s="6">
        <v>2.0</v>
      </c>
      <c r="B99" s="6"/>
      <c r="C99" s="13" t="s">
        <v>38</v>
      </c>
      <c r="D99" s="6" t="s">
        <v>14</v>
      </c>
      <c r="E99" s="8"/>
      <c r="F99" s="8">
        <v>30.0</v>
      </c>
      <c r="G99" s="8">
        <f>G98+E99-F99</f>
        <v>153.0</v>
      </c>
    </row>
    <row r="100" spans="8:8" ht="15.75">
      <c r="A100" s="6">
        <v>3.0</v>
      </c>
      <c r="B100" s="6"/>
      <c r="C100" s="13" t="s">
        <v>38</v>
      </c>
      <c r="D100" s="6" t="s">
        <v>7</v>
      </c>
      <c r="E100" s="8">
        <v>180.0</v>
      </c>
      <c r="F100" s="8"/>
      <c r="G100" s="8">
        <f t="shared" si="3" ref="G100:G124">G99+E100-F100</f>
        <v>333.0</v>
      </c>
    </row>
    <row r="101" spans="8:8" ht="15.75">
      <c r="A101" s="6">
        <v>4.0</v>
      </c>
      <c r="B101" s="6"/>
      <c r="C101" s="13" t="s">
        <v>38</v>
      </c>
      <c r="D101" s="6" t="s">
        <v>7</v>
      </c>
      <c r="E101" s="8">
        <v>45.0</v>
      </c>
      <c r="F101" s="8"/>
      <c r="G101" s="8">
        <f t="shared" si="3"/>
        <v>378.0</v>
      </c>
    </row>
    <row r="102" spans="8:8" ht="15.75">
      <c r="A102" s="6">
        <v>5.0</v>
      </c>
      <c r="B102" s="6"/>
      <c r="C102" s="13" t="s">
        <v>38</v>
      </c>
      <c r="D102" s="6" t="s">
        <v>7</v>
      </c>
      <c r="E102" s="8">
        <v>53.0</v>
      </c>
      <c r="F102" s="8"/>
      <c r="G102" s="8">
        <f t="shared" si="3"/>
        <v>431.0</v>
      </c>
    </row>
    <row r="103" spans="8:8" ht="15.75">
      <c r="A103" s="6">
        <v>6.0</v>
      </c>
      <c r="B103" s="6"/>
      <c r="C103" s="13" t="s">
        <v>38</v>
      </c>
      <c r="D103" s="6" t="s">
        <v>7</v>
      </c>
      <c r="E103" s="8">
        <v>5.0</v>
      </c>
      <c r="F103" s="8"/>
      <c r="G103" s="8">
        <f t="shared" si="3"/>
        <v>436.0</v>
      </c>
    </row>
    <row r="104" spans="8:8" ht="15.75">
      <c r="A104" s="6">
        <v>7.0</v>
      </c>
      <c r="B104" s="6"/>
      <c r="C104" s="13" t="s">
        <v>38</v>
      </c>
      <c r="D104" s="6" t="s">
        <v>7</v>
      </c>
      <c r="E104" s="8">
        <v>30.0</v>
      </c>
      <c r="F104" s="8"/>
      <c r="G104" s="8">
        <f t="shared" si="3"/>
        <v>466.0</v>
      </c>
    </row>
    <row r="105" spans="8:8" ht="15.75">
      <c r="A105" s="6">
        <v>8.0</v>
      </c>
      <c r="B105" s="6"/>
      <c r="C105" s="13" t="s">
        <v>38</v>
      </c>
      <c r="D105" s="6" t="s">
        <v>11</v>
      </c>
      <c r="E105" s="8">
        <v>100.0</v>
      </c>
      <c r="F105" s="8"/>
      <c r="G105" s="8">
        <f t="shared" si="3"/>
        <v>566.0</v>
      </c>
    </row>
    <row r="106" spans="8:8" ht="15.75">
      <c r="A106" s="6">
        <v>9.0</v>
      </c>
      <c r="B106" s="6"/>
      <c r="C106" s="13" t="s">
        <v>38</v>
      </c>
      <c r="D106" s="6" t="s">
        <v>12</v>
      </c>
      <c r="E106" s="8">
        <v>5.0</v>
      </c>
      <c r="F106" s="8"/>
      <c r="G106" s="8">
        <f t="shared" si="3"/>
        <v>571.0</v>
      </c>
    </row>
    <row r="107" spans="8:8" ht="15.75">
      <c r="A107" s="6">
        <v>10.0</v>
      </c>
      <c r="B107" s="6"/>
      <c r="C107" s="13" t="s">
        <v>38</v>
      </c>
      <c r="D107" s="6" t="s">
        <v>7</v>
      </c>
      <c r="E107" s="8">
        <v>123.0</v>
      </c>
      <c r="F107" s="8"/>
      <c r="G107" s="8">
        <f t="shared" si="3"/>
        <v>694.0</v>
      </c>
    </row>
    <row r="108" spans="8:8" ht="15.75">
      <c r="A108" s="6">
        <v>11.0</v>
      </c>
      <c r="B108" s="6"/>
      <c r="C108" s="13" t="s">
        <v>38</v>
      </c>
      <c r="D108" s="6" t="s">
        <v>12</v>
      </c>
      <c r="E108" s="8">
        <v>70.0</v>
      </c>
      <c r="F108" s="8"/>
      <c r="G108" s="8">
        <f t="shared" si="3"/>
        <v>764.0</v>
      </c>
    </row>
    <row r="109" spans="8:8" ht="15.75">
      <c r="A109" s="6">
        <v>12.0</v>
      </c>
      <c r="B109" s="6"/>
      <c r="C109" s="13" t="s">
        <v>38</v>
      </c>
      <c r="D109" s="6" t="s">
        <v>14</v>
      </c>
      <c r="E109" s="8"/>
      <c r="F109" s="8">
        <v>20.0</v>
      </c>
      <c r="G109" s="8">
        <f t="shared" si="3"/>
        <v>744.0</v>
      </c>
    </row>
    <row r="110" spans="8:8" ht="15.75">
      <c r="A110" s="6">
        <v>13.0</v>
      </c>
      <c r="B110" s="6"/>
      <c r="C110" s="13" t="s">
        <v>38</v>
      </c>
      <c r="D110" s="6" t="s">
        <v>7</v>
      </c>
      <c r="E110" s="8">
        <v>50.0</v>
      </c>
      <c r="F110" s="8"/>
      <c r="G110" s="8">
        <f t="shared" si="3"/>
        <v>794.0</v>
      </c>
    </row>
    <row r="111" spans="8:8" ht="15.75">
      <c r="A111" s="6">
        <v>14.0</v>
      </c>
      <c r="B111" s="6"/>
      <c r="C111" s="13" t="s">
        <v>38</v>
      </c>
      <c r="D111" s="6" t="s">
        <v>7</v>
      </c>
      <c r="E111" s="8">
        <v>50.0</v>
      </c>
      <c r="F111" s="8"/>
      <c r="G111" s="8">
        <f t="shared" si="3"/>
        <v>844.0</v>
      </c>
    </row>
    <row r="112" spans="8:8" ht="15.75">
      <c r="A112" s="6">
        <v>15.0</v>
      </c>
      <c r="B112" s="6"/>
      <c r="C112" s="13" t="s">
        <v>38</v>
      </c>
      <c r="D112" s="6" t="s">
        <v>11</v>
      </c>
      <c r="E112" s="8">
        <v>153.0</v>
      </c>
      <c r="F112" s="8"/>
      <c r="G112" s="8">
        <f t="shared" si="3"/>
        <v>997.0</v>
      </c>
    </row>
    <row r="113" spans="8:8" ht="15.75">
      <c r="A113" s="6">
        <v>16.0</v>
      </c>
      <c r="B113" s="6"/>
      <c r="C113" s="13" t="s">
        <v>38</v>
      </c>
      <c r="D113" s="6" t="s">
        <v>21</v>
      </c>
      <c r="E113" s="8">
        <v>40.0</v>
      </c>
      <c r="F113" s="8"/>
      <c r="G113" s="8">
        <f t="shared" si="3"/>
        <v>1037.0</v>
      </c>
    </row>
    <row r="114" spans="8:8" ht="15.75">
      <c r="A114" s="6">
        <v>17.0</v>
      </c>
      <c r="B114" s="6"/>
      <c r="C114" s="13" t="s">
        <v>38</v>
      </c>
      <c r="D114" s="6" t="s">
        <v>12</v>
      </c>
      <c r="E114" s="8">
        <v>45.0</v>
      </c>
      <c r="F114" s="8"/>
      <c r="G114" s="8">
        <f t="shared" si="3"/>
        <v>1082.0</v>
      </c>
    </row>
    <row r="115" spans="8:8" ht="15.75">
      <c r="A115" s="6">
        <v>18.0</v>
      </c>
      <c r="B115" s="6"/>
      <c r="C115" s="13" t="s">
        <v>38</v>
      </c>
      <c r="D115" s="6" t="s">
        <v>12</v>
      </c>
      <c r="E115" s="8">
        <v>45.0</v>
      </c>
      <c r="F115" s="8"/>
      <c r="G115" s="8">
        <f t="shared" si="3"/>
        <v>1127.0</v>
      </c>
    </row>
    <row r="116" spans="8:8" ht="15.75">
      <c r="A116" s="6">
        <v>19.0</v>
      </c>
      <c r="B116" s="6"/>
      <c r="C116" s="13" t="s">
        <v>38</v>
      </c>
      <c r="D116" s="6" t="s">
        <v>12</v>
      </c>
      <c r="E116" s="8">
        <v>60.0</v>
      </c>
      <c r="F116" s="8"/>
      <c r="G116" s="8">
        <f t="shared" si="3"/>
        <v>1187.0</v>
      </c>
    </row>
    <row r="117" spans="8:8" ht="15.75">
      <c r="A117" s="6">
        <v>20.0</v>
      </c>
      <c r="B117" s="6"/>
      <c r="C117" s="13" t="s">
        <v>38</v>
      </c>
      <c r="D117" s="6" t="s">
        <v>12</v>
      </c>
      <c r="E117" s="8">
        <v>30.0</v>
      </c>
      <c r="F117" s="8"/>
      <c r="G117" s="8">
        <f t="shared" si="3"/>
        <v>1217.0</v>
      </c>
    </row>
    <row r="118" spans="8:8" ht="15.75">
      <c r="A118" s="6">
        <v>21.0</v>
      </c>
      <c r="B118" s="6"/>
      <c r="C118" s="13" t="s">
        <v>38</v>
      </c>
      <c r="D118" s="6" t="s">
        <v>12</v>
      </c>
      <c r="E118" s="8">
        <v>30.0</v>
      </c>
      <c r="F118" s="8"/>
      <c r="G118" s="8">
        <f t="shared" si="3"/>
        <v>1247.0</v>
      </c>
    </row>
    <row r="119" spans="8:8" ht="15.75">
      <c r="A119" s="6">
        <v>22.0</v>
      </c>
      <c r="B119" s="9"/>
      <c r="C119" s="13" t="s">
        <v>38</v>
      </c>
      <c r="D119" s="6" t="s">
        <v>12</v>
      </c>
      <c r="E119" s="8">
        <v>30.0</v>
      </c>
      <c r="F119" s="8"/>
      <c r="G119" s="8">
        <f t="shared" si="3"/>
        <v>1277.0</v>
      </c>
    </row>
    <row r="120" spans="8:8" ht="15.75">
      <c r="A120" s="6">
        <v>23.0</v>
      </c>
      <c r="B120" s="9"/>
      <c r="C120" s="13" t="s">
        <v>38</v>
      </c>
      <c r="D120" s="6" t="s">
        <v>11</v>
      </c>
      <c r="E120" s="8">
        <v>60.0</v>
      </c>
      <c r="F120" s="8"/>
      <c r="G120" s="8">
        <f t="shared" si="3"/>
        <v>1337.0</v>
      </c>
    </row>
    <row r="121" spans="8:8" ht="15.75">
      <c r="A121" s="6">
        <v>24.0</v>
      </c>
      <c r="B121" s="9"/>
      <c r="C121" s="13" t="s">
        <v>38</v>
      </c>
      <c r="D121" s="6" t="s">
        <v>12</v>
      </c>
      <c r="E121" s="8">
        <v>30.0</v>
      </c>
      <c r="F121" s="8"/>
      <c r="G121" s="8">
        <f t="shared" si="3"/>
        <v>1367.0</v>
      </c>
    </row>
    <row r="122" spans="8:8" ht="15.75">
      <c r="A122" s="6">
        <v>25.0</v>
      </c>
      <c r="B122" s="9"/>
      <c r="C122" s="13" t="s">
        <v>38</v>
      </c>
      <c r="D122" s="6" t="s">
        <v>11</v>
      </c>
      <c r="E122" s="8">
        <v>50.0</v>
      </c>
      <c r="F122" s="8"/>
      <c r="G122" s="8">
        <f t="shared" si="3"/>
        <v>1417.0</v>
      </c>
    </row>
    <row r="123" spans="8:8" ht="15.75">
      <c r="A123" s="6">
        <v>26.0</v>
      </c>
      <c r="B123" s="9"/>
      <c r="C123" s="13" t="s">
        <v>38</v>
      </c>
      <c r="D123" s="6" t="s">
        <v>7</v>
      </c>
      <c r="E123" s="8">
        <v>100.0</v>
      </c>
      <c r="F123" s="8"/>
      <c r="G123" s="8">
        <f t="shared" si="3"/>
        <v>1517.0</v>
      </c>
    </row>
    <row r="124" spans="8:8" ht="15.75">
      <c r="A124" s="6">
        <v>27.0</v>
      </c>
      <c r="B124" s="9"/>
      <c r="C124" s="13" t="s">
        <v>38</v>
      </c>
      <c r="D124" s="6" t="s">
        <v>7</v>
      </c>
      <c r="E124" s="8">
        <v>203.0</v>
      </c>
      <c r="F124" s="8"/>
      <c r="G124" s="8">
        <f t="shared" si="3"/>
        <v>1720.0</v>
      </c>
    </row>
    <row r="127" spans="8:8" ht="15.75">
      <c r="A127" s="26" t="s">
        <v>1</v>
      </c>
      <c r="B127" s="4" t="s">
        <v>8</v>
      </c>
      <c r="C127" s="4" t="s">
        <v>2</v>
      </c>
      <c r="D127" s="4" t="s">
        <v>3</v>
      </c>
      <c r="E127" s="4" t="s">
        <v>4</v>
      </c>
      <c r="F127" s="4" t="s">
        <v>5</v>
      </c>
      <c r="G127" s="4" t="s">
        <v>6</v>
      </c>
    </row>
    <row r="128" spans="8:8" ht="15.75">
      <c r="A128" s="6">
        <v>1.0</v>
      </c>
      <c r="B128" s="7"/>
      <c r="C128" s="13" t="s">
        <v>39</v>
      </c>
      <c r="D128" s="6" t="s">
        <v>11</v>
      </c>
      <c r="E128" s="8">
        <v>143.0</v>
      </c>
      <c r="F128" s="8"/>
      <c r="G128" s="8">
        <f>E128-F128</f>
        <v>143.0</v>
      </c>
    </row>
    <row r="129" spans="8:8" ht="15.75">
      <c r="A129" s="6">
        <v>2.0</v>
      </c>
      <c r="B129" s="6"/>
      <c r="C129" s="13" t="s">
        <v>39</v>
      </c>
      <c r="D129" s="6" t="s">
        <v>14</v>
      </c>
      <c r="E129" s="8"/>
      <c r="F129" s="8">
        <v>40.0</v>
      </c>
      <c r="G129" s="8">
        <f>G128+E129-F129</f>
        <v>103.0</v>
      </c>
    </row>
    <row r="130" spans="8:8" ht="15.75">
      <c r="A130" s="6">
        <v>3.0</v>
      </c>
      <c r="B130" s="6"/>
      <c r="C130" s="13" t="s">
        <v>39</v>
      </c>
      <c r="D130" s="6" t="s">
        <v>11</v>
      </c>
      <c r="E130" s="8">
        <v>75.0</v>
      </c>
      <c r="F130" s="8"/>
      <c r="G130" s="8">
        <f t="shared" si="4" ref="G130:G159">G129+E130-F130</f>
        <v>178.0</v>
      </c>
    </row>
    <row r="131" spans="8:8" ht="15.75">
      <c r="A131" s="6">
        <v>4.0</v>
      </c>
      <c r="B131" s="6"/>
      <c r="C131" s="13" t="s">
        <v>39</v>
      </c>
      <c r="D131" s="6" t="s">
        <v>7</v>
      </c>
      <c r="E131" s="8">
        <v>166.0</v>
      </c>
      <c r="F131" s="8"/>
      <c r="G131" s="8">
        <f t="shared" si="4"/>
        <v>344.0</v>
      </c>
    </row>
    <row r="132" spans="8:8" ht="15.75">
      <c r="A132" s="6">
        <v>5.0</v>
      </c>
      <c r="B132" s="6"/>
      <c r="C132" s="13" t="s">
        <v>39</v>
      </c>
      <c r="D132" s="6" t="s">
        <v>14</v>
      </c>
      <c r="E132" s="8"/>
      <c r="F132" s="8">
        <v>13.0</v>
      </c>
      <c r="G132" s="8">
        <f t="shared" si="4"/>
        <v>331.0</v>
      </c>
    </row>
    <row r="133" spans="8:8" ht="15.75">
      <c r="A133" s="6">
        <v>6.0</v>
      </c>
      <c r="B133" s="6"/>
      <c r="C133" s="13" t="s">
        <v>39</v>
      </c>
      <c r="D133" s="6" t="s">
        <v>11</v>
      </c>
      <c r="E133" s="8">
        <v>100.0</v>
      </c>
      <c r="F133" s="8"/>
      <c r="G133" s="8">
        <f t="shared" si="4"/>
        <v>431.0</v>
      </c>
    </row>
    <row r="134" spans="8:8" ht="15.75">
      <c r="A134" s="6">
        <v>7.0</v>
      </c>
      <c r="B134" s="6"/>
      <c r="C134" s="13" t="s">
        <v>39</v>
      </c>
      <c r="D134" s="6" t="s">
        <v>7</v>
      </c>
      <c r="E134" s="8">
        <v>50.0</v>
      </c>
      <c r="F134" s="8"/>
      <c r="G134" s="8">
        <f t="shared" si="4"/>
        <v>481.0</v>
      </c>
    </row>
    <row r="135" spans="8:8" ht="15.75">
      <c r="A135" s="6">
        <v>8.0</v>
      </c>
      <c r="B135" s="6"/>
      <c r="C135" s="13" t="s">
        <v>39</v>
      </c>
      <c r="D135" s="6" t="s">
        <v>7</v>
      </c>
      <c r="E135" s="8">
        <v>43.0</v>
      </c>
      <c r="F135" s="8"/>
      <c r="G135" s="8">
        <f t="shared" si="4"/>
        <v>524.0</v>
      </c>
    </row>
    <row r="136" spans="8:8" ht="15.75">
      <c r="A136" s="6">
        <v>9.0</v>
      </c>
      <c r="B136" s="6"/>
      <c r="C136" s="13" t="s">
        <v>39</v>
      </c>
      <c r="D136" s="6" t="s">
        <v>14</v>
      </c>
      <c r="E136" s="8"/>
      <c r="F136" s="8">
        <v>13.0</v>
      </c>
      <c r="G136" s="8">
        <f t="shared" si="4"/>
        <v>511.0</v>
      </c>
    </row>
    <row r="137" spans="8:8" ht="15.75">
      <c r="A137" s="6">
        <v>10.0</v>
      </c>
      <c r="B137" s="6"/>
      <c r="C137" s="13" t="s">
        <v>39</v>
      </c>
      <c r="D137" s="6" t="s">
        <v>7</v>
      </c>
      <c r="E137" s="8">
        <v>45.0</v>
      </c>
      <c r="F137" s="8"/>
      <c r="G137" s="8">
        <f t="shared" si="4"/>
        <v>556.0</v>
      </c>
    </row>
    <row r="138" spans="8:8" ht="15.75">
      <c r="A138" s="6">
        <v>11.0</v>
      </c>
      <c r="B138" s="6"/>
      <c r="C138" s="13" t="s">
        <v>39</v>
      </c>
      <c r="D138" s="6" t="s">
        <v>7</v>
      </c>
      <c r="E138" s="8">
        <v>146.0</v>
      </c>
      <c r="F138" s="8"/>
      <c r="G138" s="8">
        <f t="shared" si="4"/>
        <v>702.0</v>
      </c>
    </row>
    <row r="139" spans="8:8" ht="15.75">
      <c r="A139" s="6">
        <v>12.0</v>
      </c>
      <c r="B139" s="6"/>
      <c r="C139" s="13" t="s">
        <v>39</v>
      </c>
      <c r="D139" s="6" t="s">
        <v>14</v>
      </c>
      <c r="E139" s="8"/>
      <c r="F139" s="8">
        <v>13.0</v>
      </c>
      <c r="G139" s="8">
        <f t="shared" si="4"/>
        <v>689.0</v>
      </c>
    </row>
    <row r="140" spans="8:8" ht="15.75">
      <c r="A140" s="6">
        <v>13.0</v>
      </c>
      <c r="B140" s="6"/>
      <c r="C140" s="13" t="s">
        <v>39</v>
      </c>
      <c r="D140" s="6" t="s">
        <v>11</v>
      </c>
      <c r="E140" s="8">
        <v>100.0</v>
      </c>
      <c r="F140" s="8"/>
      <c r="G140" s="8">
        <f t="shared" si="4"/>
        <v>789.0</v>
      </c>
    </row>
    <row r="141" spans="8:8" ht="15.75">
      <c r="A141" s="6">
        <v>14.0</v>
      </c>
      <c r="B141" s="6"/>
      <c r="C141" s="13" t="s">
        <v>39</v>
      </c>
      <c r="D141" s="6" t="s">
        <v>11</v>
      </c>
      <c r="E141" s="8">
        <v>85.0</v>
      </c>
      <c r="F141" s="8"/>
      <c r="G141" s="8">
        <f t="shared" si="4"/>
        <v>874.0</v>
      </c>
    </row>
    <row r="142" spans="8:8" ht="15.75">
      <c r="A142" s="6">
        <v>15.0</v>
      </c>
      <c r="B142" s="6"/>
      <c r="C142" s="13" t="s">
        <v>39</v>
      </c>
      <c r="D142" s="6" t="s">
        <v>14</v>
      </c>
      <c r="E142" s="8"/>
      <c r="F142" s="8">
        <v>31.0</v>
      </c>
      <c r="G142" s="8">
        <f t="shared" si="4"/>
        <v>843.0</v>
      </c>
    </row>
    <row r="143" spans="8:8" ht="15.75">
      <c r="A143" s="6">
        <v>16.0</v>
      </c>
      <c r="B143" s="6"/>
      <c r="C143" s="13" t="s">
        <v>39</v>
      </c>
      <c r="D143" s="6" t="s">
        <v>21</v>
      </c>
      <c r="E143" s="8">
        <v>30.0</v>
      </c>
      <c r="F143" s="8"/>
      <c r="G143" s="8">
        <f t="shared" si="4"/>
        <v>873.0</v>
      </c>
    </row>
    <row r="144" spans="8:8" ht="15.75">
      <c r="A144" s="6">
        <v>17.0</v>
      </c>
      <c r="B144" s="6"/>
      <c r="C144" s="13" t="s">
        <v>39</v>
      </c>
      <c r="D144" s="6" t="s">
        <v>21</v>
      </c>
      <c r="E144" s="8">
        <v>120.0</v>
      </c>
      <c r="F144" s="8"/>
      <c r="G144" s="8">
        <f t="shared" si="4"/>
        <v>993.0</v>
      </c>
    </row>
    <row r="145" spans="8:8" ht="15.75">
      <c r="A145" s="6">
        <v>18.0</v>
      </c>
      <c r="B145" s="6"/>
      <c r="C145" s="13" t="s">
        <v>39</v>
      </c>
      <c r="D145" s="6" t="s">
        <v>12</v>
      </c>
      <c r="E145" s="8">
        <v>120.0</v>
      </c>
      <c r="F145" s="8"/>
      <c r="G145" s="8">
        <f t="shared" si="4"/>
        <v>1113.0</v>
      </c>
    </row>
    <row r="146" spans="8:8" ht="15.75">
      <c r="A146" s="6">
        <v>19.0</v>
      </c>
      <c r="B146" s="6"/>
      <c r="C146" s="13" t="s">
        <v>39</v>
      </c>
      <c r="D146" s="6" t="s">
        <v>21</v>
      </c>
      <c r="E146" s="8">
        <v>120.0</v>
      </c>
      <c r="F146" s="8"/>
      <c r="G146" s="8">
        <f t="shared" si="4"/>
        <v>1233.0</v>
      </c>
    </row>
    <row r="147" spans="8:8" ht="15.75">
      <c r="A147" s="6">
        <v>20.0</v>
      </c>
      <c r="B147" s="6"/>
      <c r="C147" s="13" t="s">
        <v>39</v>
      </c>
      <c r="D147" s="6" t="s">
        <v>11</v>
      </c>
      <c r="E147" s="8">
        <v>36.0</v>
      </c>
      <c r="F147" s="8"/>
      <c r="G147" s="8">
        <f t="shared" si="4"/>
        <v>1269.0</v>
      </c>
    </row>
    <row r="148" spans="8:8" ht="15.75">
      <c r="A148" s="6">
        <v>21.0</v>
      </c>
      <c r="B148" s="9"/>
      <c r="C148" s="13" t="s">
        <v>39</v>
      </c>
      <c r="D148" s="6" t="s">
        <v>14</v>
      </c>
      <c r="E148" s="8"/>
      <c r="F148" s="8">
        <v>13.0</v>
      </c>
      <c r="G148" s="8">
        <f t="shared" si="4"/>
        <v>1256.0</v>
      </c>
    </row>
    <row r="149" spans="8:8" ht="15.75">
      <c r="A149" s="6">
        <v>22.0</v>
      </c>
      <c r="B149" s="9"/>
      <c r="C149" s="13" t="s">
        <v>39</v>
      </c>
      <c r="D149" s="6" t="s">
        <v>7</v>
      </c>
      <c r="E149" s="8">
        <v>166.0</v>
      </c>
      <c r="F149" s="8"/>
      <c r="G149" s="8">
        <f t="shared" si="4"/>
        <v>1422.0</v>
      </c>
    </row>
    <row r="150" spans="8:8" ht="15.75">
      <c r="A150" s="6">
        <v>23.0</v>
      </c>
      <c r="B150" s="9"/>
      <c r="C150" s="13" t="s">
        <v>39</v>
      </c>
      <c r="D150" s="6" t="s">
        <v>14</v>
      </c>
      <c r="E150" s="8"/>
      <c r="F150" s="8">
        <v>13.0</v>
      </c>
      <c r="G150" s="8">
        <f t="shared" si="4"/>
        <v>1409.0</v>
      </c>
    </row>
    <row r="151" spans="8:8" ht="15.75">
      <c r="A151" s="6">
        <v>24.0</v>
      </c>
      <c r="B151" s="9"/>
      <c r="C151" s="13" t="s">
        <v>39</v>
      </c>
      <c r="D151" s="6" t="s">
        <v>7</v>
      </c>
      <c r="E151" s="8">
        <v>200.0</v>
      </c>
      <c r="F151" s="8"/>
      <c r="G151" s="8">
        <f t="shared" si="4"/>
        <v>1609.0</v>
      </c>
    </row>
    <row r="152" spans="8:8" ht="15.75">
      <c r="A152" s="6">
        <v>25.0</v>
      </c>
      <c r="B152" s="9"/>
      <c r="C152" s="13" t="s">
        <v>39</v>
      </c>
      <c r="D152" s="6" t="s">
        <v>7</v>
      </c>
      <c r="E152" s="8">
        <v>19.5</v>
      </c>
      <c r="F152" s="8"/>
      <c r="G152" s="8">
        <f t="shared" si="4"/>
        <v>1628.5</v>
      </c>
    </row>
    <row r="153" spans="8:8" ht="15.75">
      <c r="A153" s="6">
        <v>26.0</v>
      </c>
      <c r="B153" s="9"/>
      <c r="C153" s="13" t="s">
        <v>39</v>
      </c>
      <c r="D153" s="6" t="s">
        <v>14</v>
      </c>
      <c r="E153" s="8"/>
      <c r="F153" s="8">
        <v>14.5</v>
      </c>
      <c r="G153" s="8">
        <f t="shared" si="4"/>
        <v>1614.0</v>
      </c>
    </row>
    <row r="154" spans="8:8" ht="15.75">
      <c r="A154" s="6">
        <v>27.0</v>
      </c>
      <c r="B154" s="9"/>
      <c r="C154" s="13" t="s">
        <v>39</v>
      </c>
      <c r="D154" s="6" t="s">
        <v>7</v>
      </c>
      <c r="E154" s="8">
        <v>50.0</v>
      </c>
      <c r="F154" s="8"/>
      <c r="G154" s="8">
        <f t="shared" si="4"/>
        <v>1664.0</v>
      </c>
    </row>
    <row r="155" spans="8:8" ht="15.75">
      <c r="A155" s="6">
        <v>28.0</v>
      </c>
      <c r="B155" s="9"/>
      <c r="C155" s="13" t="s">
        <v>39</v>
      </c>
      <c r="D155" s="6" t="s">
        <v>12</v>
      </c>
      <c r="E155" s="8">
        <v>205.0</v>
      </c>
      <c r="F155" s="8"/>
      <c r="G155" s="8">
        <f t="shared" si="4"/>
        <v>1869.0</v>
      </c>
    </row>
    <row r="156" spans="8:8" ht="15.75">
      <c r="A156" s="6">
        <v>29.0</v>
      </c>
      <c r="B156" s="9"/>
      <c r="C156" s="13" t="s">
        <v>39</v>
      </c>
      <c r="D156" s="6" t="s">
        <v>21</v>
      </c>
      <c r="E156" s="8">
        <v>120.0</v>
      </c>
      <c r="F156" s="8"/>
      <c r="G156" s="8">
        <f t="shared" si="4"/>
        <v>1989.0</v>
      </c>
    </row>
    <row r="157" spans="8:8" ht="15.75">
      <c r="A157" s="6">
        <v>30.0</v>
      </c>
      <c r="B157" s="9"/>
      <c r="C157" s="13" t="s">
        <v>39</v>
      </c>
      <c r="D157" s="6" t="s">
        <v>14</v>
      </c>
      <c r="E157" s="8"/>
      <c r="F157" s="8">
        <v>30.0</v>
      </c>
      <c r="G157" s="8">
        <f t="shared" si="4"/>
        <v>1959.0</v>
      </c>
    </row>
    <row r="158" spans="8:8" ht="15.75">
      <c r="A158" s="6">
        <v>31.0</v>
      </c>
      <c r="B158" s="9"/>
      <c r="C158" s="13" t="s">
        <v>39</v>
      </c>
      <c r="D158" s="6" t="s">
        <v>21</v>
      </c>
      <c r="E158" s="8">
        <v>100.0</v>
      </c>
      <c r="F158" s="8"/>
      <c r="G158" s="8">
        <f t="shared" si="4"/>
        <v>2059.0</v>
      </c>
    </row>
    <row r="159" spans="8:8" ht="15.75">
      <c r="A159" s="6">
        <v>32.0</v>
      </c>
      <c r="B159" s="9"/>
      <c r="C159" s="13" t="s">
        <v>39</v>
      </c>
      <c r="D159" s="6" t="s">
        <v>11</v>
      </c>
      <c r="E159" s="8">
        <v>30.0</v>
      </c>
      <c r="F159" s="8"/>
      <c r="G159" s="8">
        <f t="shared" si="4"/>
        <v>2089.0</v>
      </c>
    </row>
    <row r="160" spans="8:8" ht="15.75">
      <c r="A160" s="6">
        <v>33.0</v>
      </c>
      <c r="B160" s="9"/>
      <c r="C160" s="13" t="s">
        <v>39</v>
      </c>
      <c r="D160" s="6" t="s">
        <v>11</v>
      </c>
      <c r="E160" s="8">
        <v>20.0</v>
      </c>
      <c r="F160" s="8"/>
      <c r="G160" s="8">
        <f>G159+E160-F160</f>
        <v>2109.0</v>
      </c>
    </row>
    <row r="161" spans="8:8" ht="15.75">
      <c r="A161" s="6">
        <v>34.0</v>
      </c>
      <c r="B161" s="9"/>
      <c r="C161" s="13" t="s">
        <v>39</v>
      </c>
      <c r="D161" s="6" t="s">
        <v>21</v>
      </c>
      <c r="E161" s="8">
        <v>100.0</v>
      </c>
      <c r="F161" s="8"/>
      <c r="G161" s="8">
        <f t="shared" si="5" ref="G161:G163">G160+E161-F161</f>
        <v>2209.0</v>
      </c>
    </row>
    <row r="162" spans="8:8" ht="15.75">
      <c r="A162" s="6">
        <v>35.0</v>
      </c>
      <c r="B162" s="9"/>
      <c r="C162" s="13" t="s">
        <v>39</v>
      </c>
      <c r="D162" s="6" t="s">
        <v>21</v>
      </c>
      <c r="E162" s="8">
        <v>80.0</v>
      </c>
      <c r="F162" s="8"/>
      <c r="G162" s="8">
        <f t="shared" si="5"/>
        <v>2289.0</v>
      </c>
    </row>
    <row r="163" spans="8:8" ht="15.75">
      <c r="A163" s="6">
        <v>36.0</v>
      </c>
      <c r="B163" s="9"/>
      <c r="C163" s="13" t="s">
        <v>39</v>
      </c>
      <c r="D163" s="6" t="s">
        <v>12</v>
      </c>
      <c r="E163" s="8">
        <v>60.0</v>
      </c>
      <c r="F163" s="8"/>
      <c r="G163" s="8">
        <f t="shared" si="5"/>
        <v>2349.0</v>
      </c>
    </row>
    <row r="164" spans="8:8">
      <c r="F164" s="27"/>
    </row>
    <row r="166" spans="8:8" ht="15.75">
      <c r="A166" s="4" t="s">
        <v>1</v>
      </c>
      <c r="B166" s="4" t="s">
        <v>8</v>
      </c>
      <c r="C166" s="4" t="s">
        <v>2</v>
      </c>
      <c r="D166" s="4" t="s">
        <v>3</v>
      </c>
      <c r="E166" s="4" t="s">
        <v>4</v>
      </c>
      <c r="F166" s="4" t="s">
        <v>5</v>
      </c>
      <c r="G166" s="4" t="s">
        <v>6</v>
      </c>
    </row>
    <row r="167" spans="8:8" ht="15.75">
      <c r="A167" s="6">
        <v>1.0</v>
      </c>
      <c r="B167" s="7"/>
      <c r="C167" s="13" t="s">
        <v>40</v>
      </c>
      <c r="D167" s="6" t="s">
        <v>11</v>
      </c>
      <c r="E167" s="8">
        <v>45.0</v>
      </c>
      <c r="F167" s="8"/>
      <c r="G167" s="8">
        <f>E167-F167</f>
        <v>45.0</v>
      </c>
    </row>
    <row r="168" spans="8:8" ht="15.75">
      <c r="A168" s="6">
        <v>2.0</v>
      </c>
      <c r="B168" s="6"/>
      <c r="C168" s="13" t="s">
        <v>40</v>
      </c>
      <c r="D168" s="6" t="s">
        <v>11</v>
      </c>
      <c r="E168" s="8">
        <v>30.0</v>
      </c>
      <c r="F168" s="8"/>
      <c r="G168" s="8">
        <f>G167+E168-F168</f>
        <v>75.0</v>
      </c>
    </row>
    <row r="169" spans="8:8" ht="15.75">
      <c r="A169" s="6">
        <v>3.0</v>
      </c>
      <c r="B169" s="6"/>
      <c r="C169" s="13" t="s">
        <v>40</v>
      </c>
      <c r="D169" s="6" t="s">
        <v>7</v>
      </c>
      <c r="E169" s="8">
        <v>65.0</v>
      </c>
      <c r="F169" s="8"/>
      <c r="G169" s="8">
        <f t="shared" si="6" ref="G169:G170">G168+E169-F169</f>
        <v>140.0</v>
      </c>
    </row>
    <row r="170" spans="8:8" ht="15.75">
      <c r="A170" s="6">
        <v>4.0</v>
      </c>
      <c r="B170" s="6"/>
      <c r="C170" s="13" t="s">
        <v>40</v>
      </c>
      <c r="D170" s="6" t="s">
        <v>7</v>
      </c>
      <c r="E170" s="8">
        <v>45.0</v>
      </c>
      <c r="F170" s="8"/>
      <c r="G170" s="8">
        <f t="shared" si="6"/>
        <v>185.0</v>
      </c>
    </row>
    <row r="171" spans="8:8" ht="15.75">
      <c r="E171" s="28"/>
      <c r="F171" s="28"/>
      <c r="G171" s="28"/>
    </row>
    <row r="173" spans="8:8" ht="15.75">
      <c r="A173" s="26" t="s">
        <v>1</v>
      </c>
      <c r="B173" s="4" t="s">
        <v>8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</row>
    <row r="174" spans="8:8" ht="15.75">
      <c r="A174" s="6">
        <v>1.0</v>
      </c>
      <c r="B174" s="7"/>
      <c r="C174" s="13" t="s">
        <v>41</v>
      </c>
      <c r="D174" s="6" t="s">
        <v>31</v>
      </c>
      <c r="E174" s="8">
        <v>137.0</v>
      </c>
      <c r="F174" s="8"/>
      <c r="G174" s="8">
        <f>E174-F174</f>
        <v>137.0</v>
      </c>
    </row>
    <row r="175" spans="8:8" ht="15.75">
      <c r="A175" s="6">
        <v>2.0</v>
      </c>
      <c r="B175" s="6"/>
      <c r="C175" s="13" t="s">
        <v>41</v>
      </c>
      <c r="D175" s="6" t="s">
        <v>7</v>
      </c>
      <c r="E175" s="8">
        <v>500.0</v>
      </c>
      <c r="F175" s="8"/>
      <c r="G175" s="8">
        <f>G174+E175-F175</f>
        <v>637.0</v>
      </c>
    </row>
    <row r="176" spans="8:8" ht="15.75">
      <c r="A176" s="6">
        <v>3.0</v>
      </c>
      <c r="B176" s="6"/>
      <c r="C176" s="13" t="s">
        <v>41</v>
      </c>
      <c r="D176" s="6" t="s">
        <v>7</v>
      </c>
      <c r="E176" s="8">
        <v>336.0</v>
      </c>
      <c r="F176" s="8"/>
      <c r="G176" s="8">
        <f t="shared" si="7" ref="G176:G192">G175+E176-F176</f>
        <v>973.0</v>
      </c>
    </row>
    <row r="177" spans="8:8" ht="15.75">
      <c r="A177" s="6">
        <v>4.0</v>
      </c>
      <c r="B177" s="6"/>
      <c r="C177" s="13" t="s">
        <v>41</v>
      </c>
      <c r="D177" s="6" t="s">
        <v>14</v>
      </c>
      <c r="E177" s="8"/>
      <c r="F177" s="8">
        <v>78.0</v>
      </c>
      <c r="G177" s="8">
        <f t="shared" si="7"/>
        <v>895.0</v>
      </c>
    </row>
    <row r="178" spans="8:8" ht="15.75">
      <c r="A178" s="6">
        <v>5.0</v>
      </c>
      <c r="B178" s="6"/>
      <c r="C178" s="13" t="s">
        <v>41</v>
      </c>
      <c r="D178" s="6" t="s">
        <v>7</v>
      </c>
      <c r="E178" s="8">
        <v>166.0</v>
      </c>
      <c r="F178" s="8"/>
      <c r="G178" s="8">
        <f t="shared" si="7"/>
        <v>1061.0</v>
      </c>
    </row>
    <row r="179" spans="8:8" ht="15.75">
      <c r="A179" s="6">
        <v>6.0</v>
      </c>
      <c r="B179" s="6"/>
      <c r="C179" s="13" t="s">
        <v>41</v>
      </c>
      <c r="D179" s="6" t="s">
        <v>14</v>
      </c>
      <c r="E179" s="8"/>
      <c r="F179" s="8">
        <v>13.0</v>
      </c>
      <c r="G179" s="8">
        <f t="shared" si="7"/>
        <v>1048.0</v>
      </c>
    </row>
    <row r="180" spans="8:8" ht="15.75">
      <c r="A180" s="6">
        <v>7.0</v>
      </c>
      <c r="B180" s="6"/>
      <c r="C180" s="13" t="s">
        <v>41</v>
      </c>
      <c r="D180" s="6" t="s">
        <v>7</v>
      </c>
      <c r="E180" s="8">
        <v>30.0</v>
      </c>
      <c r="F180" s="8"/>
      <c r="G180" s="8">
        <f t="shared" si="7"/>
        <v>1078.0</v>
      </c>
      <c r="I180" s="27"/>
    </row>
    <row r="181" spans="8:8" ht="15.75">
      <c r="A181" s="6">
        <v>8.0</v>
      </c>
      <c r="B181" s="6"/>
      <c r="C181" s="13" t="s">
        <v>41</v>
      </c>
      <c r="D181" s="6" t="s">
        <v>7</v>
      </c>
      <c r="E181" s="8">
        <v>100.0</v>
      </c>
      <c r="F181" s="8"/>
      <c r="G181" s="8">
        <f t="shared" si="7"/>
        <v>1178.0</v>
      </c>
    </row>
    <row r="182" spans="8:8" ht="15.75">
      <c r="A182" s="6">
        <v>9.0</v>
      </c>
      <c r="B182" s="6"/>
      <c r="C182" s="13" t="s">
        <v>41</v>
      </c>
      <c r="D182" s="6" t="s">
        <v>14</v>
      </c>
      <c r="E182" s="8"/>
      <c r="F182" s="8">
        <v>60.0</v>
      </c>
      <c r="G182" s="8">
        <f t="shared" si="7"/>
        <v>1118.0</v>
      </c>
    </row>
    <row r="183" spans="8:8" ht="15.75">
      <c r="A183" s="6">
        <v>10.0</v>
      </c>
      <c r="B183" s="6"/>
      <c r="C183" s="13" t="s">
        <v>41</v>
      </c>
      <c r="D183" s="6" t="s">
        <v>21</v>
      </c>
      <c r="E183" s="8">
        <v>80.0</v>
      </c>
      <c r="F183" s="8"/>
      <c r="G183" s="8">
        <f t="shared" si="7"/>
        <v>1198.0</v>
      </c>
    </row>
    <row r="184" spans="8:8" ht="15.75">
      <c r="A184" s="6">
        <v>11.0</v>
      </c>
      <c r="B184" s="6"/>
      <c r="C184" s="13" t="s">
        <v>41</v>
      </c>
      <c r="D184" s="6" t="s">
        <v>11</v>
      </c>
      <c r="E184" s="8">
        <v>108.0</v>
      </c>
      <c r="F184" s="8"/>
      <c r="G184" s="8">
        <f t="shared" si="7"/>
        <v>1306.0</v>
      </c>
    </row>
    <row r="185" spans="8:8" ht="15.75">
      <c r="A185" s="6">
        <v>12.0</v>
      </c>
      <c r="B185" s="6"/>
      <c r="C185" s="13" t="s">
        <v>41</v>
      </c>
      <c r="D185" s="6" t="s">
        <v>14</v>
      </c>
      <c r="E185" s="8"/>
      <c r="F185" s="8">
        <v>58.0</v>
      </c>
      <c r="G185" s="8">
        <f t="shared" si="7"/>
        <v>1248.0</v>
      </c>
    </row>
    <row r="186" spans="8:8" ht="15.75">
      <c r="A186" s="6">
        <v>13.0</v>
      </c>
      <c r="B186" s="6"/>
      <c r="C186" s="13" t="s">
        <v>41</v>
      </c>
      <c r="D186" s="6" t="s">
        <v>12</v>
      </c>
      <c r="E186" s="8">
        <v>150.0</v>
      </c>
      <c r="F186" s="8"/>
      <c r="G186" s="8">
        <f t="shared" si="7"/>
        <v>1398.0</v>
      </c>
    </row>
    <row r="187" spans="8:8" ht="15.75">
      <c r="A187" s="6">
        <v>14.0</v>
      </c>
      <c r="B187" s="6"/>
      <c r="C187" s="13" t="s">
        <v>41</v>
      </c>
      <c r="D187" s="6" t="s">
        <v>7</v>
      </c>
      <c r="E187" s="8">
        <v>63.0</v>
      </c>
      <c r="F187" s="8"/>
      <c r="G187" s="8">
        <f t="shared" si="7"/>
        <v>1461.0</v>
      </c>
    </row>
    <row r="188" spans="8:8" ht="15.75">
      <c r="A188" s="6">
        <v>15.0</v>
      </c>
      <c r="B188" s="6"/>
      <c r="C188" s="13" t="s">
        <v>41</v>
      </c>
      <c r="D188" s="6" t="s">
        <v>11</v>
      </c>
      <c r="E188" s="8">
        <v>100.0</v>
      </c>
      <c r="F188" s="8"/>
      <c r="G188" s="8">
        <f t="shared" si="7"/>
        <v>1561.0</v>
      </c>
    </row>
    <row r="189" spans="8:8" ht="15.75">
      <c r="A189" s="6">
        <v>16.0</v>
      </c>
      <c r="B189" s="6"/>
      <c r="C189" s="13" t="s">
        <v>41</v>
      </c>
      <c r="D189" s="6" t="s">
        <v>7</v>
      </c>
      <c r="E189" s="8">
        <v>150.0</v>
      </c>
      <c r="F189" s="8"/>
      <c r="G189" s="8">
        <f t="shared" si="7"/>
        <v>1711.0</v>
      </c>
    </row>
    <row r="190" spans="8:8" ht="15.75">
      <c r="A190" s="6">
        <v>17.0</v>
      </c>
      <c r="B190" s="6"/>
      <c r="C190" s="13" t="s">
        <v>41</v>
      </c>
      <c r="D190" s="6" t="s">
        <v>12</v>
      </c>
      <c r="E190" s="8">
        <v>100.0</v>
      </c>
      <c r="F190" s="8"/>
      <c r="G190" s="8">
        <f t="shared" si="7"/>
        <v>1811.0</v>
      </c>
    </row>
    <row r="191" spans="8:8" ht="15.75">
      <c r="A191" s="6">
        <v>18.0</v>
      </c>
      <c r="B191" s="6"/>
      <c r="C191" s="13" t="s">
        <v>41</v>
      </c>
      <c r="D191" s="6" t="s">
        <v>12</v>
      </c>
      <c r="E191" s="8">
        <v>30.0</v>
      </c>
      <c r="F191" s="8"/>
      <c r="G191" s="8">
        <f t="shared" si="7"/>
        <v>1841.0</v>
      </c>
    </row>
    <row r="192" spans="8:8" ht="15.75">
      <c r="A192" s="6">
        <v>19.0</v>
      </c>
      <c r="B192" s="6"/>
      <c r="C192" s="13" t="s">
        <v>41</v>
      </c>
      <c r="D192" s="6" t="s">
        <v>21</v>
      </c>
      <c r="E192" s="8">
        <v>17.0</v>
      </c>
      <c r="F192" s="8"/>
      <c r="G192" s="8">
        <f t="shared" si="7"/>
        <v>1858.0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M174"/>
  <sheetViews>
    <sheetView workbookViewId="0" topLeftCell="F1" zoomScale="48">
      <selection activeCell="J4" sqref="J4:L5"/>
    </sheetView>
  </sheetViews>
  <sheetFormatPr defaultRowHeight="15.0" defaultColWidth="10"/>
  <cols>
    <col min="2" max="2" customWidth="1" bestFit="1" width="4.6640625" style="0"/>
    <col min="3" max="3" customWidth="1" bestFit="1" width="15.6640625" style="0"/>
    <col min="4" max="4" customWidth="1" bestFit="1" width="10.21875" style="0"/>
    <col min="5" max="5" customWidth="1" bestFit="1" width="18.0" style="0"/>
    <col min="6" max="6" customWidth="1" bestFit="1" width="14.21875" style="0"/>
    <col min="7" max="7" customWidth="1" bestFit="1" width="13.332031" style="0"/>
    <col min="8" max="9" customWidth="1" bestFit="1" width="10.777344" style="0"/>
    <col min="10" max="10" customWidth="1" bestFit="1" width="15.21875" style="0"/>
    <col min="11" max="11" customWidth="1" bestFit="1" width="13.5546875" style="0"/>
    <col min="12" max="12" customWidth="1" bestFit="1" width="12.441406" style="0"/>
  </cols>
  <sheetData>
    <row r="1" spans="8:8" ht="15.75">
      <c r="A1" s="1" t="s">
        <v>0</v>
      </c>
      <c r="B1" s="1"/>
      <c r="C1" s="1"/>
      <c r="D1" s="1"/>
      <c r="E1" s="1"/>
      <c r="F1" s="1"/>
      <c r="G1" s="1"/>
    </row>
    <row r="2" spans="8:8" ht="15.75">
      <c r="A2" s="2"/>
      <c r="B2" s="2"/>
      <c r="C2" s="2"/>
      <c r="D2" s="2"/>
      <c r="E2" s="2"/>
      <c r="F2" s="2"/>
      <c r="G2" s="2"/>
    </row>
    <row r="3" spans="8:8" ht="15.75">
      <c r="A3" s="3" t="s">
        <v>9</v>
      </c>
      <c r="B3" s="3"/>
      <c r="C3" s="2"/>
      <c r="D3" s="2"/>
      <c r="E3" s="2"/>
      <c r="F3" s="2"/>
      <c r="G3" s="2"/>
    </row>
    <row r="4" spans="8:8" ht="15.75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5" t="s">
        <v>4</v>
      </c>
      <c r="K4" s="5" t="s">
        <v>5</v>
      </c>
      <c r="L4" s="5" t="s">
        <v>6</v>
      </c>
    </row>
    <row r="5" spans="8:8" ht="15.75">
      <c r="A5" s="6">
        <v>1.0</v>
      </c>
      <c r="B5" s="10"/>
      <c r="C5" s="7" t="s">
        <v>42</v>
      </c>
      <c r="D5" s="6" t="s">
        <v>7</v>
      </c>
      <c r="E5" s="8">
        <v>353.0</v>
      </c>
      <c r="F5" s="8"/>
      <c r="G5" s="8">
        <f>E5-F5</f>
        <v>353.0</v>
      </c>
      <c r="J5" s="8">
        <f>SUM(E4:E191)</f>
        <v>10255.5</v>
      </c>
      <c r="K5" s="8">
        <f>SUM(F4:F191)</f>
        <v>731.5</v>
      </c>
      <c r="L5" s="8">
        <f>J5-K5</f>
        <v>9524.0</v>
      </c>
    </row>
    <row r="6" spans="8:8" ht="15.75">
      <c r="A6" s="6">
        <v>2.0</v>
      </c>
      <c r="B6" s="6"/>
      <c r="C6" s="7" t="s">
        <v>42</v>
      </c>
      <c r="D6" s="6" t="s">
        <v>7</v>
      </c>
      <c r="E6" s="8">
        <v>150.0</v>
      </c>
      <c r="F6" s="8"/>
      <c r="G6" s="8">
        <f t="shared" si="0" ref="G6:G37">G5+E6-F6</f>
        <v>503.0</v>
      </c>
    </row>
    <row r="7" spans="8:8" ht="15.75">
      <c r="A7" s="6">
        <v>3.0</v>
      </c>
      <c r="B7" s="6"/>
      <c r="C7" s="7" t="s">
        <v>42</v>
      </c>
      <c r="D7" s="6" t="s">
        <v>12</v>
      </c>
      <c r="E7" s="8">
        <v>150.0</v>
      </c>
      <c r="F7" s="8"/>
      <c r="G7" s="8">
        <f t="shared" si="0"/>
        <v>653.0</v>
      </c>
    </row>
    <row r="8" spans="8:8" ht="15.75">
      <c r="A8" s="6">
        <v>4.0</v>
      </c>
      <c r="B8" s="6"/>
      <c r="C8" s="7" t="s">
        <v>42</v>
      </c>
      <c r="D8" s="6" t="s">
        <v>7</v>
      </c>
      <c r="E8" s="8">
        <v>45.0</v>
      </c>
      <c r="F8" s="8"/>
      <c r="G8" s="8">
        <f t="shared" si="0"/>
        <v>698.0</v>
      </c>
    </row>
    <row r="9" spans="8:8" ht="15.75">
      <c r="A9" s="6">
        <v>5.0</v>
      </c>
      <c r="B9" s="6"/>
      <c r="C9" s="7" t="s">
        <v>42</v>
      </c>
      <c r="D9" s="6" t="s">
        <v>51</v>
      </c>
      <c r="E9" s="8">
        <v>480.0</v>
      </c>
      <c r="F9" s="8"/>
      <c r="G9" s="8">
        <f t="shared" si="0"/>
        <v>1178.0</v>
      </c>
    </row>
    <row r="10" spans="8:8" ht="15.75">
      <c r="A10" s="6">
        <v>6.0</v>
      </c>
      <c r="B10" s="6"/>
      <c r="C10" s="7" t="s">
        <v>42</v>
      </c>
      <c r="D10" s="6" t="s">
        <v>52</v>
      </c>
      <c r="E10" s="8">
        <v>80.0</v>
      </c>
      <c r="F10" s="8"/>
      <c r="G10" s="8">
        <f t="shared" si="0"/>
        <v>1258.0</v>
      </c>
    </row>
    <row r="11" spans="8:8" ht="15.75">
      <c r="A11" s="6">
        <v>7.0</v>
      </c>
      <c r="B11" s="6"/>
      <c r="C11" s="7" t="s">
        <v>42</v>
      </c>
      <c r="D11" s="6" t="s">
        <v>53</v>
      </c>
      <c r="E11" s="8">
        <v>45.0</v>
      </c>
      <c r="F11" s="8"/>
      <c r="G11" s="8">
        <f t="shared" si="0"/>
        <v>1303.0</v>
      </c>
    </row>
    <row r="12" spans="8:8" ht="15.75">
      <c r="A12" s="6">
        <v>8.0</v>
      </c>
      <c r="B12" s="6"/>
      <c r="C12" s="7" t="s">
        <v>42</v>
      </c>
      <c r="D12" s="6" t="s">
        <v>50</v>
      </c>
      <c r="E12" s="8"/>
      <c r="F12" s="8">
        <v>10.0</v>
      </c>
      <c r="G12" s="8">
        <f t="shared" si="0"/>
        <v>1293.0</v>
      </c>
    </row>
    <row r="13" spans="8:8" ht="15.75">
      <c r="A13" s="6">
        <v>9.0</v>
      </c>
      <c r="B13" s="6"/>
      <c r="C13" s="7" t="s">
        <v>42</v>
      </c>
      <c r="D13" s="6" t="s">
        <v>12</v>
      </c>
      <c r="E13" s="8">
        <v>50.0</v>
      </c>
      <c r="F13" s="8"/>
      <c r="G13" s="8">
        <f t="shared" si="0"/>
        <v>1343.0</v>
      </c>
    </row>
    <row r="14" spans="8:8" ht="15.75">
      <c r="A14" s="6">
        <v>10.0</v>
      </c>
      <c r="B14" s="6"/>
      <c r="C14" s="7" t="s">
        <v>42</v>
      </c>
      <c r="D14" s="6" t="s">
        <v>21</v>
      </c>
      <c r="E14" s="8">
        <v>48.0</v>
      </c>
      <c r="F14" s="8"/>
      <c r="G14" s="8">
        <f t="shared" si="0"/>
        <v>1391.0</v>
      </c>
    </row>
    <row r="15" spans="8:8" ht="15.75">
      <c r="A15" s="6">
        <v>11.0</v>
      </c>
      <c r="B15" s="6"/>
      <c r="C15" s="7" t="s">
        <v>42</v>
      </c>
      <c r="D15" s="6" t="s">
        <v>7</v>
      </c>
      <c r="E15" s="8">
        <v>30.0</v>
      </c>
      <c r="F15" s="8"/>
      <c r="G15" s="8">
        <f t="shared" si="0"/>
        <v>1421.0</v>
      </c>
    </row>
    <row r="16" spans="8:8" ht="15.75">
      <c r="A16" s="6">
        <v>12.0</v>
      </c>
      <c r="B16" s="6"/>
      <c r="C16" s="7" t="s">
        <v>42</v>
      </c>
      <c r="D16" s="11" t="s">
        <v>12</v>
      </c>
      <c r="E16" s="8">
        <v>45.0</v>
      </c>
      <c r="F16" s="8"/>
      <c r="G16" s="8">
        <f t="shared" si="0"/>
        <v>1466.0</v>
      </c>
    </row>
    <row r="17" spans="8:8" ht="15.75">
      <c r="A17" s="6">
        <v>13.0</v>
      </c>
      <c r="B17" s="6"/>
      <c r="C17" s="7" t="s">
        <v>42</v>
      </c>
      <c r="D17" s="6" t="s">
        <v>21</v>
      </c>
      <c r="E17" s="8">
        <v>43.0</v>
      </c>
      <c r="F17" s="8"/>
      <c r="G17" s="8">
        <f t="shared" si="0"/>
        <v>1509.0</v>
      </c>
    </row>
    <row r="18" spans="8:8" ht="15.75">
      <c r="A18" s="6">
        <v>14.0</v>
      </c>
      <c r="B18" s="6"/>
      <c r="C18" s="7" t="s">
        <v>42</v>
      </c>
      <c r="D18" s="6" t="s">
        <v>12</v>
      </c>
      <c r="E18" s="8">
        <v>15.0</v>
      </c>
      <c r="F18" s="8"/>
      <c r="G18" s="8">
        <f t="shared" si="0"/>
        <v>1524.0</v>
      </c>
    </row>
    <row r="19" spans="8:8" ht="15.75">
      <c r="A19" s="6">
        <v>15.0</v>
      </c>
      <c r="B19" s="6"/>
      <c r="C19" s="7" t="s">
        <v>42</v>
      </c>
      <c r="D19" s="6" t="s">
        <v>12</v>
      </c>
      <c r="E19" s="8">
        <v>50.0</v>
      </c>
      <c r="F19" s="8"/>
      <c r="G19" s="8">
        <f t="shared" si="0"/>
        <v>1574.0</v>
      </c>
    </row>
    <row r="20" spans="8:8" ht="15.75">
      <c r="A20" s="6">
        <v>16.0</v>
      </c>
      <c r="B20" s="6"/>
      <c r="C20" s="7" t="s">
        <v>42</v>
      </c>
      <c r="D20" s="6" t="s">
        <v>12</v>
      </c>
      <c r="E20" s="8">
        <v>40.0</v>
      </c>
      <c r="F20" s="8"/>
      <c r="G20" s="8">
        <f t="shared" si="0"/>
        <v>1614.0</v>
      </c>
    </row>
    <row r="21" spans="8:8" ht="15.75">
      <c r="A21" s="6">
        <v>17.0</v>
      </c>
      <c r="B21" s="6"/>
      <c r="C21" s="7" t="s">
        <v>42</v>
      </c>
      <c r="D21" s="6" t="s">
        <v>7</v>
      </c>
      <c r="E21" s="8">
        <v>103.0</v>
      </c>
      <c r="F21" s="8"/>
      <c r="G21" s="8">
        <f t="shared" si="0"/>
        <v>1717.0</v>
      </c>
    </row>
    <row r="22" spans="8:8" ht="15.75">
      <c r="A22" s="6">
        <v>18.0</v>
      </c>
      <c r="B22" s="6"/>
      <c r="C22" s="7" t="s">
        <v>42</v>
      </c>
      <c r="D22" s="6" t="s">
        <v>12</v>
      </c>
      <c r="E22" s="8">
        <v>20.0</v>
      </c>
      <c r="F22" s="8"/>
      <c r="G22" s="8">
        <f t="shared" si="0"/>
        <v>1737.0</v>
      </c>
    </row>
    <row r="23" spans="8:8" ht="15.75">
      <c r="A23" s="6">
        <v>19.0</v>
      </c>
      <c r="B23" s="6"/>
      <c r="C23" s="7" t="s">
        <v>42</v>
      </c>
      <c r="D23" s="6" t="s">
        <v>21</v>
      </c>
      <c r="E23" s="8">
        <v>68.0</v>
      </c>
      <c r="F23" s="8"/>
      <c r="G23" s="8">
        <f t="shared" si="0"/>
        <v>1805.0</v>
      </c>
    </row>
    <row r="24" spans="8:8" ht="15.75">
      <c r="A24" s="6">
        <v>20.0</v>
      </c>
      <c r="B24" s="6"/>
      <c r="C24" s="7" t="s">
        <v>42</v>
      </c>
      <c r="D24" s="6" t="s">
        <v>13</v>
      </c>
      <c r="E24" s="8">
        <v>48.0</v>
      </c>
      <c r="F24" s="8"/>
      <c r="G24" s="8">
        <f t="shared" si="0"/>
        <v>1853.0</v>
      </c>
    </row>
    <row r="25" spans="8:8" ht="15.75">
      <c r="A25" s="6">
        <v>21.0</v>
      </c>
      <c r="B25" s="9"/>
      <c r="C25" s="7" t="s">
        <v>42</v>
      </c>
      <c r="D25" s="6" t="s">
        <v>13</v>
      </c>
      <c r="E25" s="8">
        <v>126.0</v>
      </c>
      <c r="F25" s="8"/>
      <c r="G25" s="8">
        <f t="shared" si="0"/>
        <v>1979.0</v>
      </c>
    </row>
    <row r="26" spans="8:8" ht="15.75">
      <c r="A26" s="6">
        <v>22.0</v>
      </c>
      <c r="B26" s="9"/>
      <c r="C26" s="7" t="s">
        <v>42</v>
      </c>
      <c r="D26" s="6" t="s">
        <v>21</v>
      </c>
      <c r="E26" s="8">
        <v>47.0</v>
      </c>
      <c r="F26" s="8"/>
      <c r="G26" s="8">
        <f t="shared" si="0"/>
        <v>2026.0</v>
      </c>
    </row>
    <row r="27" spans="8:8" ht="15.75">
      <c r="A27" s="6">
        <v>23.0</v>
      </c>
      <c r="B27" s="9"/>
      <c r="C27" s="7" t="s">
        <v>42</v>
      </c>
      <c r="D27" s="6" t="s">
        <v>54</v>
      </c>
      <c r="E27" s="8"/>
      <c r="F27" s="8">
        <v>170.0</v>
      </c>
      <c r="G27" s="8">
        <f t="shared" si="0"/>
        <v>1856.0</v>
      </c>
    </row>
    <row r="28" spans="8:8" ht="15.75">
      <c r="A28" s="6">
        <v>24.0</v>
      </c>
      <c r="B28" s="9"/>
      <c r="C28" s="7" t="s">
        <v>42</v>
      </c>
      <c r="D28" s="6" t="s">
        <v>21</v>
      </c>
      <c r="E28" s="8">
        <v>55.0</v>
      </c>
      <c r="F28" s="8"/>
      <c r="G28" s="8">
        <f t="shared" si="0"/>
        <v>1911.0</v>
      </c>
    </row>
    <row r="29" spans="8:8" ht="15.75">
      <c r="A29" s="6">
        <v>25.0</v>
      </c>
      <c r="B29" s="9"/>
      <c r="C29" s="7" t="s">
        <v>42</v>
      </c>
      <c r="D29" s="8" t="s">
        <v>13</v>
      </c>
      <c r="E29" s="8">
        <v>47.0</v>
      </c>
      <c r="F29" s="8"/>
      <c r="G29" s="8">
        <f t="shared" si="0"/>
        <v>1958.0</v>
      </c>
    </row>
    <row r="30" spans="8:8" ht="15.75">
      <c r="A30" s="6">
        <v>26.0</v>
      </c>
      <c r="B30" s="10"/>
      <c r="C30" s="7" t="s">
        <v>42</v>
      </c>
      <c r="D30" s="8" t="s">
        <v>12</v>
      </c>
      <c r="E30" s="8">
        <v>100.0</v>
      </c>
      <c r="F30" s="8"/>
      <c r="G30" s="8">
        <f t="shared" si="0"/>
        <v>2058.0</v>
      </c>
    </row>
    <row r="31" spans="8:8" ht="15.75">
      <c r="A31" s="6">
        <v>27.0</v>
      </c>
      <c r="B31" s="10"/>
      <c r="C31" s="7" t="s">
        <v>42</v>
      </c>
      <c r="D31" s="8" t="s">
        <v>14</v>
      </c>
      <c r="E31" s="8"/>
      <c r="F31" s="8">
        <v>20.0</v>
      </c>
      <c r="G31" s="8">
        <f t="shared" si="0"/>
        <v>2038.0</v>
      </c>
    </row>
    <row r="32" spans="8:8" ht="15.75">
      <c r="A32" s="6">
        <v>28.0</v>
      </c>
      <c r="B32" s="10"/>
      <c r="C32" s="7" t="s">
        <v>42</v>
      </c>
      <c r="D32" s="8" t="s">
        <v>11</v>
      </c>
      <c r="E32" s="8">
        <v>25.0</v>
      </c>
      <c r="F32" s="8"/>
      <c r="G32" s="8">
        <f t="shared" si="0"/>
        <v>2063.0</v>
      </c>
      <c r="I32" t="s">
        <v>11</v>
      </c>
      <c r="J32" s="29">
        <f>E11+E32</f>
        <v>70.0</v>
      </c>
    </row>
    <row r="33" spans="8:8" ht="15.75">
      <c r="A33" s="6">
        <v>29.0</v>
      </c>
      <c r="B33" s="10"/>
      <c r="C33" s="7" t="s">
        <v>42</v>
      </c>
      <c r="D33" s="8" t="s">
        <v>14</v>
      </c>
      <c r="E33" s="8"/>
      <c r="F33" s="8">
        <v>18.0</v>
      </c>
      <c r="G33" s="8">
        <f t="shared" si="0"/>
        <v>2045.0</v>
      </c>
      <c r="I33" t="s">
        <v>7</v>
      </c>
      <c r="J33" s="29">
        <f>E5+E6+E8+E10+E15+E21+E37</f>
        <v>777.0</v>
      </c>
    </row>
    <row r="34" spans="8:8" ht="15.75">
      <c r="A34" s="6">
        <v>30.0</v>
      </c>
      <c r="B34" s="10"/>
      <c r="C34" s="7" t="s">
        <v>42</v>
      </c>
      <c r="D34" s="8" t="s">
        <v>14</v>
      </c>
      <c r="E34" s="8"/>
      <c r="F34" s="8">
        <v>16.0</v>
      </c>
      <c r="G34" s="8">
        <f t="shared" si="0"/>
        <v>2029.0</v>
      </c>
      <c r="I34" t="s">
        <v>12</v>
      </c>
      <c r="J34" s="30">
        <f>E7+E9+E16+E18+E19+E20+E22+E30+E35</f>
        <v>950.0</v>
      </c>
    </row>
    <row r="35" spans="8:8" ht="15.75">
      <c r="A35" s="6">
        <v>31.0</v>
      </c>
      <c r="B35" s="10"/>
      <c r="C35" s="7" t="s">
        <v>42</v>
      </c>
      <c r="D35" s="8" t="s">
        <v>12</v>
      </c>
      <c r="E35" s="8">
        <v>50.0</v>
      </c>
      <c r="F35" s="8"/>
      <c r="G35" s="8">
        <f t="shared" si="0"/>
        <v>2079.0</v>
      </c>
      <c r="I35" t="s">
        <v>13</v>
      </c>
      <c r="J35" s="29">
        <f>E29+E25+E24</f>
        <v>221.0</v>
      </c>
    </row>
    <row r="36" spans="8:8" ht="15.75">
      <c r="A36" s="6">
        <v>32.0</v>
      </c>
      <c r="B36" s="10"/>
      <c r="C36" s="7" t="s">
        <v>42</v>
      </c>
      <c r="D36" s="8" t="s">
        <v>21</v>
      </c>
      <c r="E36" s="8">
        <v>99.0</v>
      </c>
      <c r="F36" s="8"/>
      <c r="G36" s="8">
        <f t="shared" si="0"/>
        <v>2178.0</v>
      </c>
      <c r="I36" t="s">
        <v>21</v>
      </c>
      <c r="J36" s="30">
        <f>E14+E17+E23+E26+E28+E36</f>
        <v>360.0</v>
      </c>
    </row>
    <row r="37" spans="8:8" ht="15.75">
      <c r="A37" s="6">
        <v>33.0</v>
      </c>
      <c r="B37" s="10"/>
      <c r="C37" s="7" t="s">
        <v>42</v>
      </c>
      <c r="D37" s="8" t="s">
        <v>7</v>
      </c>
      <c r="E37" s="8">
        <v>16.0</v>
      </c>
      <c r="F37" s="8"/>
      <c r="G37" s="8">
        <f t="shared" si="0"/>
        <v>2194.0</v>
      </c>
      <c r="J37" s="29">
        <f>SUM(J32:J36)</f>
        <v>2378.0</v>
      </c>
    </row>
    <row r="40" spans="8:8" ht="15.75">
      <c r="A40" s="26" t="s">
        <v>1</v>
      </c>
      <c r="B40" s="4" t="s">
        <v>8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</row>
    <row r="41" spans="8:8" ht="15.75">
      <c r="A41" s="6">
        <v>1.0</v>
      </c>
      <c r="B41" s="7"/>
      <c r="C41" s="7" t="s">
        <v>55</v>
      </c>
      <c r="D41" s="6" t="s">
        <v>7</v>
      </c>
      <c r="E41" s="8">
        <v>185.0</v>
      </c>
      <c r="F41" s="8"/>
      <c r="G41" s="8">
        <f>E41-F41</f>
        <v>185.0</v>
      </c>
    </row>
    <row r="42" spans="8:8" ht="15.75">
      <c r="A42" s="6">
        <v>2.0</v>
      </c>
      <c r="B42" s="6"/>
      <c r="C42" s="13" t="s">
        <v>55</v>
      </c>
      <c r="D42" s="6" t="s">
        <v>12</v>
      </c>
      <c r="E42" s="8">
        <v>90.0</v>
      </c>
      <c r="F42" s="8"/>
      <c r="G42" s="8">
        <f>G41+E42-F42</f>
        <v>275.0</v>
      </c>
    </row>
    <row r="43" spans="8:8" ht="15.75">
      <c r="A43" s="6">
        <v>3.0</v>
      </c>
      <c r="B43" s="6"/>
      <c r="C43" s="7" t="s">
        <v>55</v>
      </c>
      <c r="D43" s="6" t="s">
        <v>12</v>
      </c>
      <c r="E43" s="8">
        <v>15.0</v>
      </c>
      <c r="F43" s="8"/>
      <c r="G43" s="8">
        <f>G42+E43-F43</f>
        <v>290.0</v>
      </c>
    </row>
    <row r="44" spans="8:8" ht="15.75">
      <c r="A44" s="6">
        <v>4.0</v>
      </c>
      <c r="B44" s="6"/>
      <c r="C44" s="13" t="s">
        <v>55</v>
      </c>
      <c r="D44" s="6" t="s">
        <v>14</v>
      </c>
      <c r="E44" s="8"/>
      <c r="F44" s="8">
        <v>32.0</v>
      </c>
      <c r="G44" s="8">
        <f t="shared" si="1" ref="G44:G58">G43+E44-F44</f>
        <v>258.0</v>
      </c>
    </row>
    <row r="45" spans="8:8" ht="15.75">
      <c r="A45" s="6">
        <v>5.0</v>
      </c>
      <c r="B45" s="6"/>
      <c r="C45" s="7" t="s">
        <v>55</v>
      </c>
      <c r="D45" s="6" t="s">
        <v>12</v>
      </c>
      <c r="E45" s="8">
        <v>50.0</v>
      </c>
      <c r="F45" s="8"/>
      <c r="G45" s="8">
        <f t="shared" si="1"/>
        <v>308.0</v>
      </c>
    </row>
    <row r="46" spans="8:8" ht="15.75">
      <c r="A46" s="6">
        <v>6.0</v>
      </c>
      <c r="B46" s="6"/>
      <c r="C46" s="13" t="s">
        <v>55</v>
      </c>
      <c r="D46" s="6" t="s">
        <v>7</v>
      </c>
      <c r="E46" s="8">
        <v>66.0</v>
      </c>
      <c r="F46" s="8"/>
      <c r="G46" s="8">
        <f t="shared" si="1"/>
        <v>374.0</v>
      </c>
    </row>
    <row r="47" spans="8:8" ht="15.75">
      <c r="A47" s="6">
        <v>7.0</v>
      </c>
      <c r="B47" s="6"/>
      <c r="C47" s="7" t="s">
        <v>55</v>
      </c>
      <c r="D47" s="6" t="s">
        <v>12</v>
      </c>
      <c r="E47" s="8">
        <v>60.0</v>
      </c>
      <c r="F47" s="8"/>
      <c r="G47" s="8">
        <f t="shared" si="1"/>
        <v>434.0</v>
      </c>
    </row>
    <row r="48" spans="8:8" ht="15.75">
      <c r="A48" s="6">
        <v>8.0</v>
      </c>
      <c r="B48" s="6"/>
      <c r="C48" s="13" t="s">
        <v>55</v>
      </c>
      <c r="D48" s="6" t="s">
        <v>14</v>
      </c>
      <c r="E48" s="8"/>
      <c r="F48" s="8">
        <v>12.0</v>
      </c>
      <c r="G48" s="8">
        <f t="shared" si="1"/>
        <v>422.0</v>
      </c>
    </row>
    <row r="49" spans="8:8" ht="15.75">
      <c r="A49" s="6">
        <v>9.0</v>
      </c>
      <c r="B49" s="6"/>
      <c r="C49" s="7" t="s">
        <v>55</v>
      </c>
      <c r="D49" s="6" t="s">
        <v>12</v>
      </c>
      <c r="E49" s="8">
        <v>45.0</v>
      </c>
      <c r="F49" s="8"/>
      <c r="G49" s="8">
        <f t="shared" si="1"/>
        <v>467.0</v>
      </c>
    </row>
    <row r="50" spans="8:8" ht="15.75">
      <c r="A50" s="6">
        <v>10.0</v>
      </c>
      <c r="B50" s="6"/>
      <c r="C50" s="13" t="s">
        <v>55</v>
      </c>
      <c r="D50" s="6" t="s">
        <v>7</v>
      </c>
      <c r="E50" s="8">
        <v>50.0</v>
      </c>
      <c r="F50" s="8"/>
      <c r="G50" s="8">
        <f t="shared" si="1"/>
        <v>517.0</v>
      </c>
    </row>
    <row r="51" spans="8:8" ht="15.75">
      <c r="A51" s="6">
        <v>11.0</v>
      </c>
      <c r="B51" s="6"/>
      <c r="C51" s="7" t="s">
        <v>55</v>
      </c>
      <c r="D51" s="6" t="s">
        <v>12</v>
      </c>
      <c r="E51" s="8">
        <v>70.0</v>
      </c>
      <c r="F51" s="8"/>
      <c r="G51" s="8">
        <f t="shared" si="1"/>
        <v>587.0</v>
      </c>
    </row>
    <row r="52" spans="8:8" ht="15.75">
      <c r="A52" s="6">
        <v>12.0</v>
      </c>
      <c r="B52" s="6"/>
      <c r="C52" s="13" t="s">
        <v>55</v>
      </c>
      <c r="D52" s="6" t="s">
        <v>12</v>
      </c>
      <c r="E52" s="8">
        <v>35.0</v>
      </c>
      <c r="F52" s="8"/>
      <c r="G52" s="8">
        <f t="shared" si="1"/>
        <v>622.0</v>
      </c>
    </row>
    <row r="53" spans="8:8" ht="15.75">
      <c r="A53" s="6">
        <v>13.0</v>
      </c>
      <c r="B53" s="6"/>
      <c r="C53" s="7" t="s">
        <v>55</v>
      </c>
      <c r="D53" s="6" t="s">
        <v>7</v>
      </c>
      <c r="E53" s="8">
        <v>120.0</v>
      </c>
      <c r="F53" s="8"/>
      <c r="G53" s="8">
        <f t="shared" si="1"/>
        <v>742.0</v>
      </c>
    </row>
    <row r="54" spans="8:8" ht="15.75">
      <c r="A54" s="6">
        <v>14.0</v>
      </c>
      <c r="B54" s="6"/>
      <c r="C54" s="13" t="s">
        <v>55</v>
      </c>
      <c r="D54" s="6" t="s">
        <v>12</v>
      </c>
      <c r="E54" s="8">
        <v>50.0</v>
      </c>
      <c r="F54" s="8"/>
      <c r="G54" s="8">
        <f t="shared" si="1"/>
        <v>792.0</v>
      </c>
    </row>
    <row r="55" spans="8:8" ht="15.75">
      <c r="A55" s="6">
        <v>15.0</v>
      </c>
      <c r="B55" s="6"/>
      <c r="C55" s="7" t="s">
        <v>55</v>
      </c>
      <c r="D55" s="6" t="s">
        <v>7</v>
      </c>
      <c r="E55" s="8">
        <v>14.0</v>
      </c>
      <c r="F55" s="8"/>
      <c r="G55" s="8">
        <f t="shared" si="1"/>
        <v>806.0</v>
      </c>
    </row>
    <row r="56" spans="8:8" ht="15.75">
      <c r="A56" s="6">
        <v>16.0</v>
      </c>
      <c r="B56" s="6"/>
      <c r="C56" s="13" t="s">
        <v>55</v>
      </c>
      <c r="D56" s="6" t="s">
        <v>11</v>
      </c>
      <c r="E56" s="8">
        <v>30.0</v>
      </c>
      <c r="F56" s="8"/>
      <c r="G56" s="8">
        <f t="shared" si="1"/>
        <v>836.0</v>
      </c>
    </row>
    <row r="57" spans="8:8" ht="15.75">
      <c r="A57" s="6">
        <v>17.0</v>
      </c>
      <c r="B57" s="6"/>
      <c r="C57" s="7" t="s">
        <v>55</v>
      </c>
      <c r="D57" s="6" t="s">
        <v>14</v>
      </c>
      <c r="E57" s="8"/>
      <c r="F57" s="8">
        <v>50.0</v>
      </c>
      <c r="G57" s="8">
        <f t="shared" si="1"/>
        <v>786.0</v>
      </c>
    </row>
    <row r="58" spans="8:8" ht="15.75">
      <c r="A58" s="6">
        <v>18.0</v>
      </c>
      <c r="B58" s="6"/>
      <c r="C58" s="13" t="s">
        <v>55</v>
      </c>
      <c r="D58" s="6" t="s">
        <v>7</v>
      </c>
      <c r="E58" s="8">
        <v>42.0</v>
      </c>
      <c r="F58" s="8"/>
      <c r="G58" s="8">
        <f t="shared" si="1"/>
        <v>828.0</v>
      </c>
    </row>
    <row r="61" spans="8:8" ht="15.75">
      <c r="A61" s="26" t="s">
        <v>1</v>
      </c>
      <c r="B61" s="4" t="s">
        <v>8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6</v>
      </c>
    </row>
    <row r="62" spans="8:8" ht="15.75">
      <c r="A62" s="6">
        <v>1.0</v>
      </c>
      <c r="B62" s="7"/>
      <c r="C62" s="13" t="s">
        <v>56</v>
      </c>
      <c r="D62" s="6" t="s">
        <v>57</v>
      </c>
      <c r="E62" s="8">
        <v>121.0</v>
      </c>
      <c r="F62" s="8"/>
      <c r="G62" s="8">
        <f>E62-F62</f>
        <v>121.0</v>
      </c>
    </row>
    <row r="63" spans="8:8" ht="15.75">
      <c r="A63" s="6">
        <v>2.0</v>
      </c>
      <c r="B63" s="6"/>
      <c r="C63" s="13" t="s">
        <v>56</v>
      </c>
      <c r="D63" s="6" t="s">
        <v>11</v>
      </c>
      <c r="E63" s="8">
        <v>153.0</v>
      </c>
      <c r="F63" s="8"/>
      <c r="G63" s="8">
        <f>G62+E63-F63</f>
        <v>274.0</v>
      </c>
    </row>
    <row r="64" spans="8:8" ht="15.75">
      <c r="A64" s="6">
        <v>3.0</v>
      </c>
      <c r="B64" s="6"/>
      <c r="C64" s="13" t="s">
        <v>56</v>
      </c>
      <c r="D64" s="6" t="s">
        <v>14</v>
      </c>
      <c r="E64" s="8"/>
      <c r="F64" s="8">
        <v>60.0</v>
      </c>
      <c r="G64" s="8">
        <f t="shared" si="2" ref="G64:G89">G63+E64-F64</f>
        <v>214.0</v>
      </c>
    </row>
    <row r="65" spans="8:8" ht="15.75">
      <c r="A65" s="6">
        <v>4.0</v>
      </c>
      <c r="B65" s="6"/>
      <c r="C65" s="13" t="s">
        <v>56</v>
      </c>
      <c r="D65" s="6" t="s">
        <v>58</v>
      </c>
      <c r="E65" s="8"/>
      <c r="F65" s="8">
        <v>70.0</v>
      </c>
      <c r="G65" s="8">
        <f t="shared" si="2"/>
        <v>144.0</v>
      </c>
    </row>
    <row r="66" spans="8:8" ht="15.75">
      <c r="A66" s="6">
        <v>5.0</v>
      </c>
      <c r="B66" s="6"/>
      <c r="C66" s="13" t="s">
        <v>56</v>
      </c>
      <c r="D66" s="6" t="s">
        <v>29</v>
      </c>
      <c r="E66" s="8"/>
      <c r="F66" s="8">
        <v>20.0</v>
      </c>
      <c r="G66" s="8">
        <f t="shared" si="2"/>
        <v>124.0</v>
      </c>
    </row>
    <row r="67" spans="8:8" ht="15.75">
      <c r="A67" s="6">
        <v>6.0</v>
      </c>
      <c r="B67" s="6"/>
      <c r="C67" s="13" t="s">
        <v>56</v>
      </c>
      <c r="D67" s="6" t="s">
        <v>12</v>
      </c>
      <c r="E67" s="8">
        <v>30.0</v>
      </c>
      <c r="F67" s="8"/>
      <c r="G67" s="8">
        <f t="shared" si="2"/>
        <v>154.0</v>
      </c>
    </row>
    <row r="68" spans="8:8" ht="15.75">
      <c r="A68" s="6">
        <v>7.0</v>
      </c>
      <c r="B68" s="6"/>
      <c r="C68" s="13" t="s">
        <v>56</v>
      </c>
      <c r="D68" s="6" t="s">
        <v>12</v>
      </c>
      <c r="E68" s="8">
        <v>100.0</v>
      </c>
      <c r="F68" s="8"/>
      <c r="G68" s="8">
        <f t="shared" si="2"/>
        <v>254.0</v>
      </c>
    </row>
    <row r="69" spans="8:8" ht="15.75">
      <c r="A69" s="6">
        <v>8.0</v>
      </c>
      <c r="B69" s="6"/>
      <c r="C69" s="13" t="s">
        <v>56</v>
      </c>
      <c r="D69" s="6" t="s">
        <v>12</v>
      </c>
      <c r="E69" s="8">
        <v>15.0</v>
      </c>
      <c r="F69" s="8"/>
      <c r="G69" s="8">
        <f t="shared" si="2"/>
        <v>269.0</v>
      </c>
    </row>
    <row r="70" spans="8:8" ht="15.75">
      <c r="A70" s="6">
        <v>9.0</v>
      </c>
      <c r="B70" s="6"/>
      <c r="C70" s="13" t="s">
        <v>56</v>
      </c>
      <c r="D70" s="6" t="s">
        <v>7</v>
      </c>
      <c r="E70" s="8">
        <v>153.0</v>
      </c>
      <c r="F70" s="8"/>
      <c r="G70" s="8">
        <f t="shared" si="2"/>
        <v>422.0</v>
      </c>
    </row>
    <row r="71" spans="8:8" ht="15.75">
      <c r="A71" s="6">
        <v>10.0</v>
      </c>
      <c r="B71" s="6"/>
      <c r="C71" s="13" t="s">
        <v>56</v>
      </c>
      <c r="D71" s="6" t="s">
        <v>21</v>
      </c>
      <c r="E71" s="8">
        <v>50.0</v>
      </c>
      <c r="F71" s="8"/>
      <c r="G71" s="8">
        <f t="shared" si="2"/>
        <v>472.0</v>
      </c>
    </row>
    <row r="72" spans="8:8" ht="15.75">
      <c r="A72" s="6">
        <v>11.0</v>
      </c>
      <c r="B72" s="6"/>
      <c r="C72" s="13" t="s">
        <v>56</v>
      </c>
      <c r="D72" s="6" t="s">
        <v>7</v>
      </c>
      <c r="E72" s="8">
        <v>67.0</v>
      </c>
      <c r="F72" s="8"/>
      <c r="G72" s="8">
        <f t="shared" si="2"/>
        <v>539.0</v>
      </c>
    </row>
    <row r="73" spans="8:8" ht="15.75">
      <c r="A73" s="6">
        <v>12.0</v>
      </c>
      <c r="B73" s="6"/>
      <c r="C73" s="13" t="s">
        <v>56</v>
      </c>
      <c r="D73" s="6" t="s">
        <v>14</v>
      </c>
      <c r="E73" s="8"/>
      <c r="F73" s="8">
        <v>17.0</v>
      </c>
      <c r="G73" s="8">
        <f t="shared" si="2"/>
        <v>522.0</v>
      </c>
    </row>
    <row r="74" spans="8:8" ht="15.75">
      <c r="A74" s="6">
        <v>13.0</v>
      </c>
      <c r="B74" s="6"/>
      <c r="C74" s="13" t="s">
        <v>56</v>
      </c>
      <c r="D74" s="6" t="s">
        <v>11</v>
      </c>
      <c r="E74" s="8">
        <v>50.0</v>
      </c>
      <c r="F74" s="8"/>
      <c r="G74" s="8">
        <f t="shared" si="2"/>
        <v>572.0</v>
      </c>
    </row>
    <row r="75" spans="8:8" ht="15.75">
      <c r="A75" s="6">
        <v>14.0</v>
      </c>
      <c r="B75" s="6"/>
      <c r="C75" s="13" t="s">
        <v>56</v>
      </c>
      <c r="D75" s="6" t="s">
        <v>12</v>
      </c>
      <c r="E75" s="8">
        <v>30.0</v>
      </c>
      <c r="F75" s="8"/>
      <c r="G75" s="8">
        <f t="shared" si="2"/>
        <v>602.0</v>
      </c>
    </row>
    <row r="76" spans="8:8" ht="15.75">
      <c r="A76" s="6">
        <v>15.0</v>
      </c>
      <c r="B76" s="6"/>
      <c r="C76" s="13" t="s">
        <v>56</v>
      </c>
      <c r="D76" s="6" t="s">
        <v>21</v>
      </c>
      <c r="E76" s="8">
        <v>75.0</v>
      </c>
      <c r="F76" s="8"/>
      <c r="G76" s="8">
        <f t="shared" si="2"/>
        <v>677.0</v>
      </c>
    </row>
    <row r="77" spans="8:8" ht="15.75">
      <c r="A77" s="6">
        <v>16.0</v>
      </c>
      <c r="B77" s="6"/>
      <c r="C77" s="13" t="s">
        <v>56</v>
      </c>
      <c r="D77" s="6" t="s">
        <v>12</v>
      </c>
      <c r="E77" s="8">
        <v>30.0</v>
      </c>
      <c r="F77" s="8"/>
      <c r="G77" s="8">
        <f t="shared" si="2"/>
        <v>707.0</v>
      </c>
    </row>
    <row r="78" spans="8:8" ht="15.75">
      <c r="A78" s="6">
        <v>17.0</v>
      </c>
      <c r="B78" s="6"/>
      <c r="C78" s="13" t="s">
        <v>56</v>
      </c>
      <c r="D78" s="6" t="s">
        <v>12</v>
      </c>
      <c r="E78" s="8">
        <v>12.0</v>
      </c>
      <c r="F78" s="8"/>
      <c r="G78" s="8">
        <f t="shared" si="2"/>
        <v>719.0</v>
      </c>
    </row>
    <row r="79" spans="8:8" ht="15.75">
      <c r="A79" s="6">
        <v>18.0</v>
      </c>
      <c r="B79" s="6"/>
      <c r="C79" s="13" t="s">
        <v>56</v>
      </c>
      <c r="D79" s="6" t="s">
        <v>12</v>
      </c>
      <c r="E79" s="8">
        <v>30.0</v>
      </c>
      <c r="F79" s="8"/>
      <c r="G79" s="8">
        <f t="shared" si="2"/>
        <v>749.0</v>
      </c>
    </row>
    <row r="80" spans="8:8" ht="15.75">
      <c r="A80" s="6">
        <v>19.0</v>
      </c>
      <c r="B80" s="6"/>
      <c r="C80" s="13" t="s">
        <v>56</v>
      </c>
      <c r="D80" s="6" t="s">
        <v>12</v>
      </c>
      <c r="E80" s="8">
        <v>30.0</v>
      </c>
      <c r="F80" s="8"/>
      <c r="G80" s="8">
        <f t="shared" si="2"/>
        <v>779.0</v>
      </c>
    </row>
    <row r="81" spans="8:8" ht="15.75">
      <c r="A81" s="6">
        <v>20.0</v>
      </c>
      <c r="B81" s="6"/>
      <c r="C81" s="13" t="s">
        <v>56</v>
      </c>
      <c r="D81" s="6" t="s">
        <v>12</v>
      </c>
      <c r="E81" s="8">
        <v>50.0</v>
      </c>
      <c r="F81" s="8"/>
      <c r="G81" s="8">
        <f t="shared" si="2"/>
        <v>829.0</v>
      </c>
    </row>
    <row r="82" spans="8:8" ht="15.75">
      <c r="A82" s="6">
        <v>21.0</v>
      </c>
      <c r="B82" s="9"/>
      <c r="C82" s="13" t="s">
        <v>56</v>
      </c>
      <c r="D82" s="6" t="s">
        <v>12</v>
      </c>
      <c r="E82" s="8">
        <v>30.0</v>
      </c>
      <c r="F82" s="8"/>
      <c r="G82" s="8">
        <f t="shared" si="2"/>
        <v>859.0</v>
      </c>
    </row>
    <row r="83" spans="8:8" ht="15.75">
      <c r="A83" s="6">
        <v>22.0</v>
      </c>
      <c r="B83" s="9"/>
      <c r="C83" s="13" t="s">
        <v>56</v>
      </c>
      <c r="D83" s="31" t="s">
        <v>7</v>
      </c>
      <c r="E83" s="8">
        <v>53.0</v>
      </c>
      <c r="F83" s="8"/>
      <c r="G83" s="8">
        <f t="shared" si="2"/>
        <v>912.0</v>
      </c>
    </row>
    <row r="84" spans="8:8" ht="15.75">
      <c r="A84" s="6">
        <v>23.0</v>
      </c>
      <c r="B84" s="9"/>
      <c r="C84" s="13" t="s">
        <v>56</v>
      </c>
      <c r="D84" s="6" t="s">
        <v>12</v>
      </c>
      <c r="E84" s="8">
        <v>30.0</v>
      </c>
      <c r="F84" s="8"/>
      <c r="G84" s="8">
        <f t="shared" si="2"/>
        <v>942.0</v>
      </c>
    </row>
    <row r="85" spans="8:8" ht="15.75">
      <c r="A85" s="6">
        <v>24.0</v>
      </c>
      <c r="B85" s="9"/>
      <c r="C85" s="13" t="s">
        <v>56</v>
      </c>
      <c r="D85" s="6" t="s">
        <v>12</v>
      </c>
      <c r="E85" s="8">
        <v>50.0</v>
      </c>
      <c r="F85" s="8"/>
      <c r="G85" s="8">
        <f t="shared" si="2"/>
        <v>992.0</v>
      </c>
    </row>
    <row r="86" spans="8:8" ht="15.75">
      <c r="A86" s="31">
        <v>25.0</v>
      </c>
      <c r="B86" s="32"/>
      <c r="C86" s="13" t="s">
        <v>56</v>
      </c>
      <c r="D86" s="31" t="s">
        <v>12</v>
      </c>
      <c r="E86" s="8">
        <v>50.0</v>
      </c>
      <c r="F86" s="8"/>
      <c r="G86" s="8">
        <f t="shared" si="2"/>
        <v>1042.0</v>
      </c>
    </row>
    <row r="87" spans="8:8" ht="15.75">
      <c r="A87" s="31">
        <v>26.0</v>
      </c>
      <c r="B87" s="33"/>
      <c r="C87" s="13" t="s">
        <v>56</v>
      </c>
      <c r="D87" s="31" t="s">
        <v>12</v>
      </c>
      <c r="E87" s="8">
        <v>15.0</v>
      </c>
      <c r="F87" s="8"/>
      <c r="G87" s="8">
        <f t="shared" si="2"/>
        <v>1057.0</v>
      </c>
    </row>
    <row r="88" spans="8:8" ht="15.75">
      <c r="A88" s="31">
        <v>27.0</v>
      </c>
      <c r="B88" s="33"/>
      <c r="C88" s="13" t="s">
        <v>56</v>
      </c>
      <c r="D88" s="31" t="s">
        <v>21</v>
      </c>
      <c r="E88" s="8">
        <v>30.0</v>
      </c>
      <c r="F88" s="8"/>
      <c r="G88" s="8">
        <f t="shared" si="2"/>
        <v>1087.0</v>
      </c>
    </row>
    <row r="89" spans="8:8" ht="15.75">
      <c r="A89" s="6">
        <v>28.0</v>
      </c>
      <c r="B89" s="34"/>
      <c r="C89" s="13" t="s">
        <v>56</v>
      </c>
      <c r="D89" s="6" t="s">
        <v>12</v>
      </c>
      <c r="E89" s="8">
        <v>30.0</v>
      </c>
      <c r="F89" s="8"/>
      <c r="G89" s="8">
        <f t="shared" si="2"/>
        <v>1117.0</v>
      </c>
    </row>
    <row r="92" spans="8:8" ht="15.75">
      <c r="A92" s="26" t="s">
        <v>1</v>
      </c>
      <c r="B92" s="4" t="s">
        <v>8</v>
      </c>
      <c r="C92" s="4" t="s">
        <v>2</v>
      </c>
      <c r="D92" s="4" t="s">
        <v>3</v>
      </c>
      <c r="E92" s="4" t="s">
        <v>4</v>
      </c>
      <c r="F92" s="4" t="s">
        <v>5</v>
      </c>
      <c r="G92" s="4" t="s">
        <v>6</v>
      </c>
    </row>
    <row r="93" spans="8:8" ht="15.75">
      <c r="A93" s="6">
        <v>1.0</v>
      </c>
      <c r="B93" s="7"/>
      <c r="C93" s="13" t="s">
        <v>62</v>
      </c>
      <c r="D93" s="6" t="s">
        <v>57</v>
      </c>
      <c r="E93" s="8">
        <v>36.0</v>
      </c>
      <c r="F93" s="8"/>
      <c r="G93" s="8">
        <f>E93-F93</f>
        <v>36.0</v>
      </c>
    </row>
    <row r="94" spans="8:8" ht="15.75">
      <c r="A94" s="6">
        <v>2.0</v>
      </c>
      <c r="B94" s="6"/>
      <c r="C94" s="13" t="s">
        <v>62</v>
      </c>
      <c r="D94" s="6" t="s">
        <v>7</v>
      </c>
      <c r="E94" s="8">
        <v>300.0</v>
      </c>
      <c r="F94" s="8"/>
      <c r="G94" s="8">
        <f>G93+E94-F94</f>
        <v>336.0</v>
      </c>
      <c r="K94" t="s">
        <v>59</v>
      </c>
    </row>
    <row r="95" spans="8:8" ht="15.75">
      <c r="A95" s="6">
        <v>3.0</v>
      </c>
      <c r="B95" s="6"/>
      <c r="C95" s="13" t="s">
        <v>62</v>
      </c>
      <c r="D95" s="6" t="s">
        <v>7</v>
      </c>
      <c r="E95" s="8">
        <v>150.0</v>
      </c>
      <c r="F95" s="8"/>
      <c r="G95" s="8">
        <f t="shared" si="3" ref="G95:G116">G94+E95-F95</f>
        <v>486.0</v>
      </c>
    </row>
    <row r="96" spans="8:8" ht="15.75">
      <c r="A96" s="6">
        <v>4.0</v>
      </c>
      <c r="B96" s="6"/>
      <c r="C96" s="13" t="s">
        <v>62</v>
      </c>
      <c r="D96" s="6" t="s">
        <v>7</v>
      </c>
      <c r="E96" s="8">
        <v>56.0</v>
      </c>
      <c r="F96" s="8"/>
      <c r="G96" s="8">
        <f t="shared" si="3"/>
        <v>542.0</v>
      </c>
    </row>
    <row r="97" spans="8:8" ht="15.75">
      <c r="A97" s="6">
        <v>5.0</v>
      </c>
      <c r="B97" s="6"/>
      <c r="C97" s="13" t="s">
        <v>62</v>
      </c>
      <c r="D97" s="6" t="s">
        <v>7</v>
      </c>
      <c r="E97" s="8">
        <v>50.0</v>
      </c>
      <c r="F97" s="8"/>
      <c r="G97" s="8">
        <f t="shared" si="3"/>
        <v>592.0</v>
      </c>
    </row>
    <row r="98" spans="8:8" ht="15.75">
      <c r="A98" s="6">
        <v>6.0</v>
      </c>
      <c r="B98" s="6"/>
      <c r="C98" s="13" t="s">
        <v>62</v>
      </c>
      <c r="D98" s="6" t="s">
        <v>7</v>
      </c>
      <c r="E98" s="8">
        <v>50.0</v>
      </c>
      <c r="F98" s="8"/>
      <c r="G98" s="8">
        <f t="shared" si="3"/>
        <v>642.0</v>
      </c>
    </row>
    <row r="99" spans="8:8" ht="15.75">
      <c r="A99" s="6">
        <v>7.0</v>
      </c>
      <c r="B99" s="6"/>
      <c r="C99" s="13" t="s">
        <v>62</v>
      </c>
      <c r="D99" s="6" t="s">
        <v>11</v>
      </c>
      <c r="E99" s="8">
        <v>235.0</v>
      </c>
      <c r="F99" s="8"/>
      <c r="G99" s="8">
        <f t="shared" si="3"/>
        <v>877.0</v>
      </c>
    </row>
    <row r="100" spans="8:8" ht="15.75">
      <c r="A100" s="6">
        <v>8.0</v>
      </c>
      <c r="B100" s="6"/>
      <c r="C100" s="13" t="s">
        <v>62</v>
      </c>
      <c r="D100" s="6" t="s">
        <v>14</v>
      </c>
      <c r="E100" s="8"/>
      <c r="F100" s="8">
        <v>32.5</v>
      </c>
      <c r="G100" s="8">
        <f t="shared" si="3"/>
        <v>844.5</v>
      </c>
    </row>
    <row r="101" spans="8:8" ht="15.75">
      <c r="A101" s="6">
        <v>9.0</v>
      </c>
      <c r="B101" s="6"/>
      <c r="C101" s="13" t="s">
        <v>62</v>
      </c>
      <c r="D101" s="6" t="s">
        <v>7</v>
      </c>
      <c r="E101" s="8">
        <v>78.0</v>
      </c>
      <c r="F101" s="8"/>
      <c r="G101" s="8">
        <f t="shared" si="3"/>
        <v>922.5</v>
      </c>
    </row>
    <row r="102" spans="8:8" ht="15.75">
      <c r="A102" s="6">
        <v>10.0</v>
      </c>
      <c r="B102" s="6"/>
      <c r="C102" s="13" t="s">
        <v>62</v>
      </c>
      <c r="D102" s="6" t="s">
        <v>7</v>
      </c>
      <c r="E102" s="8">
        <v>30.0</v>
      </c>
      <c r="F102" s="8"/>
      <c r="G102" s="8">
        <f t="shared" si="3"/>
        <v>952.5</v>
      </c>
    </row>
    <row r="103" spans="8:8" ht="15.75">
      <c r="A103" s="6">
        <v>11.0</v>
      </c>
      <c r="B103" s="6"/>
      <c r="C103" s="13" t="s">
        <v>62</v>
      </c>
      <c r="D103" s="6" t="s">
        <v>7</v>
      </c>
      <c r="E103" s="8">
        <v>42.5</v>
      </c>
      <c r="F103" s="8"/>
      <c r="G103" s="8">
        <f t="shared" si="3"/>
        <v>995.0</v>
      </c>
    </row>
    <row r="104" spans="8:8" ht="15.75">
      <c r="A104" s="6">
        <v>12.0</v>
      </c>
      <c r="B104" s="6"/>
      <c r="C104" s="13" t="s">
        <v>62</v>
      </c>
      <c r="D104" s="6" t="s">
        <v>14</v>
      </c>
      <c r="E104" s="8"/>
      <c r="F104" s="8">
        <v>12.5</v>
      </c>
      <c r="G104" s="8">
        <f t="shared" si="3"/>
        <v>982.5</v>
      </c>
    </row>
    <row r="105" spans="8:8" ht="15.75">
      <c r="A105" s="6">
        <v>13.0</v>
      </c>
      <c r="B105" s="6"/>
      <c r="C105" s="13" t="s">
        <v>62</v>
      </c>
      <c r="D105" s="6" t="s">
        <v>29</v>
      </c>
      <c r="E105" s="8"/>
      <c r="F105" s="8">
        <v>20.0</v>
      </c>
      <c r="G105" s="8">
        <f t="shared" si="3"/>
        <v>962.5</v>
      </c>
    </row>
    <row r="106" spans="8:8" ht="15.75">
      <c r="A106" s="6">
        <v>14.0</v>
      </c>
      <c r="B106" s="6"/>
      <c r="C106" s="13" t="s">
        <v>62</v>
      </c>
      <c r="D106" s="6" t="s">
        <v>60</v>
      </c>
      <c r="E106" s="8"/>
      <c r="F106" s="8">
        <v>21.0</v>
      </c>
      <c r="G106" s="8">
        <f t="shared" si="3"/>
        <v>941.5</v>
      </c>
    </row>
    <row r="107" spans="8:8" ht="15.75">
      <c r="A107" s="6">
        <v>15.0</v>
      </c>
      <c r="B107" s="6"/>
      <c r="C107" s="13" t="s">
        <v>62</v>
      </c>
      <c r="D107" s="6" t="s">
        <v>7</v>
      </c>
      <c r="E107" s="8">
        <v>50.0</v>
      </c>
      <c r="F107" s="8"/>
      <c r="G107" s="8">
        <f t="shared" si="3"/>
        <v>991.5</v>
      </c>
    </row>
    <row r="108" spans="8:8" ht="15.75">
      <c r="A108" s="6">
        <v>16.0</v>
      </c>
      <c r="B108" s="6"/>
      <c r="C108" s="13" t="s">
        <v>62</v>
      </c>
      <c r="D108" s="6" t="s">
        <v>12</v>
      </c>
      <c r="E108" s="8">
        <v>84.0</v>
      </c>
      <c r="F108" s="8"/>
      <c r="G108" s="8">
        <f t="shared" si="3"/>
        <v>1075.5</v>
      </c>
    </row>
    <row r="109" spans="8:8" ht="15.75">
      <c r="A109" s="6">
        <v>17.0</v>
      </c>
      <c r="B109" s="6"/>
      <c r="C109" s="13" t="s">
        <v>62</v>
      </c>
      <c r="D109" s="6" t="s">
        <v>12</v>
      </c>
      <c r="E109" s="8">
        <v>5.0</v>
      </c>
      <c r="F109" s="8"/>
      <c r="G109" s="8">
        <f t="shared" si="3"/>
        <v>1080.5</v>
      </c>
      <c r="J109" s="35"/>
    </row>
    <row r="110" spans="8:8" ht="15.75">
      <c r="A110" s="6">
        <v>18.0</v>
      </c>
      <c r="B110" s="6"/>
      <c r="C110" s="13" t="s">
        <v>62</v>
      </c>
      <c r="D110" s="6" t="s">
        <v>13</v>
      </c>
      <c r="E110" s="8">
        <v>45.0</v>
      </c>
      <c r="F110" s="8"/>
      <c r="G110" s="8">
        <f t="shared" si="3"/>
        <v>1125.5</v>
      </c>
      <c r="J110" s="36"/>
    </row>
    <row r="111" spans="8:8" ht="15.75">
      <c r="A111" s="6">
        <v>19.0</v>
      </c>
      <c r="B111" s="6"/>
      <c r="C111" s="13" t="s">
        <v>62</v>
      </c>
      <c r="D111" s="6" t="s">
        <v>7</v>
      </c>
      <c r="E111" s="8">
        <v>126.5</v>
      </c>
      <c r="F111" s="8"/>
      <c r="G111" s="8">
        <f t="shared" si="3"/>
        <v>1252.0</v>
      </c>
      <c r="J111" s="35"/>
    </row>
    <row r="112" spans="8:8" ht="15.75">
      <c r="A112" s="6">
        <v>20.0</v>
      </c>
      <c r="B112" s="6"/>
      <c r="C112" s="13" t="s">
        <v>62</v>
      </c>
      <c r="D112" s="6" t="s">
        <v>21</v>
      </c>
      <c r="E112" s="8">
        <v>33.0</v>
      </c>
      <c r="F112" s="8"/>
      <c r="G112" s="8">
        <f t="shared" si="3"/>
        <v>1285.0</v>
      </c>
      <c r="J112" s="36"/>
    </row>
    <row r="113" spans="8:8" ht="15.75">
      <c r="A113" s="6">
        <v>21.0</v>
      </c>
      <c r="B113" s="6"/>
      <c r="C113" s="13" t="s">
        <v>62</v>
      </c>
      <c r="D113" s="6" t="s">
        <v>14</v>
      </c>
      <c r="E113" s="8"/>
      <c r="F113" s="8">
        <v>23.5</v>
      </c>
      <c r="G113" s="8">
        <f t="shared" si="3"/>
        <v>1261.5</v>
      </c>
      <c r="J113" s="35"/>
    </row>
    <row r="114" spans="8:8" ht="15.75">
      <c r="A114" s="6">
        <v>22.0</v>
      </c>
      <c r="B114" s="6"/>
      <c r="C114" s="13" t="s">
        <v>62</v>
      </c>
      <c r="D114" s="6" t="s">
        <v>7</v>
      </c>
      <c r="E114" s="8">
        <v>153.0</v>
      </c>
      <c r="F114" s="8"/>
      <c r="G114" s="8">
        <f t="shared" si="3"/>
        <v>1414.5</v>
      </c>
      <c r="J114" s="35"/>
    </row>
    <row r="115" spans="8:8" ht="15.75">
      <c r="A115" s="6">
        <v>23.0</v>
      </c>
      <c r="B115" s="9"/>
      <c r="C115" s="13" t="s">
        <v>62</v>
      </c>
      <c r="D115" s="6" t="s">
        <v>7</v>
      </c>
      <c r="E115" s="8">
        <v>45.0</v>
      </c>
      <c r="F115" s="8"/>
      <c r="G115" s="8">
        <f t="shared" si="3"/>
        <v>1459.5</v>
      </c>
      <c r="J115" s="36"/>
    </row>
    <row r="116" spans="8:8" ht="15.75">
      <c r="A116" s="6">
        <v>24.0</v>
      </c>
      <c r="B116" s="9"/>
      <c r="C116" s="13" t="s">
        <v>62</v>
      </c>
      <c r="D116" s="6" t="s">
        <v>21</v>
      </c>
      <c r="E116" s="8">
        <v>48.0</v>
      </c>
      <c r="F116" s="8"/>
      <c r="G116" s="8">
        <f t="shared" si="3"/>
        <v>1507.5</v>
      </c>
      <c r="J116" s="35"/>
    </row>
    <row r="119" spans="8:8" ht="15.75">
      <c r="A119" s="4" t="s">
        <v>1</v>
      </c>
      <c r="B119" s="4" t="s">
        <v>8</v>
      </c>
      <c r="C119" s="4" t="s">
        <v>2</v>
      </c>
      <c r="D119" s="4" t="s">
        <v>3</v>
      </c>
      <c r="E119" s="4" t="s">
        <v>4</v>
      </c>
      <c r="F119" s="4" t="s">
        <v>5</v>
      </c>
      <c r="G119" s="4" t="s">
        <v>6</v>
      </c>
    </row>
    <row r="120" spans="8:8" ht="15.75">
      <c r="A120" s="6">
        <v>1.0</v>
      </c>
      <c r="B120" s="7"/>
      <c r="C120" s="13" t="s">
        <v>63</v>
      </c>
      <c r="D120" s="6" t="s">
        <v>57</v>
      </c>
      <c r="E120" s="8">
        <v>30.5</v>
      </c>
      <c r="F120" s="8"/>
      <c r="G120" s="8">
        <f>E120-F120</f>
        <v>30.5</v>
      </c>
    </row>
    <row r="121" spans="8:8" ht="15.75">
      <c r="A121" s="6">
        <v>2.0</v>
      </c>
      <c r="B121" s="6"/>
      <c r="C121" s="13" t="s">
        <v>63</v>
      </c>
      <c r="D121" s="6" t="s">
        <v>11</v>
      </c>
      <c r="E121" s="8">
        <v>33.0</v>
      </c>
      <c r="F121" s="8"/>
      <c r="G121" s="8">
        <f>G120+E121-F121</f>
        <v>63.5</v>
      </c>
    </row>
    <row r="122" spans="8:8" ht="15.75">
      <c r="A122" s="6">
        <v>3.0</v>
      </c>
      <c r="B122" s="6"/>
      <c r="C122" s="13" t="s">
        <v>63</v>
      </c>
      <c r="D122" s="6" t="s">
        <v>7</v>
      </c>
      <c r="E122" s="8">
        <v>100.0</v>
      </c>
      <c r="F122" s="8"/>
      <c r="G122" s="8">
        <f t="shared" si="4" ref="G122:G145">G121+E122-F122</f>
        <v>163.5</v>
      </c>
    </row>
    <row r="123" spans="8:8" ht="15.75">
      <c r="A123" s="6">
        <v>4.0</v>
      </c>
      <c r="B123" s="6"/>
      <c r="C123" s="13" t="s">
        <v>63</v>
      </c>
      <c r="D123" s="6" t="s">
        <v>7</v>
      </c>
      <c r="E123" s="8">
        <v>84.0</v>
      </c>
      <c r="F123" s="8"/>
      <c r="G123" s="8">
        <f t="shared" si="4"/>
        <v>247.5</v>
      </c>
    </row>
    <row r="124" spans="8:8" ht="15.75">
      <c r="A124" s="6">
        <v>5.0</v>
      </c>
      <c r="B124" s="6"/>
      <c r="C124" s="13" t="s">
        <v>63</v>
      </c>
      <c r="D124" s="6" t="s">
        <v>21</v>
      </c>
      <c r="E124" s="8">
        <v>30.0</v>
      </c>
      <c r="F124" s="8"/>
      <c r="G124" s="8">
        <f t="shared" si="4"/>
        <v>277.5</v>
      </c>
    </row>
    <row r="125" spans="8:8" ht="15.75">
      <c r="A125" s="6">
        <v>6.0</v>
      </c>
      <c r="B125" s="6"/>
      <c r="C125" s="13" t="s">
        <v>63</v>
      </c>
      <c r="D125" s="6" t="s">
        <v>7</v>
      </c>
      <c r="E125" s="8">
        <v>188.0</v>
      </c>
      <c r="F125" s="8"/>
      <c r="G125" s="8">
        <f t="shared" si="4"/>
        <v>465.5</v>
      </c>
    </row>
    <row r="126" spans="8:8" ht="15.75">
      <c r="A126" s="6">
        <v>7.0</v>
      </c>
      <c r="B126" s="6"/>
      <c r="C126" s="13" t="s">
        <v>63</v>
      </c>
      <c r="D126" s="6" t="s">
        <v>7</v>
      </c>
      <c r="E126" s="8">
        <v>50.0</v>
      </c>
      <c r="F126" s="8"/>
      <c r="G126" s="8">
        <f t="shared" si="4"/>
        <v>515.5</v>
      </c>
    </row>
    <row r="127" spans="8:8" ht="15.75">
      <c r="A127" s="6">
        <v>8.0</v>
      </c>
      <c r="B127" s="6"/>
      <c r="C127" s="13" t="s">
        <v>63</v>
      </c>
      <c r="D127" s="6" t="s">
        <v>21</v>
      </c>
      <c r="E127" s="8">
        <v>100.0</v>
      </c>
      <c r="F127" s="8"/>
      <c r="G127" s="8">
        <f t="shared" si="4"/>
        <v>615.5</v>
      </c>
    </row>
    <row r="128" spans="8:8" ht="15.75">
      <c r="A128" s="6">
        <v>9.0</v>
      </c>
      <c r="B128" s="6"/>
      <c r="C128" s="13" t="s">
        <v>63</v>
      </c>
      <c r="D128" s="6" t="s">
        <v>21</v>
      </c>
      <c r="E128" s="8">
        <v>45.0</v>
      </c>
      <c r="F128" s="8"/>
      <c r="G128" s="8">
        <f t="shared" si="4"/>
        <v>660.5</v>
      </c>
    </row>
    <row r="129" spans="8:8" ht="15.75">
      <c r="A129" s="6">
        <v>10.0</v>
      </c>
      <c r="B129" s="6"/>
      <c r="C129" s="13" t="s">
        <v>63</v>
      </c>
      <c r="D129" s="6" t="s">
        <v>12</v>
      </c>
      <c r="E129" s="8">
        <v>30.0</v>
      </c>
      <c r="F129" s="8"/>
      <c r="G129" s="8">
        <f t="shared" si="4"/>
        <v>690.5</v>
      </c>
    </row>
    <row r="130" spans="8:8" ht="15.75">
      <c r="A130" s="6">
        <v>11.0</v>
      </c>
      <c r="B130" s="6"/>
      <c r="C130" s="13" t="s">
        <v>63</v>
      </c>
      <c r="D130" s="6" t="s">
        <v>13</v>
      </c>
      <c r="E130" s="8">
        <v>206.0</v>
      </c>
      <c r="F130" s="8"/>
      <c r="G130" s="8">
        <f t="shared" si="4"/>
        <v>896.5</v>
      </c>
    </row>
    <row r="131" spans="8:8" ht="15.75">
      <c r="A131" s="6">
        <v>12.0</v>
      </c>
      <c r="B131" s="6"/>
      <c r="C131" s="13" t="s">
        <v>63</v>
      </c>
      <c r="D131" s="6" t="s">
        <v>12</v>
      </c>
      <c r="E131" s="8">
        <v>55.0</v>
      </c>
      <c r="F131" s="8"/>
      <c r="G131" s="8">
        <f t="shared" si="4"/>
        <v>951.5</v>
      </c>
    </row>
    <row r="132" spans="8:8" ht="15.75">
      <c r="A132" s="6">
        <v>13.0</v>
      </c>
      <c r="B132" s="6"/>
      <c r="C132" s="13" t="s">
        <v>63</v>
      </c>
      <c r="D132" s="6" t="s">
        <v>12</v>
      </c>
      <c r="E132" s="8">
        <v>50.0</v>
      </c>
      <c r="F132" s="8"/>
      <c r="G132" s="8">
        <f t="shared" si="4"/>
        <v>1001.5</v>
      </c>
    </row>
    <row r="133" spans="8:8" ht="15.75">
      <c r="A133" s="6">
        <v>14.0</v>
      </c>
      <c r="B133" s="6"/>
      <c r="C133" s="13" t="s">
        <v>63</v>
      </c>
      <c r="D133" s="6" t="s">
        <v>7</v>
      </c>
      <c r="E133" s="8">
        <v>150.0</v>
      </c>
      <c r="F133" s="8"/>
      <c r="G133" s="8">
        <f t="shared" si="4"/>
        <v>1151.5</v>
      </c>
    </row>
    <row r="134" spans="8:8" ht="15.75">
      <c r="A134" s="6">
        <v>15.0</v>
      </c>
      <c r="B134" s="6"/>
      <c r="C134" s="13" t="s">
        <v>63</v>
      </c>
      <c r="D134" s="6" t="s">
        <v>12</v>
      </c>
      <c r="E134" s="8">
        <v>3.0</v>
      </c>
      <c r="F134" s="8"/>
      <c r="G134" s="8">
        <f t="shared" si="4"/>
        <v>1154.5</v>
      </c>
    </row>
    <row r="135" spans="8:8" ht="15.75">
      <c r="A135" s="6">
        <v>16.0</v>
      </c>
      <c r="B135" s="6"/>
      <c r="C135" s="13" t="s">
        <v>63</v>
      </c>
      <c r="D135" s="12" t="s">
        <v>14</v>
      </c>
      <c r="E135" s="8"/>
      <c r="F135" s="8">
        <v>35.0</v>
      </c>
      <c r="G135" s="8">
        <f t="shared" si="4"/>
        <v>1119.5</v>
      </c>
    </row>
    <row r="136" spans="8:8" ht="15.75">
      <c r="A136" s="6">
        <v>17.0</v>
      </c>
      <c r="B136" s="6"/>
      <c r="C136" s="13" t="s">
        <v>63</v>
      </c>
      <c r="D136" s="6" t="s">
        <v>12</v>
      </c>
      <c r="E136" s="8">
        <v>30.0</v>
      </c>
      <c r="F136" s="8"/>
      <c r="G136" s="8">
        <f t="shared" si="4"/>
        <v>1149.5</v>
      </c>
    </row>
    <row r="137" spans="8:8" ht="15.75">
      <c r="A137" s="6">
        <v>18.0</v>
      </c>
      <c r="B137" s="6"/>
      <c r="C137" s="13" t="s">
        <v>63</v>
      </c>
      <c r="D137" s="6" t="s">
        <v>21</v>
      </c>
      <c r="E137" s="8">
        <v>107.0</v>
      </c>
      <c r="F137" s="8"/>
      <c r="G137" s="8">
        <f t="shared" si="4"/>
        <v>1256.5</v>
      </c>
    </row>
    <row r="138" spans="8:8" ht="15.75">
      <c r="A138" s="6">
        <v>19.0</v>
      </c>
      <c r="B138" s="6"/>
      <c r="C138" s="13" t="s">
        <v>63</v>
      </c>
      <c r="D138" s="6" t="s">
        <v>21</v>
      </c>
      <c r="E138" s="8">
        <v>61.0</v>
      </c>
      <c r="F138" s="8"/>
      <c r="G138" s="8">
        <f t="shared" si="4"/>
        <v>1317.5</v>
      </c>
      <c r="I138" t="s">
        <v>11</v>
      </c>
      <c r="J138" s="35">
        <f>SUMIF(D120:D145,D121,E120:E145)</f>
        <v>33.0</v>
      </c>
    </row>
    <row r="139" spans="8:8" ht="15.75">
      <c r="A139" s="6">
        <v>20.0</v>
      </c>
      <c r="B139" s="6"/>
      <c r="C139" s="13" t="s">
        <v>63</v>
      </c>
      <c r="D139" s="6" t="s">
        <v>21</v>
      </c>
      <c r="E139" s="8">
        <v>135.0</v>
      </c>
      <c r="F139" s="8"/>
      <c r="G139" s="8">
        <f t="shared" si="4"/>
        <v>1452.5</v>
      </c>
      <c r="I139" t="s">
        <v>7</v>
      </c>
      <c r="J139" s="36">
        <f>SUMIF(D120:D145,D122,E120:E145)</f>
        <v>572.0</v>
      </c>
    </row>
    <row r="140" spans="8:8" ht="15.75">
      <c r="A140" s="6">
        <v>21.0</v>
      </c>
      <c r="B140" s="9"/>
      <c r="C140" s="13" t="s">
        <v>63</v>
      </c>
      <c r="D140" s="6" t="s">
        <v>21</v>
      </c>
      <c r="E140" s="8">
        <v>117.0</v>
      </c>
      <c r="F140" s="8"/>
      <c r="G140" s="8">
        <f t="shared" si="4"/>
        <v>1569.5</v>
      </c>
      <c r="I140" t="s">
        <v>13</v>
      </c>
      <c r="J140" s="35">
        <f>SUMIF(D120:D145,D130,E120:E145)</f>
        <v>206.0</v>
      </c>
    </row>
    <row r="141" spans="8:8" ht="15.75">
      <c r="A141" s="6">
        <v>22.0</v>
      </c>
      <c r="B141" s="9"/>
      <c r="C141" s="13" t="s">
        <v>63</v>
      </c>
      <c r="D141" s="6" t="s">
        <v>12</v>
      </c>
      <c r="E141" s="8">
        <v>5.0</v>
      </c>
      <c r="F141" s="8"/>
      <c r="G141" s="8">
        <f t="shared" si="4"/>
        <v>1574.5</v>
      </c>
      <c r="I141" t="s">
        <v>21</v>
      </c>
      <c r="J141" s="36">
        <f>SUMIF(D120:D145,D124,E120:E145)</f>
        <v>702.0</v>
      </c>
    </row>
    <row r="142" spans="8:8" ht="15.75">
      <c r="A142" s="6">
        <v>23.0</v>
      </c>
      <c r="B142" s="9"/>
      <c r="C142" s="13" t="s">
        <v>63</v>
      </c>
      <c r="D142" s="6" t="s">
        <v>21</v>
      </c>
      <c r="E142" s="8">
        <v>15.0</v>
      </c>
      <c r="F142" s="8"/>
      <c r="G142" s="8">
        <f t="shared" si="4"/>
        <v>1589.5</v>
      </c>
      <c r="I142" t="s">
        <v>12</v>
      </c>
      <c r="J142" s="35">
        <f>SUMIF(D120:D145,D129,E120:E145)</f>
        <v>233.0</v>
      </c>
    </row>
    <row r="143" spans="8:8" ht="15.75">
      <c r="A143" s="6">
        <v>24.0</v>
      </c>
      <c r="B143" s="9"/>
      <c r="C143" s="13" t="s">
        <v>63</v>
      </c>
      <c r="D143" s="6" t="s">
        <v>21</v>
      </c>
      <c r="E143" s="8">
        <v>60.0</v>
      </c>
      <c r="F143" s="8"/>
      <c r="G143" s="8">
        <f t="shared" si="4"/>
        <v>1649.5</v>
      </c>
      <c r="J143" s="35">
        <f>SUM(J138:J142)</f>
        <v>1746.0</v>
      </c>
    </row>
    <row r="144" spans="8:8" ht="15.75">
      <c r="A144" s="6">
        <v>25.0</v>
      </c>
      <c r="B144" s="9"/>
      <c r="C144" s="13" t="s">
        <v>63</v>
      </c>
      <c r="D144" s="6" t="s">
        <v>12</v>
      </c>
      <c r="E144" s="8">
        <v>60.0</v>
      </c>
      <c r="F144" s="8"/>
      <c r="G144" s="8">
        <f t="shared" si="4"/>
        <v>1709.5</v>
      </c>
      <c r="I144" t="s">
        <v>61</v>
      </c>
      <c r="J144" s="36">
        <f>SUM(F120:F145)</f>
        <v>35.0</v>
      </c>
    </row>
    <row r="145" spans="8:8" ht="15.75">
      <c r="A145" s="6">
        <v>26.0</v>
      </c>
      <c r="B145" s="37"/>
      <c r="C145" s="13" t="s">
        <v>63</v>
      </c>
      <c r="D145" s="11" t="s">
        <v>21</v>
      </c>
      <c r="E145" s="8">
        <v>32.0</v>
      </c>
      <c r="F145" s="8"/>
      <c r="G145" s="8">
        <f t="shared" si="4"/>
        <v>1741.5</v>
      </c>
      <c r="J145" s="35">
        <f>J143-J144</f>
        <v>1711.0</v>
      </c>
    </row>
    <row r="148" spans="8:8" ht="15.75">
      <c r="A148" s="26" t="s">
        <v>1</v>
      </c>
      <c r="B148" s="4" t="s">
        <v>8</v>
      </c>
      <c r="C148" s="4" t="s">
        <v>2</v>
      </c>
      <c r="D148" s="4" t="s">
        <v>3</v>
      </c>
      <c r="E148" s="4" t="s">
        <v>4</v>
      </c>
      <c r="F148" s="4" t="s">
        <v>5</v>
      </c>
      <c r="G148" s="4" t="s">
        <v>6</v>
      </c>
    </row>
    <row r="149" spans="8:8" ht="15.75">
      <c r="A149" s="6">
        <v>1.0</v>
      </c>
      <c r="B149" s="7"/>
      <c r="C149" s="13" t="s">
        <v>64</v>
      </c>
      <c r="D149" s="6" t="s">
        <v>57</v>
      </c>
      <c r="E149" s="8">
        <v>170.0</v>
      </c>
      <c r="F149" s="8"/>
      <c r="G149" s="8">
        <f>E149-F149</f>
        <v>170.0</v>
      </c>
    </row>
    <row r="150" spans="8:8" ht="15.75">
      <c r="A150" s="6">
        <v>2.0</v>
      </c>
      <c r="B150" s="6"/>
      <c r="C150" s="13" t="s">
        <v>64</v>
      </c>
      <c r="D150" s="6" t="s">
        <v>7</v>
      </c>
      <c r="E150" s="8">
        <v>303.0</v>
      </c>
      <c r="F150" s="8"/>
      <c r="G150" s="8">
        <f>G149+E150-F150</f>
        <v>473.0</v>
      </c>
    </row>
    <row r="151" spans="8:8" ht="15.75">
      <c r="A151" s="6">
        <v>3.0</v>
      </c>
      <c r="B151" s="7"/>
      <c r="C151" s="13" t="s">
        <v>64</v>
      </c>
      <c r="D151" s="6" t="s">
        <v>7</v>
      </c>
      <c r="E151" s="8">
        <v>153.0</v>
      </c>
      <c r="F151" s="8"/>
      <c r="G151" s="8">
        <f t="shared" si="5" ref="G151:G174">G150+E151-F151</f>
        <v>626.0</v>
      </c>
    </row>
    <row r="152" spans="8:8" ht="15.75">
      <c r="A152" s="6">
        <v>4.0</v>
      </c>
      <c r="B152" s="6"/>
      <c r="C152" s="13" t="s">
        <v>64</v>
      </c>
      <c r="D152" s="6" t="s">
        <v>7</v>
      </c>
      <c r="E152" s="8">
        <v>200.0</v>
      </c>
      <c r="F152" s="8"/>
      <c r="G152" s="8">
        <f t="shared" si="5"/>
        <v>826.0</v>
      </c>
    </row>
    <row r="153" spans="8:8" ht="15.75">
      <c r="A153" s="6">
        <v>5.0</v>
      </c>
      <c r="B153" s="7"/>
      <c r="C153" s="13" t="s">
        <v>64</v>
      </c>
      <c r="D153" s="6" t="s">
        <v>14</v>
      </c>
      <c r="E153" s="8"/>
      <c r="F153" s="8">
        <v>13.0</v>
      </c>
      <c r="G153" s="8">
        <f t="shared" si="5"/>
        <v>813.0</v>
      </c>
    </row>
    <row r="154" spans="8:8" ht="15.75">
      <c r="A154" s="6">
        <v>6.0</v>
      </c>
      <c r="B154" s="6"/>
      <c r="C154" s="13" t="s">
        <v>64</v>
      </c>
      <c r="D154" s="6" t="s">
        <v>7</v>
      </c>
      <c r="E154" s="8">
        <v>17.0</v>
      </c>
      <c r="F154" s="8"/>
      <c r="G154" s="8">
        <f t="shared" si="5"/>
        <v>830.0</v>
      </c>
    </row>
    <row r="155" spans="8:8" ht="15.75">
      <c r="A155" s="6">
        <v>7.0</v>
      </c>
      <c r="B155" s="7"/>
      <c r="C155" s="13" t="s">
        <v>64</v>
      </c>
      <c r="D155" s="6" t="s">
        <v>7</v>
      </c>
      <c r="E155" s="8">
        <v>153.0</v>
      </c>
      <c r="F155" s="8"/>
      <c r="G155" s="8">
        <f t="shared" si="5"/>
        <v>983.0</v>
      </c>
    </row>
    <row r="156" spans="8:8" ht="15.75">
      <c r="A156" s="6">
        <v>8.0</v>
      </c>
      <c r="B156" s="6"/>
      <c r="C156" s="13" t="s">
        <v>64</v>
      </c>
      <c r="D156" s="6" t="s">
        <v>7</v>
      </c>
      <c r="E156" s="8">
        <v>30.0</v>
      </c>
      <c r="F156" s="8"/>
      <c r="G156" s="8">
        <f t="shared" si="5"/>
        <v>1013.0</v>
      </c>
    </row>
    <row r="157" spans="8:8" ht="15.75">
      <c r="A157" s="6">
        <v>9.0</v>
      </c>
      <c r="B157" s="7"/>
      <c r="C157" s="13" t="s">
        <v>64</v>
      </c>
      <c r="D157" s="6" t="s">
        <v>7</v>
      </c>
      <c r="E157" s="8">
        <v>63.0</v>
      </c>
      <c r="F157" s="8"/>
      <c r="G157" s="8">
        <f t="shared" si="5"/>
        <v>1076.0</v>
      </c>
    </row>
    <row r="158" spans="8:8" ht="15.75">
      <c r="A158" s="6">
        <v>10.0</v>
      </c>
      <c r="B158" s="6"/>
      <c r="C158" s="13" t="s">
        <v>64</v>
      </c>
      <c r="D158" s="6" t="s">
        <v>7</v>
      </c>
      <c r="E158" s="8">
        <v>188.0</v>
      </c>
      <c r="F158" s="8"/>
      <c r="G158" s="8">
        <f t="shared" si="5"/>
        <v>1264.0</v>
      </c>
    </row>
    <row r="159" spans="8:8" ht="15.75">
      <c r="A159" s="6">
        <v>11.0</v>
      </c>
      <c r="B159" s="7"/>
      <c r="C159" s="13" t="s">
        <v>64</v>
      </c>
      <c r="D159" s="6" t="s">
        <v>14</v>
      </c>
      <c r="E159" s="8"/>
      <c r="F159" s="8">
        <v>33.0</v>
      </c>
      <c r="G159" s="8">
        <f t="shared" si="5"/>
        <v>1231.0</v>
      </c>
    </row>
    <row r="160" spans="8:8" ht="15.75">
      <c r="A160" s="6">
        <v>12.0</v>
      </c>
      <c r="B160" s="6"/>
      <c r="C160" s="13" t="s">
        <v>64</v>
      </c>
      <c r="D160" s="6" t="s">
        <v>7</v>
      </c>
      <c r="E160" s="8">
        <v>48.0</v>
      </c>
      <c r="F160" s="8"/>
      <c r="G160" s="8">
        <f t="shared" si="5"/>
        <v>1279.0</v>
      </c>
    </row>
    <row r="161" spans="8:8" ht="15.75">
      <c r="A161" s="6">
        <v>13.0</v>
      </c>
      <c r="B161" s="7"/>
      <c r="C161" s="13" t="s">
        <v>64</v>
      </c>
      <c r="D161" s="6" t="s">
        <v>12</v>
      </c>
      <c r="E161" s="8">
        <v>48.0</v>
      </c>
      <c r="F161" s="8"/>
      <c r="G161" s="8">
        <f t="shared" si="5"/>
        <v>1327.0</v>
      </c>
    </row>
    <row r="162" spans="8:8" ht="15.75">
      <c r="A162" s="6">
        <v>14.0</v>
      </c>
      <c r="B162" s="6"/>
      <c r="C162" s="13" t="s">
        <v>64</v>
      </c>
      <c r="D162" s="6" t="s">
        <v>7</v>
      </c>
      <c r="E162" s="8">
        <v>33.0</v>
      </c>
      <c r="F162" s="8"/>
      <c r="G162" s="8">
        <f t="shared" si="5"/>
        <v>1360.0</v>
      </c>
    </row>
    <row r="163" spans="8:8" ht="15.75">
      <c r="A163" s="6">
        <v>15.0</v>
      </c>
      <c r="B163" s="7"/>
      <c r="C163" s="13" t="s">
        <v>64</v>
      </c>
      <c r="D163" s="6" t="s">
        <v>7</v>
      </c>
      <c r="E163" s="8">
        <v>250.0</v>
      </c>
      <c r="F163" s="8"/>
      <c r="G163" s="8">
        <f t="shared" si="5"/>
        <v>1610.0</v>
      </c>
    </row>
    <row r="164" spans="8:8" ht="15.75">
      <c r="A164" s="6">
        <v>16.0</v>
      </c>
      <c r="B164" s="6"/>
      <c r="C164" s="13" t="s">
        <v>64</v>
      </c>
      <c r="D164" s="6" t="s">
        <v>7</v>
      </c>
      <c r="E164" s="8">
        <v>90.0</v>
      </c>
      <c r="F164" s="8"/>
      <c r="G164" s="8">
        <f t="shared" si="5"/>
        <v>1700.0</v>
      </c>
    </row>
    <row r="165" spans="8:8" ht="15.75">
      <c r="A165" s="6">
        <v>17.0</v>
      </c>
      <c r="B165" s="7"/>
      <c r="C165" s="13" t="s">
        <v>64</v>
      </c>
      <c r="D165" s="6" t="s">
        <v>12</v>
      </c>
      <c r="E165" s="8">
        <v>30.0</v>
      </c>
      <c r="F165" s="8"/>
      <c r="G165" s="8">
        <f t="shared" si="5"/>
        <v>1730.0</v>
      </c>
    </row>
    <row r="166" spans="8:8" ht="15.75">
      <c r="A166" s="6">
        <v>18.0</v>
      </c>
      <c r="B166" s="6"/>
      <c r="C166" s="13" t="s">
        <v>64</v>
      </c>
      <c r="D166" s="6" t="s">
        <v>11</v>
      </c>
      <c r="E166" s="8">
        <v>48.0</v>
      </c>
      <c r="F166" s="8"/>
      <c r="G166" s="8">
        <f t="shared" si="5"/>
        <v>1778.0</v>
      </c>
    </row>
    <row r="167" spans="8:8" ht="15.75">
      <c r="A167" s="6">
        <v>19.0</v>
      </c>
      <c r="B167" s="7"/>
      <c r="C167" s="13" t="s">
        <v>64</v>
      </c>
      <c r="D167" s="6" t="s">
        <v>12</v>
      </c>
      <c r="E167" s="8">
        <v>50.0</v>
      </c>
      <c r="F167" s="8"/>
      <c r="G167" s="8">
        <f t="shared" si="5"/>
        <v>1828.0</v>
      </c>
    </row>
    <row r="168" spans="8:8" ht="15.75">
      <c r="A168" s="6">
        <v>20.0</v>
      </c>
      <c r="B168" s="6"/>
      <c r="C168" s="13" t="s">
        <v>64</v>
      </c>
      <c r="D168" s="6" t="s">
        <v>14</v>
      </c>
      <c r="E168" s="8"/>
      <c r="F168" s="8">
        <v>12.0</v>
      </c>
      <c r="G168" s="8">
        <f t="shared" si="5"/>
        <v>1816.0</v>
      </c>
    </row>
    <row r="169" spans="8:8" ht="15.75">
      <c r="A169" s="6">
        <v>21.0</v>
      </c>
      <c r="B169" s="7"/>
      <c r="C169" s="13" t="s">
        <v>64</v>
      </c>
      <c r="D169" s="6" t="s">
        <v>7</v>
      </c>
      <c r="E169" s="8">
        <v>50.0</v>
      </c>
      <c r="F169" s="8"/>
      <c r="G169" s="8">
        <f t="shared" si="5"/>
        <v>1866.0</v>
      </c>
    </row>
    <row r="170" spans="8:8" ht="15.75">
      <c r="A170" s="6">
        <v>22.0</v>
      </c>
      <c r="B170" s="6"/>
      <c r="C170" s="13" t="s">
        <v>64</v>
      </c>
      <c r="D170" s="6" t="s">
        <v>12</v>
      </c>
      <c r="E170" s="8">
        <v>100.0</v>
      </c>
      <c r="F170" s="8"/>
      <c r="G170" s="8">
        <f t="shared" si="5"/>
        <v>1966.0</v>
      </c>
    </row>
    <row r="171" spans="8:8" ht="15.75">
      <c r="A171" s="6">
        <v>23.0</v>
      </c>
      <c r="B171" s="7"/>
      <c r="C171" s="13" t="s">
        <v>64</v>
      </c>
      <c r="D171" s="6" t="s">
        <v>21</v>
      </c>
      <c r="E171" s="8">
        <v>30.0</v>
      </c>
      <c r="F171" s="8"/>
      <c r="G171" s="8">
        <f t="shared" si="5"/>
        <v>1996.0</v>
      </c>
    </row>
    <row r="172" spans="8:8" ht="15.75">
      <c r="A172" s="6">
        <v>24.0</v>
      </c>
      <c r="B172" s="6"/>
      <c r="C172" s="13" t="s">
        <v>64</v>
      </c>
      <c r="D172" s="6" t="s">
        <v>7</v>
      </c>
      <c r="E172" s="8">
        <v>34.0</v>
      </c>
      <c r="F172" s="8"/>
      <c r="G172" s="8">
        <f t="shared" si="5"/>
        <v>2030.0</v>
      </c>
    </row>
    <row r="173" spans="8:8" ht="15.75">
      <c r="A173" s="6">
        <v>25.0</v>
      </c>
      <c r="B173" s="7"/>
      <c r="C173" s="13" t="s">
        <v>64</v>
      </c>
      <c r="D173" s="6" t="s">
        <v>14</v>
      </c>
      <c r="E173" s="8"/>
      <c r="F173" s="8">
        <v>34.0</v>
      </c>
      <c r="G173" s="8">
        <f t="shared" si="5"/>
        <v>1996.0</v>
      </c>
    </row>
    <row r="174" spans="8:8" ht="15.75">
      <c r="A174" s="6">
        <v>26.0</v>
      </c>
      <c r="B174" s="6"/>
      <c r="C174" s="13" t="s">
        <v>64</v>
      </c>
      <c r="D174" s="6" t="s">
        <v>21</v>
      </c>
      <c r="E174" s="8">
        <v>140.0</v>
      </c>
      <c r="F174" s="8"/>
      <c r="G174" s="8">
        <f t="shared" si="5"/>
        <v>2136.0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C8"/>
  <sheetViews>
    <sheetView tabSelected="1" workbookViewId="0" topLeftCell="A3" zoomScale="84">
      <selection activeCell="B8" sqref="B8"/>
    </sheetView>
  </sheetViews>
  <sheetFormatPr defaultRowHeight="15.0" defaultColWidth="11"/>
  <cols>
    <col min="1" max="1" customWidth="1" bestFit="1" width="45.33203" style="0"/>
    <col min="2" max="2" customWidth="1" bestFit="1" width="10.691406" style="0"/>
  </cols>
  <sheetData>
    <row r="2" spans="8:8">
      <c r="B2" s="38"/>
    </row>
    <row r="3" spans="8:8">
      <c r="A3" s="39" t="s">
        <v>66</v>
      </c>
      <c r="B3" s="39"/>
    </row>
    <row r="4" spans="8:8" ht="16.45">
      <c r="A4" t="s">
        <v>67</v>
      </c>
      <c r="B4" s="40">
        <v>4.72E7</v>
      </c>
    </row>
    <row r="5" spans="8:8" ht="16.45">
      <c r="A5" t="s">
        <v>68</v>
      </c>
      <c r="B5" s="40">
        <v>2625000.0</v>
      </c>
    </row>
    <row r="6" spans="8:8" ht="16.15">
      <c r="A6" t="s">
        <v>69</v>
      </c>
      <c r="B6" s="40">
        <v>2.146E7</v>
      </c>
    </row>
    <row r="7" spans="8:8" ht="16.15"/>
    <row r="8" spans="8:8" ht="16.55">
      <c r="A8" t="s">
        <v>6</v>
      </c>
      <c r="B8" s="40">
        <f>B4-B5-B6</f>
        <v>2.3115E7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M149"/>
  <sheetViews>
    <sheetView workbookViewId="0" zoomScale="46">
      <selection activeCell="L5" sqref="L5"/>
    </sheetView>
  </sheetViews>
  <sheetFormatPr defaultRowHeight="15.0" defaultColWidth="10"/>
  <cols>
    <col min="1" max="1" customWidth="1" bestFit="1" width="13.441406" style="0"/>
    <col min="2" max="2" customWidth="1" bestFit="1" width="4.6640625" style="0"/>
    <col min="3" max="3" customWidth="1" bestFit="1" width="13.441406" style="0"/>
    <col min="4" max="4" customWidth="1" bestFit="1" width="12.6640625" style="0"/>
    <col min="5" max="5" customWidth="1" bestFit="1" width="12.0" style="0"/>
    <col min="6" max="6" customWidth="1" bestFit="1" width="14.21875" style="0"/>
    <col min="7" max="7" customWidth="1" bestFit="1" width="13.21875" style="0"/>
    <col min="10" max="10" customWidth="1" bestFit="1" width="11.6640625" style="0"/>
    <col min="12" max="12" customWidth="1" bestFit="1" width="12.441406" style="0"/>
  </cols>
  <sheetData>
    <row r="1" spans="8:8" ht="15.75">
      <c r="A1" s="1" t="s">
        <v>65</v>
      </c>
      <c r="B1" s="1"/>
      <c r="C1" s="1"/>
      <c r="D1" s="1"/>
      <c r="E1" s="1"/>
      <c r="F1" s="1"/>
      <c r="G1" s="1"/>
    </row>
    <row r="2" spans="8:8" ht="15.75">
      <c r="A2" s="2"/>
      <c r="B2" s="2"/>
      <c r="C2" s="2"/>
      <c r="D2" s="2"/>
      <c r="E2" s="2"/>
      <c r="F2" s="2"/>
      <c r="G2" s="2"/>
    </row>
    <row r="3" spans="8:8" ht="15.75">
      <c r="A3" s="3" t="s">
        <v>9</v>
      </c>
      <c r="B3" s="3"/>
      <c r="C3" s="2"/>
      <c r="D3" s="2"/>
      <c r="E3" s="2"/>
      <c r="F3" s="2"/>
      <c r="G3" s="2"/>
    </row>
    <row r="4" spans="8:8" ht="15.75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5" t="s">
        <v>4</v>
      </c>
      <c r="K4" s="5" t="s">
        <v>5</v>
      </c>
      <c r="L4" s="5" t="s">
        <v>6</v>
      </c>
    </row>
    <row r="5" spans="8:8" ht="15.75">
      <c r="A5" s="6">
        <v>1.0</v>
      </c>
      <c r="B5" s="7"/>
      <c r="C5" s="13" t="s">
        <v>18</v>
      </c>
      <c r="D5" s="6" t="s">
        <v>12</v>
      </c>
      <c r="E5" s="16">
        <v>60.0</v>
      </c>
      <c r="F5" s="8"/>
      <c r="G5" s="8">
        <f>E5-F5</f>
        <v>60.0</v>
      </c>
      <c r="J5" s="8">
        <f>SUM(E4:E191)</f>
        <v>7499.0</v>
      </c>
      <c r="K5" s="8">
        <f>SUM(F4:F191)</f>
        <v>15.0</v>
      </c>
      <c r="L5" s="8">
        <f>J5-K5</f>
        <v>7484.0</v>
      </c>
    </row>
    <row r="6" spans="8:8" ht="15.75">
      <c r="A6" s="6">
        <v>2.0</v>
      </c>
      <c r="B6" s="6"/>
      <c r="C6" s="13" t="s">
        <v>18</v>
      </c>
      <c r="D6" s="6" t="s">
        <v>12</v>
      </c>
      <c r="E6" s="8">
        <v>43.0</v>
      </c>
      <c r="F6" s="8"/>
      <c r="G6" s="8">
        <f t="shared" si="0" ref="G6:G37">G5+E6-F6</f>
        <v>103.0</v>
      </c>
    </row>
    <row r="7" spans="8:8" ht="15.75">
      <c r="A7" s="6">
        <v>3.0</v>
      </c>
      <c r="B7" s="6"/>
      <c r="C7" s="13" t="s">
        <v>18</v>
      </c>
      <c r="D7" s="6" t="s">
        <v>12</v>
      </c>
      <c r="E7" s="8">
        <v>51.0</v>
      </c>
      <c r="F7" s="8"/>
      <c r="G7" s="8">
        <f t="shared" si="0"/>
        <v>154.0</v>
      </c>
    </row>
    <row r="8" spans="8:8" ht="15.75">
      <c r="A8" s="6">
        <v>4.0</v>
      </c>
      <c r="B8" s="6"/>
      <c r="C8" s="13" t="s">
        <v>18</v>
      </c>
      <c r="D8" s="6" t="s">
        <v>12</v>
      </c>
      <c r="E8" s="8">
        <v>73.0</v>
      </c>
      <c r="F8" s="8"/>
      <c r="G8" s="8">
        <f t="shared" si="0"/>
        <v>227.0</v>
      </c>
    </row>
    <row r="9" spans="8:8" ht="15.75">
      <c r="A9" s="6">
        <v>5.0</v>
      </c>
      <c r="B9" s="6"/>
      <c r="C9" s="13" t="s">
        <v>18</v>
      </c>
      <c r="D9" s="6" t="s">
        <v>12</v>
      </c>
      <c r="E9" s="8">
        <v>40.0</v>
      </c>
      <c r="F9" s="8"/>
      <c r="G9" s="8">
        <f t="shared" si="0"/>
        <v>267.0</v>
      </c>
    </row>
    <row r="10" spans="8:8" ht="15.75">
      <c r="A10" s="6">
        <v>6.0</v>
      </c>
      <c r="B10" s="6"/>
      <c r="C10" s="13" t="s">
        <v>18</v>
      </c>
      <c r="D10" s="6" t="s">
        <v>12</v>
      </c>
      <c r="E10" s="8">
        <v>69.0</v>
      </c>
      <c r="F10" s="8"/>
      <c r="G10" s="8">
        <f t="shared" si="0"/>
        <v>336.0</v>
      </c>
    </row>
    <row r="11" spans="8:8" ht="15.75">
      <c r="A11" s="6">
        <v>7.0</v>
      </c>
      <c r="B11" s="6"/>
      <c r="C11" s="13" t="s">
        <v>18</v>
      </c>
      <c r="D11" s="6" t="s">
        <v>7</v>
      </c>
      <c r="E11" s="8">
        <v>52.0</v>
      </c>
      <c r="F11" s="8"/>
      <c r="G11" s="8">
        <f t="shared" si="0"/>
        <v>388.0</v>
      </c>
    </row>
    <row r="12" spans="8:8" ht="15.75">
      <c r="A12" s="6">
        <v>8.0</v>
      </c>
      <c r="B12" s="6"/>
      <c r="C12" s="13" t="s">
        <v>18</v>
      </c>
      <c r="D12" s="6" t="s">
        <v>12</v>
      </c>
      <c r="E12" s="8">
        <v>26.0</v>
      </c>
      <c r="F12" s="8"/>
      <c r="G12" s="8">
        <f t="shared" si="0"/>
        <v>414.0</v>
      </c>
    </row>
    <row r="13" spans="8:8" ht="15.75">
      <c r="A13" s="6">
        <v>9.0</v>
      </c>
      <c r="B13" s="6"/>
      <c r="C13" s="13" t="s">
        <v>18</v>
      </c>
      <c r="D13" s="6" t="s">
        <v>7</v>
      </c>
      <c r="E13" s="8">
        <v>53.0</v>
      </c>
      <c r="F13" s="8"/>
      <c r="G13" s="8">
        <f t="shared" si="0"/>
        <v>467.0</v>
      </c>
    </row>
    <row r="14" spans="8:8" ht="15.75">
      <c r="A14" s="6">
        <v>10.0</v>
      </c>
      <c r="B14" s="6"/>
      <c r="C14" s="13" t="s">
        <v>18</v>
      </c>
      <c r="D14" s="6" t="s">
        <v>7</v>
      </c>
      <c r="E14" s="8">
        <v>51.0</v>
      </c>
      <c r="F14" s="8"/>
      <c r="G14" s="8">
        <f t="shared" si="0"/>
        <v>518.0</v>
      </c>
    </row>
    <row r="15" spans="8:8" ht="15.75">
      <c r="A15" s="6">
        <v>11.0</v>
      </c>
      <c r="B15" s="6"/>
      <c r="C15" s="13" t="s">
        <v>18</v>
      </c>
      <c r="D15" s="6" t="s">
        <v>12</v>
      </c>
      <c r="E15" s="8">
        <v>26.0</v>
      </c>
      <c r="F15" s="8"/>
      <c r="G15" s="8">
        <f t="shared" si="0"/>
        <v>544.0</v>
      </c>
    </row>
    <row r="16" spans="8:8" ht="15.75">
      <c r="A16" s="6">
        <v>12.0</v>
      </c>
      <c r="B16" s="6"/>
      <c r="C16" s="13" t="s">
        <v>18</v>
      </c>
      <c r="D16" s="6" t="s">
        <v>12</v>
      </c>
      <c r="E16" s="8">
        <v>44.0</v>
      </c>
      <c r="F16" s="8"/>
      <c r="G16" s="8">
        <f t="shared" si="0"/>
        <v>588.0</v>
      </c>
    </row>
    <row r="17" spans="8:8" ht="15.75">
      <c r="A17" s="6">
        <v>13.0</v>
      </c>
      <c r="B17" s="6"/>
      <c r="C17" s="13" t="s">
        <v>18</v>
      </c>
      <c r="D17" s="6" t="s">
        <v>11</v>
      </c>
      <c r="E17" s="8">
        <v>27.0</v>
      </c>
      <c r="F17" s="8"/>
      <c r="G17" s="8">
        <f t="shared" si="0"/>
        <v>615.0</v>
      </c>
    </row>
    <row r="18" spans="8:8" ht="15.75">
      <c r="A18" s="6">
        <v>14.0</v>
      </c>
      <c r="B18" s="6"/>
      <c r="C18" s="13" t="s">
        <v>18</v>
      </c>
      <c r="D18" s="6" t="s">
        <v>7</v>
      </c>
      <c r="E18" s="8">
        <v>45.0</v>
      </c>
      <c r="F18" s="8"/>
      <c r="G18" s="8">
        <f t="shared" si="0"/>
        <v>660.0</v>
      </c>
    </row>
    <row r="19" spans="8:8" ht="15.75">
      <c r="A19" s="6">
        <v>15.0</v>
      </c>
      <c r="B19" s="6"/>
      <c r="C19" s="13" t="s">
        <v>18</v>
      </c>
      <c r="D19" s="6" t="s">
        <v>12</v>
      </c>
      <c r="E19" s="8">
        <v>35.0</v>
      </c>
      <c r="F19" s="8"/>
      <c r="G19" s="8">
        <f t="shared" si="0"/>
        <v>695.0</v>
      </c>
    </row>
    <row r="20" spans="8:8" ht="15.75">
      <c r="A20" s="6">
        <v>16.0</v>
      </c>
      <c r="B20" s="6"/>
      <c r="C20" s="13" t="s">
        <v>18</v>
      </c>
      <c r="D20" s="12" t="s">
        <v>12</v>
      </c>
      <c r="E20" s="8">
        <v>99.0</v>
      </c>
      <c r="F20" s="8"/>
      <c r="G20" s="8">
        <f t="shared" si="0"/>
        <v>794.0</v>
      </c>
    </row>
    <row r="21" spans="8:8" ht="15.75">
      <c r="A21" s="6">
        <v>17.0</v>
      </c>
      <c r="B21" s="6"/>
      <c r="C21" s="13" t="s">
        <v>18</v>
      </c>
      <c r="D21" s="11" t="s">
        <v>12</v>
      </c>
      <c r="E21" s="8">
        <v>52.0</v>
      </c>
      <c r="F21" s="8"/>
      <c r="G21" s="8">
        <f t="shared" si="0"/>
        <v>846.0</v>
      </c>
    </row>
    <row r="22" spans="8:8" ht="15.75">
      <c r="A22" s="6">
        <v>18.0</v>
      </c>
      <c r="B22" s="6"/>
      <c r="C22" s="13" t="s">
        <v>18</v>
      </c>
      <c r="D22" s="6" t="s">
        <v>11</v>
      </c>
      <c r="E22" s="8">
        <v>45.0</v>
      </c>
      <c r="F22" s="8"/>
      <c r="G22" s="8">
        <f t="shared" si="0"/>
        <v>891.0</v>
      </c>
    </row>
    <row r="23" spans="8:8" ht="15.75">
      <c r="A23" s="6">
        <v>19.0</v>
      </c>
      <c r="B23" s="6"/>
      <c r="C23" s="13" t="s">
        <v>18</v>
      </c>
      <c r="D23" s="6" t="s">
        <v>12</v>
      </c>
      <c r="E23" s="8">
        <v>5.0</v>
      </c>
      <c r="F23" s="8"/>
      <c r="G23" s="8">
        <f t="shared" si="0"/>
        <v>896.0</v>
      </c>
    </row>
    <row r="24" spans="8:8" ht="15.75">
      <c r="A24" s="6">
        <v>20.0</v>
      </c>
      <c r="B24" s="6"/>
      <c r="C24" s="13" t="s">
        <v>18</v>
      </c>
      <c r="D24" s="6" t="s">
        <v>22</v>
      </c>
      <c r="E24" s="8">
        <v>62.0</v>
      </c>
      <c r="F24" s="8"/>
      <c r="G24" s="8">
        <f t="shared" si="0"/>
        <v>958.0</v>
      </c>
    </row>
    <row r="25" spans="8:8" ht="15.75">
      <c r="A25" s="6">
        <v>21.0</v>
      </c>
      <c r="B25" s="6"/>
      <c r="C25" s="13" t="s">
        <v>18</v>
      </c>
      <c r="D25" s="6" t="s">
        <v>7</v>
      </c>
      <c r="E25" s="8">
        <v>54.0</v>
      </c>
      <c r="F25" s="8"/>
      <c r="G25" s="8">
        <f t="shared" si="0"/>
        <v>1012.0</v>
      </c>
    </row>
    <row r="26" spans="8:8" ht="15.75">
      <c r="A26" s="6">
        <v>22.0</v>
      </c>
      <c r="B26" s="6"/>
      <c r="C26" s="13" t="s">
        <v>18</v>
      </c>
      <c r="D26" s="6" t="s">
        <v>12</v>
      </c>
      <c r="E26" s="8">
        <v>44.0</v>
      </c>
      <c r="F26" s="8"/>
      <c r="G26" s="8">
        <f t="shared" si="0"/>
        <v>1056.0</v>
      </c>
    </row>
    <row r="27" spans="8:8" ht="15.75">
      <c r="A27" s="6">
        <v>23.0</v>
      </c>
      <c r="B27" s="6"/>
      <c r="C27" s="13" t="s">
        <v>18</v>
      </c>
      <c r="D27" s="6" t="s">
        <v>7</v>
      </c>
      <c r="E27" s="8">
        <v>63.0</v>
      </c>
      <c r="F27" s="8"/>
      <c r="G27" s="8">
        <f t="shared" si="0"/>
        <v>1119.0</v>
      </c>
    </row>
    <row r="28" spans="8:8" ht="15.75">
      <c r="A28" s="6">
        <v>24.0</v>
      </c>
      <c r="B28" s="6"/>
      <c r="C28" s="13" t="s">
        <v>18</v>
      </c>
      <c r="D28" s="6" t="s">
        <v>12</v>
      </c>
      <c r="E28" s="8">
        <v>45.0</v>
      </c>
      <c r="F28" s="8"/>
      <c r="G28" s="8">
        <f t="shared" si="0"/>
        <v>1164.0</v>
      </c>
    </row>
    <row r="29" spans="8:8" ht="15.75">
      <c r="A29" s="6">
        <v>25.0</v>
      </c>
      <c r="B29" s="6"/>
      <c r="C29" s="13" t="s">
        <v>18</v>
      </c>
      <c r="D29" s="6" t="s">
        <v>12</v>
      </c>
      <c r="E29" s="8">
        <v>44.0</v>
      </c>
      <c r="F29" s="8"/>
      <c r="G29" s="8">
        <f t="shared" si="0"/>
        <v>1208.0</v>
      </c>
    </row>
    <row r="30" spans="8:8" ht="15.75">
      <c r="A30" s="6">
        <v>26.0</v>
      </c>
      <c r="B30" s="9"/>
      <c r="C30" s="13" t="s">
        <v>18</v>
      </c>
      <c r="D30" s="11" t="s">
        <v>12</v>
      </c>
      <c r="E30" s="8">
        <v>26.0</v>
      </c>
      <c r="F30" s="8"/>
      <c r="G30" s="8">
        <f t="shared" si="0"/>
        <v>1234.0</v>
      </c>
    </row>
    <row r="31" spans="8:8" ht="15.75">
      <c r="A31" s="6">
        <v>27.0</v>
      </c>
      <c r="B31" s="9"/>
      <c r="C31" s="13" t="s">
        <v>18</v>
      </c>
      <c r="D31" s="11" t="s">
        <v>7</v>
      </c>
      <c r="E31" s="8">
        <v>95.0</v>
      </c>
      <c r="F31" s="8"/>
      <c r="G31" s="8">
        <f t="shared" si="0"/>
        <v>1329.0</v>
      </c>
    </row>
    <row r="32" spans="8:8" ht="15.75">
      <c r="A32" s="6">
        <v>28.0</v>
      </c>
      <c r="B32" s="9"/>
      <c r="C32" s="13" t="s">
        <v>18</v>
      </c>
      <c r="D32" s="11" t="s">
        <v>7</v>
      </c>
      <c r="E32" s="8">
        <v>91.0</v>
      </c>
      <c r="F32" s="8"/>
      <c r="G32" s="8">
        <f t="shared" si="0"/>
        <v>1420.0</v>
      </c>
    </row>
    <row r="33" spans="8:8" ht="15.75">
      <c r="A33" s="6">
        <v>29.0</v>
      </c>
      <c r="B33" s="9"/>
      <c r="C33" s="13" t="s">
        <v>18</v>
      </c>
      <c r="D33" s="11" t="s">
        <v>12</v>
      </c>
      <c r="E33" s="8">
        <v>36.0</v>
      </c>
      <c r="F33" s="8"/>
      <c r="G33" s="8">
        <f t="shared" si="0"/>
        <v>1456.0</v>
      </c>
    </row>
    <row r="34" spans="8:8" ht="15.75">
      <c r="A34" s="6">
        <v>30.0</v>
      </c>
      <c r="B34" s="9"/>
      <c r="C34" s="13" t="s">
        <v>18</v>
      </c>
      <c r="D34" s="11" t="s">
        <v>11</v>
      </c>
      <c r="E34" s="8">
        <v>44.0</v>
      </c>
      <c r="F34" s="8"/>
      <c r="G34" s="8">
        <f t="shared" si="0"/>
        <v>1500.0</v>
      </c>
    </row>
    <row r="35" spans="8:8" ht="15.75">
      <c r="A35" s="6">
        <v>31.0</v>
      </c>
      <c r="B35" s="9"/>
      <c r="C35" s="13" t="s">
        <v>18</v>
      </c>
      <c r="D35" s="11" t="s">
        <v>12</v>
      </c>
      <c r="E35" s="41">
        <v>55.0</v>
      </c>
      <c r="F35" s="8"/>
      <c r="G35" s="8">
        <f t="shared" si="0"/>
        <v>1555.0</v>
      </c>
    </row>
    <row r="36" spans="8:8" ht="15.75">
      <c r="A36" s="6">
        <v>32.0</v>
      </c>
      <c r="B36" s="9"/>
      <c r="C36" s="13" t="s">
        <v>18</v>
      </c>
      <c r="D36" s="11" t="s">
        <v>11</v>
      </c>
      <c r="E36" s="8">
        <v>72.0</v>
      </c>
      <c r="F36" s="8"/>
      <c r="G36" s="8">
        <f t="shared" si="0"/>
        <v>1627.0</v>
      </c>
    </row>
    <row r="37" spans="8:8" ht="15.75">
      <c r="A37" s="6">
        <v>33.0</v>
      </c>
      <c r="B37" s="9"/>
      <c r="C37" s="13" t="s">
        <v>18</v>
      </c>
      <c r="D37" s="11" t="s">
        <v>7</v>
      </c>
      <c r="E37" s="8">
        <v>36.0</v>
      </c>
      <c r="F37" s="8"/>
      <c r="G37" s="8">
        <f t="shared" si="0"/>
        <v>1663.0</v>
      </c>
    </row>
    <row r="38" spans="8:8" ht="15.75">
      <c r="A38" s="6">
        <v>34.0</v>
      </c>
      <c r="B38" s="9"/>
      <c r="C38" s="13" t="s">
        <v>18</v>
      </c>
      <c r="D38" s="11" t="s">
        <v>12</v>
      </c>
      <c r="E38" s="8">
        <v>45.0</v>
      </c>
      <c r="F38" s="8"/>
      <c r="G38" s="8">
        <f t="shared" si="1" ref="G38:G69">G37+E38-F38</f>
        <v>1708.0</v>
      </c>
    </row>
    <row r="39" spans="8:8" ht="15.75">
      <c r="A39" s="6">
        <v>35.0</v>
      </c>
      <c r="B39" s="9"/>
      <c r="C39" s="13" t="s">
        <v>18</v>
      </c>
      <c r="D39" s="11" t="s">
        <v>12</v>
      </c>
      <c r="E39" s="8">
        <v>82.0</v>
      </c>
      <c r="F39" s="8"/>
      <c r="G39" s="8">
        <f t="shared" si="1"/>
        <v>1790.0</v>
      </c>
    </row>
    <row r="40" spans="8:8" ht="15.75">
      <c r="A40" s="6">
        <v>36.0</v>
      </c>
      <c r="B40" s="9"/>
      <c r="C40" s="13" t="s">
        <v>18</v>
      </c>
      <c r="D40" s="11" t="s">
        <v>22</v>
      </c>
      <c r="E40" s="8">
        <v>54.0</v>
      </c>
      <c r="F40" s="8"/>
      <c r="G40" s="8">
        <f t="shared" si="1"/>
        <v>1844.0</v>
      </c>
    </row>
    <row r="41" spans="8:8" ht="15.75">
      <c r="A41" s="6">
        <v>37.0</v>
      </c>
      <c r="B41" s="9"/>
      <c r="C41" s="13" t="s">
        <v>18</v>
      </c>
      <c r="D41" s="11" t="s">
        <v>12</v>
      </c>
      <c r="E41" s="8">
        <v>27.0</v>
      </c>
      <c r="F41" s="8"/>
      <c r="G41" s="8">
        <f t="shared" si="1"/>
        <v>1871.0</v>
      </c>
    </row>
    <row r="42" spans="8:8" ht="15.75">
      <c r="A42" s="6">
        <v>38.0</v>
      </c>
      <c r="B42" s="9"/>
      <c r="C42" s="13" t="s">
        <v>18</v>
      </c>
      <c r="D42" s="11" t="s">
        <v>12</v>
      </c>
      <c r="E42" s="8">
        <v>36.0</v>
      </c>
      <c r="F42" s="8"/>
      <c r="G42" s="8">
        <f t="shared" si="1"/>
        <v>1907.0</v>
      </c>
    </row>
    <row r="43" spans="8:8" ht="15.75">
      <c r="A43" s="6">
        <v>39.0</v>
      </c>
      <c r="B43" s="9"/>
      <c r="C43" s="13" t="s">
        <v>18</v>
      </c>
      <c r="D43" s="11" t="s">
        <v>7</v>
      </c>
      <c r="E43" s="8">
        <v>45.0</v>
      </c>
      <c r="F43" s="8"/>
      <c r="G43" s="8">
        <f t="shared" si="1"/>
        <v>1952.0</v>
      </c>
    </row>
    <row r="44" spans="8:8" ht="15.75">
      <c r="A44" s="6">
        <v>40.0</v>
      </c>
      <c r="B44" s="9"/>
      <c r="C44" s="13" t="s">
        <v>18</v>
      </c>
      <c r="D44" s="11" t="s">
        <v>12</v>
      </c>
      <c r="E44" s="8">
        <v>51.0</v>
      </c>
      <c r="F44" s="8"/>
      <c r="G44" s="8">
        <f t="shared" si="1"/>
        <v>2003.0</v>
      </c>
    </row>
    <row r="45" spans="8:8" ht="15.75">
      <c r="A45" s="6">
        <v>41.0</v>
      </c>
      <c r="B45" s="9"/>
      <c r="C45" s="13" t="s">
        <v>18</v>
      </c>
      <c r="D45" s="11" t="s">
        <v>22</v>
      </c>
      <c r="E45" s="8">
        <v>70.0</v>
      </c>
      <c r="F45" s="8"/>
      <c r="G45" s="8">
        <f t="shared" si="1"/>
        <v>2073.0</v>
      </c>
    </row>
    <row r="46" spans="8:8" ht="15.75">
      <c r="A46" s="6">
        <v>42.0</v>
      </c>
      <c r="B46" s="9"/>
      <c r="C46" s="13" t="s">
        <v>18</v>
      </c>
      <c r="D46" s="11" t="s">
        <v>11</v>
      </c>
      <c r="E46" s="8">
        <v>36.0</v>
      </c>
      <c r="F46" s="8"/>
      <c r="G46" s="8">
        <f t="shared" si="1"/>
        <v>2109.0</v>
      </c>
    </row>
    <row r="47" spans="8:8" ht="15.75">
      <c r="A47" s="6">
        <v>43.0</v>
      </c>
      <c r="B47" s="9"/>
      <c r="C47" s="13" t="s">
        <v>18</v>
      </c>
      <c r="D47" s="11" t="s">
        <v>7</v>
      </c>
      <c r="E47" s="8">
        <v>62.0</v>
      </c>
      <c r="F47" s="8"/>
      <c r="G47" s="8">
        <f t="shared" si="1"/>
        <v>2171.0</v>
      </c>
    </row>
    <row r="48" spans="8:8" ht="15.75">
      <c r="A48" s="6">
        <v>44.0</v>
      </c>
      <c r="B48" s="9"/>
      <c r="C48" s="13" t="s">
        <v>18</v>
      </c>
      <c r="D48" s="11" t="s">
        <v>12</v>
      </c>
      <c r="E48" s="8">
        <v>36.0</v>
      </c>
      <c r="F48" s="8"/>
      <c r="G48" s="8">
        <f t="shared" si="1"/>
        <v>2207.0</v>
      </c>
    </row>
    <row r="49" spans="8:8" ht="15.75">
      <c r="A49" s="6">
        <v>45.0</v>
      </c>
      <c r="B49" s="9"/>
      <c r="C49" s="13" t="s">
        <v>18</v>
      </c>
      <c r="D49" s="11" t="s">
        <v>12</v>
      </c>
      <c r="E49" s="8">
        <v>35.0</v>
      </c>
      <c r="F49" s="8"/>
      <c r="G49" s="8">
        <f t="shared" si="1"/>
        <v>2242.0</v>
      </c>
    </row>
    <row r="50" spans="8:8" ht="15.75">
      <c r="A50" s="6">
        <v>46.0</v>
      </c>
      <c r="B50" s="9"/>
      <c r="C50" s="13" t="s">
        <v>18</v>
      </c>
      <c r="D50" s="11" t="s">
        <v>12</v>
      </c>
      <c r="E50" s="8">
        <v>63.0</v>
      </c>
      <c r="F50" s="8"/>
      <c r="G50" s="8">
        <f t="shared" si="1"/>
        <v>2305.0</v>
      </c>
    </row>
    <row r="51" spans="8:8" ht="15.75">
      <c r="A51" s="6">
        <v>47.0</v>
      </c>
      <c r="B51" s="9"/>
      <c r="C51" s="13" t="s">
        <v>18</v>
      </c>
      <c r="D51" s="11" t="s">
        <v>7</v>
      </c>
      <c r="E51" s="8">
        <v>87.0</v>
      </c>
      <c r="F51" s="8"/>
      <c r="G51" s="8">
        <f t="shared" si="1"/>
        <v>2392.0</v>
      </c>
    </row>
    <row r="52" spans="8:8" ht="15.75">
      <c r="A52" s="6">
        <v>48.0</v>
      </c>
      <c r="B52" s="9"/>
      <c r="C52" s="13" t="s">
        <v>18</v>
      </c>
      <c r="D52" s="11" t="s">
        <v>22</v>
      </c>
      <c r="E52" s="8">
        <v>43.0</v>
      </c>
      <c r="F52" s="8"/>
      <c r="G52" s="8">
        <f t="shared" si="1"/>
        <v>2435.0</v>
      </c>
    </row>
    <row r="53" spans="8:8" ht="15.75">
      <c r="A53" s="6">
        <v>49.0</v>
      </c>
      <c r="B53" s="9"/>
      <c r="C53" s="13" t="s">
        <v>18</v>
      </c>
      <c r="D53" s="11" t="s">
        <v>12</v>
      </c>
      <c r="E53" s="8">
        <v>5.0</v>
      </c>
      <c r="F53" s="8"/>
      <c r="G53" s="8">
        <f t="shared" si="1"/>
        <v>2440.0</v>
      </c>
    </row>
    <row r="54" spans="8:8" ht="15.75">
      <c r="A54" s="6">
        <v>50.0</v>
      </c>
      <c r="B54" s="9"/>
      <c r="C54" s="13" t="s">
        <v>18</v>
      </c>
      <c r="D54" s="11" t="s">
        <v>7</v>
      </c>
      <c r="E54" s="8">
        <v>53.0</v>
      </c>
      <c r="F54" s="8"/>
      <c r="G54" s="8">
        <f t="shared" si="1"/>
        <v>2493.0</v>
      </c>
    </row>
    <row r="55" spans="8:8" ht="15.75">
      <c r="A55" s="6">
        <v>51.0</v>
      </c>
      <c r="B55" s="9"/>
      <c r="C55" s="13" t="s">
        <v>18</v>
      </c>
      <c r="D55" s="11" t="s">
        <v>12</v>
      </c>
      <c r="E55" s="8">
        <v>47.0</v>
      </c>
      <c r="F55" s="8"/>
      <c r="G55" s="8">
        <f t="shared" si="1"/>
        <v>2540.0</v>
      </c>
    </row>
    <row r="56" spans="8:8" ht="15.75">
      <c r="A56" s="6">
        <v>52.0</v>
      </c>
      <c r="B56" s="9"/>
      <c r="C56" s="13" t="s">
        <v>18</v>
      </c>
      <c r="D56" s="11" t="s">
        <v>22</v>
      </c>
      <c r="E56" s="8">
        <v>36.0</v>
      </c>
      <c r="F56" s="8"/>
      <c r="G56" s="8">
        <f t="shared" si="1"/>
        <v>2576.0</v>
      </c>
    </row>
    <row r="57" spans="8:8" ht="15.75">
      <c r="A57" s="6">
        <v>53.0</v>
      </c>
      <c r="B57" s="9"/>
      <c r="C57" s="13" t="s">
        <v>18</v>
      </c>
      <c r="D57" s="11" t="s">
        <v>12</v>
      </c>
      <c r="E57" s="8">
        <v>36.0</v>
      </c>
      <c r="F57" s="8"/>
      <c r="G57" s="8">
        <f t="shared" si="1"/>
        <v>2612.0</v>
      </c>
    </row>
    <row r="58" spans="8:8" ht="15.75">
      <c r="A58" s="6">
        <v>54.0</v>
      </c>
      <c r="B58" s="9"/>
      <c r="C58" s="13" t="s">
        <v>18</v>
      </c>
      <c r="D58" s="11" t="s">
        <v>7</v>
      </c>
      <c r="E58" s="8">
        <v>99.0</v>
      </c>
      <c r="F58" s="8"/>
      <c r="G58" s="8">
        <f t="shared" si="1"/>
        <v>2711.0</v>
      </c>
    </row>
    <row r="59" spans="8:8" ht="15.75">
      <c r="A59" s="6">
        <v>55.0</v>
      </c>
      <c r="B59" s="9"/>
      <c r="C59" s="13" t="s">
        <v>18</v>
      </c>
      <c r="D59" s="11" t="s">
        <v>12</v>
      </c>
      <c r="E59" s="8">
        <v>45.0</v>
      </c>
      <c r="F59" s="8"/>
      <c r="G59" s="8">
        <f t="shared" si="1"/>
        <v>2756.0</v>
      </c>
    </row>
    <row r="60" spans="8:8" ht="15.75">
      <c r="A60" s="6">
        <v>56.0</v>
      </c>
      <c r="B60" s="9"/>
      <c r="C60" s="13" t="s">
        <v>18</v>
      </c>
      <c r="D60" s="11" t="s">
        <v>12</v>
      </c>
      <c r="E60" s="8">
        <v>5.0</v>
      </c>
      <c r="F60" s="8"/>
      <c r="G60" s="8">
        <f t="shared" si="1"/>
        <v>2761.0</v>
      </c>
    </row>
    <row r="61" spans="8:8" ht="15.75">
      <c r="A61" s="6">
        <v>57.0</v>
      </c>
      <c r="B61" s="9"/>
      <c r="C61" s="13" t="s">
        <v>18</v>
      </c>
      <c r="D61" s="11" t="s">
        <v>12</v>
      </c>
      <c r="E61" s="8">
        <v>50.0</v>
      </c>
      <c r="F61" s="8"/>
      <c r="G61" s="8">
        <f t="shared" si="1"/>
        <v>2811.0</v>
      </c>
    </row>
    <row r="62" spans="8:8" ht="15.75">
      <c r="A62" s="6">
        <v>58.0</v>
      </c>
      <c r="B62" s="9"/>
      <c r="C62" s="13" t="s">
        <v>18</v>
      </c>
      <c r="D62" s="11" t="s">
        <v>22</v>
      </c>
      <c r="E62" s="8">
        <v>48.0</v>
      </c>
      <c r="F62" s="8"/>
      <c r="G62" s="8">
        <f t="shared" si="1"/>
        <v>2859.0</v>
      </c>
    </row>
    <row r="63" spans="8:8" ht="15.75">
      <c r="A63" s="6">
        <v>59.0</v>
      </c>
      <c r="B63" s="9"/>
      <c r="C63" s="13" t="s">
        <v>18</v>
      </c>
      <c r="D63" s="11" t="s">
        <v>11</v>
      </c>
      <c r="E63" s="8">
        <v>45.0</v>
      </c>
      <c r="F63" s="8"/>
      <c r="G63" s="8">
        <f t="shared" si="1"/>
        <v>2904.0</v>
      </c>
    </row>
    <row r="64" spans="8:8" ht="15.75">
      <c r="A64" s="6">
        <v>60.0</v>
      </c>
      <c r="B64" s="9"/>
      <c r="C64" s="13" t="s">
        <v>18</v>
      </c>
      <c r="D64" s="11" t="s">
        <v>12</v>
      </c>
      <c r="E64" s="8">
        <v>52.0</v>
      </c>
      <c r="F64" s="8"/>
      <c r="G64" s="8">
        <f t="shared" si="1"/>
        <v>2956.0</v>
      </c>
    </row>
    <row r="65" spans="8:8" ht="15.75">
      <c r="A65" s="6">
        <v>61.0</v>
      </c>
      <c r="B65" s="9"/>
      <c r="C65" s="13" t="s">
        <v>18</v>
      </c>
      <c r="D65" s="11" t="s">
        <v>7</v>
      </c>
      <c r="E65" s="8">
        <v>103.0</v>
      </c>
      <c r="F65" s="8"/>
      <c r="G65" s="8">
        <f t="shared" si="1"/>
        <v>3059.0</v>
      </c>
    </row>
    <row r="66" spans="8:8" ht="15.75">
      <c r="A66" s="6">
        <v>62.0</v>
      </c>
      <c r="B66" s="9"/>
      <c r="C66" s="13" t="s">
        <v>18</v>
      </c>
      <c r="D66" s="11" t="s">
        <v>11</v>
      </c>
      <c r="E66" s="8">
        <v>117.0</v>
      </c>
      <c r="F66" s="8"/>
      <c r="G66" s="8">
        <f t="shared" si="1"/>
        <v>3176.0</v>
      </c>
    </row>
    <row r="67" spans="8:8" ht="15.75">
      <c r="A67" s="6">
        <v>63.0</v>
      </c>
      <c r="B67" s="9"/>
      <c r="C67" s="13" t="s">
        <v>18</v>
      </c>
      <c r="D67" s="11" t="s">
        <v>12</v>
      </c>
      <c r="E67" s="8">
        <v>111.0</v>
      </c>
      <c r="F67" s="8"/>
      <c r="G67" s="8">
        <f t="shared" si="1"/>
        <v>3287.0</v>
      </c>
    </row>
    <row r="68" spans="8:8" ht="15.75">
      <c r="A68" s="6">
        <v>64.0</v>
      </c>
      <c r="B68" s="9"/>
      <c r="C68" s="13" t="s">
        <v>18</v>
      </c>
      <c r="D68" s="11" t="s">
        <v>7</v>
      </c>
      <c r="E68" s="8">
        <v>72.0</v>
      </c>
      <c r="F68" s="8"/>
      <c r="G68" s="8">
        <f t="shared" si="1"/>
        <v>3359.0</v>
      </c>
    </row>
    <row r="69" spans="8:8" ht="15.75">
      <c r="A69" s="6">
        <v>65.0</v>
      </c>
      <c r="B69" s="9"/>
      <c r="C69" s="13" t="s">
        <v>18</v>
      </c>
      <c r="D69" s="11" t="s">
        <v>7</v>
      </c>
      <c r="E69" s="8">
        <v>75.0</v>
      </c>
      <c r="F69" s="8"/>
      <c r="G69" s="8">
        <f t="shared" si="1"/>
        <v>3434.0</v>
      </c>
    </row>
    <row r="70" spans="8:8" ht="15.75">
      <c r="A70" s="6">
        <v>66.0</v>
      </c>
      <c r="B70" s="9"/>
      <c r="C70" s="13" t="s">
        <v>18</v>
      </c>
      <c r="D70" s="11" t="s">
        <v>12</v>
      </c>
      <c r="E70" s="8">
        <v>5.0</v>
      </c>
      <c r="F70" s="8"/>
      <c r="G70" s="8">
        <f t="shared" si="2" ref="G70:G101">G69+E70-F70</f>
        <v>3439.0</v>
      </c>
    </row>
    <row r="71" spans="8:8" ht="15.75">
      <c r="A71" s="6">
        <v>67.0</v>
      </c>
      <c r="B71" s="9"/>
      <c r="C71" s="13" t="s">
        <v>18</v>
      </c>
      <c r="D71" s="11" t="s">
        <v>12</v>
      </c>
      <c r="E71" s="8">
        <v>5.0</v>
      </c>
      <c r="F71" s="8"/>
      <c r="G71" s="8">
        <f t="shared" si="2"/>
        <v>3444.0</v>
      </c>
    </row>
    <row r="72" spans="8:8" ht="15.75">
      <c r="A72" s="6">
        <v>68.0</v>
      </c>
      <c r="B72" s="9"/>
      <c r="C72" s="13" t="s">
        <v>18</v>
      </c>
      <c r="D72" s="11" t="s">
        <v>7</v>
      </c>
      <c r="E72" s="8">
        <v>15.0</v>
      </c>
      <c r="F72" s="8"/>
      <c r="G72" s="8">
        <f t="shared" si="2"/>
        <v>3459.0</v>
      </c>
    </row>
    <row r="73" spans="8:8" ht="15.75">
      <c r="A73" s="6">
        <v>69.0</v>
      </c>
      <c r="B73" s="9"/>
      <c r="C73" s="13" t="s">
        <v>18</v>
      </c>
      <c r="D73" s="11" t="s">
        <v>22</v>
      </c>
      <c r="E73" s="8">
        <v>39.0</v>
      </c>
      <c r="F73" s="8"/>
      <c r="G73" s="8">
        <f t="shared" si="2"/>
        <v>3498.0</v>
      </c>
    </row>
    <row r="74" spans="8:8" ht="15.75">
      <c r="A74" s="6">
        <v>70.0</v>
      </c>
      <c r="B74" s="9"/>
      <c r="C74" s="13" t="s">
        <v>18</v>
      </c>
      <c r="D74" s="11" t="s">
        <v>12</v>
      </c>
      <c r="E74" s="8">
        <v>5.0</v>
      </c>
      <c r="F74" s="8"/>
      <c r="G74" s="8">
        <f t="shared" si="2"/>
        <v>3503.0</v>
      </c>
    </row>
    <row r="75" spans="8:8" ht="15.75">
      <c r="A75" s="6">
        <v>71.0</v>
      </c>
      <c r="B75" s="9"/>
      <c r="C75" s="13" t="s">
        <v>18</v>
      </c>
      <c r="D75" s="11" t="s">
        <v>12</v>
      </c>
      <c r="E75" s="8">
        <v>37.0</v>
      </c>
      <c r="F75" s="8"/>
      <c r="G75" s="8">
        <f t="shared" si="2"/>
        <v>3540.0</v>
      </c>
    </row>
    <row r="78" spans="8:8" ht="15.75">
      <c r="A78" s="4" t="s">
        <v>1</v>
      </c>
      <c r="B78" s="4" t="s">
        <v>8</v>
      </c>
      <c r="C78" s="4" t="s">
        <v>2</v>
      </c>
      <c r="D78" s="4" t="s">
        <v>3</v>
      </c>
      <c r="E78" s="4" t="s">
        <v>4</v>
      </c>
      <c r="F78" s="4" t="s">
        <v>5</v>
      </c>
      <c r="G78" s="4" t="s">
        <v>6</v>
      </c>
    </row>
    <row r="79" spans="8:8" ht="15.75">
      <c r="A79" s="6">
        <v>1.0</v>
      </c>
      <c r="B79" s="16"/>
      <c r="C79" s="13" t="s">
        <v>19</v>
      </c>
      <c r="D79" s="16" t="s">
        <v>31</v>
      </c>
      <c r="E79" s="16">
        <v>10.0</v>
      </c>
      <c r="F79" s="16"/>
      <c r="G79" s="16">
        <f>E79-F79</f>
        <v>10.0</v>
      </c>
    </row>
    <row r="80" spans="8:8" ht="15.75">
      <c r="A80" s="6">
        <v>2.0</v>
      </c>
      <c r="B80" s="7"/>
      <c r="C80" s="13" t="s">
        <v>19</v>
      </c>
      <c r="D80" s="6" t="s">
        <v>12</v>
      </c>
      <c r="E80" s="16">
        <v>62.0</v>
      </c>
      <c r="F80" s="8"/>
      <c r="G80" s="8">
        <f t="shared" si="3" ref="G80:G111">G79+E80-F80</f>
        <v>72.0</v>
      </c>
    </row>
    <row r="81" spans="8:8" ht="15.75">
      <c r="A81" s="6">
        <v>3.0</v>
      </c>
      <c r="B81" s="6"/>
      <c r="C81" s="13" t="s">
        <v>19</v>
      </c>
      <c r="D81" s="6" t="s">
        <v>11</v>
      </c>
      <c r="E81" s="8">
        <v>106.0</v>
      </c>
      <c r="F81" s="8"/>
      <c r="G81" s="8">
        <f t="shared" si="3"/>
        <v>178.0</v>
      </c>
    </row>
    <row r="82" spans="8:8" ht="15.75">
      <c r="A82" s="6">
        <v>4.0</v>
      </c>
      <c r="B82" s="6"/>
      <c r="C82" s="13" t="s">
        <v>19</v>
      </c>
      <c r="D82" s="6" t="s">
        <v>7</v>
      </c>
      <c r="E82" s="8">
        <v>78.0</v>
      </c>
      <c r="F82" s="8"/>
      <c r="G82" s="8">
        <f t="shared" si="3"/>
        <v>256.0</v>
      </c>
    </row>
    <row r="83" spans="8:8" ht="15.75">
      <c r="A83" s="6">
        <v>5.0</v>
      </c>
      <c r="B83" s="6"/>
      <c r="C83" s="13" t="s">
        <v>19</v>
      </c>
      <c r="D83" s="6" t="s">
        <v>7</v>
      </c>
      <c r="E83" s="8">
        <v>118.0</v>
      </c>
      <c r="F83" s="8"/>
      <c r="G83" s="8">
        <f t="shared" si="3"/>
        <v>374.0</v>
      </c>
    </row>
    <row r="84" spans="8:8" ht="15.75">
      <c r="A84" s="6">
        <v>6.0</v>
      </c>
      <c r="B84" s="6"/>
      <c r="C84" s="13" t="s">
        <v>19</v>
      </c>
      <c r="D84" s="6" t="s">
        <v>12</v>
      </c>
      <c r="E84" s="8">
        <v>44.0</v>
      </c>
      <c r="F84" s="8"/>
      <c r="G84" s="8">
        <f t="shared" si="3"/>
        <v>418.0</v>
      </c>
    </row>
    <row r="85" spans="8:8" ht="15.75">
      <c r="A85" s="6">
        <v>7.0</v>
      </c>
      <c r="B85" s="6"/>
      <c r="C85" s="13" t="s">
        <v>19</v>
      </c>
      <c r="D85" s="6" t="s">
        <v>12</v>
      </c>
      <c r="E85" s="8">
        <v>26.0</v>
      </c>
      <c r="F85" s="8"/>
      <c r="G85" s="8">
        <f t="shared" si="3"/>
        <v>444.0</v>
      </c>
    </row>
    <row r="86" spans="8:8" ht="15.75">
      <c r="A86" s="6">
        <v>8.0</v>
      </c>
      <c r="B86" s="6"/>
      <c r="C86" s="13" t="s">
        <v>19</v>
      </c>
      <c r="D86" s="6" t="s">
        <v>12</v>
      </c>
      <c r="E86" s="8">
        <v>35.0</v>
      </c>
      <c r="F86" s="8"/>
      <c r="G86" s="8">
        <f t="shared" si="3"/>
        <v>479.0</v>
      </c>
    </row>
    <row r="87" spans="8:8" ht="15.75">
      <c r="A87" s="6">
        <v>9.0</v>
      </c>
      <c r="B87" s="6"/>
      <c r="C87" s="13" t="s">
        <v>19</v>
      </c>
      <c r="D87" s="6" t="s">
        <v>7</v>
      </c>
      <c r="E87" s="8">
        <v>52.0</v>
      </c>
      <c r="F87" s="8"/>
      <c r="G87" s="8">
        <f t="shared" si="3"/>
        <v>531.0</v>
      </c>
    </row>
    <row r="88" spans="8:8" ht="15.75">
      <c r="A88" s="6">
        <v>10.0</v>
      </c>
      <c r="B88" s="6"/>
      <c r="C88" s="13" t="s">
        <v>19</v>
      </c>
      <c r="D88" s="6" t="s">
        <v>7</v>
      </c>
      <c r="E88" s="8">
        <v>52.0</v>
      </c>
      <c r="F88" s="8"/>
      <c r="G88" s="8">
        <f t="shared" si="3"/>
        <v>583.0</v>
      </c>
    </row>
    <row r="89" spans="8:8" ht="15.75">
      <c r="A89" s="6">
        <v>11.0</v>
      </c>
      <c r="B89" s="6"/>
      <c r="C89" s="13" t="s">
        <v>19</v>
      </c>
      <c r="D89" s="6" t="s">
        <v>12</v>
      </c>
      <c r="E89" s="8">
        <v>70.0</v>
      </c>
      <c r="F89" s="8"/>
      <c r="G89" s="8">
        <f t="shared" si="3"/>
        <v>653.0</v>
      </c>
    </row>
    <row r="90" spans="8:8" ht="15.75">
      <c r="A90" s="6">
        <v>12.0</v>
      </c>
      <c r="B90" s="6"/>
      <c r="C90" s="13" t="s">
        <v>19</v>
      </c>
      <c r="D90" s="6" t="s">
        <v>12</v>
      </c>
      <c r="E90" s="8">
        <v>35.0</v>
      </c>
      <c r="F90" s="8"/>
      <c r="G90" s="8">
        <f t="shared" si="3"/>
        <v>688.0</v>
      </c>
    </row>
    <row r="91" spans="8:8" ht="15.75">
      <c r="A91" s="6">
        <v>13.0</v>
      </c>
      <c r="B91" s="6"/>
      <c r="C91" s="13" t="s">
        <v>19</v>
      </c>
      <c r="D91" s="6" t="s">
        <v>12</v>
      </c>
      <c r="E91" s="8">
        <v>51.0</v>
      </c>
      <c r="F91" s="8"/>
      <c r="G91" s="8">
        <f t="shared" si="3"/>
        <v>739.0</v>
      </c>
    </row>
    <row r="92" spans="8:8" ht="15.75">
      <c r="A92" s="6">
        <v>14.0</v>
      </c>
      <c r="B92" s="6"/>
      <c r="C92" s="13" t="s">
        <v>19</v>
      </c>
      <c r="D92" s="6" t="s">
        <v>12</v>
      </c>
      <c r="E92" s="8">
        <v>44.0</v>
      </c>
      <c r="F92" s="8"/>
      <c r="G92" s="8">
        <f t="shared" si="3"/>
        <v>783.0</v>
      </c>
    </row>
    <row r="93" spans="8:8" ht="15.75">
      <c r="A93" s="6">
        <v>15.0</v>
      </c>
      <c r="B93" s="6"/>
      <c r="C93" s="13" t="s">
        <v>19</v>
      </c>
      <c r="D93" s="6" t="s">
        <v>12</v>
      </c>
      <c r="E93" s="8">
        <v>43.0</v>
      </c>
      <c r="F93" s="8"/>
      <c r="G93" s="8">
        <f t="shared" si="3"/>
        <v>826.0</v>
      </c>
    </row>
    <row r="94" spans="8:8" ht="15.75">
      <c r="A94" s="6">
        <v>16.0</v>
      </c>
      <c r="B94" s="6"/>
      <c r="C94" s="13" t="s">
        <v>19</v>
      </c>
      <c r="D94" s="6" t="s">
        <v>12</v>
      </c>
      <c r="E94" s="8">
        <v>35.0</v>
      </c>
      <c r="F94" s="8"/>
      <c r="G94" s="8">
        <f t="shared" si="3"/>
        <v>861.0</v>
      </c>
    </row>
    <row r="95" spans="8:8" ht="15.75">
      <c r="A95" s="6">
        <v>17.0</v>
      </c>
      <c r="B95" s="6"/>
      <c r="C95" s="13" t="s">
        <v>19</v>
      </c>
      <c r="D95" s="12" t="s">
        <v>12</v>
      </c>
      <c r="E95" s="8">
        <v>43.0</v>
      </c>
      <c r="F95" s="8"/>
      <c r="G95" s="8">
        <f t="shared" si="3"/>
        <v>904.0</v>
      </c>
    </row>
    <row r="96" spans="8:8" ht="15.75">
      <c r="A96" s="6">
        <v>18.0</v>
      </c>
      <c r="B96" s="6"/>
      <c r="C96" s="13" t="s">
        <v>19</v>
      </c>
      <c r="D96" s="6" t="s">
        <v>7</v>
      </c>
      <c r="E96" s="8">
        <v>43.0</v>
      </c>
      <c r="F96" s="8"/>
      <c r="G96" s="8">
        <f t="shared" si="3"/>
        <v>947.0</v>
      </c>
    </row>
    <row r="97" spans="8:8" ht="15.75">
      <c r="A97" s="6">
        <v>19.0</v>
      </c>
      <c r="B97" s="6"/>
      <c r="C97" s="13" t="s">
        <v>19</v>
      </c>
      <c r="D97" s="6" t="s">
        <v>11</v>
      </c>
      <c r="E97" s="8">
        <v>45.0</v>
      </c>
      <c r="F97" s="8"/>
      <c r="G97" s="8">
        <f t="shared" si="3"/>
        <v>992.0</v>
      </c>
    </row>
    <row r="98" spans="8:8" ht="15.75">
      <c r="A98" s="6">
        <v>20.0</v>
      </c>
      <c r="B98" s="6"/>
      <c r="C98" s="13" t="s">
        <v>19</v>
      </c>
      <c r="D98" s="6" t="s">
        <v>7</v>
      </c>
      <c r="E98" s="8">
        <v>60.0</v>
      </c>
      <c r="F98" s="8"/>
      <c r="G98" s="8">
        <f t="shared" si="3"/>
        <v>1052.0</v>
      </c>
    </row>
    <row r="99" spans="8:8" ht="15.75">
      <c r="A99" s="6">
        <v>21.0</v>
      </c>
      <c r="B99" s="6"/>
      <c r="C99" s="13" t="s">
        <v>19</v>
      </c>
      <c r="D99" s="6" t="s">
        <v>7</v>
      </c>
      <c r="E99" s="8">
        <v>42.0</v>
      </c>
      <c r="F99" s="8"/>
      <c r="G99" s="8">
        <f t="shared" si="3"/>
        <v>1094.0</v>
      </c>
    </row>
    <row r="100" spans="8:8" ht="15.75">
      <c r="A100" s="6">
        <v>22.0</v>
      </c>
      <c r="B100" s="6"/>
      <c r="C100" s="13" t="s">
        <v>19</v>
      </c>
      <c r="D100" s="6" t="s">
        <v>12</v>
      </c>
      <c r="E100" s="8">
        <v>43.0</v>
      </c>
      <c r="F100" s="8"/>
      <c r="G100" s="8">
        <f t="shared" si="3"/>
        <v>1137.0</v>
      </c>
    </row>
    <row r="101" spans="8:8" ht="15.75">
      <c r="A101" s="6">
        <v>23.0</v>
      </c>
      <c r="B101" s="6"/>
      <c r="C101" s="13" t="s">
        <v>19</v>
      </c>
      <c r="D101" s="6" t="s">
        <v>12</v>
      </c>
      <c r="E101" s="8">
        <v>66.0</v>
      </c>
      <c r="F101" s="8"/>
      <c r="G101" s="8">
        <f t="shared" si="3"/>
        <v>1203.0</v>
      </c>
    </row>
    <row r="102" spans="8:8" ht="15.75">
      <c r="A102" s="6">
        <v>24.0</v>
      </c>
      <c r="B102" s="6"/>
      <c r="C102" s="13" t="s">
        <v>19</v>
      </c>
      <c r="D102" s="6" t="s">
        <v>12</v>
      </c>
      <c r="E102" s="8">
        <v>69.0</v>
      </c>
      <c r="F102" s="8"/>
      <c r="G102" s="8">
        <f t="shared" si="3"/>
        <v>1272.0</v>
      </c>
    </row>
    <row r="103" spans="8:8" ht="15.75">
      <c r="A103" s="6">
        <v>25.0</v>
      </c>
      <c r="B103" s="6"/>
      <c r="C103" s="13" t="s">
        <v>19</v>
      </c>
      <c r="D103" s="6" t="s">
        <v>12</v>
      </c>
      <c r="E103" s="8">
        <v>70.0</v>
      </c>
      <c r="F103" s="8"/>
      <c r="G103" s="8">
        <f t="shared" si="3"/>
        <v>1342.0</v>
      </c>
    </row>
    <row r="104" spans="8:8" ht="15.75">
      <c r="A104" s="6">
        <v>26.0</v>
      </c>
      <c r="B104" s="9"/>
      <c r="C104" s="13" t="s">
        <v>19</v>
      </c>
      <c r="D104" s="11" t="s">
        <v>12</v>
      </c>
      <c r="E104" s="8">
        <v>52.0</v>
      </c>
      <c r="F104" s="8"/>
      <c r="G104" s="8">
        <f t="shared" si="3"/>
        <v>1394.0</v>
      </c>
    </row>
    <row r="105" spans="8:8" ht="15.75">
      <c r="A105" s="6">
        <v>27.0</v>
      </c>
      <c r="B105" s="9"/>
      <c r="C105" s="13" t="s">
        <v>19</v>
      </c>
      <c r="D105" s="11" t="s">
        <v>12</v>
      </c>
      <c r="E105" s="8">
        <v>60.0</v>
      </c>
      <c r="F105" s="8"/>
      <c r="G105" s="8">
        <f t="shared" si="3"/>
        <v>1454.0</v>
      </c>
    </row>
    <row r="106" spans="8:8" ht="15.75">
      <c r="A106" s="6">
        <v>28.0</v>
      </c>
      <c r="B106" s="9"/>
      <c r="C106" s="13" t="s">
        <v>19</v>
      </c>
      <c r="D106" s="11" t="s">
        <v>12</v>
      </c>
      <c r="E106" s="8">
        <v>43.0</v>
      </c>
      <c r="F106" s="8"/>
      <c r="G106" s="8">
        <f t="shared" si="3"/>
        <v>1497.0</v>
      </c>
    </row>
    <row r="107" spans="8:8" ht="15.75">
      <c r="A107" s="6">
        <v>29.0</v>
      </c>
      <c r="B107" s="9"/>
      <c r="C107" s="13" t="s">
        <v>19</v>
      </c>
      <c r="D107" s="11" t="s">
        <v>12</v>
      </c>
      <c r="E107" s="8">
        <v>44.0</v>
      </c>
      <c r="F107" s="8"/>
      <c r="G107" s="8">
        <f t="shared" si="3"/>
        <v>1541.0</v>
      </c>
    </row>
    <row r="108" spans="8:8" ht="15.75">
      <c r="A108" s="6">
        <v>30.0</v>
      </c>
      <c r="B108" s="9"/>
      <c r="C108" s="13" t="s">
        <v>19</v>
      </c>
      <c r="D108" s="11" t="s">
        <v>12</v>
      </c>
      <c r="E108" s="8">
        <v>5.0</v>
      </c>
      <c r="F108" s="8"/>
      <c r="G108" s="8">
        <f t="shared" si="3"/>
        <v>1546.0</v>
      </c>
    </row>
    <row r="109" spans="8:8" ht="15.75">
      <c r="A109" s="6">
        <v>31.0</v>
      </c>
      <c r="B109" s="9"/>
      <c r="C109" s="13" t="s">
        <v>19</v>
      </c>
      <c r="D109" s="11" t="s">
        <v>7</v>
      </c>
      <c r="E109" s="41">
        <v>42.0</v>
      </c>
      <c r="F109" s="8"/>
      <c r="G109" s="8">
        <f t="shared" si="3"/>
        <v>1588.0</v>
      </c>
    </row>
    <row r="110" spans="8:8" ht="15.75">
      <c r="A110" s="6">
        <v>32.0</v>
      </c>
      <c r="B110" s="9"/>
      <c r="C110" s="13" t="s">
        <v>19</v>
      </c>
      <c r="D110" s="11" t="s">
        <v>12</v>
      </c>
      <c r="E110" s="8">
        <v>60.0</v>
      </c>
      <c r="F110" s="8"/>
      <c r="G110" s="8">
        <f t="shared" si="3"/>
        <v>1648.0</v>
      </c>
    </row>
    <row r="111" spans="8:8" ht="15.75">
      <c r="A111" s="6">
        <v>33.0</v>
      </c>
      <c r="B111" s="9"/>
      <c r="C111" s="13" t="s">
        <v>19</v>
      </c>
      <c r="D111" s="11" t="s">
        <v>12</v>
      </c>
      <c r="E111" s="8">
        <v>71.0</v>
      </c>
      <c r="F111" s="8"/>
      <c r="G111" s="8">
        <f t="shared" si="3"/>
        <v>1719.0</v>
      </c>
    </row>
    <row r="112" spans="8:8" ht="15.75">
      <c r="A112" s="6">
        <v>34.0</v>
      </c>
      <c r="B112" s="9"/>
      <c r="C112" s="13" t="s">
        <v>19</v>
      </c>
      <c r="D112" s="11" t="s">
        <v>12</v>
      </c>
      <c r="E112" s="8">
        <v>52.0</v>
      </c>
      <c r="F112" s="8"/>
      <c r="G112" s="8">
        <f t="shared" si="4" ref="G112:G143">G111+E112-F112</f>
        <v>1771.0</v>
      </c>
    </row>
    <row r="113" spans="8:8" ht="15.75">
      <c r="A113" s="6">
        <v>35.0</v>
      </c>
      <c r="B113" s="9"/>
      <c r="C113" s="13" t="s">
        <v>19</v>
      </c>
      <c r="D113" s="11" t="s">
        <v>12</v>
      </c>
      <c r="E113" s="8">
        <v>52.0</v>
      </c>
      <c r="F113" s="8"/>
      <c r="G113" s="8">
        <f t="shared" si="4"/>
        <v>1823.0</v>
      </c>
    </row>
    <row r="114" spans="8:8" ht="15.75">
      <c r="A114" s="6">
        <v>36.0</v>
      </c>
      <c r="B114" s="9"/>
      <c r="C114" s="13" t="s">
        <v>19</v>
      </c>
      <c r="D114" s="11" t="s">
        <v>7</v>
      </c>
      <c r="E114" s="8">
        <v>72.0</v>
      </c>
      <c r="F114" s="8"/>
      <c r="G114" s="8">
        <f t="shared" si="4"/>
        <v>1895.0</v>
      </c>
    </row>
    <row r="115" spans="8:8" ht="15.75">
      <c r="A115" s="6">
        <v>37.0</v>
      </c>
      <c r="B115" s="9"/>
      <c r="C115" s="13" t="s">
        <v>19</v>
      </c>
      <c r="D115" s="11" t="s">
        <v>12</v>
      </c>
      <c r="E115" s="8">
        <v>5.0</v>
      </c>
      <c r="F115" s="8"/>
      <c r="G115" s="8">
        <f t="shared" si="4"/>
        <v>1900.0</v>
      </c>
    </row>
    <row r="116" spans="8:8" ht="15.75">
      <c r="A116" s="6">
        <v>38.0</v>
      </c>
      <c r="B116" s="9"/>
      <c r="C116" s="13" t="s">
        <v>19</v>
      </c>
      <c r="D116" s="11" t="s">
        <v>11</v>
      </c>
      <c r="E116" s="8">
        <v>80.0</v>
      </c>
      <c r="F116" s="8"/>
      <c r="G116" s="8">
        <f t="shared" si="4"/>
        <v>1980.0</v>
      </c>
    </row>
    <row r="117" spans="8:8" ht="15.75">
      <c r="A117" s="6">
        <v>39.0</v>
      </c>
      <c r="B117" s="9"/>
      <c r="C117" s="13" t="s">
        <v>19</v>
      </c>
      <c r="D117" s="11" t="s">
        <v>12</v>
      </c>
      <c r="E117" s="8">
        <v>5.0</v>
      </c>
      <c r="F117" s="8"/>
      <c r="G117" s="8">
        <f t="shared" si="4"/>
        <v>1985.0</v>
      </c>
    </row>
    <row r="118" spans="8:8" ht="15.75">
      <c r="A118" s="6">
        <v>40.0</v>
      </c>
      <c r="B118" s="9"/>
      <c r="C118" s="13" t="s">
        <v>19</v>
      </c>
      <c r="D118" s="11" t="s">
        <v>12</v>
      </c>
      <c r="E118" s="8">
        <v>79.0</v>
      </c>
      <c r="F118" s="8"/>
      <c r="G118" s="8">
        <f t="shared" si="4"/>
        <v>2064.0</v>
      </c>
    </row>
    <row r="119" spans="8:8" ht="15.75">
      <c r="A119" s="6">
        <v>41.0</v>
      </c>
      <c r="B119" s="9"/>
      <c r="C119" s="13" t="s">
        <v>19</v>
      </c>
      <c r="D119" s="11" t="s">
        <v>11</v>
      </c>
      <c r="E119" s="8">
        <v>96.0</v>
      </c>
      <c r="F119" s="8"/>
      <c r="G119" s="8">
        <f t="shared" si="4"/>
        <v>2160.0</v>
      </c>
    </row>
    <row r="120" spans="8:8" ht="15.75">
      <c r="A120" s="6">
        <v>42.0</v>
      </c>
      <c r="B120" s="9"/>
      <c r="C120" s="13" t="s">
        <v>19</v>
      </c>
      <c r="D120" s="11" t="s">
        <v>7</v>
      </c>
      <c r="E120" s="8">
        <v>74.0</v>
      </c>
      <c r="F120" s="8"/>
      <c r="G120" s="8">
        <f t="shared" si="4"/>
        <v>2234.0</v>
      </c>
    </row>
    <row r="121" spans="8:8" ht="15.75">
      <c r="A121" s="6">
        <v>43.0</v>
      </c>
      <c r="B121" s="9"/>
      <c r="C121" s="13" t="s">
        <v>19</v>
      </c>
      <c r="D121" s="11" t="s">
        <v>12</v>
      </c>
      <c r="E121" s="8">
        <v>80.0</v>
      </c>
      <c r="F121" s="8"/>
      <c r="G121" s="8">
        <f t="shared" si="4"/>
        <v>2314.0</v>
      </c>
    </row>
    <row r="122" spans="8:8" ht="15.75">
      <c r="A122" s="6">
        <v>44.0</v>
      </c>
      <c r="B122" s="9"/>
      <c r="C122" s="13" t="s">
        <v>19</v>
      </c>
      <c r="D122" s="11" t="s">
        <v>7</v>
      </c>
      <c r="E122" s="8">
        <v>88.0</v>
      </c>
      <c r="F122" s="8"/>
      <c r="G122" s="8">
        <f t="shared" si="4"/>
        <v>2402.0</v>
      </c>
    </row>
    <row r="123" spans="8:8" ht="15.75">
      <c r="A123" s="6">
        <v>45.0</v>
      </c>
      <c r="B123" s="9"/>
      <c r="C123" s="13" t="s">
        <v>19</v>
      </c>
      <c r="D123" s="11" t="s">
        <v>7</v>
      </c>
      <c r="E123" s="8">
        <v>128.0</v>
      </c>
      <c r="F123" s="8"/>
      <c r="G123" s="8">
        <f t="shared" si="4"/>
        <v>2530.0</v>
      </c>
    </row>
    <row r="124" spans="8:8" ht="15.75">
      <c r="A124" s="6">
        <v>46.0</v>
      </c>
      <c r="B124" s="9"/>
      <c r="C124" s="13" t="s">
        <v>19</v>
      </c>
      <c r="D124" s="11" t="s">
        <v>12</v>
      </c>
      <c r="E124" s="8">
        <v>26.0</v>
      </c>
      <c r="F124" s="8"/>
      <c r="G124" s="8">
        <f t="shared" si="4"/>
        <v>2556.0</v>
      </c>
    </row>
    <row r="125" spans="8:8" ht="15.75">
      <c r="A125" s="6">
        <v>47.0</v>
      </c>
      <c r="B125" s="9"/>
      <c r="C125" s="13" t="s">
        <v>19</v>
      </c>
      <c r="D125" s="11" t="s">
        <v>7</v>
      </c>
      <c r="E125" s="8">
        <v>71.0</v>
      </c>
      <c r="F125" s="8"/>
      <c r="G125" s="8">
        <f t="shared" si="4"/>
        <v>2627.0</v>
      </c>
    </row>
    <row r="126" spans="8:8" ht="15.75">
      <c r="A126" s="6">
        <v>48.0</v>
      </c>
      <c r="B126" s="9"/>
      <c r="C126" s="13" t="s">
        <v>19</v>
      </c>
      <c r="D126" s="11" t="s">
        <v>7</v>
      </c>
      <c r="E126" s="8">
        <v>67.0</v>
      </c>
      <c r="F126" s="8"/>
      <c r="G126" s="8">
        <f t="shared" si="4"/>
        <v>2694.0</v>
      </c>
    </row>
    <row r="127" spans="8:8" ht="15.75">
      <c r="A127" s="6">
        <v>49.0</v>
      </c>
      <c r="B127" s="9"/>
      <c r="C127" s="13" t="s">
        <v>19</v>
      </c>
      <c r="D127" s="11" t="s">
        <v>12</v>
      </c>
      <c r="E127" s="8">
        <v>132.0</v>
      </c>
      <c r="F127" s="8"/>
      <c r="G127" s="8">
        <f t="shared" si="4"/>
        <v>2826.0</v>
      </c>
    </row>
    <row r="128" spans="8:8" ht="15.75">
      <c r="A128" s="6">
        <v>50.0</v>
      </c>
      <c r="B128" s="9"/>
      <c r="C128" s="13" t="s">
        <v>19</v>
      </c>
      <c r="D128" s="11" t="s">
        <v>12</v>
      </c>
      <c r="E128" s="8">
        <v>35.0</v>
      </c>
      <c r="F128" s="8"/>
      <c r="G128" s="8">
        <f t="shared" si="4"/>
        <v>2861.0</v>
      </c>
    </row>
    <row r="129" spans="8:8" ht="15.75">
      <c r="A129" s="6">
        <v>51.0</v>
      </c>
      <c r="B129" s="9"/>
      <c r="C129" s="13" t="s">
        <v>19</v>
      </c>
      <c r="D129" s="11" t="s">
        <v>7</v>
      </c>
      <c r="E129" s="8">
        <v>61.0</v>
      </c>
      <c r="F129" s="8"/>
      <c r="G129" s="8">
        <f t="shared" si="4"/>
        <v>2922.0</v>
      </c>
    </row>
    <row r="130" spans="8:8" ht="15.75">
      <c r="A130" s="6">
        <v>52.0</v>
      </c>
      <c r="B130" s="9"/>
      <c r="C130" s="13" t="s">
        <v>19</v>
      </c>
      <c r="D130" s="11" t="s">
        <v>7</v>
      </c>
      <c r="E130" s="8">
        <v>83.0</v>
      </c>
      <c r="F130" s="8"/>
      <c r="G130" s="8">
        <f t="shared" si="4"/>
        <v>3005.0</v>
      </c>
    </row>
    <row r="131" spans="8:8" ht="15.75">
      <c r="A131" s="6">
        <v>53.0</v>
      </c>
      <c r="B131" s="9"/>
      <c r="C131" s="13" t="s">
        <v>19</v>
      </c>
      <c r="D131" s="11" t="s">
        <v>7</v>
      </c>
      <c r="E131" s="8">
        <v>78.0</v>
      </c>
      <c r="F131" s="8"/>
      <c r="G131" s="8">
        <f t="shared" si="4"/>
        <v>3083.0</v>
      </c>
    </row>
    <row r="132" spans="8:8" ht="15.75">
      <c r="A132" s="6">
        <v>54.0</v>
      </c>
      <c r="B132" s="9"/>
      <c r="C132" s="13" t="s">
        <v>19</v>
      </c>
      <c r="D132" s="11" t="s">
        <v>7</v>
      </c>
      <c r="E132" s="8">
        <v>45.0</v>
      </c>
      <c r="F132" s="8"/>
      <c r="G132" s="8">
        <f t="shared" si="4"/>
        <v>3128.0</v>
      </c>
    </row>
    <row r="133" spans="8:8" ht="15.75">
      <c r="A133" s="6">
        <v>55.0</v>
      </c>
      <c r="B133" s="9"/>
      <c r="C133" s="13" t="s">
        <v>19</v>
      </c>
      <c r="D133" s="11" t="s">
        <v>7</v>
      </c>
      <c r="E133" s="8">
        <v>62.0</v>
      </c>
      <c r="F133" s="8"/>
      <c r="G133" s="8">
        <f t="shared" si="4"/>
        <v>3190.0</v>
      </c>
    </row>
    <row r="134" spans="8:8" ht="15.75">
      <c r="A134" s="6">
        <v>56.0</v>
      </c>
      <c r="B134" s="9"/>
      <c r="C134" s="13" t="s">
        <v>19</v>
      </c>
      <c r="D134" s="11" t="s">
        <v>11</v>
      </c>
      <c r="E134" s="8">
        <v>53.0</v>
      </c>
      <c r="F134" s="8"/>
      <c r="G134" s="8">
        <f t="shared" si="4"/>
        <v>3243.0</v>
      </c>
    </row>
    <row r="135" spans="8:8" ht="15.75">
      <c r="A135" s="6">
        <v>57.0</v>
      </c>
      <c r="B135" s="9"/>
      <c r="C135" s="13" t="s">
        <v>19</v>
      </c>
      <c r="D135" s="11" t="s">
        <v>11</v>
      </c>
      <c r="E135" s="8">
        <v>72.0</v>
      </c>
      <c r="F135" s="8"/>
      <c r="G135" s="8">
        <f t="shared" si="4"/>
        <v>3315.0</v>
      </c>
    </row>
    <row r="136" spans="8:8" ht="15.75">
      <c r="A136" s="6">
        <v>58.0</v>
      </c>
      <c r="B136" s="9"/>
      <c r="C136" s="13" t="s">
        <v>19</v>
      </c>
      <c r="D136" s="11" t="s">
        <v>12</v>
      </c>
      <c r="E136" s="8">
        <v>81.0</v>
      </c>
      <c r="F136" s="8"/>
      <c r="G136" s="8">
        <f t="shared" si="4"/>
        <v>3396.0</v>
      </c>
    </row>
    <row r="137" spans="8:8" ht="15.75">
      <c r="A137" s="6">
        <v>59.0</v>
      </c>
      <c r="B137" s="9"/>
      <c r="C137" s="13" t="s">
        <v>19</v>
      </c>
      <c r="D137" s="11" t="s">
        <v>12</v>
      </c>
      <c r="E137" s="8">
        <v>87.0</v>
      </c>
      <c r="F137" s="8"/>
      <c r="G137" s="8">
        <f t="shared" si="4"/>
        <v>3483.0</v>
      </c>
    </row>
    <row r="138" spans="8:8" ht="15.75">
      <c r="A138" s="6">
        <v>60.0</v>
      </c>
      <c r="B138" s="9"/>
      <c r="C138" s="13" t="s">
        <v>19</v>
      </c>
      <c r="D138" s="11" t="s">
        <v>12</v>
      </c>
      <c r="E138" s="8">
        <v>52.0</v>
      </c>
      <c r="F138" s="8"/>
      <c r="G138" s="8">
        <f t="shared" si="4"/>
        <v>3535.0</v>
      </c>
    </row>
    <row r="139" spans="8:8" ht="15.75">
      <c r="A139" s="6">
        <v>61.0</v>
      </c>
      <c r="B139" s="9"/>
      <c r="C139" s="13" t="s">
        <v>19</v>
      </c>
      <c r="D139" s="11" t="s">
        <v>11</v>
      </c>
      <c r="E139" s="8">
        <v>53.0</v>
      </c>
      <c r="F139" s="8"/>
      <c r="G139" s="8">
        <f t="shared" si="4"/>
        <v>3588.0</v>
      </c>
    </row>
    <row r="140" spans="8:8" ht="15.75">
      <c r="A140" s="6">
        <v>62.0</v>
      </c>
      <c r="B140" s="9"/>
      <c r="C140" s="13" t="s">
        <v>19</v>
      </c>
      <c r="D140" s="11" t="s">
        <v>12</v>
      </c>
      <c r="E140" s="8">
        <v>42.0</v>
      </c>
      <c r="F140" s="8"/>
      <c r="G140" s="8">
        <f t="shared" si="4"/>
        <v>3630.0</v>
      </c>
    </row>
    <row r="141" spans="8:8" ht="15.75">
      <c r="A141" s="6">
        <v>63.0</v>
      </c>
      <c r="B141" s="9"/>
      <c r="C141" s="13" t="s">
        <v>19</v>
      </c>
      <c r="D141" s="11" t="s">
        <v>7</v>
      </c>
      <c r="E141" s="8">
        <v>85.0</v>
      </c>
      <c r="F141" s="8"/>
      <c r="G141" s="8">
        <f t="shared" si="4"/>
        <v>3715.0</v>
      </c>
    </row>
    <row r="142" spans="8:8" ht="15.75">
      <c r="A142" s="6">
        <v>64.0</v>
      </c>
      <c r="B142" s="9"/>
      <c r="C142" s="13" t="s">
        <v>19</v>
      </c>
      <c r="D142" s="11" t="s">
        <v>12</v>
      </c>
      <c r="E142" s="8">
        <v>5.0</v>
      </c>
      <c r="F142" s="8"/>
      <c r="G142" s="8">
        <f t="shared" si="4"/>
        <v>3720.0</v>
      </c>
    </row>
    <row r="143" spans="8:8" ht="15.75">
      <c r="A143" s="6">
        <v>65.0</v>
      </c>
      <c r="B143" s="9"/>
      <c r="C143" s="13" t="s">
        <v>19</v>
      </c>
      <c r="D143" s="11" t="s">
        <v>12</v>
      </c>
      <c r="E143" s="8">
        <v>38.0</v>
      </c>
      <c r="F143" s="8"/>
      <c r="G143" s="8">
        <f t="shared" si="4"/>
        <v>3758.0</v>
      </c>
    </row>
    <row r="144" spans="8:8" ht="15.75">
      <c r="A144" s="6">
        <v>66.0</v>
      </c>
      <c r="B144" s="9"/>
      <c r="C144" s="13" t="s">
        <v>19</v>
      </c>
      <c r="D144" s="11" t="s">
        <v>12</v>
      </c>
      <c r="E144" s="8">
        <v>43.0</v>
      </c>
      <c r="F144" s="8"/>
      <c r="G144" s="8">
        <f t="shared" si="5" ref="G144:G175">G143+E144-F144</f>
        <v>3801.0</v>
      </c>
    </row>
    <row r="145" spans="8:8" ht="15.75">
      <c r="A145" s="6">
        <v>67.0</v>
      </c>
      <c r="B145" s="9"/>
      <c r="C145" s="13" t="s">
        <v>19</v>
      </c>
      <c r="D145" s="11" t="s">
        <v>12</v>
      </c>
      <c r="E145" s="8">
        <v>5.0</v>
      </c>
      <c r="F145" s="8"/>
      <c r="G145" s="8">
        <f t="shared" si="5"/>
        <v>3806.0</v>
      </c>
    </row>
    <row r="146" spans="8:8" ht="15.75">
      <c r="A146" s="6">
        <v>68.0</v>
      </c>
      <c r="B146" s="9"/>
      <c r="C146" s="13" t="s">
        <v>19</v>
      </c>
      <c r="D146" s="11" t="s">
        <v>7</v>
      </c>
      <c r="E146" s="8">
        <v>47.0</v>
      </c>
      <c r="F146" s="8"/>
      <c r="G146" s="8">
        <f t="shared" si="5"/>
        <v>3853.0</v>
      </c>
    </row>
    <row r="147" spans="8:8" ht="15.75">
      <c r="A147" s="6">
        <v>69.0</v>
      </c>
      <c r="B147" s="9"/>
      <c r="C147" s="13" t="s">
        <v>19</v>
      </c>
      <c r="D147" s="11" t="s">
        <v>12</v>
      </c>
      <c r="E147" s="8">
        <v>11.0</v>
      </c>
      <c r="F147" s="8"/>
      <c r="G147" s="8">
        <f t="shared" si="5"/>
        <v>3864.0</v>
      </c>
    </row>
    <row r="148" spans="8:8" ht="15.75">
      <c r="A148" s="6">
        <v>70.0</v>
      </c>
      <c r="B148" s="9"/>
      <c r="C148" s="13" t="s">
        <v>19</v>
      </c>
      <c r="D148" s="11" t="s">
        <v>12</v>
      </c>
      <c r="E148" s="8">
        <v>95.0</v>
      </c>
      <c r="F148" s="8"/>
      <c r="G148" s="8">
        <f t="shared" si="5"/>
        <v>3959.0</v>
      </c>
    </row>
    <row r="149" spans="8:8" ht="15.75">
      <c r="A149" s="6">
        <v>71.0</v>
      </c>
      <c r="B149" s="9"/>
      <c r="C149" s="13" t="s">
        <v>19</v>
      </c>
      <c r="D149" s="11" t="s">
        <v>23</v>
      </c>
      <c r="E149" s="9"/>
      <c r="F149" s="8">
        <v>15.0</v>
      </c>
      <c r="G149" s="8">
        <f t="shared" si="5"/>
        <v>3944.0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Nur Fadila</dc:creator>
  <cp:lastModifiedBy>Asus</cp:lastModifiedBy>
  <dcterms:created xsi:type="dcterms:W3CDTF">2024-08-29T05:52:42Z</dcterms:created>
  <dcterms:modified xsi:type="dcterms:W3CDTF">2024-10-28T07:03:58Z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8c07d5210f7b4e3e9e52ce259cfc1ac6</vt:lpwstr>
  </property>
</Properties>
</file>