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4_0_A" sheetId="1" r:id="rId4"/>
    <sheet state="visible" name="44_2_A" sheetId="2" r:id="rId5"/>
    <sheet state="visible" name="44_3_A" sheetId="3" r:id="rId6"/>
    <sheet state="visible" name="44_4_A" sheetId="4" r:id="rId7"/>
    <sheet state="visible" name="44_8_A" sheetId="5" r:id="rId8"/>
    <sheet state="visible" name="44_7_A" sheetId="6" r:id="rId9"/>
    <sheet state="visible" name="44_9_A" sheetId="7" r:id="rId10"/>
    <sheet state="visible" name="44_5_A" sheetId="8" r:id="rId11"/>
    <sheet state="visible" name="44_6_A" sheetId="9" r:id="rId12"/>
    <sheet state="visible" name="44_1_A" sheetId="10" r:id="rId13"/>
    <sheet state="visible" name="44_main" sheetId="11" r:id="rId14"/>
    <sheet state="visible" name="44" sheetId="12" r:id="rId15"/>
  </sheets>
  <definedNames/>
  <calcPr/>
</workbook>
</file>

<file path=xl/sharedStrings.xml><?xml version="1.0" encoding="utf-8"?>
<sst xmlns="http://schemas.openxmlformats.org/spreadsheetml/2006/main" count="1046" uniqueCount="102">
  <si>
    <t>station_id</t>
  </si>
  <si>
    <t>is_installed</t>
  </si>
  <si>
    <t>is_renting</t>
  </si>
  <si>
    <t>is_returning</t>
  </si>
  <si>
    <t>last_reported</t>
  </si>
  <si>
    <t>Init</t>
  </si>
  <si>
    <t>num_docks_available</t>
  </si>
  <si>
    <t>lat</t>
  </si>
  <si>
    <t>lon</t>
  </si>
  <si>
    <t>capacity</t>
  </si>
  <si>
    <t>name</t>
  </si>
  <si>
    <t>address</t>
  </si>
  <si>
    <t>Target</t>
  </si>
  <si>
    <t>supply</t>
  </si>
  <si>
    <t>Festplassen</t>
  </si>
  <si>
    <t>Christies gate 3A</t>
  </si>
  <si>
    <t>Grieghallen</t>
  </si>
  <si>
    <t>Edvard Griegsplass</t>
  </si>
  <si>
    <t>Neumannsgate</t>
  </si>
  <si>
    <t>Cornerteateret</t>
  </si>
  <si>
    <t>Thormøhlens gate</t>
  </si>
  <si>
    <t>Torgallmenningen</t>
  </si>
  <si>
    <t>Valkendorfsgaten 2A</t>
  </si>
  <si>
    <t>Studentsenteret UiB</t>
  </si>
  <si>
    <t>Parkveien 1</t>
  </si>
  <si>
    <t>Tårnplass</t>
  </si>
  <si>
    <t>Tårnplass 3</t>
  </si>
  <si>
    <t>Den Nationale Scene</t>
  </si>
  <si>
    <t>Engen1</t>
  </si>
  <si>
    <t>AdO arena</t>
  </si>
  <si>
    <t>Lungegårdskaien</t>
  </si>
  <si>
    <t>Lysverket</t>
  </si>
  <si>
    <t>Rasmus Meyers alle</t>
  </si>
  <si>
    <t>Gulating</t>
  </si>
  <si>
    <t>Gulating plass 1</t>
  </si>
  <si>
    <t>Nøstetorget</t>
  </si>
  <si>
    <t>Sukkerhusbryggen</t>
  </si>
  <si>
    <t>Småstrandgaten</t>
  </si>
  <si>
    <t>Småstrandgaten 3</t>
  </si>
  <si>
    <t>Allehelgens plass</t>
  </si>
  <si>
    <t>Allehelgens gate</t>
  </si>
  <si>
    <t>Florida Bybanestopp</t>
  </si>
  <si>
    <t>Jahnebakken</t>
  </si>
  <si>
    <t>Nygårdsporten</t>
  </si>
  <si>
    <t>Nygårdsgaten</t>
  </si>
  <si>
    <t>Nonneseterplass</t>
  </si>
  <si>
    <t>Kaigaten 5 ved Vincent Lounge</t>
  </si>
  <si>
    <t>Johanneskirken</t>
  </si>
  <si>
    <t>Sydnesplassen</t>
  </si>
  <si>
    <t>Jonsvollkvartalet</t>
  </si>
  <si>
    <t>Jonsvollsgaten</t>
  </si>
  <si>
    <t>Østre Murallmenningen øvre</t>
  </si>
  <si>
    <t>Østre Murallmenningen 1</t>
  </si>
  <si>
    <t>Lars Hilles</t>
  </si>
  <si>
    <t>Lars Hilles gate 18</t>
  </si>
  <si>
    <t>Busstasjonen 1 Nord</t>
  </si>
  <si>
    <t>Østre Strømkaien</t>
  </si>
  <si>
    <t>Busstasjonen 3  Øst</t>
  </si>
  <si>
    <t>Lugegårdskaien 12</t>
  </si>
  <si>
    <t>Busstasjonen 4 Sør</t>
  </si>
  <si>
    <t>Lungegårdskaien 12</t>
  </si>
  <si>
    <t>Busstasjonen 2 Vest</t>
  </si>
  <si>
    <t>Fjøsangerveien 4</t>
  </si>
  <si>
    <t>Zander Kaaes gate</t>
  </si>
  <si>
    <t>Zander Kaaes gate 8</t>
  </si>
  <si>
    <t>St. Jakobs Plass</t>
  </si>
  <si>
    <t>Hans Tanks gate 4</t>
  </si>
  <si>
    <t>Fosswinckels gate</t>
  </si>
  <si>
    <t>Fosswinckels gate 45</t>
  </si>
  <si>
    <t>Strømgaten</t>
  </si>
  <si>
    <t>Allegaten 17</t>
  </si>
  <si>
    <t>H.M. Pinnsvinet</t>
  </si>
  <si>
    <t>Haakon Sheteligs plass 5</t>
  </si>
  <si>
    <t>HF-Bygget</t>
  </si>
  <si>
    <t>Sydnesplassen 7</t>
  </si>
  <si>
    <t>Magnus Lagabøtes Plass</t>
  </si>
  <si>
    <t>Magnus Lagabøtes plass 1</t>
  </si>
  <si>
    <t>Håkonsgaten</t>
  </si>
  <si>
    <t>Håkonsgaten 2</t>
  </si>
  <si>
    <t>Kode 1</t>
  </si>
  <si>
    <t>Olav Kyrresgate 22</t>
  </si>
  <si>
    <t>Kode 2</t>
  </si>
  <si>
    <t>Rasmus Meyers alle 1</t>
  </si>
  <si>
    <t>Vågsallmenningen</t>
  </si>
  <si>
    <t>Vågsalmenningen 7</t>
  </si>
  <si>
    <t>Thormøhlensgate 30</t>
  </si>
  <si>
    <t>Geofysen</t>
  </si>
  <si>
    <t>Allégaten 55</t>
  </si>
  <si>
    <t>Ole Vigs gate</t>
  </si>
  <si>
    <t>Ole Vigs Gate 4</t>
  </si>
  <si>
    <t>Welhavens gate 64</t>
  </si>
  <si>
    <t>Christian Michelsens institutt</t>
  </si>
  <si>
    <t>Jekteviksbakken 31</t>
  </si>
  <si>
    <t>Rosenbergsgaten</t>
  </si>
  <si>
    <t>Rosenbergsgaten 34</t>
  </si>
  <si>
    <t>Neumanns gate II</t>
  </si>
  <si>
    <t>Neumanns gate 25</t>
  </si>
  <si>
    <t>Kong Oscars gate</t>
  </si>
  <si>
    <t>Kong Oscars gate 36</t>
  </si>
  <si>
    <t>Høyteknologisenteret</t>
  </si>
  <si>
    <t>Thormøhlensgate 55</t>
  </si>
  <si>
    <t>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</si>
</sst>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onsolas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  <c r="L1" s="1" t="s">
        <v>10</v>
      </c>
      <c r="M1" s="1" t="s">
        <v>11</v>
      </c>
      <c r="N1" s="1"/>
      <c r="O1" s="1" t="s">
        <v>12</v>
      </c>
      <c r="P1" s="1" t="s">
        <v>13</v>
      </c>
      <c r="Q1" s="1"/>
      <c r="R1" s="1"/>
    </row>
    <row r="2" ht="14.25" customHeight="1">
      <c r="A2" s="1">
        <v>368.0</v>
      </c>
      <c r="B2" s="1">
        <v>1.0</v>
      </c>
      <c r="C2" s="1">
        <v>1.0</v>
      </c>
      <c r="D2" s="1">
        <v>1.0</v>
      </c>
      <c r="E2" s="1">
        <v>1.652936342E9</v>
      </c>
      <c r="F2" s="1">
        <v>0.0</v>
      </c>
      <c r="G2" s="1">
        <v>0.0</v>
      </c>
      <c r="H2" s="1">
        <v>60.3911239589824</v>
      </c>
      <c r="I2" s="1">
        <v>5.32571378589341</v>
      </c>
      <c r="J2" s="1">
        <f t="shared" ref="J2:J46" si="1">SUM(F2:G2)</f>
        <v>0</v>
      </c>
      <c r="K2" s="1">
        <v>0.0</v>
      </c>
      <c r="L2" s="1" t="s">
        <v>14</v>
      </c>
      <c r="M2" s="1" t="s">
        <v>15</v>
      </c>
      <c r="N2" s="1">
        <f t="shared" ref="N2:N46" si="2">$S$7*J2</f>
        <v>0</v>
      </c>
      <c r="O2" s="1">
        <f t="shared" ref="O2:O3" si="3">ROUND($S$7*K2,0)</f>
        <v>0</v>
      </c>
      <c r="P2" s="1">
        <f t="shared" ref="P2:P46" si="4">F2-O2</f>
        <v>0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>
        <v>3.0</v>
      </c>
      <c r="B3" s="1">
        <v>1.0</v>
      </c>
      <c r="C3" s="1">
        <v>1.0</v>
      </c>
      <c r="D3" s="1">
        <v>1.0</v>
      </c>
      <c r="E3" s="1">
        <v>1.652936342E9</v>
      </c>
      <c r="F3" s="1">
        <v>5.0</v>
      </c>
      <c r="G3" s="1">
        <v>10.0</v>
      </c>
      <c r="H3" s="1">
        <v>60.3881966737442</v>
      </c>
      <c r="I3" s="1">
        <v>5.32856413708941</v>
      </c>
      <c r="J3" s="1">
        <f t="shared" si="1"/>
        <v>15</v>
      </c>
      <c r="K3" s="1">
        <v>16.0</v>
      </c>
      <c r="L3" s="1" t="s">
        <v>16</v>
      </c>
      <c r="M3" s="1" t="s">
        <v>17</v>
      </c>
      <c r="N3" s="1">
        <f t="shared" si="2"/>
        <v>3.2239819</v>
      </c>
      <c r="O3" s="1">
        <f t="shared" si="3"/>
        <v>3</v>
      </c>
      <c r="P3" s="1">
        <f t="shared" si="4"/>
        <v>2</v>
      </c>
      <c r="Q3" s="1"/>
      <c r="R3" s="1"/>
    </row>
    <row r="4" ht="14.25" customHeight="1">
      <c r="A4" s="1">
        <v>7.0</v>
      </c>
      <c r="B4" s="1">
        <v>1.0</v>
      </c>
      <c r="C4" s="1">
        <v>1.0</v>
      </c>
      <c r="D4" s="1">
        <v>1.0</v>
      </c>
      <c r="E4" s="1">
        <v>1.652936342E9</v>
      </c>
      <c r="F4" s="1">
        <v>3.0</v>
      </c>
      <c r="G4" s="1">
        <v>28.0</v>
      </c>
      <c r="H4" s="1">
        <v>60.3913858066771</v>
      </c>
      <c r="I4" s="1">
        <v>5.31919486719226</v>
      </c>
      <c r="J4" s="1">
        <f t="shared" si="1"/>
        <v>31</v>
      </c>
      <c r="K4" s="1">
        <v>31.0</v>
      </c>
      <c r="L4" s="1" t="s">
        <v>18</v>
      </c>
      <c r="M4" s="1" t="s">
        <v>18</v>
      </c>
      <c r="N4" s="1">
        <f t="shared" si="2"/>
        <v>6.662895928</v>
      </c>
      <c r="O4" s="1">
        <f>ROUNDUP($S$7*K4,0)</f>
        <v>7</v>
      </c>
      <c r="P4" s="1">
        <f t="shared" si="4"/>
        <v>-4</v>
      </c>
      <c r="Q4" s="1"/>
      <c r="R4" s="1"/>
    </row>
    <row r="5" ht="14.25" customHeight="1">
      <c r="A5" s="1">
        <v>34.0</v>
      </c>
      <c r="B5" s="1">
        <v>1.0</v>
      </c>
      <c r="C5" s="1">
        <v>1.0</v>
      </c>
      <c r="D5" s="1">
        <v>1.0</v>
      </c>
      <c r="E5" s="1">
        <v>1.652936342E9</v>
      </c>
      <c r="F5" s="1">
        <v>2.0</v>
      </c>
      <c r="G5" s="1">
        <v>20.0</v>
      </c>
      <c r="H5" s="1">
        <v>60.3824694987781</v>
      </c>
      <c r="I5" s="1">
        <v>5.32609348920865</v>
      </c>
      <c r="J5" s="1">
        <f t="shared" si="1"/>
        <v>22</v>
      </c>
      <c r="K5" s="1">
        <v>25.0</v>
      </c>
      <c r="L5" s="1" t="s">
        <v>19</v>
      </c>
      <c r="M5" s="1" t="s">
        <v>20</v>
      </c>
      <c r="N5" s="1">
        <f t="shared" si="2"/>
        <v>4.728506787</v>
      </c>
      <c r="O5" s="1">
        <f t="shared" ref="O5:O27" si="5">ROUND($S$7*K5,0)</f>
        <v>5</v>
      </c>
      <c r="P5" s="1">
        <f t="shared" si="4"/>
        <v>-3</v>
      </c>
      <c r="Q5" s="1"/>
      <c r="R5" s="1">
        <f>SUM(P3:P46)</f>
        <v>0</v>
      </c>
    </row>
    <row r="6" ht="14.25" customHeight="1">
      <c r="A6" s="1">
        <v>36.0</v>
      </c>
      <c r="B6" s="1">
        <v>1.0</v>
      </c>
      <c r="C6" s="1">
        <v>1.0</v>
      </c>
      <c r="D6" s="1">
        <v>1.0</v>
      </c>
      <c r="E6" s="1">
        <v>1.652936342E9</v>
      </c>
      <c r="F6" s="1">
        <v>1.0</v>
      </c>
      <c r="G6" s="1">
        <v>23.0</v>
      </c>
      <c r="H6" s="1">
        <v>60.3929176902991</v>
      </c>
      <c r="I6" s="1">
        <v>5.32366909280932</v>
      </c>
      <c r="J6" s="1">
        <f t="shared" si="1"/>
        <v>24</v>
      </c>
      <c r="K6" s="1">
        <v>24.0</v>
      </c>
      <c r="L6" s="1" t="s">
        <v>21</v>
      </c>
      <c r="M6" s="1" t="s">
        <v>22</v>
      </c>
      <c r="N6" s="1">
        <f t="shared" si="2"/>
        <v>5.158371041</v>
      </c>
      <c r="O6" s="1">
        <f t="shared" si="5"/>
        <v>5</v>
      </c>
      <c r="P6" s="1">
        <f t="shared" si="4"/>
        <v>-4</v>
      </c>
      <c r="Q6" s="1"/>
      <c r="R6" s="1"/>
    </row>
    <row r="7" ht="14.25" customHeight="1">
      <c r="A7" s="1">
        <v>49.0</v>
      </c>
      <c r="B7" s="1">
        <v>1.0</v>
      </c>
      <c r="C7" s="1">
        <v>1.0</v>
      </c>
      <c r="D7" s="1">
        <v>1.0</v>
      </c>
      <c r="E7" s="1">
        <v>1.652936342E9</v>
      </c>
      <c r="F7" s="1">
        <v>13.0</v>
      </c>
      <c r="G7" s="1">
        <v>16.0</v>
      </c>
      <c r="H7" s="1">
        <v>60.3871980179501</v>
      </c>
      <c r="I7" s="1">
        <v>5.32298004623953</v>
      </c>
      <c r="J7" s="1">
        <f t="shared" si="1"/>
        <v>29</v>
      </c>
      <c r="K7" s="1">
        <v>30.0</v>
      </c>
      <c r="L7" s="1" t="s">
        <v>23</v>
      </c>
      <c r="M7" s="1" t="s">
        <v>24</v>
      </c>
      <c r="N7" s="1">
        <f t="shared" si="2"/>
        <v>6.233031674</v>
      </c>
      <c r="O7" s="1">
        <f t="shared" si="5"/>
        <v>6</v>
      </c>
      <c r="P7" s="1">
        <f t="shared" si="4"/>
        <v>7</v>
      </c>
      <c r="Q7" s="1"/>
      <c r="R7" s="1"/>
      <c r="S7" s="1">
        <f>SUM(F3:F46)/SUM(K3:K46)</f>
        <v>0.2149321267</v>
      </c>
    </row>
    <row r="8" ht="14.25" customHeight="1">
      <c r="A8" s="1">
        <v>58.0</v>
      </c>
      <c r="B8" s="1">
        <v>1.0</v>
      </c>
      <c r="C8" s="1">
        <v>1.0</v>
      </c>
      <c r="D8" s="1">
        <v>1.0</v>
      </c>
      <c r="E8" s="1">
        <v>1.652936342E9</v>
      </c>
      <c r="F8" s="1">
        <v>0.0</v>
      </c>
      <c r="G8" s="1">
        <v>24.0</v>
      </c>
      <c r="H8" s="1">
        <v>60.3937553200246</v>
      </c>
      <c r="I8" s="1">
        <v>5.32179209580135</v>
      </c>
      <c r="J8" s="1">
        <f t="shared" si="1"/>
        <v>24</v>
      </c>
      <c r="K8" s="1">
        <v>25.0</v>
      </c>
      <c r="L8" s="1" t="s">
        <v>25</v>
      </c>
      <c r="M8" s="1" t="s">
        <v>26</v>
      </c>
      <c r="N8" s="1">
        <f t="shared" si="2"/>
        <v>5.158371041</v>
      </c>
      <c r="O8" s="1">
        <f t="shared" si="5"/>
        <v>5</v>
      </c>
      <c r="P8" s="1">
        <f t="shared" si="4"/>
        <v>-5</v>
      </c>
      <c r="Q8" s="1"/>
      <c r="R8" s="1"/>
    </row>
    <row r="9" ht="14.25" customHeight="1">
      <c r="A9" s="1">
        <v>82.0</v>
      </c>
      <c r="B9" s="1">
        <v>1.0</v>
      </c>
      <c r="C9" s="1">
        <v>1.0</v>
      </c>
      <c r="D9" s="1">
        <v>1.0</v>
      </c>
      <c r="E9" s="1">
        <v>1.652936342E9</v>
      </c>
      <c r="F9" s="1">
        <v>1.0</v>
      </c>
      <c r="G9" s="1">
        <v>9.0</v>
      </c>
      <c r="H9" s="1">
        <v>60.3924553616501</v>
      </c>
      <c r="I9" s="1">
        <v>5.32018517609685</v>
      </c>
      <c r="J9" s="1">
        <f t="shared" si="1"/>
        <v>10</v>
      </c>
      <c r="K9" s="1">
        <v>10.0</v>
      </c>
      <c r="L9" s="1" t="s">
        <v>27</v>
      </c>
      <c r="M9" s="1" t="s">
        <v>28</v>
      </c>
      <c r="N9" s="1">
        <f t="shared" si="2"/>
        <v>2.149321267</v>
      </c>
      <c r="O9" s="1">
        <f t="shared" si="5"/>
        <v>2</v>
      </c>
      <c r="P9" s="1">
        <f t="shared" si="4"/>
        <v>-1</v>
      </c>
      <c r="Q9" s="1"/>
      <c r="R9" s="1"/>
    </row>
    <row r="10" ht="14.25" customHeight="1">
      <c r="A10" s="1">
        <v>87.0</v>
      </c>
      <c r="B10" s="1">
        <v>1.0</v>
      </c>
      <c r="C10" s="1">
        <v>1.0</v>
      </c>
      <c r="D10" s="1">
        <v>1.0</v>
      </c>
      <c r="E10" s="1">
        <v>1.652936342E9</v>
      </c>
      <c r="F10" s="1">
        <v>8.0</v>
      </c>
      <c r="G10" s="1">
        <v>10.0</v>
      </c>
      <c r="H10" s="1">
        <v>60.385431243303</v>
      </c>
      <c r="I10" s="1">
        <v>5.33743178006261</v>
      </c>
      <c r="J10" s="1">
        <f t="shared" si="1"/>
        <v>18</v>
      </c>
      <c r="K10" s="1">
        <v>19.0</v>
      </c>
      <c r="L10" s="1" t="s">
        <v>29</v>
      </c>
      <c r="M10" s="1" t="s">
        <v>30</v>
      </c>
      <c r="N10" s="1">
        <f t="shared" si="2"/>
        <v>3.868778281</v>
      </c>
      <c r="O10" s="1">
        <f t="shared" si="5"/>
        <v>4</v>
      </c>
      <c r="P10" s="1">
        <f t="shared" si="4"/>
        <v>4</v>
      </c>
      <c r="Q10" s="1"/>
      <c r="R10" s="1"/>
    </row>
    <row r="11" ht="14.25" customHeight="1">
      <c r="A11" s="1">
        <v>116.0</v>
      </c>
      <c r="B11" s="1">
        <v>1.0</v>
      </c>
      <c r="C11" s="1">
        <v>1.0</v>
      </c>
      <c r="D11" s="1">
        <v>1.0</v>
      </c>
      <c r="E11" s="1">
        <v>1.652936342E9</v>
      </c>
      <c r="F11" s="1">
        <v>8.0</v>
      </c>
      <c r="G11" s="1">
        <v>26.0</v>
      </c>
      <c r="H11" s="1">
        <v>60.3896262225579</v>
      </c>
      <c r="I11" s="1">
        <v>5.3298637396027</v>
      </c>
      <c r="J11" s="1">
        <f t="shared" si="1"/>
        <v>34</v>
      </c>
      <c r="K11" s="1">
        <v>34.0</v>
      </c>
      <c r="L11" s="1" t="s">
        <v>31</v>
      </c>
      <c r="M11" s="1" t="s">
        <v>32</v>
      </c>
      <c r="N11" s="1">
        <f t="shared" si="2"/>
        <v>7.307692308</v>
      </c>
      <c r="O11" s="1">
        <f t="shared" si="5"/>
        <v>7</v>
      </c>
      <c r="P11" s="1">
        <f t="shared" si="4"/>
        <v>1</v>
      </c>
      <c r="Q11" s="1"/>
      <c r="R11" s="1"/>
    </row>
    <row r="12" ht="14.25" customHeight="1">
      <c r="A12" s="1">
        <v>131.0</v>
      </c>
      <c r="B12" s="1">
        <v>1.0</v>
      </c>
      <c r="C12" s="1">
        <v>1.0</v>
      </c>
      <c r="D12" s="1">
        <v>1.0</v>
      </c>
      <c r="E12" s="1">
        <v>1.652936342E9</v>
      </c>
      <c r="F12" s="1">
        <v>1.0</v>
      </c>
      <c r="G12" s="1">
        <v>12.0</v>
      </c>
      <c r="H12" s="1">
        <v>60.391896</v>
      </c>
      <c r="I12" s="1">
        <v>5.32549</v>
      </c>
      <c r="J12" s="1">
        <f t="shared" si="1"/>
        <v>13</v>
      </c>
      <c r="K12" s="1">
        <v>13.0</v>
      </c>
      <c r="L12" s="1" t="s">
        <v>33</v>
      </c>
      <c r="M12" s="1" t="s">
        <v>34</v>
      </c>
      <c r="N12" s="1">
        <f t="shared" si="2"/>
        <v>2.794117647</v>
      </c>
      <c r="O12" s="1">
        <f t="shared" si="5"/>
        <v>3</v>
      </c>
      <c r="P12" s="1">
        <f t="shared" si="4"/>
        <v>-2</v>
      </c>
      <c r="Q12" s="1"/>
      <c r="R12" s="1"/>
    </row>
    <row r="13" ht="14.25" customHeight="1">
      <c r="A13" s="1">
        <v>132.0</v>
      </c>
      <c r="B13" s="1">
        <v>1.0</v>
      </c>
      <c r="C13" s="1">
        <v>1.0</v>
      </c>
      <c r="D13" s="1">
        <v>1.0</v>
      </c>
      <c r="E13" s="1">
        <v>1.652936342E9</v>
      </c>
      <c r="F13" s="1">
        <v>24.0</v>
      </c>
      <c r="G13" s="1">
        <v>10.0</v>
      </c>
      <c r="H13" s="1">
        <v>60.3922247594606</v>
      </c>
      <c r="I13" s="1">
        <v>5.31488111611906</v>
      </c>
      <c r="J13" s="1">
        <f t="shared" si="1"/>
        <v>34</v>
      </c>
      <c r="K13" s="1">
        <v>36.0</v>
      </c>
      <c r="L13" s="1" t="s">
        <v>35</v>
      </c>
      <c r="M13" s="1" t="s">
        <v>36</v>
      </c>
      <c r="N13" s="1">
        <f t="shared" si="2"/>
        <v>7.307692308</v>
      </c>
      <c r="O13" s="1">
        <f t="shared" si="5"/>
        <v>8</v>
      </c>
      <c r="P13" s="1">
        <f t="shared" si="4"/>
        <v>16</v>
      </c>
      <c r="Q13" s="1"/>
      <c r="R13" s="1"/>
    </row>
    <row r="14" ht="14.25" customHeight="1">
      <c r="A14" s="1">
        <v>151.0</v>
      </c>
      <c r="B14" s="1">
        <v>1.0</v>
      </c>
      <c r="C14" s="1">
        <v>1.0</v>
      </c>
      <c r="D14" s="1">
        <v>1.0</v>
      </c>
      <c r="E14" s="1">
        <v>1.652936342E9</v>
      </c>
      <c r="F14" s="1">
        <v>13.0</v>
      </c>
      <c r="G14" s="1">
        <v>11.0</v>
      </c>
      <c r="H14" s="1">
        <v>60.393098122413</v>
      </c>
      <c r="I14" s="1">
        <v>5.32702272492588</v>
      </c>
      <c r="J14" s="1">
        <f t="shared" si="1"/>
        <v>24</v>
      </c>
      <c r="K14" s="1">
        <v>25.0</v>
      </c>
      <c r="L14" s="1" t="s">
        <v>37</v>
      </c>
      <c r="M14" s="1" t="s">
        <v>38</v>
      </c>
      <c r="N14" s="1">
        <f t="shared" si="2"/>
        <v>5.158371041</v>
      </c>
      <c r="O14" s="1">
        <f t="shared" si="5"/>
        <v>5</v>
      </c>
      <c r="P14" s="1">
        <f t="shared" si="4"/>
        <v>8</v>
      </c>
      <c r="Q14" s="1"/>
      <c r="R14" s="1"/>
    </row>
    <row r="15" ht="14.25" customHeight="1">
      <c r="A15" s="1">
        <v>156.0</v>
      </c>
      <c r="B15" s="1">
        <v>1.0</v>
      </c>
      <c r="C15" s="1">
        <v>1.0</v>
      </c>
      <c r="D15" s="1">
        <v>1.0</v>
      </c>
      <c r="E15" s="1">
        <v>1.652936342E9</v>
      </c>
      <c r="F15" s="1">
        <v>3.0</v>
      </c>
      <c r="G15" s="1">
        <v>23.0</v>
      </c>
      <c r="H15" s="1">
        <v>60.3926514633774</v>
      </c>
      <c r="I15" s="1">
        <v>5.32897691198161</v>
      </c>
      <c r="J15" s="1">
        <f t="shared" si="1"/>
        <v>26</v>
      </c>
      <c r="K15" s="1">
        <v>26.0</v>
      </c>
      <c r="L15" s="1" t="s">
        <v>39</v>
      </c>
      <c r="M15" s="1" t="s">
        <v>40</v>
      </c>
      <c r="N15" s="1">
        <f t="shared" si="2"/>
        <v>5.588235294</v>
      </c>
      <c r="O15" s="1">
        <f t="shared" si="5"/>
        <v>6</v>
      </c>
      <c r="P15" s="1">
        <f t="shared" si="4"/>
        <v>-3</v>
      </c>
      <c r="Q15" s="1"/>
      <c r="R15" s="1"/>
    </row>
    <row r="16" ht="14.25" customHeight="1">
      <c r="A16" s="1">
        <v>157.0</v>
      </c>
      <c r="B16" s="1">
        <v>1.0</v>
      </c>
      <c r="C16" s="1">
        <v>1.0</v>
      </c>
      <c r="D16" s="1">
        <v>1.0</v>
      </c>
      <c r="E16" s="1">
        <v>1.652936342E9</v>
      </c>
      <c r="F16" s="1">
        <v>3.0</v>
      </c>
      <c r="G16" s="1">
        <v>21.0</v>
      </c>
      <c r="H16" s="1">
        <v>60.3822547455628</v>
      </c>
      <c r="I16" s="1">
        <v>5.33233246991085</v>
      </c>
      <c r="J16" s="1">
        <f t="shared" si="1"/>
        <v>24</v>
      </c>
      <c r="K16" s="1">
        <v>25.0</v>
      </c>
      <c r="L16" s="1" t="s">
        <v>41</v>
      </c>
      <c r="M16" s="1" t="s">
        <v>42</v>
      </c>
      <c r="N16" s="1">
        <f t="shared" si="2"/>
        <v>5.158371041</v>
      </c>
      <c r="O16" s="1">
        <f t="shared" si="5"/>
        <v>5</v>
      </c>
      <c r="P16" s="1">
        <f t="shared" si="4"/>
        <v>-2</v>
      </c>
      <c r="Q16" s="1"/>
      <c r="R16" s="1"/>
    </row>
    <row r="17" ht="14.25" customHeight="1">
      <c r="A17" s="1">
        <v>214.0</v>
      </c>
      <c r="B17" s="1">
        <v>1.0</v>
      </c>
      <c r="C17" s="1">
        <v>1.0</v>
      </c>
      <c r="D17" s="1">
        <v>1.0</v>
      </c>
      <c r="E17" s="1">
        <v>1.652936342E9</v>
      </c>
      <c r="F17" s="1">
        <v>9.0</v>
      </c>
      <c r="G17" s="1">
        <v>19.0</v>
      </c>
      <c r="H17" s="1">
        <v>60.38458</v>
      </c>
      <c r="I17" s="1">
        <v>5.33259</v>
      </c>
      <c r="J17" s="1">
        <f t="shared" si="1"/>
        <v>28</v>
      </c>
      <c r="K17" s="1">
        <v>28.0</v>
      </c>
      <c r="L17" s="1" t="s">
        <v>43</v>
      </c>
      <c r="M17" s="1" t="s">
        <v>44</v>
      </c>
      <c r="N17" s="1">
        <f t="shared" si="2"/>
        <v>6.018099548</v>
      </c>
      <c r="O17" s="1">
        <f t="shared" si="5"/>
        <v>6</v>
      </c>
      <c r="P17" s="1">
        <f t="shared" si="4"/>
        <v>3</v>
      </c>
      <c r="Q17" s="1"/>
      <c r="R17" s="1"/>
    </row>
    <row r="18" ht="14.25" customHeight="1">
      <c r="A18" s="1">
        <v>215.0</v>
      </c>
      <c r="B18" s="1">
        <v>1.0</v>
      </c>
      <c r="C18" s="1">
        <v>1.0</v>
      </c>
      <c r="D18" s="1">
        <v>1.0</v>
      </c>
      <c r="E18" s="1">
        <v>1.652936342E9</v>
      </c>
      <c r="F18" s="1">
        <v>9.0</v>
      </c>
      <c r="G18" s="1">
        <v>28.0</v>
      </c>
      <c r="H18" s="1">
        <v>60.39008</v>
      </c>
      <c r="I18" s="1">
        <v>5.3326</v>
      </c>
      <c r="J18" s="1">
        <f t="shared" si="1"/>
        <v>37</v>
      </c>
      <c r="K18" s="1">
        <v>37.0</v>
      </c>
      <c r="L18" s="1" t="s">
        <v>45</v>
      </c>
      <c r="M18" s="1" t="s">
        <v>46</v>
      </c>
      <c r="N18" s="1">
        <f t="shared" si="2"/>
        <v>7.952488688</v>
      </c>
      <c r="O18" s="1">
        <f t="shared" si="5"/>
        <v>8</v>
      </c>
      <c r="P18" s="1">
        <f t="shared" si="4"/>
        <v>1</v>
      </c>
      <c r="Q18" s="1"/>
      <c r="R18" s="1"/>
    </row>
    <row r="19" ht="14.25" customHeight="1">
      <c r="A19" s="1">
        <v>216.0</v>
      </c>
      <c r="B19" s="1">
        <v>1.0</v>
      </c>
      <c r="C19" s="1">
        <v>1.0</v>
      </c>
      <c r="D19" s="1">
        <v>1.0</v>
      </c>
      <c r="E19" s="1">
        <v>1.652936342E9</v>
      </c>
      <c r="F19" s="1">
        <v>0.0</v>
      </c>
      <c r="G19" s="1">
        <v>13.0</v>
      </c>
      <c r="H19" s="1">
        <v>60.3885300248931</v>
      </c>
      <c r="I19" s="1">
        <v>5.31866523146436</v>
      </c>
      <c r="J19" s="1">
        <f t="shared" si="1"/>
        <v>13</v>
      </c>
      <c r="K19" s="1">
        <v>13.0</v>
      </c>
      <c r="L19" s="1" t="s">
        <v>47</v>
      </c>
      <c r="M19" s="1" t="s">
        <v>48</v>
      </c>
      <c r="N19" s="1">
        <f t="shared" si="2"/>
        <v>2.794117647</v>
      </c>
      <c r="O19" s="1">
        <f t="shared" si="5"/>
        <v>3</v>
      </c>
      <c r="P19" s="1">
        <f t="shared" si="4"/>
        <v>-3</v>
      </c>
      <c r="Q19" s="1"/>
      <c r="R19" s="1"/>
    </row>
    <row r="20" ht="14.25" customHeight="1">
      <c r="A20" s="1">
        <v>219.0</v>
      </c>
      <c r="B20" s="1">
        <v>1.0</v>
      </c>
      <c r="C20" s="1">
        <v>1.0</v>
      </c>
      <c r="D20" s="1">
        <v>1.0</v>
      </c>
      <c r="E20" s="1">
        <v>1.652936342E9</v>
      </c>
      <c r="F20" s="1">
        <v>4.0</v>
      </c>
      <c r="G20" s="1">
        <v>15.0</v>
      </c>
      <c r="H20" s="1">
        <v>60.3926768352763</v>
      </c>
      <c r="I20" s="1">
        <v>5.31730828518914</v>
      </c>
      <c r="J20" s="1">
        <f t="shared" si="1"/>
        <v>19</v>
      </c>
      <c r="K20" s="1">
        <v>19.0</v>
      </c>
      <c r="L20" s="1" t="s">
        <v>49</v>
      </c>
      <c r="M20" s="1" t="s">
        <v>50</v>
      </c>
      <c r="N20" s="1">
        <f t="shared" si="2"/>
        <v>4.083710407</v>
      </c>
      <c r="O20" s="1">
        <f t="shared" si="5"/>
        <v>4</v>
      </c>
      <c r="P20" s="1">
        <f t="shared" si="4"/>
        <v>0</v>
      </c>
      <c r="Q20" s="1"/>
      <c r="R20" s="1"/>
    </row>
    <row r="21" ht="14.25" customHeight="1">
      <c r="A21" s="1">
        <v>298.0</v>
      </c>
      <c r="B21" s="1">
        <v>1.0</v>
      </c>
      <c r="C21" s="1">
        <v>1.0</v>
      </c>
      <c r="D21" s="1">
        <v>1.0</v>
      </c>
      <c r="E21" s="1">
        <v>1.652936342E9</v>
      </c>
      <c r="F21" s="1">
        <v>1.0</v>
      </c>
      <c r="G21" s="1">
        <v>18.0</v>
      </c>
      <c r="H21" s="1">
        <v>60.3939767786376</v>
      </c>
      <c r="I21" s="1">
        <v>5.31871323611858</v>
      </c>
      <c r="J21" s="1">
        <f t="shared" si="1"/>
        <v>19</v>
      </c>
      <c r="K21" s="1">
        <v>19.0</v>
      </c>
      <c r="L21" s="1" t="s">
        <v>51</v>
      </c>
      <c r="M21" s="1" t="s">
        <v>52</v>
      </c>
      <c r="N21" s="1">
        <f t="shared" si="2"/>
        <v>4.083710407</v>
      </c>
      <c r="O21" s="1">
        <f t="shared" si="5"/>
        <v>4</v>
      </c>
      <c r="P21" s="1">
        <f t="shared" si="4"/>
        <v>-3</v>
      </c>
      <c r="Q21" s="1"/>
      <c r="R21" s="1"/>
    </row>
    <row r="22" ht="14.25" customHeight="1">
      <c r="A22" s="1">
        <v>301.0</v>
      </c>
      <c r="B22" s="1">
        <v>1.0</v>
      </c>
      <c r="C22" s="1">
        <v>1.0</v>
      </c>
      <c r="D22" s="1">
        <v>1.0</v>
      </c>
      <c r="E22" s="1">
        <v>1.652936342E9</v>
      </c>
      <c r="F22" s="1">
        <v>9.0</v>
      </c>
      <c r="G22" s="1">
        <v>7.0</v>
      </c>
      <c r="H22" s="1">
        <v>60.3881178890903</v>
      </c>
      <c r="I22" s="1">
        <v>5.33148723559725</v>
      </c>
      <c r="J22" s="1">
        <f t="shared" si="1"/>
        <v>16</v>
      </c>
      <c r="K22" s="1">
        <v>16.0</v>
      </c>
      <c r="L22" s="1" t="s">
        <v>53</v>
      </c>
      <c r="M22" s="1" t="s">
        <v>54</v>
      </c>
      <c r="N22" s="1">
        <f t="shared" si="2"/>
        <v>3.438914027</v>
      </c>
      <c r="O22" s="1">
        <f t="shared" si="5"/>
        <v>3</v>
      </c>
      <c r="P22" s="1">
        <f t="shared" si="4"/>
        <v>6</v>
      </c>
      <c r="Q22" s="1"/>
      <c r="R22" s="1"/>
    </row>
    <row r="23" ht="14.25" customHeight="1">
      <c r="A23" s="1">
        <v>789.0</v>
      </c>
      <c r="B23" s="1">
        <v>1.0</v>
      </c>
      <c r="C23" s="1">
        <v>1.0</v>
      </c>
      <c r="D23" s="1">
        <v>1.0</v>
      </c>
      <c r="E23" s="1">
        <v>1.652936342E9</v>
      </c>
      <c r="F23" s="1">
        <v>9.0</v>
      </c>
      <c r="G23" s="1">
        <v>13.0</v>
      </c>
      <c r="H23" s="1">
        <v>60.3889097788904</v>
      </c>
      <c r="I23" s="1">
        <v>5.33381711978313</v>
      </c>
      <c r="J23" s="1">
        <f t="shared" si="1"/>
        <v>22</v>
      </c>
      <c r="K23" s="1">
        <v>24.0</v>
      </c>
      <c r="L23" s="1" t="s">
        <v>55</v>
      </c>
      <c r="M23" s="1" t="s">
        <v>56</v>
      </c>
      <c r="N23" s="1">
        <f t="shared" si="2"/>
        <v>4.728506787</v>
      </c>
      <c r="O23" s="1">
        <f t="shared" si="5"/>
        <v>5</v>
      </c>
      <c r="P23" s="1">
        <f t="shared" si="4"/>
        <v>4</v>
      </c>
      <c r="Q23" s="1"/>
      <c r="R23" s="1"/>
    </row>
    <row r="24" ht="14.25" customHeight="1">
      <c r="A24" s="1">
        <v>790.0</v>
      </c>
      <c r="B24" s="1">
        <v>1.0</v>
      </c>
      <c r="C24" s="1">
        <v>1.0</v>
      </c>
      <c r="D24" s="1">
        <v>1.0</v>
      </c>
      <c r="E24" s="1">
        <v>1.652936342E9</v>
      </c>
      <c r="F24" s="1">
        <v>3.0</v>
      </c>
      <c r="G24" s="1">
        <v>10.0</v>
      </c>
      <c r="H24" s="1">
        <v>60.38804</v>
      </c>
      <c r="I24" s="1">
        <v>5.33403</v>
      </c>
      <c r="J24" s="1">
        <f t="shared" si="1"/>
        <v>13</v>
      </c>
      <c r="K24" s="1">
        <v>13.0</v>
      </c>
      <c r="L24" s="1" t="s">
        <v>57</v>
      </c>
      <c r="M24" s="1" t="s">
        <v>58</v>
      </c>
      <c r="N24" s="1">
        <f t="shared" si="2"/>
        <v>2.794117647</v>
      </c>
      <c r="O24" s="1">
        <f t="shared" si="5"/>
        <v>3</v>
      </c>
      <c r="P24" s="1">
        <f t="shared" si="4"/>
        <v>0</v>
      </c>
      <c r="Q24" s="1"/>
      <c r="R24" s="1"/>
    </row>
    <row r="25" ht="14.25" customHeight="1">
      <c r="A25" s="1">
        <v>791.0</v>
      </c>
      <c r="B25" s="1">
        <v>1.0</v>
      </c>
      <c r="C25" s="1">
        <v>1.0</v>
      </c>
      <c r="D25" s="1">
        <v>1.0</v>
      </c>
      <c r="E25" s="1">
        <v>1.652936342E9</v>
      </c>
      <c r="F25" s="1">
        <v>7.0</v>
      </c>
      <c r="G25" s="1">
        <v>6.0</v>
      </c>
      <c r="H25" s="1">
        <v>60.3870587893541</v>
      </c>
      <c r="I25" s="1">
        <v>5.33563391173072</v>
      </c>
      <c r="J25" s="1">
        <f t="shared" si="1"/>
        <v>13</v>
      </c>
      <c r="K25" s="1">
        <v>13.0</v>
      </c>
      <c r="L25" s="1" t="s">
        <v>59</v>
      </c>
      <c r="M25" s="1" t="s">
        <v>60</v>
      </c>
      <c r="N25" s="1">
        <f t="shared" si="2"/>
        <v>2.794117647</v>
      </c>
      <c r="O25" s="1">
        <f t="shared" si="5"/>
        <v>3</v>
      </c>
      <c r="P25" s="1">
        <f t="shared" si="4"/>
        <v>4</v>
      </c>
      <c r="Q25" s="1"/>
      <c r="R25" s="1"/>
    </row>
    <row r="26" ht="14.25" customHeight="1">
      <c r="A26" s="1">
        <v>792.0</v>
      </c>
      <c r="B26" s="1">
        <v>1.0</v>
      </c>
      <c r="C26" s="1">
        <v>1.0</v>
      </c>
      <c r="D26" s="1">
        <v>1.0</v>
      </c>
      <c r="E26" s="1">
        <v>1.652936342E9</v>
      </c>
      <c r="F26" s="1">
        <v>10.0</v>
      </c>
      <c r="G26" s="1">
        <v>0.0</v>
      </c>
      <c r="H26" s="1">
        <v>60.3882838335414</v>
      </c>
      <c r="I26" s="1">
        <v>5.33287268037247</v>
      </c>
      <c r="J26" s="1">
        <f t="shared" si="1"/>
        <v>10</v>
      </c>
      <c r="K26" s="1">
        <v>10.0</v>
      </c>
      <c r="L26" s="1" t="s">
        <v>61</v>
      </c>
      <c r="M26" s="1" t="s">
        <v>62</v>
      </c>
      <c r="N26" s="1">
        <f t="shared" si="2"/>
        <v>2.149321267</v>
      </c>
      <c r="O26" s="1">
        <f t="shared" si="5"/>
        <v>2</v>
      </c>
      <c r="P26" s="1">
        <f t="shared" si="4"/>
        <v>8</v>
      </c>
      <c r="Q26" s="1"/>
      <c r="R26" s="1"/>
    </row>
    <row r="27" ht="14.25" customHeight="1">
      <c r="A27" s="1">
        <v>793.0</v>
      </c>
      <c r="B27" s="1">
        <v>1.0</v>
      </c>
      <c r="C27" s="1">
        <v>1.0</v>
      </c>
      <c r="D27" s="1">
        <v>1.0</v>
      </c>
      <c r="E27" s="1">
        <v>1.652936342E9</v>
      </c>
      <c r="F27" s="1">
        <v>1.0</v>
      </c>
      <c r="G27" s="1">
        <v>8.0</v>
      </c>
      <c r="H27" s="1">
        <v>60.3901087179398</v>
      </c>
      <c r="I27" s="1">
        <v>5.33538743375743</v>
      </c>
      <c r="J27" s="1">
        <f t="shared" si="1"/>
        <v>9</v>
      </c>
      <c r="K27" s="1">
        <v>10.0</v>
      </c>
      <c r="L27" s="1" t="s">
        <v>63</v>
      </c>
      <c r="M27" s="1" t="s">
        <v>64</v>
      </c>
      <c r="N27" s="1">
        <f t="shared" si="2"/>
        <v>1.93438914</v>
      </c>
      <c r="O27" s="1">
        <f t="shared" si="5"/>
        <v>2</v>
      </c>
      <c r="P27" s="1">
        <f t="shared" si="4"/>
        <v>-1</v>
      </c>
      <c r="Q27" s="1"/>
      <c r="R27" s="1"/>
    </row>
    <row r="28" ht="14.25" customHeight="1">
      <c r="A28" s="1">
        <v>794.0</v>
      </c>
      <c r="B28" s="1">
        <v>1.0</v>
      </c>
      <c r="C28" s="1">
        <v>1.0</v>
      </c>
      <c r="D28" s="1">
        <v>1.0</v>
      </c>
      <c r="E28" s="1">
        <v>1.652936342E9</v>
      </c>
      <c r="F28" s="1">
        <v>1.0</v>
      </c>
      <c r="G28" s="1">
        <v>21.0</v>
      </c>
      <c r="H28" s="1">
        <v>60.3866814958483</v>
      </c>
      <c r="I28" s="1">
        <v>5.3309780770646</v>
      </c>
      <c r="J28" s="1">
        <f t="shared" si="1"/>
        <v>22</v>
      </c>
      <c r="K28" s="1">
        <v>22.0</v>
      </c>
      <c r="L28" s="1" t="s">
        <v>65</v>
      </c>
      <c r="M28" s="1" t="s">
        <v>66</v>
      </c>
      <c r="N28" s="1">
        <f t="shared" si="2"/>
        <v>4.728506787</v>
      </c>
      <c r="O28" s="1">
        <f>ROUNDUP($S$7*K28,0)</f>
        <v>5</v>
      </c>
      <c r="P28" s="1">
        <f t="shared" si="4"/>
        <v>-4</v>
      </c>
      <c r="Q28" s="1"/>
      <c r="R28" s="1"/>
    </row>
    <row r="29" ht="14.25" customHeight="1">
      <c r="A29" s="1">
        <v>795.0</v>
      </c>
      <c r="B29" s="1">
        <v>1.0</v>
      </c>
      <c r="C29" s="1">
        <v>1.0</v>
      </c>
      <c r="D29" s="1">
        <v>1.0</v>
      </c>
      <c r="E29" s="1">
        <v>1.652936342E9</v>
      </c>
      <c r="F29" s="1">
        <v>2.0</v>
      </c>
      <c r="G29" s="1">
        <v>8.0</v>
      </c>
      <c r="H29" s="1">
        <v>60.3865816659321</v>
      </c>
      <c r="I29" s="1">
        <v>5.32797874463574</v>
      </c>
      <c r="J29" s="1">
        <f t="shared" si="1"/>
        <v>10</v>
      </c>
      <c r="K29" s="1">
        <v>10.0</v>
      </c>
      <c r="L29" s="1" t="s">
        <v>67</v>
      </c>
      <c r="M29" s="1" t="s">
        <v>68</v>
      </c>
      <c r="N29" s="1">
        <f t="shared" si="2"/>
        <v>2.149321267</v>
      </c>
      <c r="O29" s="1">
        <f t="shared" ref="O29:O34" si="6">ROUND($S$7*K29,0)</f>
        <v>2</v>
      </c>
      <c r="P29" s="1">
        <f t="shared" si="4"/>
        <v>0</v>
      </c>
      <c r="Q29" s="1"/>
      <c r="R29" s="1"/>
    </row>
    <row r="30" ht="14.25" customHeight="1">
      <c r="A30" s="1">
        <v>796.0</v>
      </c>
      <c r="B30" s="1">
        <v>1.0</v>
      </c>
      <c r="C30" s="1">
        <v>1.0</v>
      </c>
      <c r="D30" s="1">
        <v>1.0</v>
      </c>
      <c r="E30" s="1">
        <v>1.652936342E9</v>
      </c>
      <c r="F30" s="1">
        <v>0.0</v>
      </c>
      <c r="G30" s="1">
        <v>10.0</v>
      </c>
      <c r="H30" s="1">
        <v>60.3865823804728</v>
      </c>
      <c r="I30" s="1">
        <v>5.32604107418242</v>
      </c>
      <c r="J30" s="1">
        <f t="shared" si="1"/>
        <v>10</v>
      </c>
      <c r="K30" s="1">
        <v>10.0</v>
      </c>
      <c r="L30" s="1" t="s">
        <v>69</v>
      </c>
      <c r="M30" s="1" t="s">
        <v>70</v>
      </c>
      <c r="N30" s="1">
        <f t="shared" si="2"/>
        <v>2.149321267</v>
      </c>
      <c r="O30" s="1">
        <f t="shared" si="6"/>
        <v>2</v>
      </c>
      <c r="P30" s="1">
        <f t="shared" si="4"/>
        <v>-2</v>
      </c>
      <c r="Q30" s="1"/>
      <c r="R30" s="1"/>
    </row>
    <row r="31" ht="14.25" customHeight="1">
      <c r="A31" s="1">
        <v>798.0</v>
      </c>
      <c r="B31" s="1">
        <v>1.0</v>
      </c>
      <c r="C31" s="1">
        <v>1.0</v>
      </c>
      <c r="D31" s="1">
        <v>1.0</v>
      </c>
      <c r="E31" s="1">
        <v>1.652936342E9</v>
      </c>
      <c r="F31" s="1">
        <v>0.0</v>
      </c>
      <c r="G31" s="1">
        <v>16.0</v>
      </c>
      <c r="H31" s="1">
        <v>60.3880821054672</v>
      </c>
      <c r="I31" s="1">
        <v>5.32071207134731</v>
      </c>
      <c r="J31" s="1">
        <f t="shared" si="1"/>
        <v>16</v>
      </c>
      <c r="K31" s="1">
        <v>16.0</v>
      </c>
      <c r="L31" s="1" t="s">
        <v>71</v>
      </c>
      <c r="M31" s="1" t="s">
        <v>72</v>
      </c>
      <c r="N31" s="1">
        <f t="shared" si="2"/>
        <v>3.438914027</v>
      </c>
      <c r="O31" s="1">
        <f t="shared" si="6"/>
        <v>3</v>
      </c>
      <c r="P31" s="1">
        <f t="shared" si="4"/>
        <v>-3</v>
      </c>
      <c r="Q31" s="1"/>
      <c r="R31" s="1"/>
    </row>
    <row r="32" ht="14.25" customHeight="1">
      <c r="A32" s="1">
        <v>799.0</v>
      </c>
      <c r="B32" s="1">
        <v>1.0</v>
      </c>
      <c r="C32" s="1">
        <v>1.0</v>
      </c>
      <c r="D32" s="1">
        <v>1.0</v>
      </c>
      <c r="E32" s="1">
        <v>1.652936342E9</v>
      </c>
      <c r="F32" s="1">
        <v>2.0</v>
      </c>
      <c r="G32" s="1">
        <v>17.0</v>
      </c>
      <c r="H32" s="1">
        <v>60.3878537133748</v>
      </c>
      <c r="I32" s="1">
        <v>5.31871285242823</v>
      </c>
      <c r="J32" s="1">
        <f t="shared" si="1"/>
        <v>19</v>
      </c>
      <c r="K32" s="1">
        <v>19.0</v>
      </c>
      <c r="L32" s="1" t="s">
        <v>73</v>
      </c>
      <c r="M32" s="1" t="s">
        <v>74</v>
      </c>
      <c r="N32" s="1">
        <f t="shared" si="2"/>
        <v>4.083710407</v>
      </c>
      <c r="O32" s="1">
        <f t="shared" si="6"/>
        <v>4</v>
      </c>
      <c r="P32" s="1">
        <f t="shared" si="4"/>
        <v>-2</v>
      </c>
      <c r="Q32" s="1"/>
      <c r="R32" s="1"/>
    </row>
    <row r="33" ht="14.25" customHeight="1">
      <c r="A33" s="1">
        <v>800.0</v>
      </c>
      <c r="B33" s="1">
        <v>1.0</v>
      </c>
      <c r="C33" s="1">
        <v>1.0</v>
      </c>
      <c r="D33" s="1">
        <v>1.0</v>
      </c>
      <c r="E33" s="1">
        <v>1.652936342E9</v>
      </c>
      <c r="F33" s="1">
        <v>0.0</v>
      </c>
      <c r="G33" s="1">
        <v>10.0</v>
      </c>
      <c r="H33" s="1">
        <v>60.3897222620019</v>
      </c>
      <c r="I33" s="1">
        <v>5.31485418983482</v>
      </c>
      <c r="J33" s="1">
        <f t="shared" si="1"/>
        <v>10</v>
      </c>
      <c r="K33" s="1">
        <v>10.0</v>
      </c>
      <c r="L33" s="1" t="s">
        <v>75</v>
      </c>
      <c r="M33" s="1" t="s">
        <v>76</v>
      </c>
      <c r="N33" s="1">
        <f t="shared" si="2"/>
        <v>2.149321267</v>
      </c>
      <c r="O33" s="1">
        <f t="shared" si="6"/>
        <v>2</v>
      </c>
      <c r="P33" s="1">
        <f t="shared" si="4"/>
        <v>-2</v>
      </c>
      <c r="Q33" s="1"/>
      <c r="R33" s="1"/>
    </row>
    <row r="34" ht="14.25" customHeight="1">
      <c r="A34" s="1">
        <v>802.0</v>
      </c>
      <c r="B34" s="1">
        <v>1.0</v>
      </c>
      <c r="C34" s="1">
        <v>1.0</v>
      </c>
      <c r="D34" s="1">
        <v>1.0</v>
      </c>
      <c r="E34" s="1">
        <v>1.652936342E9</v>
      </c>
      <c r="F34" s="1">
        <v>3.0</v>
      </c>
      <c r="G34" s="1">
        <v>16.0</v>
      </c>
      <c r="H34" s="1">
        <v>60.3911846104811</v>
      </c>
      <c r="I34" s="1">
        <v>5.3180262982828</v>
      </c>
      <c r="J34" s="1">
        <f t="shared" si="1"/>
        <v>19</v>
      </c>
      <c r="K34" s="1">
        <v>19.0</v>
      </c>
      <c r="L34" s="1" t="s">
        <v>77</v>
      </c>
      <c r="M34" s="1" t="s">
        <v>78</v>
      </c>
      <c r="N34" s="1">
        <f t="shared" si="2"/>
        <v>4.083710407</v>
      </c>
      <c r="O34" s="1">
        <f t="shared" si="6"/>
        <v>4</v>
      </c>
      <c r="P34" s="1">
        <f t="shared" si="4"/>
        <v>-1</v>
      </c>
      <c r="Q34" s="1"/>
      <c r="R34" s="1"/>
    </row>
    <row r="35" ht="14.25" customHeight="1">
      <c r="A35" s="1">
        <v>803.0</v>
      </c>
      <c r="B35" s="1">
        <v>1.0</v>
      </c>
      <c r="C35" s="1">
        <v>1.0</v>
      </c>
      <c r="D35" s="1">
        <v>1.0</v>
      </c>
      <c r="E35" s="1">
        <v>1.652936342E9</v>
      </c>
      <c r="F35" s="1">
        <v>8.0</v>
      </c>
      <c r="G35" s="1">
        <v>8.0</v>
      </c>
      <c r="H35" s="1">
        <v>60.3906427466302</v>
      </c>
      <c r="I35" s="1">
        <v>5.32439743039856</v>
      </c>
      <c r="J35" s="1">
        <f t="shared" si="1"/>
        <v>16</v>
      </c>
      <c r="K35" s="1">
        <v>16.0</v>
      </c>
      <c r="L35" s="1" t="s">
        <v>79</v>
      </c>
      <c r="M35" s="1" t="s">
        <v>80</v>
      </c>
      <c r="N35" s="1">
        <f t="shared" si="2"/>
        <v>3.438914027</v>
      </c>
      <c r="O35" s="1">
        <f>ROUNDUP($S$7*K35,0)</f>
        <v>4</v>
      </c>
      <c r="P35" s="1">
        <f t="shared" si="4"/>
        <v>4</v>
      </c>
      <c r="Q35" s="1"/>
      <c r="R35" s="1"/>
    </row>
    <row r="36" ht="14.25" customHeight="1">
      <c r="A36" s="1">
        <v>804.0</v>
      </c>
      <c r="B36" s="1">
        <v>1.0</v>
      </c>
      <c r="C36" s="1">
        <v>1.0</v>
      </c>
      <c r="D36" s="1">
        <v>1.0</v>
      </c>
      <c r="E36" s="1">
        <v>1.652936342E9</v>
      </c>
      <c r="F36" s="1">
        <v>0.0</v>
      </c>
      <c r="G36" s="1">
        <v>19.0</v>
      </c>
      <c r="H36" s="1">
        <v>60.3901740611399</v>
      </c>
      <c r="I36" s="1">
        <v>5.3247922076697</v>
      </c>
      <c r="J36" s="1">
        <f t="shared" si="1"/>
        <v>19</v>
      </c>
      <c r="K36" s="1">
        <v>19.0</v>
      </c>
      <c r="L36" s="1" t="s">
        <v>81</v>
      </c>
      <c r="M36" s="1" t="s">
        <v>82</v>
      </c>
      <c r="N36" s="1">
        <f t="shared" si="2"/>
        <v>4.083710407</v>
      </c>
      <c r="O36" s="1">
        <f t="shared" ref="O36:O39" si="7">ROUND($S$7*K36,0)</f>
        <v>4</v>
      </c>
      <c r="P36" s="1">
        <f t="shared" si="4"/>
        <v>-4</v>
      </c>
      <c r="Q36" s="1"/>
      <c r="R36" s="1"/>
    </row>
    <row r="37" ht="14.25" customHeight="1">
      <c r="A37" s="1">
        <v>818.0</v>
      </c>
      <c r="B37" s="1">
        <v>1.0</v>
      </c>
      <c r="C37" s="1">
        <v>1.0</v>
      </c>
      <c r="D37" s="1">
        <v>1.0</v>
      </c>
      <c r="E37" s="1">
        <v>1.652936342E9</v>
      </c>
      <c r="F37" s="1">
        <v>5.0</v>
      </c>
      <c r="G37" s="1">
        <v>11.0</v>
      </c>
      <c r="H37" s="1">
        <v>60.393689548634</v>
      </c>
      <c r="I37" s="1">
        <v>5.32658069669309</v>
      </c>
      <c r="J37" s="1">
        <f t="shared" si="1"/>
        <v>16</v>
      </c>
      <c r="K37" s="1">
        <v>16.0</v>
      </c>
      <c r="L37" s="1" t="s">
        <v>83</v>
      </c>
      <c r="M37" s="1" t="s">
        <v>84</v>
      </c>
      <c r="N37" s="1">
        <f t="shared" si="2"/>
        <v>3.438914027</v>
      </c>
      <c r="O37" s="1">
        <f t="shared" si="7"/>
        <v>3</v>
      </c>
      <c r="P37" s="1">
        <f t="shared" si="4"/>
        <v>2</v>
      </c>
      <c r="Q37" s="1"/>
      <c r="R37" s="1"/>
    </row>
    <row r="38" ht="14.25" customHeight="1">
      <c r="A38" s="1">
        <v>819.0</v>
      </c>
      <c r="B38" s="1">
        <v>1.0</v>
      </c>
      <c r="C38" s="1">
        <v>1.0</v>
      </c>
      <c r="D38" s="1">
        <v>1.0</v>
      </c>
      <c r="E38" s="1">
        <v>1.652936342E9</v>
      </c>
      <c r="F38" s="1">
        <v>0.0</v>
      </c>
      <c r="G38" s="1">
        <v>25.0</v>
      </c>
      <c r="H38" s="1">
        <v>60.3831624411231</v>
      </c>
      <c r="I38" s="1">
        <v>5.32405306731789</v>
      </c>
      <c r="J38" s="1">
        <f t="shared" si="1"/>
        <v>25</v>
      </c>
      <c r="K38" s="1">
        <v>26.0</v>
      </c>
      <c r="L38" s="1" t="s">
        <v>20</v>
      </c>
      <c r="M38" s="1" t="s">
        <v>85</v>
      </c>
      <c r="N38" s="1">
        <f t="shared" si="2"/>
        <v>5.373303167</v>
      </c>
      <c r="O38" s="1">
        <f t="shared" si="7"/>
        <v>6</v>
      </c>
      <c r="P38" s="1">
        <f t="shared" si="4"/>
        <v>-6</v>
      </c>
      <c r="Q38" s="1"/>
      <c r="R38" s="1"/>
    </row>
    <row r="39" ht="14.25" customHeight="1">
      <c r="A39" s="1">
        <v>1044.0</v>
      </c>
      <c r="B39" s="1">
        <v>1.0</v>
      </c>
      <c r="C39" s="1">
        <v>1.0</v>
      </c>
      <c r="D39" s="1">
        <v>1.0</v>
      </c>
      <c r="E39" s="1">
        <v>1.652936342E9</v>
      </c>
      <c r="F39" s="1">
        <v>2.0</v>
      </c>
      <c r="G39" s="1">
        <v>17.0</v>
      </c>
      <c r="H39" s="1">
        <v>60.3842937697979</v>
      </c>
      <c r="I39" s="1">
        <v>5.3304508459729</v>
      </c>
      <c r="J39" s="1">
        <f t="shared" si="1"/>
        <v>19</v>
      </c>
      <c r="K39" s="1">
        <v>19.0</v>
      </c>
      <c r="L39" s="1" t="s">
        <v>86</v>
      </c>
      <c r="M39" s="1" t="s">
        <v>87</v>
      </c>
      <c r="N39" s="1">
        <f t="shared" si="2"/>
        <v>4.083710407</v>
      </c>
      <c r="O39" s="1">
        <f t="shared" si="7"/>
        <v>4</v>
      </c>
      <c r="P39" s="1">
        <f t="shared" si="4"/>
        <v>-2</v>
      </c>
      <c r="Q39" s="1"/>
      <c r="R39" s="1"/>
    </row>
    <row r="40" ht="14.25" customHeight="1">
      <c r="A40" s="1">
        <v>1046.0</v>
      </c>
      <c r="B40" s="1">
        <v>1.0</v>
      </c>
      <c r="C40" s="1">
        <v>1.0</v>
      </c>
      <c r="D40" s="1">
        <v>1.0</v>
      </c>
      <c r="E40" s="1">
        <v>1.652936342E9</v>
      </c>
      <c r="F40" s="1">
        <v>4.0</v>
      </c>
      <c r="G40" s="1">
        <v>14.0</v>
      </c>
      <c r="H40" s="1">
        <v>60.3859228752076</v>
      </c>
      <c r="I40" s="1">
        <v>5.32143171781945</v>
      </c>
      <c r="J40" s="1">
        <f t="shared" si="1"/>
        <v>18</v>
      </c>
      <c r="K40" s="1">
        <v>19.0</v>
      </c>
      <c r="L40" s="1" t="s">
        <v>88</v>
      </c>
      <c r="M40" s="1" t="s">
        <v>89</v>
      </c>
      <c r="N40" s="1">
        <f t="shared" si="2"/>
        <v>3.868778281</v>
      </c>
      <c r="O40" s="1">
        <f t="shared" ref="O40:O42" si="8">ROUNDUP($S$7*K40,0)</f>
        <v>5</v>
      </c>
      <c r="P40" s="1">
        <f t="shared" si="4"/>
        <v>-1</v>
      </c>
      <c r="Q40" s="1"/>
      <c r="R40" s="1"/>
    </row>
    <row r="41" ht="14.25" customHeight="1">
      <c r="A41" s="1">
        <v>1047.0</v>
      </c>
      <c r="B41" s="1">
        <v>1.0</v>
      </c>
      <c r="C41" s="1">
        <v>1.0</v>
      </c>
      <c r="D41" s="1">
        <v>1.0</v>
      </c>
      <c r="E41" s="1">
        <v>1.652936342E9</v>
      </c>
      <c r="F41" s="1">
        <v>3.0</v>
      </c>
      <c r="G41" s="1">
        <v>16.0</v>
      </c>
      <c r="H41" s="1">
        <v>60.3844511478994</v>
      </c>
      <c r="I41" s="1">
        <v>5.32444072627822</v>
      </c>
      <c r="J41" s="1">
        <f t="shared" si="1"/>
        <v>19</v>
      </c>
      <c r="K41" s="1">
        <v>19.0</v>
      </c>
      <c r="L41" s="1" t="s">
        <v>90</v>
      </c>
      <c r="M41" s="1" t="s">
        <v>90</v>
      </c>
      <c r="N41" s="1">
        <f t="shared" si="2"/>
        <v>4.083710407</v>
      </c>
      <c r="O41" s="1">
        <f t="shared" si="8"/>
        <v>5</v>
      </c>
      <c r="P41" s="1">
        <f t="shared" si="4"/>
        <v>-2</v>
      </c>
      <c r="Q41" s="1"/>
      <c r="R41" s="1"/>
    </row>
    <row r="42" ht="14.25" customHeight="1">
      <c r="A42" s="1">
        <v>1890.0</v>
      </c>
      <c r="B42" s="1">
        <v>1.0</v>
      </c>
      <c r="C42" s="1">
        <v>1.0</v>
      </c>
      <c r="D42" s="1">
        <v>1.0</v>
      </c>
      <c r="E42" s="1">
        <v>1.652936342E9</v>
      </c>
      <c r="F42" s="1">
        <v>7.0</v>
      </c>
      <c r="G42" s="1">
        <v>9.0</v>
      </c>
      <c r="H42" s="1">
        <v>60.3897102861119</v>
      </c>
      <c r="I42" s="1">
        <v>5.31404187320126</v>
      </c>
      <c r="J42" s="1">
        <f t="shared" si="1"/>
        <v>16</v>
      </c>
      <c r="K42" s="1">
        <v>16.0</v>
      </c>
      <c r="L42" s="1" t="s">
        <v>91</v>
      </c>
      <c r="M42" s="1" t="s">
        <v>92</v>
      </c>
      <c r="N42" s="1">
        <f t="shared" si="2"/>
        <v>3.438914027</v>
      </c>
      <c r="O42" s="1">
        <f t="shared" si="8"/>
        <v>4</v>
      </c>
      <c r="P42" s="1">
        <f t="shared" si="4"/>
        <v>3</v>
      </c>
      <c r="Q42" s="1"/>
      <c r="R42" s="1"/>
    </row>
    <row r="43" ht="14.25" customHeight="1">
      <c r="A43" s="1">
        <v>1891.0</v>
      </c>
      <c r="B43" s="1">
        <v>1.0</v>
      </c>
      <c r="C43" s="1">
        <v>1.0</v>
      </c>
      <c r="D43" s="1">
        <v>1.0</v>
      </c>
      <c r="E43" s="1">
        <v>1.652936342E9</v>
      </c>
      <c r="F43" s="1">
        <v>0.0</v>
      </c>
      <c r="G43" s="1">
        <v>18.0</v>
      </c>
      <c r="H43" s="1">
        <v>60.389046875094</v>
      </c>
      <c r="I43" s="1">
        <v>5.32188296793881</v>
      </c>
      <c r="J43" s="1">
        <f t="shared" si="1"/>
        <v>18</v>
      </c>
      <c r="K43" s="1">
        <v>19.0</v>
      </c>
      <c r="L43" s="1" t="s">
        <v>93</v>
      </c>
      <c r="M43" s="1" t="s">
        <v>94</v>
      </c>
      <c r="N43" s="1">
        <f t="shared" si="2"/>
        <v>3.868778281</v>
      </c>
      <c r="O43" s="1">
        <f t="shared" ref="O43:O46" si="9">ROUND($S$7*K43,0)</f>
        <v>4</v>
      </c>
      <c r="P43" s="1">
        <f t="shared" si="4"/>
        <v>-4</v>
      </c>
      <c r="Q43" s="1"/>
      <c r="R43" s="1"/>
    </row>
    <row r="44" ht="14.25" customHeight="1">
      <c r="A44" s="1">
        <v>1892.0</v>
      </c>
      <c r="B44" s="1">
        <v>1.0</v>
      </c>
      <c r="C44" s="1">
        <v>1.0</v>
      </c>
      <c r="D44" s="1">
        <v>1.0</v>
      </c>
      <c r="E44" s="1">
        <v>1.652936342E9</v>
      </c>
      <c r="F44" s="1">
        <v>4.0</v>
      </c>
      <c r="G44" s="1">
        <v>13.0</v>
      </c>
      <c r="H44" s="1">
        <v>60.3909791542383</v>
      </c>
      <c r="I44" s="1">
        <v>5.32065617207058</v>
      </c>
      <c r="J44" s="1">
        <f t="shared" si="1"/>
        <v>17</v>
      </c>
      <c r="K44" s="1">
        <v>17.0</v>
      </c>
      <c r="L44" s="1" t="s">
        <v>95</v>
      </c>
      <c r="M44" s="1" t="s">
        <v>96</v>
      </c>
      <c r="N44" s="1">
        <f t="shared" si="2"/>
        <v>3.653846154</v>
      </c>
      <c r="O44" s="1">
        <f t="shared" si="9"/>
        <v>4</v>
      </c>
      <c r="P44" s="1">
        <f t="shared" si="4"/>
        <v>0</v>
      </c>
      <c r="Q44" s="1"/>
      <c r="R44" s="1"/>
    </row>
    <row r="45" ht="14.25" customHeight="1">
      <c r="A45" s="1">
        <v>1894.0</v>
      </c>
      <c r="B45" s="1">
        <v>1.0</v>
      </c>
      <c r="C45" s="1">
        <v>1.0</v>
      </c>
      <c r="D45" s="1">
        <v>1.0</v>
      </c>
      <c r="E45" s="1">
        <v>1.652936342E9</v>
      </c>
      <c r="F45" s="1">
        <v>1.0</v>
      </c>
      <c r="G45" s="1">
        <v>25.0</v>
      </c>
      <c r="H45" s="1">
        <v>60.393323250707</v>
      </c>
      <c r="I45" s="1">
        <v>5.33065415534454</v>
      </c>
      <c r="J45" s="1">
        <f t="shared" si="1"/>
        <v>26</v>
      </c>
      <c r="K45" s="1">
        <v>26.0</v>
      </c>
      <c r="L45" s="1" t="s">
        <v>97</v>
      </c>
      <c r="M45" s="1" t="s">
        <v>98</v>
      </c>
      <c r="N45" s="1">
        <f t="shared" si="2"/>
        <v>5.588235294</v>
      </c>
      <c r="O45" s="1">
        <f t="shared" si="9"/>
        <v>6</v>
      </c>
      <c r="P45" s="1">
        <f t="shared" si="4"/>
        <v>-5</v>
      </c>
      <c r="Q45" s="1"/>
      <c r="R45" s="1"/>
    </row>
    <row r="46" ht="14.25" customHeight="1">
      <c r="A46" s="1">
        <v>2322.0</v>
      </c>
      <c r="B46" s="1">
        <v>1.0</v>
      </c>
      <c r="C46" s="1">
        <v>1.0</v>
      </c>
      <c r="D46" s="1">
        <v>1.0</v>
      </c>
      <c r="E46" s="1">
        <v>1.652936342E9</v>
      </c>
      <c r="F46" s="1">
        <v>1.0</v>
      </c>
      <c r="G46" s="1">
        <v>24.0</v>
      </c>
      <c r="H46" s="1">
        <v>60.3817495855106</v>
      </c>
      <c r="I46" s="1">
        <v>5.33169865504177</v>
      </c>
      <c r="J46" s="1">
        <f t="shared" si="1"/>
        <v>25</v>
      </c>
      <c r="K46" s="1">
        <v>25.0</v>
      </c>
      <c r="L46" s="1" t="s">
        <v>99</v>
      </c>
      <c r="M46" s="1" t="s">
        <v>100</v>
      </c>
      <c r="N46" s="1">
        <f t="shared" si="2"/>
        <v>5.373303167</v>
      </c>
      <c r="O46" s="1">
        <f t="shared" si="9"/>
        <v>5</v>
      </c>
      <c r="P46" s="1">
        <f t="shared" si="4"/>
        <v>-4</v>
      </c>
      <c r="Q46" s="1"/>
      <c r="R46" s="1"/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8" width="8.71"/>
    <col customWidth="1" min="9" max="18" width="9.0"/>
    <col customWidth="1" min="19" max="26" width="8.71"/>
  </cols>
  <sheetData>
    <row r="1" ht="14.25" customHeight="1">
      <c r="A1" s="3" t="s">
        <v>101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/>
      <c r="O1" s="3" t="s">
        <v>12</v>
      </c>
      <c r="P1" s="3" t="s">
        <v>13</v>
      </c>
      <c r="Q1" s="3"/>
      <c r="R1" s="3"/>
      <c r="S1" s="1"/>
      <c r="T1" s="1"/>
      <c r="U1" s="1"/>
      <c r="V1" s="1"/>
      <c r="W1" s="1"/>
      <c r="X1" s="1"/>
      <c r="Y1" s="1"/>
      <c r="Z1" s="1"/>
    </row>
    <row r="2" ht="14.25" customHeight="1">
      <c r="A2" s="3">
        <v>0.0</v>
      </c>
      <c r="B2" s="1">
        <v>638.0</v>
      </c>
      <c r="C2" s="1">
        <v>1.0</v>
      </c>
      <c r="D2" s="1">
        <v>1.0</v>
      </c>
      <c r="E2" s="1">
        <v>1.0</v>
      </c>
      <c r="F2" s="1">
        <v>1.653800446E9</v>
      </c>
      <c r="G2" s="1">
        <v>0.0</v>
      </c>
      <c r="H2" s="1">
        <v>0.0</v>
      </c>
      <c r="I2" s="3">
        <v>60.39112396</v>
      </c>
      <c r="J2" s="3">
        <v>5.325713786</v>
      </c>
      <c r="K2" s="3">
        <v>0.0</v>
      </c>
      <c r="L2" s="3" t="s">
        <v>14</v>
      </c>
      <c r="M2" s="3" t="s">
        <v>15</v>
      </c>
      <c r="N2" s="3">
        <f t="shared" ref="N2:N46" si="1">K2*$R$3</f>
        <v>0</v>
      </c>
      <c r="O2" s="3">
        <f t="shared" ref="O2:O10" si="2">ROUND($R$3*K2,0)</f>
        <v>0</v>
      </c>
      <c r="P2" s="3">
        <f t="shared" ref="P2:P46" si="3">G2-O2</f>
        <v>0</v>
      </c>
      <c r="Q2" s="3"/>
      <c r="R2" s="3"/>
      <c r="S2" s="1"/>
      <c r="T2" s="1"/>
      <c r="U2" s="1"/>
      <c r="V2" s="1"/>
      <c r="W2" s="1"/>
      <c r="X2" s="1"/>
      <c r="Y2" s="1"/>
      <c r="Z2" s="1"/>
    </row>
    <row r="3" ht="14.25" customHeight="1">
      <c r="A3" s="3">
        <v>1.0</v>
      </c>
      <c r="B3" s="1">
        <v>3.0</v>
      </c>
      <c r="C3" s="1">
        <v>1.0</v>
      </c>
      <c r="D3" s="1">
        <v>1.0</v>
      </c>
      <c r="E3" s="1">
        <v>1.0</v>
      </c>
      <c r="F3" s="1">
        <v>1.653800446E9</v>
      </c>
      <c r="G3" s="1">
        <v>11.0</v>
      </c>
      <c r="H3" s="1">
        <v>3.0</v>
      </c>
      <c r="I3" s="3">
        <v>60.38819667</v>
      </c>
      <c r="J3" s="3">
        <v>5.328564137</v>
      </c>
      <c r="K3" s="3">
        <v>16.0</v>
      </c>
      <c r="L3" s="3" t="s">
        <v>16</v>
      </c>
      <c r="M3" s="3" t="s">
        <v>17</v>
      </c>
      <c r="N3" s="3">
        <f t="shared" si="1"/>
        <v>5.212669683</v>
      </c>
      <c r="O3" s="3">
        <f t="shared" si="2"/>
        <v>5</v>
      </c>
      <c r="P3" s="3">
        <f t="shared" si="3"/>
        <v>6</v>
      </c>
      <c r="Q3" s="3"/>
      <c r="R3" s="3">
        <f>SUM(G2:G46)/SUM(K2:K46)</f>
        <v>0.3257918552</v>
      </c>
    </row>
    <row r="4" ht="14.25" customHeight="1">
      <c r="A4" s="3">
        <v>2.0</v>
      </c>
      <c r="B4" s="1">
        <v>7.0</v>
      </c>
      <c r="C4" s="1">
        <v>1.0</v>
      </c>
      <c r="D4" s="1">
        <v>1.0</v>
      </c>
      <c r="E4" s="1">
        <v>1.0</v>
      </c>
      <c r="F4" s="1">
        <v>1.653800446E9</v>
      </c>
      <c r="G4" s="1">
        <v>7.0</v>
      </c>
      <c r="H4" s="1">
        <v>24.0</v>
      </c>
      <c r="I4" s="3">
        <v>60.39138581</v>
      </c>
      <c r="J4" s="3">
        <v>5.319194867</v>
      </c>
      <c r="K4" s="3">
        <v>31.0</v>
      </c>
      <c r="L4" s="3" t="s">
        <v>18</v>
      </c>
      <c r="M4" s="3" t="s">
        <v>18</v>
      </c>
      <c r="N4" s="3">
        <f t="shared" si="1"/>
        <v>10.09954751</v>
      </c>
      <c r="O4" s="3">
        <f t="shared" si="2"/>
        <v>10</v>
      </c>
      <c r="P4" s="3">
        <f t="shared" si="3"/>
        <v>-3</v>
      </c>
      <c r="Q4" s="3"/>
      <c r="R4" s="3"/>
    </row>
    <row r="5" ht="14.25" customHeight="1">
      <c r="A5" s="3">
        <v>3.0</v>
      </c>
      <c r="B5" s="1">
        <v>34.0</v>
      </c>
      <c r="C5" s="1">
        <v>1.0</v>
      </c>
      <c r="D5" s="1">
        <v>1.0</v>
      </c>
      <c r="E5" s="1">
        <v>1.0</v>
      </c>
      <c r="F5" s="1">
        <v>1.653800446E9</v>
      </c>
      <c r="G5" s="1">
        <v>1.0</v>
      </c>
      <c r="H5" s="1">
        <v>24.0</v>
      </c>
      <c r="I5" s="3">
        <v>60.3824695</v>
      </c>
      <c r="J5" s="3">
        <v>5.326093489</v>
      </c>
      <c r="K5" s="3">
        <v>25.0</v>
      </c>
      <c r="L5" s="3" t="s">
        <v>19</v>
      </c>
      <c r="M5" s="3" t="s">
        <v>20</v>
      </c>
      <c r="N5" s="3">
        <f t="shared" si="1"/>
        <v>8.14479638</v>
      </c>
      <c r="O5" s="3">
        <f t="shared" si="2"/>
        <v>8</v>
      </c>
      <c r="P5" s="3">
        <f t="shared" si="3"/>
        <v>-7</v>
      </c>
      <c r="Q5" s="3"/>
      <c r="R5" s="3"/>
    </row>
    <row r="6" ht="14.25" customHeight="1">
      <c r="A6" s="3">
        <v>4.0</v>
      </c>
      <c r="B6" s="1">
        <v>36.0</v>
      </c>
      <c r="C6" s="1">
        <v>1.0</v>
      </c>
      <c r="D6" s="1">
        <v>1.0</v>
      </c>
      <c r="E6" s="1">
        <v>1.0</v>
      </c>
      <c r="F6" s="1">
        <v>1.653800446E9</v>
      </c>
      <c r="G6" s="1">
        <v>4.0</v>
      </c>
      <c r="H6" s="1">
        <v>20.0</v>
      </c>
      <c r="I6" s="3">
        <v>60.39291769</v>
      </c>
      <c r="J6" s="3">
        <v>5.323669093</v>
      </c>
      <c r="K6" s="3">
        <v>24.0</v>
      </c>
      <c r="L6" s="3" t="s">
        <v>21</v>
      </c>
      <c r="M6" s="3" t="s">
        <v>22</v>
      </c>
      <c r="N6" s="3">
        <f t="shared" si="1"/>
        <v>7.819004525</v>
      </c>
      <c r="O6" s="3">
        <f t="shared" si="2"/>
        <v>8</v>
      </c>
      <c r="P6" s="3">
        <f t="shared" si="3"/>
        <v>-4</v>
      </c>
      <c r="Q6" s="3"/>
      <c r="R6" s="3">
        <f>SUM(P2:P46)</f>
        <v>0</v>
      </c>
    </row>
    <row r="7" ht="14.25" customHeight="1">
      <c r="A7" s="3">
        <v>5.0</v>
      </c>
      <c r="B7" s="1">
        <v>49.0</v>
      </c>
      <c r="C7" s="1">
        <v>1.0</v>
      </c>
      <c r="D7" s="1">
        <v>1.0</v>
      </c>
      <c r="E7" s="1">
        <v>1.0</v>
      </c>
      <c r="F7" s="1">
        <v>1.653800446E9</v>
      </c>
      <c r="G7" s="1">
        <v>0.0</v>
      </c>
      <c r="H7" s="1">
        <v>28.0</v>
      </c>
      <c r="I7" s="3">
        <v>60.38719802</v>
      </c>
      <c r="J7" s="3">
        <v>5.322980046</v>
      </c>
      <c r="K7" s="3">
        <v>30.0</v>
      </c>
      <c r="L7" s="3" t="s">
        <v>23</v>
      </c>
      <c r="M7" s="3" t="s">
        <v>24</v>
      </c>
      <c r="N7" s="3">
        <f t="shared" si="1"/>
        <v>9.773755656</v>
      </c>
      <c r="O7" s="3">
        <f t="shared" si="2"/>
        <v>10</v>
      </c>
      <c r="P7" s="3">
        <f t="shared" si="3"/>
        <v>-10</v>
      </c>
      <c r="Q7" s="3"/>
      <c r="R7" s="3"/>
    </row>
    <row r="8" ht="14.25" customHeight="1">
      <c r="A8" s="3">
        <v>6.0</v>
      </c>
      <c r="B8" s="1">
        <v>58.0</v>
      </c>
      <c r="C8" s="1">
        <v>1.0</v>
      </c>
      <c r="D8" s="1">
        <v>1.0</v>
      </c>
      <c r="E8" s="1">
        <v>1.0</v>
      </c>
      <c r="F8" s="1">
        <v>1.653800446E9</v>
      </c>
      <c r="G8" s="1">
        <v>5.0</v>
      </c>
      <c r="H8" s="1">
        <v>19.0</v>
      </c>
      <c r="I8" s="3">
        <v>60.39375532</v>
      </c>
      <c r="J8" s="3">
        <v>5.321792096</v>
      </c>
      <c r="K8" s="3">
        <v>25.0</v>
      </c>
      <c r="L8" s="3" t="s">
        <v>25</v>
      </c>
      <c r="M8" s="3" t="s">
        <v>26</v>
      </c>
      <c r="N8" s="3">
        <f t="shared" si="1"/>
        <v>8.14479638</v>
      </c>
      <c r="O8" s="3">
        <f t="shared" si="2"/>
        <v>8</v>
      </c>
      <c r="P8" s="3">
        <f t="shared" si="3"/>
        <v>-3</v>
      </c>
      <c r="Q8" s="3"/>
      <c r="R8" s="3"/>
    </row>
    <row r="9" ht="14.25" customHeight="1">
      <c r="A9" s="3">
        <v>7.0</v>
      </c>
      <c r="B9" s="1">
        <v>82.0</v>
      </c>
      <c r="C9" s="1">
        <v>1.0</v>
      </c>
      <c r="D9" s="1">
        <v>1.0</v>
      </c>
      <c r="E9" s="1">
        <v>1.0</v>
      </c>
      <c r="F9" s="1">
        <v>1.653800446E9</v>
      </c>
      <c r="G9" s="1">
        <v>0.0</v>
      </c>
      <c r="H9" s="1">
        <v>10.0</v>
      </c>
      <c r="I9" s="3">
        <v>60.39245536</v>
      </c>
      <c r="J9" s="3">
        <v>5.320185176</v>
      </c>
      <c r="K9" s="3">
        <v>10.0</v>
      </c>
      <c r="L9" s="3" t="s">
        <v>27</v>
      </c>
      <c r="M9" s="3" t="s">
        <v>28</v>
      </c>
      <c r="N9" s="3">
        <f t="shared" si="1"/>
        <v>3.257918552</v>
      </c>
      <c r="O9" s="3">
        <f t="shared" si="2"/>
        <v>3</v>
      </c>
      <c r="P9" s="3">
        <f t="shared" si="3"/>
        <v>-3</v>
      </c>
      <c r="Q9" s="3"/>
      <c r="R9" s="3"/>
    </row>
    <row r="10" ht="14.25" customHeight="1">
      <c r="A10" s="3">
        <v>8.0</v>
      </c>
      <c r="B10" s="1">
        <v>87.0</v>
      </c>
      <c r="C10" s="1">
        <v>1.0</v>
      </c>
      <c r="D10" s="1">
        <v>1.0</v>
      </c>
      <c r="E10" s="1">
        <v>1.0</v>
      </c>
      <c r="F10" s="1">
        <v>1.653800446E9</v>
      </c>
      <c r="G10" s="1">
        <v>18.0</v>
      </c>
      <c r="H10" s="1">
        <v>1.0</v>
      </c>
      <c r="I10" s="3">
        <v>60.38543124</v>
      </c>
      <c r="J10" s="3">
        <v>5.33743178</v>
      </c>
      <c r="K10" s="3">
        <v>19.0</v>
      </c>
      <c r="L10" s="3" t="s">
        <v>29</v>
      </c>
      <c r="M10" s="3" t="s">
        <v>30</v>
      </c>
      <c r="N10" s="3">
        <f t="shared" si="1"/>
        <v>6.190045249</v>
      </c>
      <c r="O10" s="3">
        <f t="shared" si="2"/>
        <v>6</v>
      </c>
      <c r="P10" s="3">
        <f t="shared" si="3"/>
        <v>12</v>
      </c>
      <c r="Q10" s="3"/>
      <c r="R10" s="3"/>
    </row>
    <row r="11" ht="14.25" customHeight="1">
      <c r="A11" s="3">
        <v>9.0</v>
      </c>
      <c r="B11" s="1">
        <v>116.0</v>
      </c>
      <c r="C11" s="1">
        <v>1.0</v>
      </c>
      <c r="D11" s="1">
        <v>1.0</v>
      </c>
      <c r="E11" s="1">
        <v>1.0</v>
      </c>
      <c r="F11" s="1">
        <v>1.653800446E9</v>
      </c>
      <c r="G11" s="1">
        <v>10.0</v>
      </c>
      <c r="H11" s="1">
        <v>24.0</v>
      </c>
      <c r="I11" s="3">
        <v>60.38962622</v>
      </c>
      <c r="J11" s="3">
        <v>5.32986374</v>
      </c>
      <c r="K11" s="3">
        <v>34.0</v>
      </c>
      <c r="L11" s="3" t="s">
        <v>31</v>
      </c>
      <c r="M11" s="3" t="s">
        <v>32</v>
      </c>
      <c r="N11" s="3">
        <f t="shared" si="1"/>
        <v>11.07692308</v>
      </c>
      <c r="O11" s="3">
        <f>ROUNDUP($R$3*K11,0)</f>
        <v>12</v>
      </c>
      <c r="P11" s="3">
        <f t="shared" si="3"/>
        <v>-2</v>
      </c>
      <c r="Q11" s="3"/>
      <c r="R11" s="3"/>
    </row>
    <row r="12" ht="14.25" customHeight="1">
      <c r="A12" s="3">
        <v>10.0</v>
      </c>
      <c r="B12" s="1">
        <v>131.0</v>
      </c>
      <c r="C12" s="1">
        <v>1.0</v>
      </c>
      <c r="D12" s="1">
        <v>1.0</v>
      </c>
      <c r="E12" s="1">
        <v>1.0</v>
      </c>
      <c r="F12" s="1">
        <v>1.653800446E9</v>
      </c>
      <c r="G12" s="1">
        <v>11.0</v>
      </c>
      <c r="H12" s="1">
        <v>1.0</v>
      </c>
      <c r="I12" s="3">
        <v>60.391896</v>
      </c>
      <c r="J12" s="3">
        <v>5.32549</v>
      </c>
      <c r="K12" s="3">
        <v>13.0</v>
      </c>
      <c r="L12" s="3" t="s">
        <v>33</v>
      </c>
      <c r="M12" s="3" t="s">
        <v>34</v>
      </c>
      <c r="N12" s="3">
        <f t="shared" si="1"/>
        <v>4.235294118</v>
      </c>
      <c r="O12" s="3">
        <f t="shared" ref="O12:O23" si="4">ROUND($R$3*K12,0)</f>
        <v>4</v>
      </c>
      <c r="P12" s="3">
        <f t="shared" si="3"/>
        <v>7</v>
      </c>
      <c r="Q12" s="3"/>
      <c r="R12" s="3"/>
    </row>
    <row r="13" ht="14.25" customHeight="1">
      <c r="A13" s="3">
        <v>11.0</v>
      </c>
      <c r="B13" s="1">
        <v>132.0</v>
      </c>
      <c r="C13" s="1">
        <v>1.0</v>
      </c>
      <c r="D13" s="1">
        <v>1.0</v>
      </c>
      <c r="E13" s="1">
        <v>1.0</v>
      </c>
      <c r="F13" s="1">
        <v>1.653800446E9</v>
      </c>
      <c r="G13" s="1">
        <v>14.0</v>
      </c>
      <c r="H13" s="1">
        <v>21.0</v>
      </c>
      <c r="I13" s="3">
        <v>60.39222476</v>
      </c>
      <c r="J13" s="3">
        <v>5.314881116</v>
      </c>
      <c r="K13" s="3">
        <v>36.0</v>
      </c>
      <c r="L13" s="3" t="s">
        <v>35</v>
      </c>
      <c r="M13" s="3" t="s">
        <v>36</v>
      </c>
      <c r="N13" s="3">
        <f t="shared" si="1"/>
        <v>11.72850679</v>
      </c>
      <c r="O13" s="3">
        <f t="shared" si="4"/>
        <v>12</v>
      </c>
      <c r="P13" s="3">
        <f t="shared" si="3"/>
        <v>2</v>
      </c>
      <c r="Q13" s="3"/>
      <c r="R13" s="3"/>
    </row>
    <row r="14" ht="14.25" customHeight="1">
      <c r="A14" s="3">
        <v>12.0</v>
      </c>
      <c r="B14" s="1">
        <v>151.0</v>
      </c>
      <c r="C14" s="1">
        <v>1.0</v>
      </c>
      <c r="D14" s="1">
        <v>1.0</v>
      </c>
      <c r="E14" s="1">
        <v>1.0</v>
      </c>
      <c r="F14" s="1">
        <v>1.653800446E9</v>
      </c>
      <c r="G14" s="1">
        <v>15.0</v>
      </c>
      <c r="H14" s="1">
        <v>9.0</v>
      </c>
      <c r="I14" s="3">
        <v>60.39309812</v>
      </c>
      <c r="J14" s="3">
        <v>5.327022725</v>
      </c>
      <c r="K14" s="3">
        <v>25.0</v>
      </c>
      <c r="L14" s="3" t="s">
        <v>37</v>
      </c>
      <c r="M14" s="3" t="s">
        <v>38</v>
      </c>
      <c r="N14" s="3">
        <f t="shared" si="1"/>
        <v>8.14479638</v>
      </c>
      <c r="O14" s="3">
        <f t="shared" si="4"/>
        <v>8</v>
      </c>
      <c r="P14" s="3">
        <f t="shared" si="3"/>
        <v>7</v>
      </c>
      <c r="Q14" s="3"/>
      <c r="R14" s="3"/>
    </row>
    <row r="15" ht="14.25" customHeight="1">
      <c r="A15" s="3">
        <v>13.0</v>
      </c>
      <c r="B15" s="1">
        <v>156.0</v>
      </c>
      <c r="C15" s="1">
        <v>1.0</v>
      </c>
      <c r="D15" s="1">
        <v>1.0</v>
      </c>
      <c r="E15" s="1">
        <v>1.0</v>
      </c>
      <c r="F15" s="1">
        <v>1.653800446E9</v>
      </c>
      <c r="G15" s="1">
        <v>10.0</v>
      </c>
      <c r="H15" s="1">
        <v>16.0</v>
      </c>
      <c r="I15" s="3">
        <v>60.39265146</v>
      </c>
      <c r="J15" s="3">
        <v>5.328976912</v>
      </c>
      <c r="K15" s="3">
        <v>26.0</v>
      </c>
      <c r="L15" s="3" t="s">
        <v>39</v>
      </c>
      <c r="M15" s="3" t="s">
        <v>40</v>
      </c>
      <c r="N15" s="3">
        <f t="shared" si="1"/>
        <v>8.470588235</v>
      </c>
      <c r="O15" s="3">
        <f t="shared" si="4"/>
        <v>8</v>
      </c>
      <c r="P15" s="3">
        <f t="shared" si="3"/>
        <v>2</v>
      </c>
      <c r="Q15" s="3"/>
      <c r="R15" s="3"/>
    </row>
    <row r="16" ht="14.25" customHeight="1">
      <c r="A16" s="3">
        <v>14.0</v>
      </c>
      <c r="B16" s="1">
        <v>157.0</v>
      </c>
      <c r="C16" s="1">
        <v>1.0</v>
      </c>
      <c r="D16" s="1">
        <v>1.0</v>
      </c>
      <c r="E16" s="1">
        <v>1.0</v>
      </c>
      <c r="F16" s="1">
        <v>1.653800446E9</v>
      </c>
      <c r="G16" s="1">
        <v>3.0</v>
      </c>
      <c r="H16" s="1">
        <v>22.0</v>
      </c>
      <c r="I16" s="3">
        <v>60.38225475</v>
      </c>
      <c r="J16" s="3">
        <v>5.33233247</v>
      </c>
      <c r="K16" s="3">
        <v>25.0</v>
      </c>
      <c r="L16" s="3" t="s">
        <v>41</v>
      </c>
      <c r="M16" s="3" t="s">
        <v>42</v>
      </c>
      <c r="N16" s="3">
        <f t="shared" si="1"/>
        <v>8.14479638</v>
      </c>
      <c r="O16" s="3">
        <f t="shared" si="4"/>
        <v>8</v>
      </c>
      <c r="P16" s="3">
        <f t="shared" si="3"/>
        <v>-5</v>
      </c>
      <c r="Q16" s="3"/>
      <c r="R16" s="3"/>
    </row>
    <row r="17" ht="14.25" customHeight="1">
      <c r="A17" s="3">
        <v>15.0</v>
      </c>
      <c r="B17" s="1">
        <v>214.0</v>
      </c>
      <c r="C17" s="1">
        <v>1.0</v>
      </c>
      <c r="D17" s="1">
        <v>1.0</v>
      </c>
      <c r="E17" s="1">
        <v>1.0</v>
      </c>
      <c r="F17" s="1">
        <v>1.653800446E9</v>
      </c>
      <c r="G17" s="1">
        <v>4.0</v>
      </c>
      <c r="H17" s="1">
        <v>23.0</v>
      </c>
      <c r="I17" s="3">
        <v>60.38458</v>
      </c>
      <c r="J17" s="3">
        <v>5.33259</v>
      </c>
      <c r="K17" s="3">
        <v>28.0</v>
      </c>
      <c r="L17" s="3" t="s">
        <v>43</v>
      </c>
      <c r="M17" s="3" t="s">
        <v>44</v>
      </c>
      <c r="N17" s="3">
        <f t="shared" si="1"/>
        <v>9.122171946</v>
      </c>
      <c r="O17" s="3">
        <f t="shared" si="4"/>
        <v>9</v>
      </c>
      <c r="P17" s="3">
        <f t="shared" si="3"/>
        <v>-5</v>
      </c>
      <c r="Q17" s="3"/>
      <c r="R17" s="3"/>
    </row>
    <row r="18" ht="14.25" customHeight="1">
      <c r="A18" s="3">
        <v>16.0</v>
      </c>
      <c r="B18" s="1">
        <v>215.0</v>
      </c>
      <c r="C18" s="1">
        <v>1.0</v>
      </c>
      <c r="D18" s="1">
        <v>1.0</v>
      </c>
      <c r="E18" s="1">
        <v>1.0</v>
      </c>
      <c r="F18" s="1">
        <v>1.653800446E9</v>
      </c>
      <c r="G18" s="1">
        <v>13.0</v>
      </c>
      <c r="H18" s="1">
        <v>23.0</v>
      </c>
      <c r="I18" s="3">
        <v>60.39008</v>
      </c>
      <c r="J18" s="3">
        <v>5.3326</v>
      </c>
      <c r="K18" s="3">
        <v>37.0</v>
      </c>
      <c r="L18" s="3" t="s">
        <v>45</v>
      </c>
      <c r="M18" s="3" t="s">
        <v>46</v>
      </c>
      <c r="N18" s="3">
        <f t="shared" si="1"/>
        <v>12.05429864</v>
      </c>
      <c r="O18" s="3">
        <f t="shared" si="4"/>
        <v>12</v>
      </c>
      <c r="P18" s="3">
        <f t="shared" si="3"/>
        <v>1</v>
      </c>
      <c r="Q18" s="3"/>
      <c r="R18" s="3"/>
    </row>
    <row r="19" ht="14.25" customHeight="1">
      <c r="A19" s="3">
        <v>17.0</v>
      </c>
      <c r="B19" s="1">
        <v>216.0</v>
      </c>
      <c r="C19" s="1">
        <v>1.0</v>
      </c>
      <c r="D19" s="1">
        <v>1.0</v>
      </c>
      <c r="E19" s="1">
        <v>1.0</v>
      </c>
      <c r="F19" s="1">
        <v>1.653800446E9</v>
      </c>
      <c r="G19" s="1">
        <v>7.0</v>
      </c>
      <c r="H19" s="1">
        <v>4.0</v>
      </c>
      <c r="I19" s="3">
        <v>60.38853002</v>
      </c>
      <c r="J19" s="3">
        <v>5.318665231</v>
      </c>
      <c r="K19" s="3">
        <v>13.0</v>
      </c>
      <c r="L19" s="3" t="s">
        <v>47</v>
      </c>
      <c r="M19" s="3" t="s">
        <v>48</v>
      </c>
      <c r="N19" s="3">
        <f t="shared" si="1"/>
        <v>4.235294118</v>
      </c>
      <c r="O19" s="3">
        <f t="shared" si="4"/>
        <v>4</v>
      </c>
      <c r="P19" s="3">
        <f t="shared" si="3"/>
        <v>3</v>
      </c>
      <c r="Q19" s="3"/>
      <c r="R19" s="3"/>
    </row>
    <row r="20" ht="14.25" customHeight="1">
      <c r="A20" s="3">
        <v>18.0</v>
      </c>
      <c r="B20" s="1">
        <v>219.0</v>
      </c>
      <c r="C20" s="1">
        <v>1.0</v>
      </c>
      <c r="D20" s="1">
        <v>1.0</v>
      </c>
      <c r="E20" s="1">
        <v>1.0</v>
      </c>
      <c r="F20" s="1">
        <v>1.653800446E9</v>
      </c>
      <c r="G20" s="1">
        <v>2.0</v>
      </c>
      <c r="H20" s="1">
        <v>16.0</v>
      </c>
      <c r="I20" s="3">
        <v>60.39267684</v>
      </c>
      <c r="J20" s="3">
        <v>5.317308285</v>
      </c>
      <c r="K20" s="3">
        <v>19.0</v>
      </c>
      <c r="L20" s="3" t="s">
        <v>49</v>
      </c>
      <c r="M20" s="3" t="s">
        <v>50</v>
      </c>
      <c r="N20" s="3">
        <f t="shared" si="1"/>
        <v>6.190045249</v>
      </c>
      <c r="O20" s="3">
        <f t="shared" si="4"/>
        <v>6</v>
      </c>
      <c r="P20" s="3">
        <f t="shared" si="3"/>
        <v>-4</v>
      </c>
      <c r="Q20" s="3"/>
      <c r="R20" s="3"/>
    </row>
    <row r="21" ht="14.25" customHeight="1">
      <c r="A21" s="3">
        <v>19.0</v>
      </c>
      <c r="B21" s="1">
        <v>298.0</v>
      </c>
      <c r="C21" s="1">
        <v>1.0</v>
      </c>
      <c r="D21" s="1">
        <v>1.0</v>
      </c>
      <c r="E21" s="1">
        <v>1.0</v>
      </c>
      <c r="F21" s="1">
        <v>1.653800446E9</v>
      </c>
      <c r="G21" s="1">
        <v>6.0</v>
      </c>
      <c r="H21" s="1">
        <v>11.0</v>
      </c>
      <c r="I21" s="3">
        <v>60.39397678</v>
      </c>
      <c r="J21" s="3">
        <v>5.318713236</v>
      </c>
      <c r="K21" s="3">
        <v>19.0</v>
      </c>
      <c r="L21" s="3" t="s">
        <v>51</v>
      </c>
      <c r="M21" s="3" t="s">
        <v>52</v>
      </c>
      <c r="N21" s="3">
        <f t="shared" si="1"/>
        <v>6.190045249</v>
      </c>
      <c r="O21" s="3">
        <f t="shared" si="4"/>
        <v>6</v>
      </c>
      <c r="P21" s="3">
        <f t="shared" si="3"/>
        <v>0</v>
      </c>
      <c r="Q21" s="3"/>
      <c r="R21" s="3"/>
    </row>
    <row r="22" ht="14.25" customHeight="1">
      <c r="A22" s="3">
        <v>20.0</v>
      </c>
      <c r="B22" s="1">
        <v>301.0</v>
      </c>
      <c r="C22" s="1">
        <v>1.0</v>
      </c>
      <c r="D22" s="1">
        <v>1.0</v>
      </c>
      <c r="E22" s="1">
        <v>1.0</v>
      </c>
      <c r="F22" s="1">
        <v>1.653800446E9</v>
      </c>
      <c r="G22" s="1">
        <v>10.0</v>
      </c>
      <c r="H22" s="1">
        <v>4.0</v>
      </c>
      <c r="I22" s="3">
        <v>60.38811789</v>
      </c>
      <c r="J22" s="3">
        <v>5.331487236</v>
      </c>
      <c r="K22" s="3">
        <v>16.0</v>
      </c>
      <c r="L22" s="3" t="s">
        <v>53</v>
      </c>
      <c r="M22" s="3" t="s">
        <v>54</v>
      </c>
      <c r="N22" s="3">
        <f t="shared" si="1"/>
        <v>5.212669683</v>
      </c>
      <c r="O22" s="3">
        <f t="shared" si="4"/>
        <v>5</v>
      </c>
      <c r="P22" s="3">
        <f t="shared" si="3"/>
        <v>5</v>
      </c>
      <c r="Q22" s="3"/>
      <c r="R22" s="3"/>
    </row>
    <row r="23" ht="14.25" customHeight="1">
      <c r="A23" s="3">
        <v>21.0</v>
      </c>
      <c r="B23" s="1">
        <v>789.0</v>
      </c>
      <c r="C23" s="1">
        <v>1.0</v>
      </c>
      <c r="D23" s="1">
        <v>1.0</v>
      </c>
      <c r="E23" s="1">
        <v>1.0</v>
      </c>
      <c r="F23" s="1">
        <v>1.653800446E9</v>
      </c>
      <c r="G23" s="1">
        <v>16.0</v>
      </c>
      <c r="H23" s="1">
        <v>8.0</v>
      </c>
      <c r="I23" s="3">
        <v>60.38890978</v>
      </c>
      <c r="J23" s="3">
        <v>5.33381712</v>
      </c>
      <c r="K23" s="3">
        <v>24.0</v>
      </c>
      <c r="L23" s="3" t="s">
        <v>55</v>
      </c>
      <c r="M23" s="3" t="s">
        <v>56</v>
      </c>
      <c r="N23" s="3">
        <f t="shared" si="1"/>
        <v>7.819004525</v>
      </c>
      <c r="O23" s="3">
        <f t="shared" si="4"/>
        <v>8</v>
      </c>
      <c r="P23" s="3">
        <f t="shared" si="3"/>
        <v>8</v>
      </c>
      <c r="Q23" s="3"/>
      <c r="R23" s="3"/>
    </row>
    <row r="24" ht="14.25" customHeight="1">
      <c r="A24" s="3">
        <v>22.0</v>
      </c>
      <c r="B24" s="1">
        <v>790.0</v>
      </c>
      <c r="C24" s="1">
        <v>1.0</v>
      </c>
      <c r="D24" s="1">
        <v>1.0</v>
      </c>
      <c r="E24" s="1">
        <v>1.0</v>
      </c>
      <c r="F24" s="1">
        <v>1.653800446E9</v>
      </c>
      <c r="G24" s="1">
        <v>5.0</v>
      </c>
      <c r="H24" s="1">
        <v>8.0</v>
      </c>
      <c r="I24" s="3">
        <v>60.38804</v>
      </c>
      <c r="J24" s="3">
        <v>5.33403</v>
      </c>
      <c r="K24" s="3">
        <v>13.0</v>
      </c>
      <c r="L24" s="3" t="s">
        <v>57</v>
      </c>
      <c r="M24" s="3" t="s">
        <v>58</v>
      </c>
      <c r="N24" s="3">
        <f t="shared" si="1"/>
        <v>4.235294118</v>
      </c>
      <c r="O24" s="3">
        <f>ROUNDUP($R$3*K24,0)</f>
        <v>5</v>
      </c>
      <c r="P24" s="3">
        <f t="shared" si="3"/>
        <v>0</v>
      </c>
      <c r="Q24" s="3"/>
      <c r="R24" s="3"/>
    </row>
    <row r="25" ht="14.25" customHeight="1">
      <c r="A25" s="3">
        <v>23.0</v>
      </c>
      <c r="B25" s="1">
        <v>791.0</v>
      </c>
      <c r="C25" s="1">
        <v>1.0</v>
      </c>
      <c r="D25" s="1">
        <v>1.0</v>
      </c>
      <c r="E25" s="1">
        <v>1.0</v>
      </c>
      <c r="F25" s="1">
        <v>1.653800446E9</v>
      </c>
      <c r="G25" s="1">
        <v>11.0</v>
      </c>
      <c r="H25" s="1">
        <v>2.0</v>
      </c>
      <c r="I25" s="3">
        <v>60.38705879</v>
      </c>
      <c r="J25" s="3">
        <v>5.335633912</v>
      </c>
      <c r="K25" s="3">
        <v>13.0</v>
      </c>
      <c r="L25" s="3" t="s">
        <v>59</v>
      </c>
      <c r="M25" s="3" t="s">
        <v>60</v>
      </c>
      <c r="N25" s="3">
        <f t="shared" si="1"/>
        <v>4.235294118</v>
      </c>
      <c r="O25" s="3">
        <f t="shared" ref="O25:O30" si="5">ROUND($R$3*K25,0)</f>
        <v>4</v>
      </c>
      <c r="P25" s="3">
        <f t="shared" si="3"/>
        <v>7</v>
      </c>
      <c r="Q25" s="3"/>
      <c r="R25" s="3"/>
    </row>
    <row r="26" ht="14.25" customHeight="1">
      <c r="A26" s="3">
        <v>24.0</v>
      </c>
      <c r="B26" s="1">
        <v>792.0</v>
      </c>
      <c r="C26" s="1">
        <v>1.0</v>
      </c>
      <c r="D26" s="1">
        <v>1.0</v>
      </c>
      <c r="E26" s="1">
        <v>1.0</v>
      </c>
      <c r="F26" s="1">
        <v>1.653800446E9</v>
      </c>
      <c r="G26" s="1">
        <v>8.0</v>
      </c>
      <c r="H26" s="1">
        <v>2.0</v>
      </c>
      <c r="I26" s="3">
        <v>60.38828383</v>
      </c>
      <c r="J26" s="3">
        <v>5.33287268</v>
      </c>
      <c r="K26" s="3">
        <v>10.0</v>
      </c>
      <c r="L26" s="3" t="s">
        <v>61</v>
      </c>
      <c r="M26" s="3" t="s">
        <v>62</v>
      </c>
      <c r="N26" s="3">
        <f t="shared" si="1"/>
        <v>3.257918552</v>
      </c>
      <c r="O26" s="3">
        <f t="shared" si="5"/>
        <v>3</v>
      </c>
      <c r="P26" s="3">
        <f t="shared" si="3"/>
        <v>5</v>
      </c>
      <c r="Q26" s="3"/>
      <c r="R26" s="3"/>
    </row>
    <row r="27" ht="14.25" customHeight="1">
      <c r="A27" s="3">
        <v>25.0</v>
      </c>
      <c r="B27" s="1">
        <v>793.0</v>
      </c>
      <c r="C27" s="1">
        <v>1.0</v>
      </c>
      <c r="D27" s="1">
        <v>1.0</v>
      </c>
      <c r="E27" s="1">
        <v>1.0</v>
      </c>
      <c r="F27" s="1">
        <v>1.653800446E9</v>
      </c>
      <c r="G27" s="1">
        <v>9.0</v>
      </c>
      <c r="H27" s="1">
        <v>1.0</v>
      </c>
      <c r="I27" s="3">
        <v>60.39010872</v>
      </c>
      <c r="J27" s="3">
        <v>5.335387434</v>
      </c>
      <c r="K27" s="3">
        <v>10.0</v>
      </c>
      <c r="L27" s="3" t="s">
        <v>63</v>
      </c>
      <c r="M27" s="3" t="s">
        <v>64</v>
      </c>
      <c r="N27" s="3">
        <f t="shared" si="1"/>
        <v>3.257918552</v>
      </c>
      <c r="O27" s="3">
        <f t="shared" si="5"/>
        <v>3</v>
      </c>
      <c r="P27" s="3">
        <f t="shared" si="3"/>
        <v>6</v>
      </c>
      <c r="Q27" s="3"/>
      <c r="R27" s="3"/>
    </row>
    <row r="28" ht="14.25" customHeight="1">
      <c r="A28" s="3">
        <v>26.0</v>
      </c>
      <c r="B28" s="1">
        <v>794.0</v>
      </c>
      <c r="C28" s="1">
        <v>1.0</v>
      </c>
      <c r="D28" s="1">
        <v>1.0</v>
      </c>
      <c r="E28" s="1">
        <v>1.0</v>
      </c>
      <c r="F28" s="1">
        <v>1.653800446E9</v>
      </c>
      <c r="G28" s="1">
        <v>13.0</v>
      </c>
      <c r="H28" s="1">
        <v>8.0</v>
      </c>
      <c r="I28" s="3">
        <v>60.3866815</v>
      </c>
      <c r="J28" s="3">
        <v>5.330978077</v>
      </c>
      <c r="K28" s="3">
        <v>22.0</v>
      </c>
      <c r="L28" s="3" t="s">
        <v>65</v>
      </c>
      <c r="M28" s="3" t="s">
        <v>66</v>
      </c>
      <c r="N28" s="3">
        <f t="shared" si="1"/>
        <v>7.167420814</v>
      </c>
      <c r="O28" s="3">
        <f t="shared" si="5"/>
        <v>7</v>
      </c>
      <c r="P28" s="3">
        <f t="shared" si="3"/>
        <v>6</v>
      </c>
      <c r="Q28" s="3"/>
      <c r="R28" s="3"/>
    </row>
    <row r="29" ht="14.25" customHeight="1">
      <c r="A29" s="3">
        <v>27.0</v>
      </c>
      <c r="B29" s="1">
        <v>795.0</v>
      </c>
      <c r="C29" s="1">
        <v>1.0</v>
      </c>
      <c r="D29" s="1">
        <v>1.0</v>
      </c>
      <c r="E29" s="1">
        <v>1.0</v>
      </c>
      <c r="F29" s="1">
        <v>1.653800446E9</v>
      </c>
      <c r="G29" s="1">
        <v>0.0</v>
      </c>
      <c r="H29" s="1">
        <v>10.0</v>
      </c>
      <c r="I29" s="3">
        <v>60.38658167</v>
      </c>
      <c r="J29" s="3">
        <v>5.327978745</v>
      </c>
      <c r="K29" s="3">
        <v>10.0</v>
      </c>
      <c r="L29" s="3" t="s">
        <v>67</v>
      </c>
      <c r="M29" s="3" t="s">
        <v>68</v>
      </c>
      <c r="N29" s="3">
        <f t="shared" si="1"/>
        <v>3.257918552</v>
      </c>
      <c r="O29" s="3">
        <f t="shared" si="5"/>
        <v>3</v>
      </c>
      <c r="P29" s="3">
        <f t="shared" si="3"/>
        <v>-3</v>
      </c>
      <c r="Q29" s="3"/>
      <c r="R29" s="3"/>
    </row>
    <row r="30" ht="14.25" customHeight="1">
      <c r="A30" s="3">
        <v>28.0</v>
      </c>
      <c r="B30" s="1">
        <v>796.0</v>
      </c>
      <c r="C30" s="1">
        <v>1.0</v>
      </c>
      <c r="D30" s="1">
        <v>1.0</v>
      </c>
      <c r="E30" s="1">
        <v>1.0</v>
      </c>
      <c r="F30" s="1">
        <v>1.653800446E9</v>
      </c>
      <c r="G30" s="1">
        <v>0.0</v>
      </c>
      <c r="H30" s="1">
        <v>10.0</v>
      </c>
      <c r="I30" s="3">
        <v>60.38658238</v>
      </c>
      <c r="J30" s="3">
        <v>5.326041074</v>
      </c>
      <c r="K30" s="3">
        <v>10.0</v>
      </c>
      <c r="L30" s="3" t="s">
        <v>69</v>
      </c>
      <c r="M30" s="3" t="s">
        <v>70</v>
      </c>
      <c r="N30" s="3">
        <f t="shared" si="1"/>
        <v>3.257918552</v>
      </c>
      <c r="O30" s="3">
        <f t="shared" si="5"/>
        <v>3</v>
      </c>
      <c r="P30" s="3">
        <f t="shared" si="3"/>
        <v>-3</v>
      </c>
      <c r="Q30" s="3"/>
      <c r="R30" s="3"/>
    </row>
    <row r="31" ht="14.25" customHeight="1">
      <c r="A31" s="3">
        <v>29.0</v>
      </c>
      <c r="B31" s="1">
        <v>798.0</v>
      </c>
      <c r="C31" s="1">
        <v>1.0</v>
      </c>
      <c r="D31" s="1">
        <v>1.0</v>
      </c>
      <c r="E31" s="1">
        <v>1.0</v>
      </c>
      <c r="F31" s="1">
        <v>1.653800446E9</v>
      </c>
      <c r="G31" s="1">
        <v>4.0</v>
      </c>
      <c r="H31" s="1">
        <v>12.0</v>
      </c>
      <c r="I31" s="3">
        <v>60.38808211</v>
      </c>
      <c r="J31" s="3">
        <v>5.320712071</v>
      </c>
      <c r="K31" s="3">
        <v>16.0</v>
      </c>
      <c r="L31" s="3" t="s">
        <v>71</v>
      </c>
      <c r="M31" s="3" t="s">
        <v>72</v>
      </c>
      <c r="N31" s="3">
        <f t="shared" si="1"/>
        <v>5.212669683</v>
      </c>
      <c r="O31" s="3">
        <f>ROUNDUP($R$3*K31,0)</f>
        <v>6</v>
      </c>
      <c r="P31" s="3">
        <f t="shared" si="3"/>
        <v>-2</v>
      </c>
      <c r="Q31" s="3"/>
      <c r="R31" s="3"/>
    </row>
    <row r="32" ht="14.25" customHeight="1">
      <c r="A32" s="3">
        <v>30.0</v>
      </c>
      <c r="B32" s="1">
        <v>799.0</v>
      </c>
      <c r="C32" s="1">
        <v>1.0</v>
      </c>
      <c r="D32" s="1">
        <v>1.0</v>
      </c>
      <c r="E32" s="1">
        <v>1.0</v>
      </c>
      <c r="F32" s="1">
        <v>1.653800446E9</v>
      </c>
      <c r="G32" s="1">
        <v>16.0</v>
      </c>
      <c r="H32" s="1">
        <v>3.0</v>
      </c>
      <c r="I32" s="3">
        <v>60.38785371</v>
      </c>
      <c r="J32" s="3">
        <v>5.318712852</v>
      </c>
      <c r="K32" s="3">
        <v>19.0</v>
      </c>
      <c r="L32" s="3" t="s">
        <v>73</v>
      </c>
      <c r="M32" s="3" t="s">
        <v>74</v>
      </c>
      <c r="N32" s="3">
        <f t="shared" si="1"/>
        <v>6.190045249</v>
      </c>
      <c r="O32" s="3">
        <f t="shared" ref="O32:O38" si="6">ROUND($R$3*K32,0)</f>
        <v>6</v>
      </c>
      <c r="P32" s="3">
        <f t="shared" si="3"/>
        <v>10</v>
      </c>
      <c r="Q32" s="3"/>
      <c r="R32" s="3"/>
    </row>
    <row r="33" ht="14.25" customHeight="1">
      <c r="A33" s="3">
        <v>31.0</v>
      </c>
      <c r="B33" s="1">
        <v>800.0</v>
      </c>
      <c r="C33" s="1">
        <v>1.0</v>
      </c>
      <c r="D33" s="1">
        <v>1.0</v>
      </c>
      <c r="E33" s="1">
        <v>1.0</v>
      </c>
      <c r="F33" s="1">
        <v>1.653800446E9</v>
      </c>
      <c r="G33" s="1">
        <v>0.0</v>
      </c>
      <c r="H33" s="1">
        <v>10.0</v>
      </c>
      <c r="I33" s="3">
        <v>60.38972226</v>
      </c>
      <c r="J33" s="3">
        <v>5.31485419</v>
      </c>
      <c r="K33" s="3">
        <v>10.0</v>
      </c>
      <c r="L33" s="3" t="s">
        <v>75</v>
      </c>
      <c r="M33" s="3" t="s">
        <v>76</v>
      </c>
      <c r="N33" s="3">
        <f t="shared" si="1"/>
        <v>3.257918552</v>
      </c>
      <c r="O33" s="3">
        <f t="shared" si="6"/>
        <v>3</v>
      </c>
      <c r="P33" s="3">
        <f t="shared" si="3"/>
        <v>-3</v>
      </c>
      <c r="Q33" s="3"/>
      <c r="R33" s="3"/>
    </row>
    <row r="34" ht="14.25" customHeight="1">
      <c r="A34" s="3">
        <v>32.0</v>
      </c>
      <c r="B34" s="1">
        <v>802.0</v>
      </c>
      <c r="C34" s="1">
        <v>1.0</v>
      </c>
      <c r="D34" s="1">
        <v>1.0</v>
      </c>
      <c r="E34" s="1">
        <v>1.0</v>
      </c>
      <c r="F34" s="1">
        <v>1.653800446E9</v>
      </c>
      <c r="G34" s="1">
        <v>1.0</v>
      </c>
      <c r="H34" s="1">
        <v>18.0</v>
      </c>
      <c r="I34" s="3">
        <v>60.39118461</v>
      </c>
      <c r="J34" s="3">
        <v>5.318026298</v>
      </c>
      <c r="K34" s="3">
        <v>19.0</v>
      </c>
      <c r="L34" s="3" t="s">
        <v>77</v>
      </c>
      <c r="M34" s="3" t="s">
        <v>78</v>
      </c>
      <c r="N34" s="3">
        <f t="shared" si="1"/>
        <v>6.190045249</v>
      </c>
      <c r="O34" s="3">
        <f t="shared" si="6"/>
        <v>6</v>
      </c>
      <c r="P34" s="3">
        <f t="shared" si="3"/>
        <v>-5</v>
      </c>
      <c r="Q34" s="3"/>
      <c r="R34" s="3"/>
    </row>
    <row r="35" ht="14.25" customHeight="1">
      <c r="A35" s="3">
        <v>33.0</v>
      </c>
      <c r="B35" s="1">
        <v>803.0</v>
      </c>
      <c r="C35" s="1">
        <v>1.0</v>
      </c>
      <c r="D35" s="1">
        <v>1.0</v>
      </c>
      <c r="E35" s="1">
        <v>1.0</v>
      </c>
      <c r="F35" s="1">
        <v>1.653800446E9</v>
      </c>
      <c r="G35" s="1">
        <v>10.0</v>
      </c>
      <c r="H35" s="1">
        <v>6.0</v>
      </c>
      <c r="I35" s="3">
        <v>60.39064275</v>
      </c>
      <c r="J35" s="3">
        <v>5.32439743</v>
      </c>
      <c r="K35" s="3">
        <v>16.0</v>
      </c>
      <c r="L35" s="3" t="s">
        <v>79</v>
      </c>
      <c r="M35" s="3" t="s">
        <v>80</v>
      </c>
      <c r="N35" s="3">
        <f t="shared" si="1"/>
        <v>5.212669683</v>
      </c>
      <c r="O35" s="3">
        <f t="shared" si="6"/>
        <v>5</v>
      </c>
      <c r="P35" s="3">
        <f t="shared" si="3"/>
        <v>5</v>
      </c>
      <c r="Q35" s="3"/>
      <c r="R35" s="3"/>
    </row>
    <row r="36" ht="14.25" customHeight="1">
      <c r="A36" s="3">
        <v>34.0</v>
      </c>
      <c r="B36" s="1">
        <v>804.0</v>
      </c>
      <c r="C36" s="1">
        <v>1.0</v>
      </c>
      <c r="D36" s="1">
        <v>1.0</v>
      </c>
      <c r="E36" s="1">
        <v>1.0</v>
      </c>
      <c r="F36" s="1">
        <v>1.653800446E9</v>
      </c>
      <c r="G36" s="1">
        <v>1.0</v>
      </c>
      <c r="H36" s="1">
        <v>16.0</v>
      </c>
      <c r="I36" s="3">
        <v>60.39017406</v>
      </c>
      <c r="J36" s="3">
        <v>5.324792208</v>
      </c>
      <c r="K36" s="3">
        <v>19.0</v>
      </c>
      <c r="L36" s="3" t="s">
        <v>81</v>
      </c>
      <c r="M36" s="3" t="s">
        <v>82</v>
      </c>
      <c r="N36" s="3">
        <f t="shared" si="1"/>
        <v>6.190045249</v>
      </c>
      <c r="O36" s="3">
        <f t="shared" si="6"/>
        <v>6</v>
      </c>
      <c r="P36" s="3">
        <f t="shared" si="3"/>
        <v>-5</v>
      </c>
      <c r="Q36" s="3"/>
      <c r="R36" s="3"/>
    </row>
    <row r="37" ht="14.25" customHeight="1">
      <c r="A37" s="3">
        <v>35.0</v>
      </c>
      <c r="B37" s="1">
        <v>818.0</v>
      </c>
      <c r="C37" s="1">
        <v>1.0</v>
      </c>
      <c r="D37" s="1">
        <v>1.0</v>
      </c>
      <c r="E37" s="1">
        <v>1.0</v>
      </c>
      <c r="F37" s="1">
        <v>1.653800446E9</v>
      </c>
      <c r="G37" s="1">
        <v>9.0</v>
      </c>
      <c r="H37" s="1">
        <v>7.0</v>
      </c>
      <c r="I37" s="3">
        <v>60.39368955</v>
      </c>
      <c r="J37" s="3">
        <v>5.326580697</v>
      </c>
      <c r="K37" s="3">
        <v>16.0</v>
      </c>
      <c r="L37" s="3" t="s">
        <v>83</v>
      </c>
      <c r="M37" s="3" t="s">
        <v>84</v>
      </c>
      <c r="N37" s="3">
        <f t="shared" si="1"/>
        <v>5.212669683</v>
      </c>
      <c r="O37" s="3">
        <f t="shared" si="6"/>
        <v>5</v>
      </c>
      <c r="P37" s="3">
        <f t="shared" si="3"/>
        <v>4</v>
      </c>
      <c r="Q37" s="3"/>
      <c r="R37" s="3"/>
    </row>
    <row r="38" ht="14.25" customHeight="1">
      <c r="A38" s="3">
        <v>36.0</v>
      </c>
      <c r="B38" s="1">
        <v>819.0</v>
      </c>
      <c r="C38" s="1">
        <v>1.0</v>
      </c>
      <c r="D38" s="1">
        <v>1.0</v>
      </c>
      <c r="E38" s="1">
        <v>1.0</v>
      </c>
      <c r="F38" s="1">
        <v>1.653800446E9</v>
      </c>
      <c r="G38" s="1">
        <v>12.0</v>
      </c>
      <c r="H38" s="1">
        <v>14.0</v>
      </c>
      <c r="I38" s="3">
        <v>60.38316244</v>
      </c>
      <c r="J38" s="3">
        <v>5.324053067</v>
      </c>
      <c r="K38" s="3">
        <v>26.0</v>
      </c>
      <c r="L38" s="3" t="s">
        <v>20</v>
      </c>
      <c r="M38" s="3" t="s">
        <v>85</v>
      </c>
      <c r="N38" s="3">
        <f t="shared" si="1"/>
        <v>8.470588235</v>
      </c>
      <c r="O38" s="3">
        <f t="shared" si="6"/>
        <v>8</v>
      </c>
      <c r="P38" s="3">
        <f t="shared" si="3"/>
        <v>4</v>
      </c>
      <c r="Q38" s="3"/>
      <c r="R38" s="3"/>
    </row>
    <row r="39" ht="14.25" customHeight="1">
      <c r="A39" s="3">
        <v>37.0</v>
      </c>
      <c r="B39" s="1">
        <v>1044.0</v>
      </c>
      <c r="C39" s="1">
        <v>1.0</v>
      </c>
      <c r="D39" s="1">
        <v>1.0</v>
      </c>
      <c r="E39" s="1">
        <v>1.0</v>
      </c>
      <c r="F39" s="1">
        <v>1.653800446E9</v>
      </c>
      <c r="G39" s="1">
        <v>1.0</v>
      </c>
      <c r="H39" s="1">
        <v>18.0</v>
      </c>
      <c r="I39" s="3">
        <v>60.38429377</v>
      </c>
      <c r="J39" s="3">
        <v>5.330450846</v>
      </c>
      <c r="K39" s="3">
        <v>19.0</v>
      </c>
      <c r="L39" s="3" t="s">
        <v>86</v>
      </c>
      <c r="M39" s="3" t="s">
        <v>87</v>
      </c>
      <c r="N39" s="3">
        <f t="shared" si="1"/>
        <v>6.190045249</v>
      </c>
      <c r="O39" s="3">
        <f t="shared" ref="O39:O41" si="7">ROUNDUP($R$3*K39,0)</f>
        <v>7</v>
      </c>
      <c r="P39" s="3">
        <f t="shared" si="3"/>
        <v>-6</v>
      </c>
      <c r="Q39" s="3"/>
      <c r="R39" s="3"/>
    </row>
    <row r="40" ht="14.25" customHeight="1">
      <c r="A40" s="3">
        <v>38.0</v>
      </c>
      <c r="B40" s="1">
        <v>1046.0</v>
      </c>
      <c r="C40" s="1">
        <v>1.0</v>
      </c>
      <c r="D40" s="1">
        <v>1.0</v>
      </c>
      <c r="E40" s="1">
        <v>1.0</v>
      </c>
      <c r="F40" s="1">
        <v>1.653800446E9</v>
      </c>
      <c r="G40" s="1">
        <v>0.0</v>
      </c>
      <c r="H40" s="1">
        <v>17.0</v>
      </c>
      <c r="I40" s="3">
        <v>60.38592288</v>
      </c>
      <c r="J40" s="3">
        <v>5.321431718</v>
      </c>
      <c r="K40" s="3">
        <v>19.0</v>
      </c>
      <c r="L40" s="3" t="s">
        <v>88</v>
      </c>
      <c r="M40" s="3" t="s">
        <v>89</v>
      </c>
      <c r="N40" s="3">
        <f t="shared" si="1"/>
        <v>6.190045249</v>
      </c>
      <c r="O40" s="3">
        <f t="shared" si="7"/>
        <v>7</v>
      </c>
      <c r="P40" s="3">
        <f t="shared" si="3"/>
        <v>-7</v>
      </c>
      <c r="Q40" s="3"/>
      <c r="R40" s="3"/>
    </row>
    <row r="41" ht="14.25" customHeight="1">
      <c r="A41" s="3">
        <v>39.0</v>
      </c>
      <c r="B41" s="1">
        <v>1047.0</v>
      </c>
      <c r="C41" s="1">
        <v>1.0</v>
      </c>
      <c r="D41" s="1">
        <v>1.0</v>
      </c>
      <c r="E41" s="1">
        <v>1.0</v>
      </c>
      <c r="F41" s="1">
        <v>1.653800446E9</v>
      </c>
      <c r="G41" s="1">
        <v>0.0</v>
      </c>
      <c r="H41" s="1">
        <v>17.0</v>
      </c>
      <c r="I41" s="3">
        <v>60.38445115</v>
      </c>
      <c r="J41" s="3">
        <v>5.324440726</v>
      </c>
      <c r="K41" s="3">
        <v>19.0</v>
      </c>
      <c r="L41" s="3" t="s">
        <v>90</v>
      </c>
      <c r="M41" s="3" t="s">
        <v>90</v>
      </c>
      <c r="N41" s="3">
        <f t="shared" si="1"/>
        <v>6.190045249</v>
      </c>
      <c r="O41" s="3">
        <f t="shared" si="7"/>
        <v>7</v>
      </c>
      <c r="P41" s="3">
        <f t="shared" si="3"/>
        <v>-7</v>
      </c>
      <c r="Q41" s="3"/>
      <c r="R41" s="3"/>
    </row>
    <row r="42" ht="14.25" customHeight="1">
      <c r="A42" s="3">
        <v>40.0</v>
      </c>
      <c r="B42" s="1">
        <v>1890.0</v>
      </c>
      <c r="C42" s="1">
        <v>1.0</v>
      </c>
      <c r="D42" s="1">
        <v>1.0</v>
      </c>
      <c r="E42" s="1">
        <v>1.0</v>
      </c>
      <c r="F42" s="1">
        <v>1.653800446E9</v>
      </c>
      <c r="G42" s="1">
        <v>1.0</v>
      </c>
      <c r="H42" s="1">
        <v>15.0</v>
      </c>
      <c r="I42" s="3">
        <v>60.38971029</v>
      </c>
      <c r="J42" s="3">
        <v>5.314041873</v>
      </c>
      <c r="K42" s="3">
        <v>16.0</v>
      </c>
      <c r="L42" s="3" t="s">
        <v>91</v>
      </c>
      <c r="M42" s="3" t="s">
        <v>92</v>
      </c>
      <c r="N42" s="3">
        <f t="shared" si="1"/>
        <v>5.212669683</v>
      </c>
      <c r="O42" s="3">
        <f t="shared" ref="O42:O43" si="8">ROUND($R$3*K42,0)</f>
        <v>5</v>
      </c>
      <c r="P42" s="3">
        <f t="shared" si="3"/>
        <v>-4</v>
      </c>
      <c r="Q42" s="3"/>
      <c r="R42" s="3"/>
    </row>
    <row r="43" ht="14.25" customHeight="1">
      <c r="A43" s="3">
        <v>41.0</v>
      </c>
      <c r="B43" s="1">
        <v>1891.0</v>
      </c>
      <c r="C43" s="1">
        <v>1.0</v>
      </c>
      <c r="D43" s="1">
        <v>1.0</v>
      </c>
      <c r="E43" s="1">
        <v>1.0</v>
      </c>
      <c r="F43" s="1">
        <v>1.653800446E9</v>
      </c>
      <c r="G43" s="1">
        <v>0.0</v>
      </c>
      <c r="H43" s="1">
        <v>19.0</v>
      </c>
      <c r="I43" s="3">
        <v>60.38904688</v>
      </c>
      <c r="J43" s="3">
        <v>5.321882968</v>
      </c>
      <c r="K43" s="3">
        <v>19.0</v>
      </c>
      <c r="L43" s="3" t="s">
        <v>93</v>
      </c>
      <c r="M43" s="3" t="s">
        <v>94</v>
      </c>
      <c r="N43" s="3">
        <f t="shared" si="1"/>
        <v>6.190045249</v>
      </c>
      <c r="O43" s="3">
        <f t="shared" si="8"/>
        <v>6</v>
      </c>
      <c r="P43" s="3">
        <f t="shared" si="3"/>
        <v>-6</v>
      </c>
      <c r="Q43" s="3"/>
      <c r="R43" s="3"/>
    </row>
    <row r="44" ht="14.25" customHeight="1">
      <c r="A44" s="3">
        <v>42.0</v>
      </c>
      <c r="B44" s="1">
        <v>1892.0</v>
      </c>
      <c r="C44" s="1">
        <v>1.0</v>
      </c>
      <c r="D44" s="1">
        <v>1.0</v>
      </c>
      <c r="E44" s="1">
        <v>1.0</v>
      </c>
      <c r="F44" s="1">
        <v>1.653800446E9</v>
      </c>
      <c r="G44" s="1">
        <v>12.0</v>
      </c>
      <c r="H44" s="1">
        <v>5.0</v>
      </c>
      <c r="I44" s="3">
        <v>60.39097915</v>
      </c>
      <c r="J44" s="3">
        <v>5.320656172</v>
      </c>
      <c r="K44" s="3">
        <v>17.0</v>
      </c>
      <c r="L44" s="3" t="s">
        <v>95</v>
      </c>
      <c r="M44" s="3" t="s">
        <v>96</v>
      </c>
      <c r="N44" s="3">
        <f t="shared" si="1"/>
        <v>5.538461538</v>
      </c>
      <c r="O44" s="3">
        <f t="shared" ref="O44:O45" si="9">ROUNDUP($R$3*K44,0)</f>
        <v>6</v>
      </c>
      <c r="P44" s="3">
        <f t="shared" si="3"/>
        <v>6</v>
      </c>
      <c r="Q44" s="3"/>
      <c r="R44" s="3"/>
    </row>
    <row r="45" ht="14.25" customHeight="1">
      <c r="A45" s="3">
        <v>43.0</v>
      </c>
      <c r="B45" s="1">
        <v>1894.0</v>
      </c>
      <c r="C45" s="1">
        <v>1.0</v>
      </c>
      <c r="D45" s="1">
        <v>1.0</v>
      </c>
      <c r="E45" s="1">
        <v>1.0</v>
      </c>
      <c r="F45" s="1">
        <v>1.653800446E9</v>
      </c>
      <c r="G45" s="1">
        <v>0.0</v>
      </c>
      <c r="H45" s="1">
        <v>25.0</v>
      </c>
      <c r="I45" s="3">
        <v>60.39332325</v>
      </c>
      <c r="J45" s="3">
        <v>5.330654155</v>
      </c>
      <c r="K45" s="3">
        <v>26.0</v>
      </c>
      <c r="L45" s="3" t="s">
        <v>97</v>
      </c>
      <c r="M45" s="3" t="s">
        <v>98</v>
      </c>
      <c r="N45" s="3">
        <f t="shared" si="1"/>
        <v>8.470588235</v>
      </c>
      <c r="O45" s="3">
        <f t="shared" si="9"/>
        <v>9</v>
      </c>
      <c r="P45" s="3">
        <f t="shared" si="3"/>
        <v>-9</v>
      </c>
      <c r="Q45" s="3"/>
      <c r="R45" s="3"/>
    </row>
    <row r="46" ht="14.25" customHeight="1">
      <c r="A46" s="3">
        <v>44.0</v>
      </c>
      <c r="B46" s="1">
        <v>2322.0</v>
      </c>
      <c r="C46" s="1">
        <v>1.0</v>
      </c>
      <c r="D46" s="1">
        <v>1.0</v>
      </c>
      <c r="E46" s="1">
        <v>1.0</v>
      </c>
      <c r="F46" s="1">
        <v>1.653800446E9</v>
      </c>
      <c r="G46" s="1">
        <v>8.0</v>
      </c>
      <c r="H46" s="1">
        <v>17.0</v>
      </c>
      <c r="I46" s="3">
        <v>60.38174959</v>
      </c>
      <c r="J46" s="3">
        <v>5.331698655</v>
      </c>
      <c r="K46" s="3">
        <v>25.0</v>
      </c>
      <c r="L46" s="3" t="s">
        <v>99</v>
      </c>
      <c r="M46" s="3" t="s">
        <v>100</v>
      </c>
      <c r="N46" s="3">
        <f t="shared" si="1"/>
        <v>8.14479638</v>
      </c>
      <c r="O46" s="3">
        <f>ROUND($R$3*K46,0)</f>
        <v>8</v>
      </c>
      <c r="P46" s="3">
        <f t="shared" si="3"/>
        <v>0</v>
      </c>
      <c r="Q46" s="3"/>
      <c r="R46" s="3"/>
    </row>
    <row r="47" ht="14.25" customHeight="1">
      <c r="A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ht="14.25" customHeight="1">
      <c r="A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ht="14.25" customHeight="1">
      <c r="A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ht="14.25" customHeight="1">
      <c r="A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ht="14.25" customHeight="1">
      <c r="A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ht="14.25" customHeight="1">
      <c r="A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ht="14.25" customHeight="1">
      <c r="A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ht="14.25" customHeight="1">
      <c r="A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ht="14.25" customHeight="1">
      <c r="A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ht="14.25" customHeight="1">
      <c r="A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ht="14.25" customHeight="1">
      <c r="A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ht="14.25" customHeight="1">
      <c r="A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ht="14.25" customHeight="1">
      <c r="A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ht="14.25" customHeight="1">
      <c r="A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ht="14.25" customHeight="1">
      <c r="A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ht="14.25" customHeight="1">
      <c r="A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ht="14.25" customHeight="1">
      <c r="A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ht="14.25" customHeight="1">
      <c r="A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ht="14.25" customHeight="1">
      <c r="A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ht="14.25" customHeight="1">
      <c r="A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ht="14.25" customHeight="1">
      <c r="A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ht="14.25" customHeight="1">
      <c r="A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ht="14.25" customHeight="1">
      <c r="A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ht="14.25" customHeight="1">
      <c r="A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ht="14.25" customHeight="1">
      <c r="A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ht="14.25" customHeight="1">
      <c r="A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ht="14.25" customHeight="1">
      <c r="A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ht="14.25" customHeight="1">
      <c r="A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ht="14.25" customHeight="1">
      <c r="A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ht="14.25" customHeight="1">
      <c r="A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ht="14.25" customHeight="1">
      <c r="A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ht="14.25" customHeight="1">
      <c r="A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ht="14.25" customHeight="1">
      <c r="A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ht="14.25" customHeight="1">
      <c r="A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ht="14.25" customHeight="1">
      <c r="A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ht="14.25" customHeight="1">
      <c r="A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ht="14.25" customHeight="1">
      <c r="A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ht="14.25" customHeight="1">
      <c r="A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ht="14.25" customHeight="1">
      <c r="A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ht="14.25" customHeight="1">
      <c r="A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ht="14.25" customHeight="1">
      <c r="A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ht="14.25" customHeight="1">
      <c r="A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ht="14.25" customHeight="1">
      <c r="A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ht="14.25" customHeight="1">
      <c r="A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ht="14.25" customHeight="1">
      <c r="A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ht="14.25" customHeight="1">
      <c r="A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ht="14.25" customHeight="1">
      <c r="A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ht="14.25" customHeight="1">
      <c r="A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ht="14.25" customHeight="1">
      <c r="A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ht="14.25" customHeight="1">
      <c r="A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ht="14.25" customHeight="1">
      <c r="A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ht="14.25" customHeight="1">
      <c r="A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ht="14.25" customHeight="1">
      <c r="A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ht="14.25" customHeight="1">
      <c r="A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ht="14.25" customHeight="1">
      <c r="A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ht="14.25" customHeight="1">
      <c r="A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ht="14.25" customHeight="1">
      <c r="A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ht="14.25" customHeight="1">
      <c r="A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ht="14.25" customHeight="1">
      <c r="A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ht="14.25" customHeight="1">
      <c r="A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ht="14.25" customHeight="1">
      <c r="A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ht="14.25" customHeight="1">
      <c r="A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ht="14.25" customHeight="1">
      <c r="A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ht="14.25" customHeight="1">
      <c r="A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ht="14.25" customHeight="1">
      <c r="A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ht="14.25" customHeight="1">
      <c r="A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ht="14.25" customHeight="1">
      <c r="A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ht="14.25" customHeight="1">
      <c r="A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ht="14.25" customHeight="1">
      <c r="A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ht="14.25" customHeight="1">
      <c r="A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ht="14.25" customHeight="1">
      <c r="A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ht="14.25" customHeight="1">
      <c r="A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ht="14.25" customHeight="1">
      <c r="A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ht="14.25" customHeight="1">
      <c r="A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ht="14.25" customHeight="1">
      <c r="A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ht="14.25" customHeight="1">
      <c r="A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ht="14.25" customHeight="1">
      <c r="A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ht="14.25" customHeight="1">
      <c r="A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ht="14.25" customHeight="1">
      <c r="A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ht="14.25" customHeight="1">
      <c r="A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ht="14.25" customHeight="1">
      <c r="A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ht="14.25" customHeight="1">
      <c r="A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ht="14.25" customHeight="1">
      <c r="A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ht="14.25" customHeight="1">
      <c r="A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ht="14.25" customHeight="1">
      <c r="A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ht="14.25" customHeight="1">
      <c r="A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ht="14.25" customHeight="1">
      <c r="A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ht="14.25" customHeight="1">
      <c r="A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ht="14.25" customHeight="1">
      <c r="A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ht="14.25" customHeight="1">
      <c r="A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ht="14.25" customHeight="1">
      <c r="A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ht="14.25" customHeight="1">
      <c r="A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ht="14.25" customHeight="1">
      <c r="A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ht="14.25" customHeight="1">
      <c r="A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ht="14.25" customHeight="1">
      <c r="A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ht="14.25" customHeight="1">
      <c r="A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ht="14.25" customHeight="1">
      <c r="A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ht="14.25" customHeight="1">
      <c r="A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ht="14.25" customHeight="1">
      <c r="A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ht="14.25" customHeight="1">
      <c r="A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ht="14.25" customHeight="1">
      <c r="A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ht="14.25" customHeight="1">
      <c r="A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ht="14.25" customHeight="1">
      <c r="A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ht="14.25" customHeight="1">
      <c r="A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ht="14.25" customHeight="1">
      <c r="A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ht="14.25" customHeight="1">
      <c r="A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ht="14.25" customHeight="1">
      <c r="A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ht="14.25" customHeight="1">
      <c r="A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ht="14.25" customHeight="1">
      <c r="A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ht="14.25" customHeight="1">
      <c r="A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ht="14.25" customHeight="1">
      <c r="A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ht="14.25" customHeight="1">
      <c r="A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ht="14.25" customHeight="1">
      <c r="A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ht="14.25" customHeight="1">
      <c r="A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ht="14.25" customHeight="1">
      <c r="A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ht="14.25" customHeight="1">
      <c r="A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ht="14.25" customHeight="1">
      <c r="A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ht="14.25" customHeight="1">
      <c r="A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ht="14.25" customHeight="1">
      <c r="A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ht="14.25" customHeight="1">
      <c r="A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ht="14.25" customHeight="1">
      <c r="A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ht="14.25" customHeight="1">
      <c r="A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ht="14.25" customHeight="1">
      <c r="A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ht="14.25" customHeight="1">
      <c r="A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ht="14.25" customHeight="1">
      <c r="A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ht="14.25" customHeight="1">
      <c r="A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ht="14.25" customHeight="1">
      <c r="A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ht="14.25" customHeight="1">
      <c r="A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ht="14.25" customHeight="1">
      <c r="A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ht="14.25" customHeight="1">
      <c r="A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ht="14.25" customHeight="1">
      <c r="A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ht="14.25" customHeight="1">
      <c r="A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ht="14.25" customHeight="1">
      <c r="A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ht="14.25" customHeight="1">
      <c r="A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ht="14.25" customHeight="1">
      <c r="A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ht="14.25" customHeight="1">
      <c r="A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ht="14.25" customHeight="1">
      <c r="A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ht="14.25" customHeight="1">
      <c r="A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ht="14.25" customHeight="1">
      <c r="A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ht="14.25" customHeight="1">
      <c r="A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ht="14.25" customHeight="1">
      <c r="A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ht="14.25" customHeight="1">
      <c r="A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ht="14.25" customHeight="1">
      <c r="A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ht="14.25" customHeight="1">
      <c r="A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ht="14.25" customHeight="1">
      <c r="A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ht="14.25" customHeight="1">
      <c r="A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ht="14.25" customHeight="1">
      <c r="A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ht="14.25" customHeight="1">
      <c r="A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ht="14.25" customHeight="1">
      <c r="A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ht="14.25" customHeight="1">
      <c r="A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ht="14.25" customHeight="1">
      <c r="A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ht="14.25" customHeight="1">
      <c r="A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ht="14.25" customHeight="1">
      <c r="A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ht="14.25" customHeight="1">
      <c r="A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ht="14.25" customHeight="1">
      <c r="A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ht="14.25" customHeight="1">
      <c r="A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ht="14.25" customHeight="1">
      <c r="A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ht="14.25" customHeight="1">
      <c r="A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ht="14.25" customHeight="1">
      <c r="A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ht="14.25" customHeight="1">
      <c r="A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ht="14.25" customHeight="1">
      <c r="A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ht="14.25" customHeight="1">
      <c r="A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ht="14.25" customHeight="1">
      <c r="A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ht="14.25" customHeight="1">
      <c r="A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ht="14.25" customHeight="1">
      <c r="A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ht="14.25" customHeight="1">
      <c r="A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ht="14.25" customHeight="1">
      <c r="A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ht="14.25" customHeight="1">
      <c r="A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ht="14.25" customHeight="1">
      <c r="A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ht="14.25" customHeight="1">
      <c r="A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ht="14.25" customHeight="1">
      <c r="A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ht="14.25" customHeight="1">
      <c r="A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ht="14.25" customHeight="1">
      <c r="A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ht="14.25" customHeight="1">
      <c r="A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ht="14.25" customHeight="1">
      <c r="A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ht="14.25" customHeight="1">
      <c r="A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ht="14.25" customHeight="1">
      <c r="A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ht="14.25" customHeight="1">
      <c r="A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ht="14.25" customHeight="1">
      <c r="A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ht="14.25" customHeight="1">
      <c r="A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ht="14.25" customHeight="1">
      <c r="A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ht="14.25" customHeight="1">
      <c r="A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ht="14.25" customHeight="1">
      <c r="A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ht="14.25" customHeight="1">
      <c r="A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ht="14.25" customHeight="1">
      <c r="A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ht="14.25" customHeight="1">
      <c r="A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ht="14.25" customHeight="1">
      <c r="A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ht="14.25" customHeight="1">
      <c r="A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ht="14.25" customHeight="1">
      <c r="A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ht="14.25" customHeight="1">
      <c r="A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ht="14.25" customHeight="1">
      <c r="A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ht="14.25" customHeight="1">
      <c r="A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ht="14.25" customHeight="1">
      <c r="A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ht="14.25" customHeight="1">
      <c r="A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ht="14.25" customHeight="1">
      <c r="A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ht="14.25" customHeight="1">
      <c r="A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ht="14.25" customHeight="1">
      <c r="A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ht="14.25" customHeight="1">
      <c r="A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ht="14.25" customHeight="1">
      <c r="A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ht="14.25" customHeight="1">
      <c r="A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ht="14.25" customHeight="1">
      <c r="A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ht="14.25" customHeight="1">
      <c r="A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ht="14.25" customHeight="1">
      <c r="A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ht="14.25" customHeight="1">
      <c r="A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ht="14.25" customHeight="1">
      <c r="A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ht="14.25" customHeight="1">
      <c r="A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ht="14.25" customHeight="1">
      <c r="A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ht="14.25" customHeight="1">
      <c r="A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ht="14.25" customHeight="1">
      <c r="A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ht="14.25" customHeight="1">
      <c r="A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ht="14.25" customHeight="1">
      <c r="A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ht="14.25" customHeight="1">
      <c r="A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ht="14.25" customHeight="1">
      <c r="A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ht="14.25" customHeight="1">
      <c r="A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ht="14.25" customHeight="1">
      <c r="A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ht="14.25" customHeight="1">
      <c r="A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ht="14.25" customHeight="1">
      <c r="A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ht="14.25" customHeight="1">
      <c r="A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ht="14.25" customHeight="1">
      <c r="A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ht="14.25" customHeight="1">
      <c r="A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ht="14.25" customHeight="1">
      <c r="A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ht="14.25" customHeight="1">
      <c r="A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ht="14.25" customHeight="1">
      <c r="A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ht="14.25" customHeight="1">
      <c r="A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ht="14.25" customHeight="1">
      <c r="A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ht="14.25" customHeight="1">
      <c r="A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ht="14.25" customHeight="1">
      <c r="A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ht="14.25" customHeight="1">
      <c r="A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ht="14.25" customHeight="1">
      <c r="A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ht="14.25" customHeight="1">
      <c r="A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ht="14.25" customHeight="1">
      <c r="A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ht="14.25" customHeight="1">
      <c r="A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ht="14.25" customHeight="1">
      <c r="A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ht="14.25" customHeight="1">
      <c r="A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ht="14.25" customHeight="1">
      <c r="A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ht="14.25" customHeight="1">
      <c r="A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ht="14.25" customHeight="1">
      <c r="A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ht="14.25" customHeight="1">
      <c r="A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ht="14.25" customHeight="1">
      <c r="A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ht="14.25" customHeight="1">
      <c r="A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ht="14.25" customHeight="1">
      <c r="A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ht="14.25" customHeight="1">
      <c r="A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ht="14.25" customHeight="1">
      <c r="A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ht="14.25" customHeight="1">
      <c r="A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ht="14.25" customHeight="1">
      <c r="A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ht="14.25" customHeight="1">
      <c r="A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ht="14.25" customHeight="1">
      <c r="A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ht="14.25" customHeight="1">
      <c r="A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ht="14.25" customHeight="1">
      <c r="A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ht="14.25" customHeight="1">
      <c r="A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ht="14.25" customHeight="1">
      <c r="A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ht="14.25" customHeight="1">
      <c r="A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ht="14.25" customHeight="1">
      <c r="A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ht="14.25" customHeight="1">
      <c r="A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ht="14.25" customHeight="1">
      <c r="A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ht="14.25" customHeight="1">
      <c r="A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ht="14.25" customHeight="1">
      <c r="A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ht="14.25" customHeight="1">
      <c r="A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ht="14.25" customHeight="1">
      <c r="A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ht="14.25" customHeight="1">
      <c r="A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ht="14.25" customHeight="1">
      <c r="A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ht="14.25" customHeight="1">
      <c r="A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ht="14.25" customHeight="1">
      <c r="A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ht="14.25" customHeight="1">
      <c r="A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ht="14.25" customHeight="1">
      <c r="A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ht="14.25" customHeight="1">
      <c r="A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ht="14.25" customHeight="1">
      <c r="A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ht="14.25" customHeight="1">
      <c r="A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ht="14.25" customHeight="1">
      <c r="A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ht="14.25" customHeight="1">
      <c r="A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ht="14.25" customHeight="1">
      <c r="A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ht="14.25" customHeight="1">
      <c r="A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ht="14.25" customHeight="1">
      <c r="A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ht="14.25" customHeight="1">
      <c r="A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ht="14.25" customHeight="1">
      <c r="A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ht="14.25" customHeight="1">
      <c r="A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ht="14.25" customHeight="1">
      <c r="A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ht="14.25" customHeight="1">
      <c r="A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ht="14.25" customHeight="1">
      <c r="A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ht="14.25" customHeight="1">
      <c r="A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ht="14.25" customHeight="1">
      <c r="A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ht="14.25" customHeight="1">
      <c r="A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ht="14.25" customHeight="1">
      <c r="A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ht="14.25" customHeight="1">
      <c r="A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ht="14.25" customHeight="1">
      <c r="A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ht="14.25" customHeight="1">
      <c r="A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ht="14.25" customHeight="1">
      <c r="A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ht="14.25" customHeight="1">
      <c r="A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ht="14.25" customHeight="1">
      <c r="A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ht="14.25" customHeight="1">
      <c r="A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ht="14.25" customHeight="1">
      <c r="A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ht="14.25" customHeight="1">
      <c r="A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ht="14.25" customHeight="1">
      <c r="A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ht="14.25" customHeight="1">
      <c r="A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ht="14.25" customHeight="1">
      <c r="A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ht="14.25" customHeight="1">
      <c r="A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ht="14.25" customHeight="1">
      <c r="A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ht="14.25" customHeight="1">
      <c r="A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ht="14.25" customHeight="1">
      <c r="A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ht="14.25" customHeight="1">
      <c r="A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ht="14.25" customHeight="1">
      <c r="A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ht="14.25" customHeight="1">
      <c r="A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ht="14.25" customHeight="1">
      <c r="A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ht="14.25" customHeight="1">
      <c r="A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ht="14.25" customHeight="1">
      <c r="A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ht="14.25" customHeight="1">
      <c r="A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ht="14.25" customHeight="1">
      <c r="A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ht="14.25" customHeight="1">
      <c r="A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ht="14.25" customHeight="1">
      <c r="A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ht="14.25" customHeight="1">
      <c r="A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ht="14.25" customHeight="1">
      <c r="A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ht="14.25" customHeight="1">
      <c r="A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ht="14.25" customHeight="1">
      <c r="A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ht="14.25" customHeight="1">
      <c r="A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ht="14.25" customHeight="1">
      <c r="A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ht="14.25" customHeight="1">
      <c r="A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ht="14.25" customHeight="1">
      <c r="A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ht="14.25" customHeight="1">
      <c r="A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ht="14.25" customHeight="1">
      <c r="A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ht="14.25" customHeight="1">
      <c r="A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ht="14.25" customHeight="1">
      <c r="A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ht="14.25" customHeight="1">
      <c r="A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ht="14.25" customHeight="1">
      <c r="A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ht="14.25" customHeight="1">
      <c r="A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ht="14.25" customHeight="1">
      <c r="A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ht="14.25" customHeight="1">
      <c r="A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ht="14.25" customHeight="1">
      <c r="A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ht="14.25" customHeight="1">
      <c r="A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ht="14.25" customHeight="1">
      <c r="A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ht="14.25" customHeight="1">
      <c r="A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ht="14.25" customHeight="1">
      <c r="A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ht="14.25" customHeight="1">
      <c r="A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ht="14.25" customHeight="1">
      <c r="A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ht="14.25" customHeight="1">
      <c r="A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ht="14.25" customHeight="1">
      <c r="A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ht="14.25" customHeight="1">
      <c r="A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ht="14.25" customHeight="1">
      <c r="A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ht="14.25" customHeight="1">
      <c r="A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ht="14.25" customHeight="1">
      <c r="A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ht="14.25" customHeight="1">
      <c r="A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ht="14.25" customHeight="1">
      <c r="A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ht="14.25" customHeight="1">
      <c r="A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ht="14.25" customHeight="1">
      <c r="A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ht="14.25" customHeight="1">
      <c r="A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ht="14.25" customHeight="1">
      <c r="A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ht="14.25" customHeight="1">
      <c r="A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ht="14.25" customHeight="1">
      <c r="A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ht="14.25" customHeight="1">
      <c r="A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ht="14.25" customHeight="1">
      <c r="A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ht="14.25" customHeight="1">
      <c r="A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ht="14.25" customHeight="1">
      <c r="A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ht="14.25" customHeight="1">
      <c r="A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ht="14.25" customHeight="1">
      <c r="A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ht="14.25" customHeight="1">
      <c r="A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ht="14.25" customHeight="1">
      <c r="A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ht="14.25" customHeight="1">
      <c r="A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ht="14.25" customHeight="1">
      <c r="A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ht="14.25" customHeight="1">
      <c r="A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ht="14.25" customHeight="1">
      <c r="A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ht="14.25" customHeight="1">
      <c r="A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ht="14.25" customHeight="1">
      <c r="A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ht="14.25" customHeight="1">
      <c r="A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ht="14.25" customHeight="1">
      <c r="A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ht="14.25" customHeight="1">
      <c r="A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ht="14.25" customHeight="1">
      <c r="A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ht="14.25" customHeight="1">
      <c r="A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ht="14.25" customHeight="1">
      <c r="A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ht="14.25" customHeight="1">
      <c r="A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ht="14.25" customHeight="1">
      <c r="A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ht="14.25" customHeight="1">
      <c r="A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ht="14.25" customHeight="1">
      <c r="A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ht="14.25" customHeight="1">
      <c r="A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ht="14.25" customHeight="1">
      <c r="A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ht="14.25" customHeight="1">
      <c r="A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ht="14.25" customHeight="1">
      <c r="A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ht="14.25" customHeight="1">
      <c r="A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ht="14.25" customHeight="1">
      <c r="A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ht="14.25" customHeight="1">
      <c r="A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ht="14.25" customHeight="1">
      <c r="A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ht="14.25" customHeight="1">
      <c r="A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ht="14.25" customHeight="1">
      <c r="A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ht="14.25" customHeight="1">
      <c r="A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ht="14.25" customHeight="1">
      <c r="A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ht="14.25" customHeight="1">
      <c r="A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ht="14.25" customHeight="1">
      <c r="A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ht="14.25" customHeight="1">
      <c r="A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ht="14.25" customHeight="1">
      <c r="A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ht="14.25" customHeight="1">
      <c r="A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ht="14.25" customHeight="1">
      <c r="A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ht="14.25" customHeight="1">
      <c r="A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ht="14.25" customHeight="1">
      <c r="A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ht="14.25" customHeight="1">
      <c r="A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ht="14.25" customHeight="1">
      <c r="A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ht="14.25" customHeight="1">
      <c r="A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ht="14.25" customHeight="1">
      <c r="A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ht="14.25" customHeight="1">
      <c r="A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ht="14.25" customHeight="1">
      <c r="A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ht="14.25" customHeight="1">
      <c r="A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ht="14.25" customHeight="1">
      <c r="A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ht="14.25" customHeight="1">
      <c r="A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ht="14.25" customHeight="1">
      <c r="A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ht="14.25" customHeight="1">
      <c r="A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ht="14.25" customHeight="1">
      <c r="A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ht="14.25" customHeight="1">
      <c r="A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ht="14.25" customHeight="1">
      <c r="A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ht="14.25" customHeight="1">
      <c r="A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ht="14.25" customHeight="1">
      <c r="A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ht="14.25" customHeight="1">
      <c r="A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ht="14.25" customHeight="1">
      <c r="A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ht="14.25" customHeight="1">
      <c r="A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ht="14.25" customHeight="1">
      <c r="A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ht="14.25" customHeight="1">
      <c r="A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ht="14.25" customHeight="1">
      <c r="A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ht="14.25" customHeight="1">
      <c r="A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ht="14.25" customHeight="1">
      <c r="A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ht="14.25" customHeight="1">
      <c r="A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ht="14.25" customHeight="1">
      <c r="A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ht="14.25" customHeight="1">
      <c r="A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ht="14.25" customHeight="1">
      <c r="A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ht="14.25" customHeight="1">
      <c r="A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ht="14.25" customHeight="1">
      <c r="A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ht="14.25" customHeight="1">
      <c r="A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ht="14.25" customHeight="1">
      <c r="A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ht="14.25" customHeight="1">
      <c r="A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ht="14.25" customHeight="1">
      <c r="A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ht="14.25" customHeight="1">
      <c r="A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ht="14.25" customHeight="1">
      <c r="A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ht="14.25" customHeight="1">
      <c r="A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ht="14.25" customHeight="1">
      <c r="A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ht="14.25" customHeight="1">
      <c r="A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ht="14.25" customHeight="1">
      <c r="A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ht="14.25" customHeight="1">
      <c r="A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ht="14.25" customHeight="1">
      <c r="A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ht="14.25" customHeight="1">
      <c r="A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ht="14.25" customHeight="1">
      <c r="A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ht="14.25" customHeight="1">
      <c r="A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ht="14.25" customHeight="1">
      <c r="A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ht="14.25" customHeight="1">
      <c r="A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ht="14.25" customHeight="1">
      <c r="A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ht="14.25" customHeight="1">
      <c r="A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ht="14.25" customHeight="1">
      <c r="A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ht="14.25" customHeight="1">
      <c r="A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ht="14.25" customHeight="1">
      <c r="A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ht="14.25" customHeight="1">
      <c r="A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ht="14.25" customHeight="1">
      <c r="A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ht="14.25" customHeight="1">
      <c r="A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ht="14.25" customHeight="1">
      <c r="A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ht="14.25" customHeight="1">
      <c r="A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ht="14.25" customHeight="1">
      <c r="A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ht="14.25" customHeight="1">
      <c r="A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ht="14.25" customHeight="1">
      <c r="A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ht="14.25" customHeight="1">
      <c r="A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ht="14.25" customHeight="1">
      <c r="A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ht="14.25" customHeight="1">
      <c r="A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ht="14.25" customHeight="1">
      <c r="A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ht="14.25" customHeight="1">
      <c r="A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ht="14.25" customHeight="1">
      <c r="A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ht="14.25" customHeight="1">
      <c r="A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ht="14.25" customHeight="1">
      <c r="A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ht="14.25" customHeight="1">
      <c r="A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ht="14.25" customHeight="1">
      <c r="A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ht="14.25" customHeight="1">
      <c r="A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ht="14.25" customHeight="1">
      <c r="A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ht="14.25" customHeight="1">
      <c r="A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ht="14.25" customHeight="1">
      <c r="A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ht="14.25" customHeight="1">
      <c r="A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ht="14.25" customHeight="1">
      <c r="A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ht="14.25" customHeight="1">
      <c r="A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ht="14.25" customHeight="1">
      <c r="A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ht="14.25" customHeight="1">
      <c r="A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ht="14.25" customHeight="1">
      <c r="A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ht="14.25" customHeight="1">
      <c r="A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ht="14.25" customHeight="1">
      <c r="A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ht="14.25" customHeight="1">
      <c r="A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ht="14.25" customHeight="1">
      <c r="A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ht="14.25" customHeight="1">
      <c r="A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ht="14.25" customHeight="1">
      <c r="A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ht="14.25" customHeight="1">
      <c r="A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ht="14.25" customHeight="1">
      <c r="A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ht="14.25" customHeight="1">
      <c r="A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ht="14.25" customHeight="1">
      <c r="A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ht="14.25" customHeight="1">
      <c r="A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ht="14.25" customHeight="1">
      <c r="A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ht="14.25" customHeight="1">
      <c r="A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ht="14.25" customHeight="1">
      <c r="A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ht="14.25" customHeight="1">
      <c r="A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ht="14.25" customHeight="1">
      <c r="A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ht="14.25" customHeight="1">
      <c r="A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ht="14.25" customHeight="1">
      <c r="A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ht="14.25" customHeight="1">
      <c r="A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ht="14.25" customHeight="1">
      <c r="A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ht="14.25" customHeight="1">
      <c r="A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ht="14.25" customHeight="1">
      <c r="A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ht="14.25" customHeight="1">
      <c r="A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ht="14.25" customHeight="1">
      <c r="A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ht="14.25" customHeight="1">
      <c r="A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ht="14.25" customHeight="1">
      <c r="A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ht="14.25" customHeight="1">
      <c r="A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ht="14.25" customHeight="1">
      <c r="A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ht="14.25" customHeight="1">
      <c r="A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ht="14.25" customHeight="1">
      <c r="A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ht="14.25" customHeight="1">
      <c r="A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ht="14.25" customHeight="1">
      <c r="A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ht="14.25" customHeight="1">
      <c r="A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ht="14.25" customHeight="1">
      <c r="A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ht="14.25" customHeight="1">
      <c r="A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ht="14.25" customHeight="1">
      <c r="A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ht="14.25" customHeight="1">
      <c r="A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ht="14.25" customHeight="1">
      <c r="A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ht="14.25" customHeight="1">
      <c r="A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ht="14.25" customHeight="1">
      <c r="A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ht="14.25" customHeight="1">
      <c r="A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ht="14.25" customHeight="1">
      <c r="A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ht="14.25" customHeight="1">
      <c r="A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ht="14.25" customHeight="1">
      <c r="A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ht="14.25" customHeight="1">
      <c r="A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ht="14.25" customHeight="1">
      <c r="A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ht="14.25" customHeight="1">
      <c r="A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ht="14.25" customHeight="1">
      <c r="A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ht="14.25" customHeight="1">
      <c r="A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ht="14.25" customHeight="1">
      <c r="A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ht="14.25" customHeight="1">
      <c r="A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ht="14.25" customHeight="1">
      <c r="A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ht="14.25" customHeight="1">
      <c r="A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ht="14.25" customHeight="1">
      <c r="A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ht="14.25" customHeight="1">
      <c r="A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ht="14.25" customHeight="1">
      <c r="A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ht="14.25" customHeight="1">
      <c r="A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ht="14.25" customHeight="1">
      <c r="A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ht="14.25" customHeight="1">
      <c r="A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ht="14.25" customHeight="1">
      <c r="A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ht="14.25" customHeight="1">
      <c r="A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ht="14.25" customHeight="1">
      <c r="A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ht="14.25" customHeight="1">
      <c r="A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ht="14.25" customHeight="1">
      <c r="A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ht="14.25" customHeight="1">
      <c r="A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ht="14.25" customHeight="1">
      <c r="A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ht="14.25" customHeight="1">
      <c r="A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ht="14.25" customHeight="1">
      <c r="A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ht="14.25" customHeight="1">
      <c r="A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ht="14.25" customHeight="1">
      <c r="A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ht="14.25" customHeight="1">
      <c r="A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ht="14.25" customHeight="1">
      <c r="A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ht="14.25" customHeight="1">
      <c r="A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ht="14.25" customHeight="1">
      <c r="A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ht="14.25" customHeight="1">
      <c r="A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ht="14.25" customHeight="1">
      <c r="A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ht="14.25" customHeight="1">
      <c r="A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ht="14.25" customHeight="1">
      <c r="A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ht="14.25" customHeight="1">
      <c r="A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ht="14.25" customHeight="1">
      <c r="A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ht="14.25" customHeight="1">
      <c r="A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ht="14.25" customHeight="1">
      <c r="A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ht="14.25" customHeight="1">
      <c r="A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ht="14.25" customHeight="1">
      <c r="A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ht="14.25" customHeight="1">
      <c r="A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ht="14.25" customHeight="1">
      <c r="A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ht="14.25" customHeight="1">
      <c r="A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ht="14.25" customHeight="1">
      <c r="A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ht="14.25" customHeight="1">
      <c r="A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ht="14.25" customHeight="1">
      <c r="A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ht="14.25" customHeight="1">
      <c r="A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ht="14.25" customHeight="1">
      <c r="A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ht="14.25" customHeight="1">
      <c r="A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ht="14.25" customHeight="1">
      <c r="A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ht="14.25" customHeight="1">
      <c r="A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ht="14.25" customHeight="1">
      <c r="A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ht="14.25" customHeight="1">
      <c r="A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ht="14.25" customHeight="1">
      <c r="A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ht="14.25" customHeight="1">
      <c r="A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ht="14.25" customHeight="1">
      <c r="A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ht="14.25" customHeight="1">
      <c r="A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ht="14.25" customHeight="1">
      <c r="A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ht="14.25" customHeight="1">
      <c r="A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ht="14.25" customHeight="1">
      <c r="A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ht="14.25" customHeight="1">
      <c r="A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ht="14.25" customHeight="1">
      <c r="A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ht="14.25" customHeight="1">
      <c r="A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ht="14.25" customHeight="1">
      <c r="A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ht="14.25" customHeight="1">
      <c r="A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ht="14.25" customHeight="1">
      <c r="A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ht="14.25" customHeight="1">
      <c r="A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ht="14.25" customHeight="1">
      <c r="A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ht="14.25" customHeight="1">
      <c r="A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ht="14.25" customHeight="1">
      <c r="A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ht="14.25" customHeight="1">
      <c r="A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ht="14.25" customHeight="1">
      <c r="A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ht="14.25" customHeight="1">
      <c r="A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ht="14.25" customHeight="1">
      <c r="A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ht="14.25" customHeight="1">
      <c r="A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ht="14.25" customHeight="1">
      <c r="A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ht="14.25" customHeight="1">
      <c r="A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ht="14.25" customHeight="1">
      <c r="A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ht="14.25" customHeight="1">
      <c r="A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ht="14.25" customHeight="1">
      <c r="A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ht="14.25" customHeight="1">
      <c r="A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ht="14.25" customHeight="1">
      <c r="A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ht="14.25" customHeight="1">
      <c r="A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ht="14.25" customHeight="1">
      <c r="A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ht="14.25" customHeight="1">
      <c r="A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ht="14.25" customHeight="1">
      <c r="A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ht="14.25" customHeight="1">
      <c r="A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ht="14.25" customHeight="1">
      <c r="A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ht="14.25" customHeight="1">
      <c r="A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ht="14.25" customHeight="1">
      <c r="A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ht="14.25" customHeight="1">
      <c r="A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ht="14.25" customHeight="1">
      <c r="A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ht="14.25" customHeight="1">
      <c r="A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ht="14.25" customHeight="1">
      <c r="A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ht="14.25" customHeight="1">
      <c r="A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ht="14.25" customHeight="1">
      <c r="A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ht="14.25" customHeight="1">
      <c r="A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ht="14.25" customHeight="1">
      <c r="A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ht="14.25" customHeight="1">
      <c r="A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ht="14.25" customHeight="1">
      <c r="A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ht="14.25" customHeight="1">
      <c r="A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ht="14.25" customHeight="1">
      <c r="A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ht="14.25" customHeight="1">
      <c r="A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ht="14.25" customHeight="1">
      <c r="A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ht="14.25" customHeight="1">
      <c r="A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ht="14.25" customHeight="1">
      <c r="A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ht="14.25" customHeight="1">
      <c r="A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ht="14.25" customHeight="1">
      <c r="A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ht="14.25" customHeight="1">
      <c r="A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ht="14.25" customHeight="1">
      <c r="A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ht="14.25" customHeight="1">
      <c r="A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ht="14.25" customHeight="1">
      <c r="A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ht="14.25" customHeight="1">
      <c r="A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ht="14.25" customHeight="1">
      <c r="A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ht="14.25" customHeight="1">
      <c r="A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ht="14.25" customHeight="1">
      <c r="A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ht="14.25" customHeight="1">
      <c r="A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ht="14.25" customHeight="1">
      <c r="A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ht="14.25" customHeight="1">
      <c r="A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ht="14.25" customHeight="1">
      <c r="A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ht="14.25" customHeight="1">
      <c r="A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ht="14.25" customHeight="1">
      <c r="A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ht="14.25" customHeight="1">
      <c r="A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ht="14.25" customHeight="1">
      <c r="A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ht="14.25" customHeight="1">
      <c r="A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ht="14.25" customHeight="1">
      <c r="A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ht="14.25" customHeight="1">
      <c r="A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ht="14.25" customHeight="1">
      <c r="A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ht="14.25" customHeight="1">
      <c r="A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ht="14.25" customHeight="1">
      <c r="A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ht="14.25" customHeight="1">
      <c r="A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ht="14.25" customHeight="1">
      <c r="A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ht="14.25" customHeight="1">
      <c r="A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ht="14.25" customHeight="1">
      <c r="A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ht="14.25" customHeight="1">
      <c r="A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ht="14.25" customHeight="1">
      <c r="A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ht="14.25" customHeight="1">
      <c r="A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ht="14.25" customHeight="1">
      <c r="A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ht="14.25" customHeight="1">
      <c r="A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ht="14.25" customHeight="1">
      <c r="A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ht="14.25" customHeight="1">
      <c r="A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ht="14.25" customHeight="1">
      <c r="A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ht="14.25" customHeight="1">
      <c r="A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ht="14.25" customHeight="1">
      <c r="A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ht="14.25" customHeight="1">
      <c r="A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ht="14.25" customHeight="1">
      <c r="A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ht="14.25" customHeight="1">
      <c r="A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ht="14.25" customHeight="1">
      <c r="A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ht="14.25" customHeight="1">
      <c r="A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ht="14.25" customHeight="1">
      <c r="A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ht="14.25" customHeight="1">
      <c r="A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ht="14.25" customHeight="1">
      <c r="A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ht="14.25" customHeight="1">
      <c r="A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ht="14.25" customHeight="1">
      <c r="A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ht="14.25" customHeight="1">
      <c r="A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ht="14.25" customHeight="1">
      <c r="A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ht="14.25" customHeight="1">
      <c r="A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ht="14.25" customHeight="1">
      <c r="A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ht="14.25" customHeight="1">
      <c r="A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ht="14.25" customHeight="1">
      <c r="A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ht="14.25" customHeight="1">
      <c r="A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ht="14.25" customHeight="1">
      <c r="A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ht="14.25" customHeight="1">
      <c r="A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ht="14.25" customHeight="1">
      <c r="A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ht="14.25" customHeight="1">
      <c r="A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ht="14.25" customHeight="1">
      <c r="A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ht="14.25" customHeight="1">
      <c r="A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ht="14.25" customHeight="1">
      <c r="A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ht="14.25" customHeight="1">
      <c r="A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ht="14.25" customHeight="1">
      <c r="A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ht="14.25" customHeight="1">
      <c r="A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ht="14.25" customHeight="1">
      <c r="A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ht="14.25" customHeight="1">
      <c r="A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ht="14.25" customHeight="1">
      <c r="A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ht="14.25" customHeight="1">
      <c r="A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ht="14.25" customHeight="1">
      <c r="A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ht="14.25" customHeight="1">
      <c r="A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ht="14.25" customHeight="1">
      <c r="A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ht="14.25" customHeight="1">
      <c r="A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ht="14.25" customHeight="1">
      <c r="A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ht="14.25" customHeight="1">
      <c r="A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ht="14.25" customHeight="1">
      <c r="A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ht="14.25" customHeight="1">
      <c r="A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ht="14.25" customHeight="1">
      <c r="A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ht="14.25" customHeight="1">
      <c r="A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ht="14.25" customHeight="1">
      <c r="A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ht="14.25" customHeight="1">
      <c r="A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ht="14.25" customHeight="1">
      <c r="A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ht="14.25" customHeight="1">
      <c r="A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ht="14.25" customHeight="1">
      <c r="A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ht="14.25" customHeight="1">
      <c r="A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ht="14.25" customHeight="1">
      <c r="A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ht="14.25" customHeight="1">
      <c r="A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ht="14.25" customHeight="1">
      <c r="A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ht="14.25" customHeight="1">
      <c r="A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ht="14.25" customHeight="1">
      <c r="A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ht="14.25" customHeight="1">
      <c r="A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ht="14.25" customHeight="1">
      <c r="A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ht="14.25" customHeight="1">
      <c r="A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ht="14.25" customHeight="1">
      <c r="A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ht="14.25" customHeight="1">
      <c r="A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ht="14.25" customHeight="1">
      <c r="A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ht="14.25" customHeight="1">
      <c r="A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ht="14.25" customHeight="1">
      <c r="A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ht="14.25" customHeight="1">
      <c r="A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ht="14.25" customHeight="1">
      <c r="A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ht="14.25" customHeight="1">
      <c r="A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ht="14.25" customHeight="1">
      <c r="A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ht="14.25" customHeight="1">
      <c r="A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ht="14.25" customHeight="1">
      <c r="A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ht="14.25" customHeight="1">
      <c r="A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ht="14.25" customHeight="1">
      <c r="A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ht="14.25" customHeight="1">
      <c r="A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ht="14.25" customHeight="1">
      <c r="A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ht="14.25" customHeight="1">
      <c r="A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ht="14.25" customHeight="1">
      <c r="A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ht="14.25" customHeight="1">
      <c r="A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ht="14.25" customHeight="1">
      <c r="A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ht="14.25" customHeight="1">
      <c r="A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ht="14.25" customHeight="1">
      <c r="A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ht="14.25" customHeight="1">
      <c r="A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ht="14.25" customHeight="1">
      <c r="A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ht="14.25" customHeight="1">
      <c r="A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ht="14.25" customHeight="1">
      <c r="A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ht="14.25" customHeight="1">
      <c r="A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ht="14.25" customHeight="1">
      <c r="A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ht="14.25" customHeight="1">
      <c r="A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ht="14.25" customHeight="1">
      <c r="A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ht="14.25" customHeight="1">
      <c r="A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ht="14.25" customHeight="1">
      <c r="A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ht="14.25" customHeight="1">
      <c r="A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ht="14.25" customHeight="1">
      <c r="A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ht="14.25" customHeight="1">
      <c r="A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ht="14.25" customHeight="1">
      <c r="A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ht="14.25" customHeight="1">
      <c r="A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ht="14.25" customHeight="1">
      <c r="A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ht="14.25" customHeight="1">
      <c r="A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ht="14.25" customHeight="1">
      <c r="A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ht="14.25" customHeight="1">
      <c r="A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ht="14.25" customHeight="1">
      <c r="A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ht="14.25" customHeight="1">
      <c r="A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ht="14.25" customHeight="1">
      <c r="A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ht="14.25" customHeight="1">
      <c r="A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ht="14.25" customHeight="1">
      <c r="A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ht="14.25" customHeight="1">
      <c r="A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ht="14.25" customHeight="1">
      <c r="A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ht="14.25" customHeight="1">
      <c r="A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ht="14.25" customHeight="1">
      <c r="A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ht="14.25" customHeight="1">
      <c r="A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ht="14.25" customHeight="1">
      <c r="A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ht="14.25" customHeight="1">
      <c r="A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ht="14.25" customHeight="1">
      <c r="A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ht="14.25" customHeight="1">
      <c r="A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ht="14.25" customHeight="1">
      <c r="A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ht="14.25" customHeight="1">
      <c r="A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ht="14.25" customHeight="1">
      <c r="A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ht="14.25" customHeight="1">
      <c r="A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ht="14.25" customHeight="1">
      <c r="A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ht="14.25" customHeight="1">
      <c r="A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ht="14.25" customHeight="1">
      <c r="A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ht="14.25" customHeight="1">
      <c r="A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ht="14.25" customHeight="1">
      <c r="A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ht="14.25" customHeight="1">
      <c r="A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ht="14.25" customHeight="1">
      <c r="A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ht="14.25" customHeight="1">
      <c r="A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ht="14.25" customHeight="1">
      <c r="A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ht="14.25" customHeight="1">
      <c r="A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ht="14.25" customHeight="1">
      <c r="A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ht="14.25" customHeight="1">
      <c r="A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ht="14.25" customHeight="1">
      <c r="A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ht="14.25" customHeight="1">
      <c r="A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ht="14.25" customHeight="1">
      <c r="A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ht="14.25" customHeight="1">
      <c r="A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ht="14.25" customHeight="1">
      <c r="A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ht="14.25" customHeight="1">
      <c r="A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ht="14.25" customHeight="1">
      <c r="A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ht="14.25" customHeight="1">
      <c r="A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ht="14.25" customHeight="1">
      <c r="A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ht="14.25" customHeight="1">
      <c r="A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ht="14.25" customHeight="1">
      <c r="A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ht="14.25" customHeight="1">
      <c r="A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ht="14.25" customHeight="1">
      <c r="A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ht="14.25" customHeight="1">
      <c r="A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ht="14.25" customHeight="1">
      <c r="A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ht="14.25" customHeight="1">
      <c r="A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ht="14.25" customHeight="1">
      <c r="A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ht="14.25" customHeight="1">
      <c r="A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ht="14.25" customHeight="1">
      <c r="A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ht="14.25" customHeight="1">
      <c r="A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ht="14.25" customHeight="1">
      <c r="A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ht="14.25" customHeight="1">
      <c r="A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ht="14.25" customHeight="1">
      <c r="A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ht="14.25" customHeight="1">
      <c r="A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ht="14.25" customHeight="1">
      <c r="A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ht="14.25" customHeight="1">
      <c r="A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ht="14.25" customHeight="1">
      <c r="A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ht="14.25" customHeight="1">
      <c r="A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ht="14.25" customHeight="1">
      <c r="A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ht="14.25" customHeight="1">
      <c r="A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ht="14.25" customHeight="1">
      <c r="A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ht="14.25" customHeight="1">
      <c r="A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ht="14.25" customHeight="1">
      <c r="A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ht="14.25" customHeight="1">
      <c r="A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ht="14.25" customHeight="1">
      <c r="A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ht="14.25" customHeight="1">
      <c r="A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ht="14.25" customHeight="1">
      <c r="A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ht="14.25" customHeight="1">
      <c r="A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ht="14.25" customHeight="1">
      <c r="A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ht="14.25" customHeight="1">
      <c r="A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ht="14.25" customHeight="1">
      <c r="A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ht="14.25" customHeight="1">
      <c r="A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ht="14.25" customHeight="1">
      <c r="A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ht="14.25" customHeight="1">
      <c r="A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ht="14.25" customHeight="1">
      <c r="A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ht="14.25" customHeight="1">
      <c r="A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ht="14.25" customHeight="1">
      <c r="A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ht="14.25" customHeight="1">
      <c r="A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ht="14.25" customHeight="1">
      <c r="A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ht="14.25" customHeight="1">
      <c r="A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ht="14.25" customHeight="1">
      <c r="A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ht="14.25" customHeight="1">
      <c r="A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ht="14.25" customHeight="1">
      <c r="A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ht="14.25" customHeight="1">
      <c r="A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ht="14.25" customHeight="1">
      <c r="A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ht="14.25" customHeight="1">
      <c r="A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ht="14.25" customHeight="1">
      <c r="A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ht="14.25" customHeight="1">
      <c r="A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ht="14.25" customHeight="1">
      <c r="A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ht="14.25" customHeight="1">
      <c r="A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ht="14.25" customHeight="1">
      <c r="A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ht="14.25" customHeight="1">
      <c r="A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ht="14.25" customHeight="1">
      <c r="A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ht="14.25" customHeight="1">
      <c r="A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ht="14.25" customHeight="1">
      <c r="A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ht="14.25" customHeight="1">
      <c r="A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ht="14.25" customHeight="1">
      <c r="A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ht="14.25" customHeight="1">
      <c r="A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ht="14.25" customHeight="1">
      <c r="A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ht="14.25" customHeight="1">
      <c r="A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ht="14.25" customHeight="1">
      <c r="A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ht="14.25" customHeight="1">
      <c r="A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ht="14.25" customHeight="1">
      <c r="A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ht="14.25" customHeight="1">
      <c r="A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ht="14.25" customHeight="1">
      <c r="A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ht="14.25" customHeight="1">
      <c r="A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ht="14.25" customHeight="1">
      <c r="A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ht="14.25" customHeight="1">
      <c r="A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ht="14.25" customHeight="1">
      <c r="A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ht="14.25" customHeight="1">
      <c r="A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ht="14.25" customHeight="1">
      <c r="A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ht="14.25" customHeight="1">
      <c r="A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ht="14.25" customHeight="1">
      <c r="A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ht="14.25" customHeight="1">
      <c r="A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ht="14.25" customHeight="1">
      <c r="A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ht="14.25" customHeight="1">
      <c r="A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ht="14.25" customHeight="1">
      <c r="A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ht="14.25" customHeight="1">
      <c r="A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ht="14.25" customHeight="1">
      <c r="A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ht="14.25" customHeight="1">
      <c r="A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ht="14.25" customHeight="1">
      <c r="A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ht="14.25" customHeight="1">
      <c r="A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ht="14.25" customHeight="1">
      <c r="A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ht="14.25" customHeight="1">
      <c r="A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ht="14.25" customHeight="1">
      <c r="A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ht="14.25" customHeight="1">
      <c r="A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ht="14.25" customHeight="1">
      <c r="A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ht="14.25" customHeight="1">
      <c r="A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ht="14.25" customHeight="1">
      <c r="A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ht="14.25" customHeight="1">
      <c r="A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ht="14.25" customHeight="1">
      <c r="A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ht="14.25" customHeight="1">
      <c r="A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ht="14.25" customHeight="1">
      <c r="A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ht="14.25" customHeight="1">
      <c r="A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ht="14.25" customHeight="1">
      <c r="A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ht="14.25" customHeight="1">
      <c r="A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ht="14.25" customHeight="1">
      <c r="A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ht="14.25" customHeight="1">
      <c r="A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ht="14.25" customHeight="1">
      <c r="A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ht="14.25" customHeight="1">
      <c r="A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ht="14.25" customHeight="1">
      <c r="A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ht="14.25" customHeight="1">
      <c r="A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ht="14.25" customHeight="1">
      <c r="A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ht="14.25" customHeight="1">
      <c r="A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ht="14.25" customHeight="1">
      <c r="A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ht="14.25" customHeight="1">
      <c r="A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ht="14.25" customHeight="1">
      <c r="A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ht="14.25" customHeight="1">
      <c r="A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ht="14.25" customHeight="1">
      <c r="A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ht="14.25" customHeight="1">
      <c r="A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ht="14.25" customHeight="1">
      <c r="A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ht="14.25" customHeight="1">
      <c r="A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ht="14.25" customHeight="1">
      <c r="A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ht="14.25" customHeight="1">
      <c r="A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ht="14.25" customHeight="1">
      <c r="A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ht="14.25" customHeight="1">
      <c r="A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ht="14.25" customHeight="1">
      <c r="A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ht="14.25" customHeight="1">
      <c r="A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ht="14.25" customHeight="1">
      <c r="A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ht="14.25" customHeight="1">
      <c r="A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ht="14.25" customHeight="1">
      <c r="A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ht="14.25" customHeight="1">
      <c r="A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ht="14.25" customHeight="1">
      <c r="A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ht="14.25" customHeight="1">
      <c r="A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ht="14.25" customHeight="1">
      <c r="A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ht="14.25" customHeight="1">
      <c r="A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ht="14.25" customHeight="1">
      <c r="A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ht="14.25" customHeight="1">
      <c r="A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ht="14.25" customHeight="1">
      <c r="A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ht="14.25" customHeight="1">
      <c r="A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ht="14.25" customHeight="1">
      <c r="A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ht="14.25" customHeight="1">
      <c r="A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ht="14.25" customHeight="1">
      <c r="A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ht="14.25" customHeight="1">
      <c r="A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ht="14.25" customHeight="1">
      <c r="A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ht="14.25" customHeight="1">
      <c r="A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ht="14.25" customHeight="1">
      <c r="A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ht="14.25" customHeight="1">
      <c r="A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ht="14.25" customHeight="1">
      <c r="A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ht="14.25" customHeight="1">
      <c r="A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ht="14.25" customHeight="1">
      <c r="A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ht="14.25" customHeight="1">
      <c r="A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ht="14.25" customHeight="1">
      <c r="A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ht="14.25" customHeight="1">
      <c r="A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ht="14.25" customHeight="1">
      <c r="A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ht="14.25" customHeight="1">
      <c r="A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ht="14.25" customHeight="1">
      <c r="A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ht="14.25" customHeight="1">
      <c r="A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ht="14.25" customHeight="1">
      <c r="A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ht="14.25" customHeight="1">
      <c r="A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ht="14.25" customHeight="1">
      <c r="A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ht="14.25" customHeight="1">
      <c r="A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ht="14.25" customHeight="1">
      <c r="A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ht="14.25" customHeight="1">
      <c r="A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ht="14.25" customHeight="1">
      <c r="A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ht="14.25" customHeight="1">
      <c r="A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ht="14.25" customHeight="1">
      <c r="A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ht="14.25" customHeight="1">
      <c r="A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ht="14.25" customHeight="1">
      <c r="A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ht="14.25" customHeight="1">
      <c r="A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46" width="8.71"/>
  </cols>
  <sheetData>
    <row r="1" ht="14.25" customHeight="1">
      <c r="A1" s="1"/>
    </row>
    <row r="2" ht="14.25" customHeight="1">
      <c r="A2" s="1"/>
      <c r="B2" s="1">
        <v>0.0</v>
      </c>
      <c r="C2" s="1">
        <v>163.9</v>
      </c>
      <c r="D2" s="1">
        <v>299.6</v>
      </c>
      <c r="E2" s="1">
        <v>220.2</v>
      </c>
      <c r="F2" s="1">
        <v>189.0</v>
      </c>
      <c r="G2" s="1">
        <v>169.8</v>
      </c>
      <c r="H2" s="1">
        <v>101.6</v>
      </c>
      <c r="I2" s="1">
        <v>76.1</v>
      </c>
      <c r="J2" s="1">
        <v>100.8</v>
      </c>
      <c r="K2" s="1">
        <v>181.7</v>
      </c>
      <c r="L2" s="1">
        <v>128.8</v>
      </c>
      <c r="M2" s="1">
        <v>147.1</v>
      </c>
      <c r="N2" s="1">
        <v>269.1</v>
      </c>
      <c r="O2" s="1">
        <v>280.5</v>
      </c>
      <c r="P2" s="1">
        <v>66.8</v>
      </c>
      <c r="Q2" s="1">
        <v>258.0</v>
      </c>
      <c r="R2" s="1">
        <v>185.0</v>
      </c>
      <c r="S2" s="1">
        <v>26.3</v>
      </c>
      <c r="T2" s="1">
        <v>91.7</v>
      </c>
      <c r="U2" s="1">
        <v>81.3</v>
      </c>
      <c r="V2" s="1">
        <v>70.5</v>
      </c>
      <c r="W2" s="1">
        <v>90.4</v>
      </c>
      <c r="X2" s="1">
        <v>94.5</v>
      </c>
      <c r="Y2" s="1">
        <v>267.3</v>
      </c>
      <c r="Z2" s="1">
        <v>186.3</v>
      </c>
      <c r="AA2" s="1">
        <v>184.6</v>
      </c>
      <c r="AB2" s="1">
        <v>192.9</v>
      </c>
      <c r="AC2" s="1">
        <v>260.8</v>
      </c>
      <c r="AD2" s="1">
        <v>297.6</v>
      </c>
      <c r="AE2" s="1">
        <v>185.7</v>
      </c>
      <c r="AF2" s="1">
        <v>123.8</v>
      </c>
      <c r="AG2" s="1">
        <v>79.0</v>
      </c>
      <c r="AH2" s="1">
        <v>255.8</v>
      </c>
      <c r="AI2" s="1">
        <v>241.8</v>
      </c>
      <c r="AJ2" s="1">
        <v>324.1</v>
      </c>
      <c r="AK2" s="1">
        <v>282.2</v>
      </c>
      <c r="AL2" s="1">
        <v>225.9</v>
      </c>
      <c r="AM2" s="1">
        <v>180.5</v>
      </c>
      <c r="AN2" s="1">
        <v>129.3</v>
      </c>
      <c r="AO2" s="1">
        <v>183.3</v>
      </c>
      <c r="AP2" s="1">
        <v>257.3</v>
      </c>
      <c r="AQ2" s="1">
        <v>156.1</v>
      </c>
      <c r="AR2" s="1">
        <v>211.3</v>
      </c>
      <c r="AS2" s="1">
        <v>169.9</v>
      </c>
      <c r="AT2" s="1">
        <v>90.0</v>
      </c>
    </row>
    <row r="3" ht="14.25" customHeight="1">
      <c r="A3" s="1"/>
      <c r="B3" s="1">
        <v>114.8</v>
      </c>
      <c r="C3" s="1">
        <v>0.0</v>
      </c>
      <c r="D3" s="1">
        <v>253.1</v>
      </c>
      <c r="E3" s="1">
        <v>150.4</v>
      </c>
      <c r="F3" s="1">
        <v>133.8</v>
      </c>
      <c r="G3" s="1">
        <v>79.1</v>
      </c>
      <c r="H3" s="1">
        <v>216.4</v>
      </c>
      <c r="I3" s="1">
        <v>190.9</v>
      </c>
      <c r="J3" s="1">
        <v>120.6</v>
      </c>
      <c r="K3" s="1">
        <v>91.0</v>
      </c>
      <c r="L3" s="1">
        <v>148.6</v>
      </c>
      <c r="M3" s="1">
        <v>166.9</v>
      </c>
      <c r="N3" s="1">
        <v>213.9</v>
      </c>
      <c r="O3" s="1">
        <v>225.3</v>
      </c>
      <c r="P3" s="1">
        <v>181.6</v>
      </c>
      <c r="Q3" s="1">
        <v>167.3</v>
      </c>
      <c r="R3" s="1">
        <v>94.3</v>
      </c>
      <c r="S3" s="1">
        <v>141.1</v>
      </c>
      <c r="T3" s="1">
        <v>206.5</v>
      </c>
      <c r="U3" s="1">
        <v>196.1</v>
      </c>
      <c r="V3" s="1">
        <v>185.3</v>
      </c>
      <c r="W3" s="1">
        <v>205.2</v>
      </c>
      <c r="X3" s="1">
        <v>209.3</v>
      </c>
      <c r="Y3" s="1">
        <v>212.1</v>
      </c>
      <c r="Z3" s="1">
        <v>131.1</v>
      </c>
      <c r="AA3" s="1">
        <v>129.4</v>
      </c>
      <c r="AB3" s="1">
        <v>137.7</v>
      </c>
      <c r="AC3" s="1">
        <v>170.1</v>
      </c>
      <c r="AD3" s="1">
        <v>206.9</v>
      </c>
      <c r="AE3" s="1">
        <v>95.0</v>
      </c>
      <c r="AF3" s="1">
        <v>150.7</v>
      </c>
      <c r="AG3" s="1">
        <v>98.8</v>
      </c>
      <c r="AH3" s="1">
        <v>249.8</v>
      </c>
      <c r="AI3" s="1">
        <v>186.6</v>
      </c>
      <c r="AJ3" s="1">
        <v>318.1</v>
      </c>
      <c r="AK3" s="1">
        <v>276.2</v>
      </c>
      <c r="AL3" s="1">
        <v>141.6</v>
      </c>
      <c r="AM3" s="1">
        <v>125.3</v>
      </c>
      <c r="AN3" s="1">
        <v>17.2</v>
      </c>
      <c r="AO3" s="1">
        <v>203.1</v>
      </c>
      <c r="AP3" s="1">
        <v>202.1</v>
      </c>
      <c r="AQ3" s="1">
        <v>175.9</v>
      </c>
      <c r="AR3" s="1">
        <v>141.5</v>
      </c>
      <c r="AS3" s="1">
        <v>103.8</v>
      </c>
      <c r="AT3" s="1">
        <v>109.8</v>
      </c>
    </row>
    <row r="4" ht="14.25" customHeight="1">
      <c r="A4" s="1"/>
      <c r="B4" s="1">
        <v>198.1</v>
      </c>
      <c r="C4" s="1">
        <v>320.5</v>
      </c>
      <c r="D4" s="1">
        <v>0.0</v>
      </c>
      <c r="E4" s="1">
        <v>369.1</v>
      </c>
      <c r="F4" s="1">
        <v>208.2</v>
      </c>
      <c r="G4" s="1">
        <v>297.8</v>
      </c>
      <c r="H4" s="1">
        <v>233.3</v>
      </c>
      <c r="I4" s="1">
        <v>207.8</v>
      </c>
      <c r="J4" s="1">
        <v>278.1</v>
      </c>
      <c r="K4" s="1">
        <v>248.0</v>
      </c>
      <c r="L4" s="1">
        <v>306.1</v>
      </c>
      <c r="M4" s="1">
        <v>317.7</v>
      </c>
      <c r="N4" s="1">
        <v>85.9</v>
      </c>
      <c r="O4" s="1">
        <v>106.8</v>
      </c>
      <c r="P4" s="1">
        <v>198.5</v>
      </c>
      <c r="Q4" s="1">
        <v>318.4</v>
      </c>
      <c r="R4" s="1">
        <v>313.0</v>
      </c>
      <c r="S4" s="1">
        <v>199.1</v>
      </c>
      <c r="T4" s="1">
        <v>223.4</v>
      </c>
      <c r="U4" s="1">
        <v>213.0</v>
      </c>
      <c r="V4" s="1">
        <v>202.2</v>
      </c>
      <c r="W4" s="1">
        <v>222.1</v>
      </c>
      <c r="X4" s="1">
        <v>226.2</v>
      </c>
      <c r="Y4" s="1">
        <v>165.5</v>
      </c>
      <c r="Z4" s="1">
        <v>210.4</v>
      </c>
      <c r="AA4" s="1">
        <v>198.4</v>
      </c>
      <c r="AB4" s="1">
        <v>212.1</v>
      </c>
      <c r="AC4" s="1">
        <v>321.2</v>
      </c>
      <c r="AD4" s="1">
        <v>358.0</v>
      </c>
      <c r="AE4" s="1">
        <v>246.1</v>
      </c>
      <c r="AF4" s="1">
        <v>301.1</v>
      </c>
      <c r="AG4" s="1">
        <v>256.3</v>
      </c>
      <c r="AH4" s="1">
        <v>83.0</v>
      </c>
      <c r="AI4" s="1">
        <v>112.0</v>
      </c>
      <c r="AJ4" s="1">
        <v>151.3</v>
      </c>
      <c r="AK4" s="1">
        <v>109.4</v>
      </c>
      <c r="AL4" s="1">
        <v>189.2</v>
      </c>
      <c r="AM4" s="1">
        <v>223.5</v>
      </c>
      <c r="AN4" s="1">
        <v>268.4</v>
      </c>
      <c r="AO4" s="1">
        <v>357.3</v>
      </c>
      <c r="AP4" s="1">
        <v>74.1</v>
      </c>
      <c r="AQ4" s="1">
        <v>333.4</v>
      </c>
      <c r="AR4" s="1">
        <v>360.2</v>
      </c>
      <c r="AS4" s="1">
        <v>322.5</v>
      </c>
      <c r="AT4" s="1">
        <v>267.3</v>
      </c>
    </row>
    <row r="5" ht="14.25" customHeight="1">
      <c r="A5" s="1"/>
      <c r="B5" s="1">
        <v>195.4</v>
      </c>
      <c r="C5" s="1">
        <v>108.5</v>
      </c>
      <c r="D5" s="1">
        <v>315.4</v>
      </c>
      <c r="E5" s="1">
        <v>0.0</v>
      </c>
      <c r="F5" s="1">
        <v>214.4</v>
      </c>
      <c r="G5" s="1">
        <v>52.5</v>
      </c>
      <c r="H5" s="1">
        <v>297.0</v>
      </c>
      <c r="I5" s="1">
        <v>271.5</v>
      </c>
      <c r="J5" s="1">
        <v>201.2</v>
      </c>
      <c r="K5" s="1">
        <v>112.8</v>
      </c>
      <c r="L5" s="1">
        <v>229.2</v>
      </c>
      <c r="M5" s="1">
        <v>247.5</v>
      </c>
      <c r="N5" s="1">
        <v>294.5</v>
      </c>
      <c r="O5" s="1">
        <v>305.9</v>
      </c>
      <c r="P5" s="1">
        <v>262.2</v>
      </c>
      <c r="Q5" s="1">
        <v>189.1</v>
      </c>
      <c r="R5" s="1">
        <v>88.7</v>
      </c>
      <c r="S5" s="1">
        <v>221.7</v>
      </c>
      <c r="T5" s="1">
        <v>287.1</v>
      </c>
      <c r="U5" s="1">
        <v>276.7</v>
      </c>
      <c r="V5" s="1">
        <v>265.9</v>
      </c>
      <c r="W5" s="1">
        <v>285.8</v>
      </c>
      <c r="X5" s="1">
        <v>289.9</v>
      </c>
      <c r="Y5" s="1">
        <v>292.7</v>
      </c>
      <c r="Z5" s="1">
        <v>211.7</v>
      </c>
      <c r="AA5" s="1">
        <v>210.0</v>
      </c>
      <c r="AB5" s="1">
        <v>218.3</v>
      </c>
      <c r="AC5" s="1">
        <v>191.9</v>
      </c>
      <c r="AD5" s="1">
        <v>228.7</v>
      </c>
      <c r="AE5" s="1">
        <v>116.8</v>
      </c>
      <c r="AF5" s="1">
        <v>231.3</v>
      </c>
      <c r="AG5" s="1">
        <v>179.4</v>
      </c>
      <c r="AH5" s="1">
        <v>271.6</v>
      </c>
      <c r="AI5" s="1">
        <v>267.2</v>
      </c>
      <c r="AJ5" s="1">
        <v>339.9</v>
      </c>
      <c r="AK5" s="1">
        <v>298.0</v>
      </c>
      <c r="AL5" s="1">
        <v>163.4</v>
      </c>
      <c r="AM5" s="1">
        <v>205.9</v>
      </c>
      <c r="AN5" s="1">
        <v>125.7</v>
      </c>
      <c r="AO5" s="1">
        <v>283.7</v>
      </c>
      <c r="AP5" s="1">
        <v>282.7</v>
      </c>
      <c r="AQ5" s="1">
        <v>256.5</v>
      </c>
      <c r="AR5" s="1">
        <v>21.7</v>
      </c>
      <c r="AS5" s="1">
        <v>48.6</v>
      </c>
      <c r="AT5" s="1">
        <v>190.4</v>
      </c>
    </row>
    <row r="6" ht="14.25" customHeight="1">
      <c r="A6" s="1"/>
      <c r="B6" s="1">
        <v>110.9</v>
      </c>
      <c r="C6" s="1">
        <v>274.8</v>
      </c>
      <c r="D6" s="1">
        <v>260.0</v>
      </c>
      <c r="E6" s="1">
        <v>331.1</v>
      </c>
      <c r="F6" s="1">
        <v>0.0</v>
      </c>
      <c r="G6" s="1">
        <v>280.7</v>
      </c>
      <c r="H6" s="1">
        <v>212.5</v>
      </c>
      <c r="I6" s="1">
        <v>187.0</v>
      </c>
      <c r="J6" s="1">
        <v>211.7</v>
      </c>
      <c r="K6" s="1">
        <v>292.6</v>
      </c>
      <c r="L6" s="1">
        <v>239.7</v>
      </c>
      <c r="M6" s="1">
        <v>258.0</v>
      </c>
      <c r="N6" s="1">
        <v>220.8</v>
      </c>
      <c r="O6" s="1">
        <v>232.2</v>
      </c>
      <c r="P6" s="1">
        <v>177.7</v>
      </c>
      <c r="Q6" s="1">
        <v>368.9</v>
      </c>
      <c r="R6" s="1">
        <v>295.9</v>
      </c>
      <c r="S6" s="1">
        <v>137.2</v>
      </c>
      <c r="T6" s="1">
        <v>202.6</v>
      </c>
      <c r="U6" s="1">
        <v>192.2</v>
      </c>
      <c r="V6" s="1">
        <v>181.4</v>
      </c>
      <c r="W6" s="1">
        <v>201.3</v>
      </c>
      <c r="X6" s="1">
        <v>205.4</v>
      </c>
      <c r="Y6" s="1">
        <v>219.0</v>
      </c>
      <c r="Z6" s="1">
        <v>138.0</v>
      </c>
      <c r="AA6" s="1">
        <v>48.3</v>
      </c>
      <c r="AB6" s="1">
        <v>69.1</v>
      </c>
      <c r="AC6" s="1">
        <v>371.7</v>
      </c>
      <c r="AD6" s="1">
        <v>408.5</v>
      </c>
      <c r="AE6" s="1">
        <v>296.6</v>
      </c>
      <c r="AF6" s="1">
        <v>234.7</v>
      </c>
      <c r="AG6" s="1">
        <v>189.9</v>
      </c>
      <c r="AH6" s="1">
        <v>262.5</v>
      </c>
      <c r="AI6" s="1">
        <v>156.9</v>
      </c>
      <c r="AJ6" s="1">
        <v>330.8</v>
      </c>
      <c r="AK6" s="1">
        <v>288.9</v>
      </c>
      <c r="AL6" s="1">
        <v>336.8</v>
      </c>
      <c r="AM6" s="1">
        <v>80.5</v>
      </c>
      <c r="AN6" s="1">
        <v>240.2</v>
      </c>
      <c r="AO6" s="1">
        <v>294.2</v>
      </c>
      <c r="AP6" s="1">
        <v>209.0</v>
      </c>
      <c r="AQ6" s="1">
        <v>267.0</v>
      </c>
      <c r="AR6" s="1">
        <v>322.2</v>
      </c>
      <c r="AS6" s="1">
        <v>280.8</v>
      </c>
      <c r="AT6" s="1">
        <v>200.9</v>
      </c>
    </row>
    <row r="7" ht="14.25" customHeight="1">
      <c r="A7" s="1"/>
      <c r="B7" s="1">
        <v>156.4</v>
      </c>
      <c r="C7" s="1">
        <v>56.0</v>
      </c>
      <c r="D7" s="1">
        <v>276.4</v>
      </c>
      <c r="E7" s="1">
        <v>133.2</v>
      </c>
      <c r="F7" s="1">
        <v>175.4</v>
      </c>
      <c r="G7" s="1">
        <v>0.0</v>
      </c>
      <c r="H7" s="1">
        <v>258.0</v>
      </c>
      <c r="I7" s="1">
        <v>232.5</v>
      </c>
      <c r="J7" s="1">
        <v>162.2</v>
      </c>
      <c r="K7" s="1">
        <v>73.8</v>
      </c>
      <c r="L7" s="1">
        <v>190.2</v>
      </c>
      <c r="M7" s="1">
        <v>208.5</v>
      </c>
      <c r="N7" s="1">
        <v>255.5</v>
      </c>
      <c r="O7" s="1">
        <v>266.9</v>
      </c>
      <c r="P7" s="1">
        <v>223.2</v>
      </c>
      <c r="Q7" s="1">
        <v>150.1</v>
      </c>
      <c r="R7" s="1">
        <v>77.1</v>
      </c>
      <c r="S7" s="1">
        <v>182.7</v>
      </c>
      <c r="T7" s="1">
        <v>248.1</v>
      </c>
      <c r="U7" s="1">
        <v>237.7</v>
      </c>
      <c r="V7" s="1">
        <v>226.9</v>
      </c>
      <c r="W7" s="1">
        <v>246.8</v>
      </c>
      <c r="X7" s="1">
        <v>250.9</v>
      </c>
      <c r="Y7" s="1">
        <v>253.7</v>
      </c>
      <c r="Z7" s="1">
        <v>172.7</v>
      </c>
      <c r="AA7" s="1">
        <v>171.0</v>
      </c>
      <c r="AB7" s="1">
        <v>179.3</v>
      </c>
      <c r="AC7" s="1">
        <v>152.9</v>
      </c>
      <c r="AD7" s="1">
        <v>189.7</v>
      </c>
      <c r="AE7" s="1">
        <v>77.8</v>
      </c>
      <c r="AF7" s="1">
        <v>192.3</v>
      </c>
      <c r="AG7" s="1">
        <v>140.4</v>
      </c>
      <c r="AH7" s="1">
        <v>232.6</v>
      </c>
      <c r="AI7" s="1">
        <v>228.2</v>
      </c>
      <c r="AJ7" s="1">
        <v>300.9</v>
      </c>
      <c r="AK7" s="1">
        <v>259.0</v>
      </c>
      <c r="AL7" s="1">
        <v>124.4</v>
      </c>
      <c r="AM7" s="1">
        <v>166.9</v>
      </c>
      <c r="AN7" s="1">
        <v>73.2</v>
      </c>
      <c r="AO7" s="1">
        <v>244.7</v>
      </c>
      <c r="AP7" s="1">
        <v>243.7</v>
      </c>
      <c r="AQ7" s="1">
        <v>217.5</v>
      </c>
      <c r="AR7" s="1">
        <v>124.3</v>
      </c>
      <c r="AS7" s="1">
        <v>86.6</v>
      </c>
      <c r="AT7" s="1">
        <v>151.4</v>
      </c>
    </row>
    <row r="8" ht="14.25" customHeight="1">
      <c r="A8" s="1"/>
      <c r="B8" s="1">
        <v>247.0</v>
      </c>
      <c r="C8" s="1">
        <v>240.9</v>
      </c>
      <c r="D8" s="1">
        <v>295.7</v>
      </c>
      <c r="E8" s="1">
        <v>297.2</v>
      </c>
      <c r="F8" s="1">
        <v>266.0</v>
      </c>
      <c r="G8" s="1">
        <v>246.8</v>
      </c>
      <c r="H8" s="1">
        <v>0.0</v>
      </c>
      <c r="I8" s="1">
        <v>107.5</v>
      </c>
      <c r="J8" s="1">
        <v>177.8</v>
      </c>
      <c r="K8" s="1">
        <v>258.7</v>
      </c>
      <c r="L8" s="1">
        <v>205.8</v>
      </c>
      <c r="M8" s="1">
        <v>217.4</v>
      </c>
      <c r="N8" s="1">
        <v>296.1</v>
      </c>
      <c r="O8" s="1">
        <v>286.7</v>
      </c>
      <c r="P8" s="1">
        <v>98.2</v>
      </c>
      <c r="Q8" s="1">
        <v>335.0</v>
      </c>
      <c r="R8" s="1">
        <v>262.0</v>
      </c>
      <c r="S8" s="1">
        <v>111.2</v>
      </c>
      <c r="T8" s="1">
        <v>58.3</v>
      </c>
      <c r="U8" s="1">
        <v>47.9</v>
      </c>
      <c r="V8" s="1">
        <v>37.1</v>
      </c>
      <c r="W8" s="1">
        <v>66.7</v>
      </c>
      <c r="X8" s="1">
        <v>125.9</v>
      </c>
      <c r="Y8" s="1">
        <v>344.3</v>
      </c>
      <c r="Z8" s="1">
        <v>263.3</v>
      </c>
      <c r="AA8" s="1">
        <v>261.6</v>
      </c>
      <c r="AB8" s="1">
        <v>269.9</v>
      </c>
      <c r="AC8" s="1">
        <v>337.8</v>
      </c>
      <c r="AD8" s="1">
        <v>374.6</v>
      </c>
      <c r="AE8" s="1">
        <v>262.7</v>
      </c>
      <c r="AF8" s="1">
        <v>200.8</v>
      </c>
      <c r="AG8" s="1">
        <v>156.0</v>
      </c>
      <c r="AH8" s="1">
        <v>251.9</v>
      </c>
      <c r="AI8" s="1">
        <v>305.8</v>
      </c>
      <c r="AJ8" s="1">
        <v>320.2</v>
      </c>
      <c r="AK8" s="1">
        <v>278.3</v>
      </c>
      <c r="AL8" s="1">
        <v>222.0</v>
      </c>
      <c r="AM8" s="1">
        <v>257.5</v>
      </c>
      <c r="AN8" s="1">
        <v>206.3</v>
      </c>
      <c r="AO8" s="1">
        <v>257.0</v>
      </c>
      <c r="AP8" s="1">
        <v>284.3</v>
      </c>
      <c r="AQ8" s="1">
        <v>233.1</v>
      </c>
      <c r="AR8" s="1">
        <v>288.3</v>
      </c>
      <c r="AS8" s="1">
        <v>246.9</v>
      </c>
      <c r="AT8" s="1">
        <v>167.0</v>
      </c>
    </row>
    <row r="9" ht="14.25" customHeight="1">
      <c r="A9" s="1"/>
      <c r="B9" s="1">
        <v>171.1</v>
      </c>
      <c r="C9" s="1">
        <v>165.0</v>
      </c>
      <c r="D9" s="1">
        <v>308.6</v>
      </c>
      <c r="E9" s="1">
        <v>221.3</v>
      </c>
      <c r="F9" s="1">
        <v>190.1</v>
      </c>
      <c r="G9" s="1">
        <v>170.9</v>
      </c>
      <c r="H9" s="1">
        <v>110.6</v>
      </c>
      <c r="I9" s="1">
        <v>0.0</v>
      </c>
      <c r="J9" s="1">
        <v>101.9</v>
      </c>
      <c r="K9" s="1">
        <v>182.8</v>
      </c>
      <c r="L9" s="1">
        <v>129.9</v>
      </c>
      <c r="M9" s="1">
        <v>148.2</v>
      </c>
      <c r="N9" s="1">
        <v>270.2</v>
      </c>
      <c r="O9" s="1">
        <v>281.6</v>
      </c>
      <c r="P9" s="1">
        <v>75.8</v>
      </c>
      <c r="Q9" s="1">
        <v>259.1</v>
      </c>
      <c r="R9" s="1">
        <v>186.1</v>
      </c>
      <c r="S9" s="1">
        <v>35.3</v>
      </c>
      <c r="T9" s="1">
        <v>100.7</v>
      </c>
      <c r="U9" s="1">
        <v>90.3</v>
      </c>
      <c r="V9" s="1">
        <v>79.5</v>
      </c>
      <c r="W9" s="1">
        <v>99.4</v>
      </c>
      <c r="X9" s="1">
        <v>103.5</v>
      </c>
      <c r="Y9" s="1">
        <v>268.4</v>
      </c>
      <c r="Z9" s="1">
        <v>187.4</v>
      </c>
      <c r="AA9" s="1">
        <v>185.7</v>
      </c>
      <c r="AB9" s="1">
        <v>194.0</v>
      </c>
      <c r="AC9" s="1">
        <v>261.9</v>
      </c>
      <c r="AD9" s="1">
        <v>298.7</v>
      </c>
      <c r="AE9" s="1">
        <v>186.8</v>
      </c>
      <c r="AF9" s="1">
        <v>124.9</v>
      </c>
      <c r="AG9" s="1">
        <v>80.1</v>
      </c>
      <c r="AH9" s="1">
        <v>264.8</v>
      </c>
      <c r="AI9" s="1">
        <v>242.9</v>
      </c>
      <c r="AJ9" s="1">
        <v>333.1</v>
      </c>
      <c r="AK9" s="1">
        <v>291.2</v>
      </c>
      <c r="AL9" s="1">
        <v>233.4</v>
      </c>
      <c r="AM9" s="1">
        <v>181.6</v>
      </c>
      <c r="AN9" s="1">
        <v>130.4</v>
      </c>
      <c r="AO9" s="1">
        <v>184.4</v>
      </c>
      <c r="AP9" s="1">
        <v>258.4</v>
      </c>
      <c r="AQ9" s="1">
        <v>157.2</v>
      </c>
      <c r="AR9" s="1">
        <v>212.4</v>
      </c>
      <c r="AS9" s="1">
        <v>171.0</v>
      </c>
      <c r="AT9" s="1">
        <v>91.1</v>
      </c>
    </row>
    <row r="10" ht="14.25" customHeight="1">
      <c r="A10" s="1"/>
      <c r="B10" s="1">
        <v>286.7</v>
      </c>
      <c r="C10" s="1">
        <v>247.0</v>
      </c>
      <c r="D10" s="1">
        <v>424.2</v>
      </c>
      <c r="E10" s="1">
        <v>196.1</v>
      </c>
      <c r="F10" s="1">
        <v>305.7</v>
      </c>
      <c r="G10" s="1">
        <v>200.8</v>
      </c>
      <c r="H10" s="1">
        <v>226.2</v>
      </c>
      <c r="I10" s="1">
        <v>147.2</v>
      </c>
      <c r="J10" s="1">
        <v>0.0</v>
      </c>
      <c r="K10" s="1">
        <v>228.6</v>
      </c>
      <c r="L10" s="1">
        <v>28.0</v>
      </c>
      <c r="M10" s="1">
        <v>46.3</v>
      </c>
      <c r="N10" s="1">
        <v>385.8</v>
      </c>
      <c r="O10" s="1">
        <v>397.2</v>
      </c>
      <c r="P10" s="1">
        <v>126.8</v>
      </c>
      <c r="Q10" s="1">
        <v>304.9</v>
      </c>
      <c r="R10" s="1">
        <v>192.3</v>
      </c>
      <c r="S10" s="1">
        <v>150.9</v>
      </c>
      <c r="T10" s="1">
        <v>216.3</v>
      </c>
      <c r="U10" s="1">
        <v>205.9</v>
      </c>
      <c r="V10" s="1">
        <v>195.1</v>
      </c>
      <c r="W10" s="1">
        <v>215.0</v>
      </c>
      <c r="X10" s="1">
        <v>127.8</v>
      </c>
      <c r="Y10" s="1">
        <v>384.0</v>
      </c>
      <c r="Z10" s="1">
        <v>303.0</v>
      </c>
      <c r="AA10" s="1">
        <v>301.3</v>
      </c>
      <c r="AB10" s="1">
        <v>309.6</v>
      </c>
      <c r="AC10" s="1">
        <v>307.7</v>
      </c>
      <c r="AD10" s="1">
        <v>344.5</v>
      </c>
      <c r="AE10" s="1">
        <v>232.6</v>
      </c>
      <c r="AF10" s="1">
        <v>240.5</v>
      </c>
      <c r="AG10" s="1">
        <v>195.7</v>
      </c>
      <c r="AH10" s="1">
        <v>380.4</v>
      </c>
      <c r="AI10" s="1">
        <v>358.5</v>
      </c>
      <c r="AJ10" s="1">
        <v>448.7</v>
      </c>
      <c r="AK10" s="1">
        <v>406.8</v>
      </c>
      <c r="AL10" s="1">
        <v>279.2</v>
      </c>
      <c r="AM10" s="1">
        <v>297.2</v>
      </c>
      <c r="AN10" s="1">
        <v>246.0</v>
      </c>
      <c r="AO10" s="1">
        <v>82.5</v>
      </c>
      <c r="AP10" s="1">
        <v>374.0</v>
      </c>
      <c r="AQ10" s="1">
        <v>55.3</v>
      </c>
      <c r="AR10" s="1">
        <v>187.2</v>
      </c>
      <c r="AS10" s="1">
        <v>179.9</v>
      </c>
      <c r="AT10" s="1">
        <v>206.7</v>
      </c>
    </row>
    <row r="11" ht="14.25" customHeight="1">
      <c r="A11" s="1"/>
      <c r="B11" s="1">
        <v>130.1</v>
      </c>
      <c r="C11" s="1">
        <v>125.9</v>
      </c>
      <c r="D11" s="1">
        <v>202.6</v>
      </c>
      <c r="E11" s="1">
        <v>174.5</v>
      </c>
      <c r="F11" s="1">
        <v>149.1</v>
      </c>
      <c r="G11" s="1">
        <v>103.2</v>
      </c>
      <c r="H11" s="1">
        <v>231.7</v>
      </c>
      <c r="I11" s="1">
        <v>206.2</v>
      </c>
      <c r="J11" s="1">
        <v>135.9</v>
      </c>
      <c r="K11" s="1">
        <v>0.0</v>
      </c>
      <c r="L11" s="1">
        <v>163.9</v>
      </c>
      <c r="M11" s="1">
        <v>182.2</v>
      </c>
      <c r="N11" s="1">
        <v>210.4</v>
      </c>
      <c r="O11" s="1">
        <v>231.3</v>
      </c>
      <c r="P11" s="1">
        <v>196.9</v>
      </c>
      <c r="Q11" s="1">
        <v>123.8</v>
      </c>
      <c r="R11" s="1">
        <v>118.4</v>
      </c>
      <c r="S11" s="1">
        <v>156.4</v>
      </c>
      <c r="T11" s="1">
        <v>221.8</v>
      </c>
      <c r="U11" s="1">
        <v>211.4</v>
      </c>
      <c r="V11" s="1">
        <v>200.6</v>
      </c>
      <c r="W11" s="1">
        <v>220.5</v>
      </c>
      <c r="X11" s="1">
        <v>224.6</v>
      </c>
      <c r="Y11" s="1">
        <v>227.4</v>
      </c>
      <c r="Z11" s="1">
        <v>146.4</v>
      </c>
      <c r="AA11" s="1">
        <v>144.7</v>
      </c>
      <c r="AB11" s="1">
        <v>153.0</v>
      </c>
      <c r="AC11" s="1">
        <v>126.6</v>
      </c>
      <c r="AD11" s="1">
        <v>163.4</v>
      </c>
      <c r="AE11" s="1">
        <v>51.5</v>
      </c>
      <c r="AF11" s="1">
        <v>166.0</v>
      </c>
      <c r="AG11" s="1">
        <v>114.1</v>
      </c>
      <c r="AH11" s="1">
        <v>158.8</v>
      </c>
      <c r="AI11" s="1">
        <v>201.9</v>
      </c>
      <c r="AJ11" s="1">
        <v>227.1</v>
      </c>
      <c r="AK11" s="1">
        <v>185.2</v>
      </c>
      <c r="AL11" s="1">
        <v>50.6</v>
      </c>
      <c r="AM11" s="1">
        <v>140.6</v>
      </c>
      <c r="AN11" s="1">
        <v>73.8</v>
      </c>
      <c r="AO11" s="1">
        <v>218.4</v>
      </c>
      <c r="AP11" s="1">
        <v>198.6</v>
      </c>
      <c r="AQ11" s="1">
        <v>191.2</v>
      </c>
      <c r="AR11" s="1">
        <v>165.6</v>
      </c>
      <c r="AS11" s="1">
        <v>127.9</v>
      </c>
      <c r="AT11" s="1">
        <v>125.1</v>
      </c>
    </row>
    <row r="12" ht="14.25" customHeight="1">
      <c r="A12" s="1"/>
      <c r="B12" s="1">
        <v>283.2</v>
      </c>
      <c r="C12" s="1">
        <v>219.0</v>
      </c>
      <c r="D12" s="1">
        <v>403.2</v>
      </c>
      <c r="E12" s="1">
        <v>168.1</v>
      </c>
      <c r="F12" s="1">
        <v>302.2</v>
      </c>
      <c r="G12" s="1">
        <v>172.8</v>
      </c>
      <c r="H12" s="1">
        <v>293.9</v>
      </c>
      <c r="I12" s="1">
        <v>214.9</v>
      </c>
      <c r="J12" s="1">
        <v>285.2</v>
      </c>
      <c r="K12" s="1">
        <v>200.6</v>
      </c>
      <c r="L12" s="1">
        <v>0.0</v>
      </c>
      <c r="M12" s="1">
        <v>162.5</v>
      </c>
      <c r="N12" s="1">
        <v>382.3</v>
      </c>
      <c r="O12" s="1">
        <v>393.7</v>
      </c>
      <c r="P12" s="1">
        <v>194.5</v>
      </c>
      <c r="Q12" s="1">
        <v>276.9</v>
      </c>
      <c r="R12" s="1">
        <v>164.3</v>
      </c>
      <c r="S12" s="1">
        <v>218.6</v>
      </c>
      <c r="T12" s="1">
        <v>284.0</v>
      </c>
      <c r="U12" s="1">
        <v>273.6</v>
      </c>
      <c r="V12" s="1">
        <v>262.8</v>
      </c>
      <c r="W12" s="1">
        <v>282.7</v>
      </c>
      <c r="X12" s="1">
        <v>195.5</v>
      </c>
      <c r="Y12" s="1">
        <v>380.5</v>
      </c>
      <c r="Z12" s="1">
        <v>299.5</v>
      </c>
      <c r="AA12" s="1">
        <v>297.8</v>
      </c>
      <c r="AB12" s="1">
        <v>306.1</v>
      </c>
      <c r="AC12" s="1">
        <v>279.7</v>
      </c>
      <c r="AD12" s="1">
        <v>316.5</v>
      </c>
      <c r="AE12" s="1">
        <v>204.6</v>
      </c>
      <c r="AF12" s="1">
        <v>308.2</v>
      </c>
      <c r="AG12" s="1">
        <v>263.4</v>
      </c>
      <c r="AH12" s="1">
        <v>359.4</v>
      </c>
      <c r="AI12" s="1">
        <v>355.0</v>
      </c>
      <c r="AJ12" s="1">
        <v>427.7</v>
      </c>
      <c r="AK12" s="1">
        <v>385.8</v>
      </c>
      <c r="AL12" s="1">
        <v>251.2</v>
      </c>
      <c r="AM12" s="1">
        <v>293.7</v>
      </c>
      <c r="AN12" s="1">
        <v>226.9</v>
      </c>
      <c r="AO12" s="1">
        <v>127.3</v>
      </c>
      <c r="AP12" s="1">
        <v>370.5</v>
      </c>
      <c r="AQ12" s="1">
        <v>27.3</v>
      </c>
      <c r="AR12" s="1">
        <v>159.2</v>
      </c>
      <c r="AS12" s="1">
        <v>151.9</v>
      </c>
      <c r="AT12" s="1">
        <v>274.4</v>
      </c>
    </row>
    <row r="13" ht="14.25" customHeight="1">
      <c r="A13" s="1"/>
      <c r="B13" s="1">
        <v>240.4</v>
      </c>
      <c r="C13" s="1">
        <v>232.4</v>
      </c>
      <c r="D13" s="1">
        <v>377.9</v>
      </c>
      <c r="E13" s="1">
        <v>181.5</v>
      </c>
      <c r="F13" s="1">
        <v>259.4</v>
      </c>
      <c r="G13" s="1">
        <v>186.2</v>
      </c>
      <c r="H13" s="1">
        <v>179.9</v>
      </c>
      <c r="I13" s="1">
        <v>100.9</v>
      </c>
      <c r="J13" s="1">
        <v>171.2</v>
      </c>
      <c r="K13" s="1">
        <v>214.0</v>
      </c>
      <c r="L13" s="1">
        <v>199.2</v>
      </c>
      <c r="M13" s="1">
        <v>0.0</v>
      </c>
      <c r="N13" s="1">
        <v>339.5</v>
      </c>
      <c r="O13" s="1">
        <v>350.9</v>
      </c>
      <c r="P13" s="1">
        <v>80.5</v>
      </c>
      <c r="Q13" s="1">
        <v>290.3</v>
      </c>
      <c r="R13" s="1">
        <v>177.7</v>
      </c>
      <c r="S13" s="1">
        <v>104.6</v>
      </c>
      <c r="T13" s="1">
        <v>170.0</v>
      </c>
      <c r="U13" s="1">
        <v>159.6</v>
      </c>
      <c r="V13" s="1">
        <v>148.8</v>
      </c>
      <c r="W13" s="1">
        <v>168.7</v>
      </c>
      <c r="X13" s="1">
        <v>81.5</v>
      </c>
      <c r="Y13" s="1">
        <v>337.7</v>
      </c>
      <c r="Z13" s="1">
        <v>256.7</v>
      </c>
      <c r="AA13" s="1">
        <v>255.0</v>
      </c>
      <c r="AB13" s="1">
        <v>263.3</v>
      </c>
      <c r="AC13" s="1">
        <v>293.1</v>
      </c>
      <c r="AD13" s="1">
        <v>329.9</v>
      </c>
      <c r="AE13" s="1">
        <v>218.0</v>
      </c>
      <c r="AF13" s="1">
        <v>194.2</v>
      </c>
      <c r="AG13" s="1">
        <v>149.4</v>
      </c>
      <c r="AH13" s="1">
        <v>334.1</v>
      </c>
      <c r="AI13" s="1">
        <v>312.2</v>
      </c>
      <c r="AJ13" s="1">
        <v>402.4</v>
      </c>
      <c r="AK13" s="1">
        <v>360.5</v>
      </c>
      <c r="AL13" s="1">
        <v>264.6</v>
      </c>
      <c r="AM13" s="1">
        <v>250.9</v>
      </c>
      <c r="AN13" s="1">
        <v>199.7</v>
      </c>
      <c r="AO13" s="1">
        <v>39.6</v>
      </c>
      <c r="AP13" s="1">
        <v>327.7</v>
      </c>
      <c r="AQ13" s="1">
        <v>40.7</v>
      </c>
      <c r="AR13" s="1">
        <v>172.6</v>
      </c>
      <c r="AS13" s="1">
        <v>165.3</v>
      </c>
      <c r="AT13" s="1">
        <v>160.4</v>
      </c>
    </row>
    <row r="14" ht="14.25" customHeight="1">
      <c r="A14" s="1"/>
      <c r="B14" s="1">
        <v>155.5</v>
      </c>
      <c r="C14" s="1">
        <v>298.6</v>
      </c>
      <c r="D14" s="1">
        <v>87.0</v>
      </c>
      <c r="E14" s="1">
        <v>354.9</v>
      </c>
      <c r="F14" s="1">
        <v>165.6</v>
      </c>
      <c r="G14" s="1">
        <v>304.3</v>
      </c>
      <c r="H14" s="1">
        <v>190.7</v>
      </c>
      <c r="I14" s="1">
        <v>165.2</v>
      </c>
      <c r="J14" s="1">
        <v>235.5</v>
      </c>
      <c r="K14" s="1">
        <v>254.5</v>
      </c>
      <c r="L14" s="1">
        <v>263.5</v>
      </c>
      <c r="M14" s="1">
        <v>275.1</v>
      </c>
      <c r="N14" s="1">
        <v>0.0</v>
      </c>
      <c r="O14" s="1">
        <v>64.2</v>
      </c>
      <c r="P14" s="1">
        <v>155.9</v>
      </c>
      <c r="Q14" s="1">
        <v>324.9</v>
      </c>
      <c r="R14" s="1">
        <v>319.5</v>
      </c>
      <c r="S14" s="1">
        <v>156.5</v>
      </c>
      <c r="T14" s="1">
        <v>180.8</v>
      </c>
      <c r="U14" s="1">
        <v>170.4</v>
      </c>
      <c r="V14" s="1">
        <v>159.6</v>
      </c>
      <c r="W14" s="1">
        <v>179.5</v>
      </c>
      <c r="X14" s="1">
        <v>183.6</v>
      </c>
      <c r="Y14" s="1">
        <v>122.9</v>
      </c>
      <c r="Z14" s="1">
        <v>167.8</v>
      </c>
      <c r="AA14" s="1">
        <v>155.8</v>
      </c>
      <c r="AB14" s="1">
        <v>169.5</v>
      </c>
      <c r="AC14" s="1">
        <v>327.7</v>
      </c>
      <c r="AD14" s="1">
        <v>364.5</v>
      </c>
      <c r="AE14" s="1">
        <v>252.6</v>
      </c>
      <c r="AF14" s="1">
        <v>258.5</v>
      </c>
      <c r="AG14" s="1">
        <v>213.7</v>
      </c>
      <c r="AH14" s="1">
        <v>89.5</v>
      </c>
      <c r="AI14" s="1">
        <v>69.4</v>
      </c>
      <c r="AJ14" s="1">
        <v>157.8</v>
      </c>
      <c r="AK14" s="1">
        <v>115.9</v>
      </c>
      <c r="AL14" s="1">
        <v>195.7</v>
      </c>
      <c r="AM14" s="1">
        <v>180.9</v>
      </c>
      <c r="AN14" s="1">
        <v>264.0</v>
      </c>
      <c r="AO14" s="1">
        <v>314.7</v>
      </c>
      <c r="AP14" s="1">
        <v>15.9</v>
      </c>
      <c r="AQ14" s="1">
        <v>290.8</v>
      </c>
      <c r="AR14" s="1">
        <v>346.0</v>
      </c>
      <c r="AS14" s="1">
        <v>304.6</v>
      </c>
      <c r="AT14" s="1">
        <v>224.7</v>
      </c>
    </row>
    <row r="15" ht="14.25" customHeight="1">
      <c r="A15" s="1"/>
      <c r="B15" s="1">
        <v>107.5</v>
      </c>
      <c r="C15" s="1">
        <v>234.4</v>
      </c>
      <c r="D15" s="1">
        <v>119.8</v>
      </c>
      <c r="E15" s="1">
        <v>290.7</v>
      </c>
      <c r="F15" s="1">
        <v>117.6</v>
      </c>
      <c r="G15" s="1">
        <v>240.3</v>
      </c>
      <c r="H15" s="1">
        <v>126.5</v>
      </c>
      <c r="I15" s="1">
        <v>101.0</v>
      </c>
      <c r="J15" s="1">
        <v>171.3</v>
      </c>
      <c r="K15" s="1">
        <v>252.2</v>
      </c>
      <c r="L15" s="1">
        <v>199.3</v>
      </c>
      <c r="M15" s="1">
        <v>210.9</v>
      </c>
      <c r="N15" s="1">
        <v>80.6</v>
      </c>
      <c r="O15" s="1">
        <v>0.0</v>
      </c>
      <c r="P15" s="1">
        <v>91.7</v>
      </c>
      <c r="Q15" s="1">
        <v>328.5</v>
      </c>
      <c r="R15" s="1">
        <v>255.5</v>
      </c>
      <c r="S15" s="1">
        <v>92.3</v>
      </c>
      <c r="T15" s="1">
        <v>116.6</v>
      </c>
      <c r="U15" s="1">
        <v>106.2</v>
      </c>
      <c r="V15" s="1">
        <v>95.4</v>
      </c>
      <c r="W15" s="1">
        <v>115.3</v>
      </c>
      <c r="X15" s="1">
        <v>119.4</v>
      </c>
      <c r="Y15" s="1">
        <v>58.7</v>
      </c>
      <c r="Z15" s="1">
        <v>103.6</v>
      </c>
      <c r="AA15" s="1">
        <v>107.8</v>
      </c>
      <c r="AB15" s="1">
        <v>121.5</v>
      </c>
      <c r="AC15" s="1">
        <v>331.3</v>
      </c>
      <c r="AD15" s="1">
        <v>368.1</v>
      </c>
      <c r="AE15" s="1">
        <v>256.2</v>
      </c>
      <c r="AF15" s="1">
        <v>194.3</v>
      </c>
      <c r="AG15" s="1">
        <v>149.5</v>
      </c>
      <c r="AH15" s="1">
        <v>122.3</v>
      </c>
      <c r="AI15" s="1">
        <v>56.4</v>
      </c>
      <c r="AJ15" s="1">
        <v>190.6</v>
      </c>
      <c r="AK15" s="1">
        <v>148.7</v>
      </c>
      <c r="AL15" s="1">
        <v>228.5</v>
      </c>
      <c r="AM15" s="1">
        <v>132.9</v>
      </c>
      <c r="AN15" s="1">
        <v>199.8</v>
      </c>
      <c r="AO15" s="1">
        <v>250.5</v>
      </c>
      <c r="AP15" s="1">
        <v>68.8</v>
      </c>
      <c r="AQ15" s="1">
        <v>226.6</v>
      </c>
      <c r="AR15" s="1">
        <v>281.8</v>
      </c>
      <c r="AS15" s="1">
        <v>240.4</v>
      </c>
      <c r="AT15" s="1">
        <v>160.5</v>
      </c>
    </row>
    <row r="16" ht="14.25" customHeight="1">
      <c r="A16" s="1"/>
      <c r="B16" s="1">
        <v>213.1</v>
      </c>
      <c r="C16" s="1">
        <v>207.0</v>
      </c>
      <c r="D16" s="1">
        <v>350.6</v>
      </c>
      <c r="E16" s="1">
        <v>263.3</v>
      </c>
      <c r="F16" s="1">
        <v>232.1</v>
      </c>
      <c r="G16" s="1">
        <v>212.9</v>
      </c>
      <c r="H16" s="1">
        <v>152.6</v>
      </c>
      <c r="I16" s="1">
        <v>73.6</v>
      </c>
      <c r="J16" s="1">
        <v>143.9</v>
      </c>
      <c r="K16" s="1">
        <v>224.8</v>
      </c>
      <c r="L16" s="1">
        <v>171.9</v>
      </c>
      <c r="M16" s="1">
        <v>139.4</v>
      </c>
      <c r="N16" s="1">
        <v>312.2</v>
      </c>
      <c r="O16" s="1">
        <v>323.6</v>
      </c>
      <c r="P16" s="1">
        <v>0.0</v>
      </c>
      <c r="Q16" s="1">
        <v>301.1</v>
      </c>
      <c r="R16" s="1">
        <v>228.1</v>
      </c>
      <c r="S16" s="1">
        <v>77.3</v>
      </c>
      <c r="T16" s="1">
        <v>142.7</v>
      </c>
      <c r="U16" s="1">
        <v>132.3</v>
      </c>
      <c r="V16" s="1">
        <v>121.5</v>
      </c>
      <c r="W16" s="1">
        <v>141.4</v>
      </c>
      <c r="X16" s="1">
        <v>37.7</v>
      </c>
      <c r="Y16" s="1">
        <v>310.4</v>
      </c>
      <c r="Z16" s="1">
        <v>229.4</v>
      </c>
      <c r="AA16" s="1">
        <v>227.7</v>
      </c>
      <c r="AB16" s="1">
        <v>236.0</v>
      </c>
      <c r="AC16" s="1">
        <v>303.9</v>
      </c>
      <c r="AD16" s="1">
        <v>340.7</v>
      </c>
      <c r="AE16" s="1">
        <v>228.8</v>
      </c>
      <c r="AF16" s="1">
        <v>166.9</v>
      </c>
      <c r="AG16" s="1">
        <v>122.1</v>
      </c>
      <c r="AH16" s="1">
        <v>306.8</v>
      </c>
      <c r="AI16" s="1">
        <v>284.9</v>
      </c>
      <c r="AJ16" s="1">
        <v>375.1</v>
      </c>
      <c r="AK16" s="1">
        <v>333.2</v>
      </c>
      <c r="AL16" s="1">
        <v>275.4</v>
      </c>
      <c r="AM16" s="1">
        <v>223.6</v>
      </c>
      <c r="AN16" s="1">
        <v>172.4</v>
      </c>
      <c r="AO16" s="1">
        <v>179.0</v>
      </c>
      <c r="AP16" s="1">
        <v>300.4</v>
      </c>
      <c r="AQ16" s="1">
        <v>180.1</v>
      </c>
      <c r="AR16" s="1">
        <v>254.4</v>
      </c>
      <c r="AS16" s="1">
        <v>213.0</v>
      </c>
      <c r="AT16" s="1">
        <v>133.1</v>
      </c>
    </row>
    <row r="17" ht="14.25" customHeight="1">
      <c r="A17" s="1"/>
      <c r="B17" s="1">
        <v>154.4</v>
      </c>
      <c r="C17" s="1">
        <v>142.1</v>
      </c>
      <c r="D17" s="1">
        <v>292.7</v>
      </c>
      <c r="E17" s="1">
        <v>219.3</v>
      </c>
      <c r="F17" s="1">
        <v>173.4</v>
      </c>
      <c r="G17" s="1">
        <v>148.0</v>
      </c>
      <c r="H17" s="1">
        <v>256.0</v>
      </c>
      <c r="I17" s="1">
        <v>230.5</v>
      </c>
      <c r="J17" s="1">
        <v>160.2</v>
      </c>
      <c r="K17" s="1">
        <v>159.9</v>
      </c>
      <c r="L17" s="1">
        <v>188.2</v>
      </c>
      <c r="M17" s="1">
        <v>206.5</v>
      </c>
      <c r="N17" s="1">
        <v>253.5</v>
      </c>
      <c r="O17" s="1">
        <v>264.9</v>
      </c>
      <c r="P17" s="1">
        <v>221.2</v>
      </c>
      <c r="Q17" s="1">
        <v>0.0</v>
      </c>
      <c r="R17" s="1">
        <v>163.2</v>
      </c>
      <c r="S17" s="1">
        <v>180.7</v>
      </c>
      <c r="T17" s="1">
        <v>246.1</v>
      </c>
      <c r="U17" s="1">
        <v>235.7</v>
      </c>
      <c r="V17" s="1">
        <v>224.9</v>
      </c>
      <c r="W17" s="1">
        <v>244.8</v>
      </c>
      <c r="X17" s="1">
        <v>248.9</v>
      </c>
      <c r="Y17" s="1">
        <v>251.7</v>
      </c>
      <c r="Z17" s="1">
        <v>170.7</v>
      </c>
      <c r="AA17" s="1">
        <v>169.0</v>
      </c>
      <c r="AB17" s="1">
        <v>177.3</v>
      </c>
      <c r="AC17" s="1">
        <v>2.8</v>
      </c>
      <c r="AD17" s="1">
        <v>64.4</v>
      </c>
      <c r="AE17" s="1">
        <v>163.9</v>
      </c>
      <c r="AF17" s="1">
        <v>190.3</v>
      </c>
      <c r="AG17" s="1">
        <v>138.4</v>
      </c>
      <c r="AH17" s="1">
        <v>295.2</v>
      </c>
      <c r="AI17" s="1">
        <v>226.2</v>
      </c>
      <c r="AJ17" s="1">
        <v>363.5</v>
      </c>
      <c r="AK17" s="1">
        <v>321.6</v>
      </c>
      <c r="AL17" s="1">
        <v>210.5</v>
      </c>
      <c r="AM17" s="1">
        <v>164.9</v>
      </c>
      <c r="AN17" s="1">
        <v>93.5</v>
      </c>
      <c r="AO17" s="1">
        <v>242.7</v>
      </c>
      <c r="AP17" s="1">
        <v>241.7</v>
      </c>
      <c r="AQ17" s="1">
        <v>215.5</v>
      </c>
      <c r="AR17" s="1">
        <v>210.4</v>
      </c>
      <c r="AS17" s="1">
        <v>172.7</v>
      </c>
      <c r="AT17" s="1">
        <v>149.4</v>
      </c>
    </row>
    <row r="18" ht="14.25" customHeight="1">
      <c r="A18" s="1"/>
      <c r="B18" s="1">
        <v>165.4</v>
      </c>
      <c r="C18" s="1">
        <v>161.2</v>
      </c>
      <c r="D18" s="1">
        <v>285.4</v>
      </c>
      <c r="E18" s="1">
        <v>224.0</v>
      </c>
      <c r="F18" s="1">
        <v>184.4</v>
      </c>
      <c r="G18" s="1">
        <v>152.7</v>
      </c>
      <c r="H18" s="1">
        <v>267.0</v>
      </c>
      <c r="I18" s="1">
        <v>241.5</v>
      </c>
      <c r="J18" s="1">
        <v>171.2</v>
      </c>
      <c r="K18" s="1">
        <v>82.8</v>
      </c>
      <c r="L18" s="1">
        <v>199.2</v>
      </c>
      <c r="M18" s="1">
        <v>217.5</v>
      </c>
      <c r="N18" s="1">
        <v>264.5</v>
      </c>
      <c r="O18" s="1">
        <v>275.9</v>
      </c>
      <c r="P18" s="1">
        <v>232.2</v>
      </c>
      <c r="Q18" s="1">
        <v>159.1</v>
      </c>
      <c r="R18" s="1">
        <v>0.0</v>
      </c>
      <c r="S18" s="1">
        <v>191.7</v>
      </c>
      <c r="T18" s="1">
        <v>257.1</v>
      </c>
      <c r="U18" s="1">
        <v>246.7</v>
      </c>
      <c r="V18" s="1">
        <v>235.9</v>
      </c>
      <c r="W18" s="1">
        <v>255.8</v>
      </c>
      <c r="X18" s="1">
        <v>259.9</v>
      </c>
      <c r="Y18" s="1">
        <v>262.7</v>
      </c>
      <c r="Z18" s="1">
        <v>181.7</v>
      </c>
      <c r="AA18" s="1">
        <v>180.0</v>
      </c>
      <c r="AB18" s="1">
        <v>188.3</v>
      </c>
      <c r="AC18" s="1">
        <v>161.9</v>
      </c>
      <c r="AD18" s="1">
        <v>198.7</v>
      </c>
      <c r="AE18" s="1">
        <v>86.8</v>
      </c>
      <c r="AF18" s="1">
        <v>201.3</v>
      </c>
      <c r="AG18" s="1">
        <v>149.4</v>
      </c>
      <c r="AH18" s="1">
        <v>241.6</v>
      </c>
      <c r="AI18" s="1">
        <v>237.2</v>
      </c>
      <c r="AJ18" s="1">
        <v>309.9</v>
      </c>
      <c r="AK18" s="1">
        <v>268.0</v>
      </c>
      <c r="AL18" s="1">
        <v>133.4</v>
      </c>
      <c r="AM18" s="1">
        <v>175.9</v>
      </c>
      <c r="AN18" s="1">
        <v>109.1</v>
      </c>
      <c r="AO18" s="1">
        <v>253.7</v>
      </c>
      <c r="AP18" s="1">
        <v>252.7</v>
      </c>
      <c r="AQ18" s="1">
        <v>226.5</v>
      </c>
      <c r="AR18" s="1">
        <v>215.1</v>
      </c>
      <c r="AS18" s="1">
        <v>177.4</v>
      </c>
      <c r="AT18" s="1">
        <v>160.4</v>
      </c>
    </row>
    <row r="19" ht="14.25" customHeight="1">
      <c r="A19" s="1"/>
      <c r="B19" s="1">
        <v>189.3</v>
      </c>
      <c r="C19" s="1">
        <v>183.2</v>
      </c>
      <c r="D19" s="1">
        <v>273.3</v>
      </c>
      <c r="E19" s="1">
        <v>239.5</v>
      </c>
      <c r="F19" s="1">
        <v>208.3</v>
      </c>
      <c r="G19" s="1">
        <v>189.1</v>
      </c>
      <c r="H19" s="1">
        <v>75.3</v>
      </c>
      <c r="I19" s="1">
        <v>49.8</v>
      </c>
      <c r="J19" s="1">
        <v>120.1</v>
      </c>
      <c r="K19" s="1">
        <v>201.0</v>
      </c>
      <c r="L19" s="1">
        <v>148.1</v>
      </c>
      <c r="M19" s="1">
        <v>159.7</v>
      </c>
      <c r="N19" s="1">
        <v>273.7</v>
      </c>
      <c r="O19" s="1">
        <v>264.3</v>
      </c>
      <c r="P19" s="1">
        <v>40.5</v>
      </c>
      <c r="Q19" s="1">
        <v>277.3</v>
      </c>
      <c r="R19" s="1">
        <v>204.3</v>
      </c>
      <c r="S19" s="1">
        <v>0.0</v>
      </c>
      <c r="T19" s="1">
        <v>65.4</v>
      </c>
      <c r="U19" s="1">
        <v>55.0</v>
      </c>
      <c r="V19" s="1">
        <v>44.2</v>
      </c>
      <c r="W19" s="1">
        <v>64.1</v>
      </c>
      <c r="X19" s="1">
        <v>68.2</v>
      </c>
      <c r="Y19" s="1">
        <v>286.6</v>
      </c>
      <c r="Z19" s="1">
        <v>205.6</v>
      </c>
      <c r="AA19" s="1">
        <v>203.9</v>
      </c>
      <c r="AB19" s="1">
        <v>212.2</v>
      </c>
      <c r="AC19" s="1">
        <v>280.1</v>
      </c>
      <c r="AD19" s="1">
        <v>316.9</v>
      </c>
      <c r="AE19" s="1">
        <v>205.0</v>
      </c>
      <c r="AF19" s="1">
        <v>143.1</v>
      </c>
      <c r="AG19" s="1">
        <v>98.3</v>
      </c>
      <c r="AH19" s="1">
        <v>229.5</v>
      </c>
      <c r="AI19" s="1">
        <v>261.1</v>
      </c>
      <c r="AJ19" s="1">
        <v>297.8</v>
      </c>
      <c r="AK19" s="1">
        <v>255.9</v>
      </c>
      <c r="AL19" s="1">
        <v>199.6</v>
      </c>
      <c r="AM19" s="1">
        <v>199.8</v>
      </c>
      <c r="AN19" s="1">
        <v>148.6</v>
      </c>
      <c r="AO19" s="1">
        <v>199.3</v>
      </c>
      <c r="AP19" s="1">
        <v>261.9</v>
      </c>
      <c r="AQ19" s="1">
        <v>175.4</v>
      </c>
      <c r="AR19" s="1">
        <v>230.6</v>
      </c>
      <c r="AS19" s="1">
        <v>189.2</v>
      </c>
      <c r="AT19" s="1">
        <v>109.3</v>
      </c>
    </row>
    <row r="20" ht="14.25" customHeight="1">
      <c r="A20" s="1"/>
      <c r="B20" s="1">
        <v>233.0</v>
      </c>
      <c r="C20" s="1">
        <v>226.9</v>
      </c>
      <c r="D20" s="1">
        <v>281.7</v>
      </c>
      <c r="E20" s="1">
        <v>283.2</v>
      </c>
      <c r="F20" s="1">
        <v>252.0</v>
      </c>
      <c r="G20" s="1">
        <v>232.8</v>
      </c>
      <c r="H20" s="1">
        <v>60.5</v>
      </c>
      <c r="I20" s="1">
        <v>93.5</v>
      </c>
      <c r="J20" s="1">
        <v>163.8</v>
      </c>
      <c r="K20" s="1">
        <v>244.7</v>
      </c>
      <c r="L20" s="1">
        <v>191.8</v>
      </c>
      <c r="M20" s="1">
        <v>203.4</v>
      </c>
      <c r="N20" s="1">
        <v>282.1</v>
      </c>
      <c r="O20" s="1">
        <v>272.7</v>
      </c>
      <c r="P20" s="1">
        <v>84.2</v>
      </c>
      <c r="Q20" s="1">
        <v>321.0</v>
      </c>
      <c r="R20" s="1">
        <v>248.0</v>
      </c>
      <c r="S20" s="1">
        <v>97.2</v>
      </c>
      <c r="T20" s="1">
        <v>0.0</v>
      </c>
      <c r="U20" s="1">
        <v>10.4</v>
      </c>
      <c r="V20" s="1">
        <v>21.2</v>
      </c>
      <c r="W20" s="1">
        <v>52.7</v>
      </c>
      <c r="X20" s="1">
        <v>111.9</v>
      </c>
      <c r="Y20" s="1">
        <v>330.3</v>
      </c>
      <c r="Z20" s="1">
        <v>249.3</v>
      </c>
      <c r="AA20" s="1">
        <v>247.6</v>
      </c>
      <c r="AB20" s="1">
        <v>255.9</v>
      </c>
      <c r="AC20" s="1">
        <v>323.8</v>
      </c>
      <c r="AD20" s="1">
        <v>360.6</v>
      </c>
      <c r="AE20" s="1">
        <v>248.7</v>
      </c>
      <c r="AF20" s="1">
        <v>186.8</v>
      </c>
      <c r="AG20" s="1">
        <v>142.0</v>
      </c>
      <c r="AH20" s="1">
        <v>237.9</v>
      </c>
      <c r="AI20" s="1">
        <v>291.8</v>
      </c>
      <c r="AJ20" s="1">
        <v>306.2</v>
      </c>
      <c r="AK20" s="1">
        <v>264.3</v>
      </c>
      <c r="AL20" s="1">
        <v>208.0</v>
      </c>
      <c r="AM20" s="1">
        <v>243.5</v>
      </c>
      <c r="AN20" s="1">
        <v>192.3</v>
      </c>
      <c r="AO20" s="1">
        <v>243.0</v>
      </c>
      <c r="AP20" s="1">
        <v>270.3</v>
      </c>
      <c r="AQ20" s="1">
        <v>219.1</v>
      </c>
      <c r="AR20" s="1">
        <v>274.3</v>
      </c>
      <c r="AS20" s="1">
        <v>232.9</v>
      </c>
      <c r="AT20" s="1">
        <v>153.0</v>
      </c>
    </row>
    <row r="21" ht="14.25" customHeight="1">
      <c r="A21" s="1"/>
      <c r="B21" s="1">
        <v>222.6</v>
      </c>
      <c r="C21" s="1">
        <v>216.5</v>
      </c>
      <c r="D21" s="1">
        <v>271.3</v>
      </c>
      <c r="E21" s="1">
        <v>272.8</v>
      </c>
      <c r="F21" s="1">
        <v>241.6</v>
      </c>
      <c r="G21" s="1">
        <v>222.4</v>
      </c>
      <c r="H21" s="1">
        <v>50.1</v>
      </c>
      <c r="I21" s="1">
        <v>83.1</v>
      </c>
      <c r="J21" s="1">
        <v>153.4</v>
      </c>
      <c r="K21" s="1">
        <v>234.3</v>
      </c>
      <c r="L21" s="1">
        <v>181.4</v>
      </c>
      <c r="M21" s="1">
        <v>193.0</v>
      </c>
      <c r="N21" s="1">
        <v>271.7</v>
      </c>
      <c r="O21" s="1">
        <v>262.3</v>
      </c>
      <c r="P21" s="1">
        <v>73.8</v>
      </c>
      <c r="Q21" s="1">
        <v>310.6</v>
      </c>
      <c r="R21" s="1">
        <v>237.6</v>
      </c>
      <c r="S21" s="1">
        <v>86.8</v>
      </c>
      <c r="T21" s="1">
        <v>10.4</v>
      </c>
      <c r="U21" s="1">
        <v>0.0</v>
      </c>
      <c r="V21" s="1">
        <v>10.8</v>
      </c>
      <c r="W21" s="1">
        <v>42.3</v>
      </c>
      <c r="X21" s="1">
        <v>101.5</v>
      </c>
      <c r="Y21" s="1">
        <v>319.9</v>
      </c>
      <c r="Z21" s="1">
        <v>238.9</v>
      </c>
      <c r="AA21" s="1">
        <v>237.2</v>
      </c>
      <c r="AB21" s="1">
        <v>245.5</v>
      </c>
      <c r="AC21" s="1">
        <v>313.4</v>
      </c>
      <c r="AD21" s="1">
        <v>350.2</v>
      </c>
      <c r="AE21" s="1">
        <v>238.3</v>
      </c>
      <c r="AF21" s="1">
        <v>176.4</v>
      </c>
      <c r="AG21" s="1">
        <v>131.6</v>
      </c>
      <c r="AH21" s="1">
        <v>227.5</v>
      </c>
      <c r="AI21" s="1">
        <v>281.4</v>
      </c>
      <c r="AJ21" s="1">
        <v>295.8</v>
      </c>
      <c r="AK21" s="1">
        <v>253.9</v>
      </c>
      <c r="AL21" s="1">
        <v>197.6</v>
      </c>
      <c r="AM21" s="1">
        <v>233.1</v>
      </c>
      <c r="AN21" s="1">
        <v>181.9</v>
      </c>
      <c r="AO21" s="1">
        <v>232.6</v>
      </c>
      <c r="AP21" s="1">
        <v>259.9</v>
      </c>
      <c r="AQ21" s="1">
        <v>208.7</v>
      </c>
      <c r="AR21" s="1">
        <v>263.9</v>
      </c>
      <c r="AS21" s="1">
        <v>222.5</v>
      </c>
      <c r="AT21" s="1">
        <v>142.6</v>
      </c>
    </row>
    <row r="22" ht="14.25" customHeight="1">
      <c r="A22" s="1"/>
      <c r="B22" s="1">
        <v>211.8</v>
      </c>
      <c r="C22" s="1">
        <v>205.7</v>
      </c>
      <c r="D22" s="1">
        <v>260.5</v>
      </c>
      <c r="E22" s="1">
        <v>262.0</v>
      </c>
      <c r="F22" s="1">
        <v>230.8</v>
      </c>
      <c r="G22" s="1">
        <v>211.6</v>
      </c>
      <c r="H22" s="1">
        <v>39.3</v>
      </c>
      <c r="I22" s="1">
        <v>72.3</v>
      </c>
      <c r="J22" s="1">
        <v>142.6</v>
      </c>
      <c r="K22" s="1">
        <v>223.5</v>
      </c>
      <c r="L22" s="1">
        <v>170.6</v>
      </c>
      <c r="M22" s="1">
        <v>182.2</v>
      </c>
      <c r="N22" s="1">
        <v>260.9</v>
      </c>
      <c r="O22" s="1">
        <v>251.5</v>
      </c>
      <c r="P22" s="1">
        <v>63.0</v>
      </c>
      <c r="Q22" s="1">
        <v>299.8</v>
      </c>
      <c r="R22" s="1">
        <v>226.8</v>
      </c>
      <c r="S22" s="1">
        <v>76.0</v>
      </c>
      <c r="T22" s="1">
        <v>21.2</v>
      </c>
      <c r="U22" s="1">
        <v>10.8</v>
      </c>
      <c r="V22" s="1">
        <v>0.0</v>
      </c>
      <c r="W22" s="1">
        <v>31.5</v>
      </c>
      <c r="X22" s="1">
        <v>90.7</v>
      </c>
      <c r="Y22" s="1">
        <v>309.1</v>
      </c>
      <c r="Z22" s="1">
        <v>228.1</v>
      </c>
      <c r="AA22" s="1">
        <v>226.4</v>
      </c>
      <c r="AB22" s="1">
        <v>234.7</v>
      </c>
      <c r="AC22" s="1">
        <v>302.6</v>
      </c>
      <c r="AD22" s="1">
        <v>339.4</v>
      </c>
      <c r="AE22" s="1">
        <v>227.5</v>
      </c>
      <c r="AF22" s="1">
        <v>165.6</v>
      </c>
      <c r="AG22" s="1">
        <v>120.8</v>
      </c>
      <c r="AH22" s="1">
        <v>216.7</v>
      </c>
      <c r="AI22" s="1">
        <v>270.6</v>
      </c>
      <c r="AJ22" s="1">
        <v>285.0</v>
      </c>
      <c r="AK22" s="1">
        <v>243.1</v>
      </c>
      <c r="AL22" s="1">
        <v>186.8</v>
      </c>
      <c r="AM22" s="1">
        <v>222.3</v>
      </c>
      <c r="AN22" s="1">
        <v>171.1</v>
      </c>
      <c r="AO22" s="1">
        <v>221.8</v>
      </c>
      <c r="AP22" s="1">
        <v>249.1</v>
      </c>
      <c r="AQ22" s="1">
        <v>197.9</v>
      </c>
      <c r="AR22" s="1">
        <v>253.1</v>
      </c>
      <c r="AS22" s="1">
        <v>211.7</v>
      </c>
      <c r="AT22" s="1">
        <v>131.8</v>
      </c>
    </row>
    <row r="23" ht="14.25" customHeight="1">
      <c r="A23" s="1"/>
      <c r="B23" s="1">
        <v>180.3</v>
      </c>
      <c r="C23" s="1">
        <v>174.2</v>
      </c>
      <c r="D23" s="1">
        <v>317.8</v>
      </c>
      <c r="E23" s="1">
        <v>230.5</v>
      </c>
      <c r="F23" s="1">
        <v>199.3</v>
      </c>
      <c r="G23" s="1">
        <v>180.1</v>
      </c>
      <c r="H23" s="1">
        <v>119.8</v>
      </c>
      <c r="I23" s="1">
        <v>40.8</v>
      </c>
      <c r="J23" s="1">
        <v>111.1</v>
      </c>
      <c r="K23" s="1">
        <v>192.0</v>
      </c>
      <c r="L23" s="1">
        <v>139.1</v>
      </c>
      <c r="M23" s="1">
        <v>150.7</v>
      </c>
      <c r="N23" s="1">
        <v>279.4</v>
      </c>
      <c r="O23" s="1">
        <v>290.8</v>
      </c>
      <c r="P23" s="1">
        <v>31.5</v>
      </c>
      <c r="Q23" s="1">
        <v>268.3</v>
      </c>
      <c r="R23" s="1">
        <v>195.3</v>
      </c>
      <c r="S23" s="1">
        <v>44.5</v>
      </c>
      <c r="T23" s="1">
        <v>109.9</v>
      </c>
      <c r="U23" s="1">
        <v>99.5</v>
      </c>
      <c r="V23" s="1">
        <v>88.7</v>
      </c>
      <c r="W23" s="1">
        <v>0.0</v>
      </c>
      <c r="X23" s="1">
        <v>59.2</v>
      </c>
      <c r="Y23" s="1">
        <v>277.6</v>
      </c>
      <c r="Z23" s="1">
        <v>196.6</v>
      </c>
      <c r="AA23" s="1">
        <v>194.9</v>
      </c>
      <c r="AB23" s="1">
        <v>203.2</v>
      </c>
      <c r="AC23" s="1">
        <v>271.1</v>
      </c>
      <c r="AD23" s="1">
        <v>307.9</v>
      </c>
      <c r="AE23" s="1">
        <v>196.0</v>
      </c>
      <c r="AF23" s="1">
        <v>134.1</v>
      </c>
      <c r="AG23" s="1">
        <v>89.3</v>
      </c>
      <c r="AH23" s="1">
        <v>274.0</v>
      </c>
      <c r="AI23" s="1">
        <v>252.1</v>
      </c>
      <c r="AJ23" s="1">
        <v>342.3</v>
      </c>
      <c r="AK23" s="1">
        <v>300.4</v>
      </c>
      <c r="AL23" s="1">
        <v>242.6</v>
      </c>
      <c r="AM23" s="1">
        <v>190.8</v>
      </c>
      <c r="AN23" s="1">
        <v>139.6</v>
      </c>
      <c r="AO23" s="1">
        <v>190.3</v>
      </c>
      <c r="AP23" s="1">
        <v>267.6</v>
      </c>
      <c r="AQ23" s="1">
        <v>166.4</v>
      </c>
      <c r="AR23" s="1">
        <v>221.6</v>
      </c>
      <c r="AS23" s="1">
        <v>180.2</v>
      </c>
      <c r="AT23" s="1">
        <v>100.3</v>
      </c>
    </row>
    <row r="24" ht="14.25" customHeight="1">
      <c r="A24" s="1"/>
      <c r="B24" s="1">
        <v>213.1</v>
      </c>
      <c r="C24" s="1">
        <v>207.0</v>
      </c>
      <c r="D24" s="1">
        <v>350.6</v>
      </c>
      <c r="E24" s="1">
        <v>263.3</v>
      </c>
      <c r="F24" s="1">
        <v>232.1</v>
      </c>
      <c r="G24" s="1">
        <v>212.9</v>
      </c>
      <c r="H24" s="1">
        <v>152.6</v>
      </c>
      <c r="I24" s="1">
        <v>73.6</v>
      </c>
      <c r="J24" s="1">
        <v>143.9</v>
      </c>
      <c r="K24" s="1">
        <v>224.8</v>
      </c>
      <c r="L24" s="1">
        <v>171.9</v>
      </c>
      <c r="M24" s="1">
        <v>139.4</v>
      </c>
      <c r="N24" s="1">
        <v>312.2</v>
      </c>
      <c r="O24" s="1">
        <v>323.6</v>
      </c>
      <c r="P24" s="1">
        <v>53.2</v>
      </c>
      <c r="Q24" s="1">
        <v>301.1</v>
      </c>
      <c r="R24" s="1">
        <v>228.1</v>
      </c>
      <c r="S24" s="1">
        <v>77.3</v>
      </c>
      <c r="T24" s="1">
        <v>142.7</v>
      </c>
      <c r="U24" s="1">
        <v>132.3</v>
      </c>
      <c r="V24" s="1">
        <v>121.5</v>
      </c>
      <c r="W24" s="1">
        <v>141.4</v>
      </c>
      <c r="X24" s="1">
        <v>0.0</v>
      </c>
      <c r="Y24" s="1">
        <v>310.4</v>
      </c>
      <c r="Z24" s="1">
        <v>229.4</v>
      </c>
      <c r="AA24" s="1">
        <v>227.7</v>
      </c>
      <c r="AB24" s="1">
        <v>236.0</v>
      </c>
      <c r="AC24" s="1">
        <v>303.9</v>
      </c>
      <c r="AD24" s="1">
        <v>340.7</v>
      </c>
      <c r="AE24" s="1">
        <v>228.8</v>
      </c>
      <c r="AF24" s="1">
        <v>166.9</v>
      </c>
      <c r="AG24" s="1">
        <v>122.1</v>
      </c>
      <c r="AH24" s="1">
        <v>306.8</v>
      </c>
      <c r="AI24" s="1">
        <v>284.9</v>
      </c>
      <c r="AJ24" s="1">
        <v>375.1</v>
      </c>
      <c r="AK24" s="1">
        <v>333.2</v>
      </c>
      <c r="AL24" s="1">
        <v>275.4</v>
      </c>
      <c r="AM24" s="1">
        <v>223.6</v>
      </c>
      <c r="AN24" s="1">
        <v>172.4</v>
      </c>
      <c r="AO24" s="1">
        <v>179.0</v>
      </c>
      <c r="AP24" s="1">
        <v>300.4</v>
      </c>
      <c r="AQ24" s="1">
        <v>180.1</v>
      </c>
      <c r="AR24" s="1">
        <v>254.4</v>
      </c>
      <c r="AS24" s="1">
        <v>213.0</v>
      </c>
      <c r="AT24" s="1">
        <v>133.1</v>
      </c>
    </row>
    <row r="25" ht="14.25" customHeight="1">
      <c r="A25" s="1"/>
      <c r="B25" s="1">
        <v>80.4</v>
      </c>
      <c r="C25" s="1">
        <v>209.1</v>
      </c>
      <c r="D25" s="1">
        <v>147.5</v>
      </c>
      <c r="E25" s="1">
        <v>265.4</v>
      </c>
      <c r="F25" s="1">
        <v>125.5</v>
      </c>
      <c r="G25" s="1">
        <v>215.0</v>
      </c>
      <c r="H25" s="1">
        <v>101.2</v>
      </c>
      <c r="I25" s="1">
        <v>75.7</v>
      </c>
      <c r="J25" s="1">
        <v>146.0</v>
      </c>
      <c r="K25" s="1">
        <v>226.9</v>
      </c>
      <c r="L25" s="1">
        <v>174.0</v>
      </c>
      <c r="M25" s="1">
        <v>185.6</v>
      </c>
      <c r="N25" s="1">
        <v>108.3</v>
      </c>
      <c r="O25" s="1">
        <v>119.7</v>
      </c>
      <c r="P25" s="1">
        <v>66.4</v>
      </c>
      <c r="Q25" s="1">
        <v>303.2</v>
      </c>
      <c r="R25" s="1">
        <v>230.2</v>
      </c>
      <c r="S25" s="1">
        <v>67.0</v>
      </c>
      <c r="T25" s="1">
        <v>91.3</v>
      </c>
      <c r="U25" s="1">
        <v>80.9</v>
      </c>
      <c r="V25" s="1">
        <v>70.1</v>
      </c>
      <c r="W25" s="1">
        <v>90.0</v>
      </c>
      <c r="X25" s="1">
        <v>94.1</v>
      </c>
      <c r="Y25" s="1">
        <v>0.0</v>
      </c>
      <c r="Z25" s="1">
        <v>53.3</v>
      </c>
      <c r="AA25" s="1">
        <v>104.7</v>
      </c>
      <c r="AB25" s="1">
        <v>129.4</v>
      </c>
      <c r="AC25" s="1">
        <v>306.0</v>
      </c>
      <c r="AD25" s="1">
        <v>342.8</v>
      </c>
      <c r="AE25" s="1">
        <v>230.9</v>
      </c>
      <c r="AF25" s="1">
        <v>169.0</v>
      </c>
      <c r="AG25" s="1">
        <v>124.2</v>
      </c>
      <c r="AH25" s="1">
        <v>150.0</v>
      </c>
      <c r="AI25" s="1">
        <v>81.0</v>
      </c>
      <c r="AJ25" s="1">
        <v>218.3</v>
      </c>
      <c r="AK25" s="1">
        <v>176.4</v>
      </c>
      <c r="AL25" s="1">
        <v>225.5</v>
      </c>
      <c r="AM25" s="1">
        <v>140.8</v>
      </c>
      <c r="AN25" s="1">
        <v>174.5</v>
      </c>
      <c r="AO25" s="1">
        <v>225.2</v>
      </c>
      <c r="AP25" s="1">
        <v>96.5</v>
      </c>
      <c r="AQ25" s="1">
        <v>201.3</v>
      </c>
      <c r="AR25" s="1">
        <v>256.5</v>
      </c>
      <c r="AS25" s="1">
        <v>215.1</v>
      </c>
      <c r="AT25" s="1">
        <v>135.2</v>
      </c>
    </row>
    <row r="26" ht="14.25" customHeight="1">
      <c r="A26" s="1"/>
      <c r="B26" s="1">
        <v>27.1</v>
      </c>
      <c r="C26" s="1">
        <v>191.0</v>
      </c>
      <c r="D26" s="1">
        <v>176.2</v>
      </c>
      <c r="E26" s="1">
        <v>247.3</v>
      </c>
      <c r="F26" s="1">
        <v>72.2</v>
      </c>
      <c r="G26" s="1">
        <v>196.9</v>
      </c>
      <c r="H26" s="1">
        <v>128.7</v>
      </c>
      <c r="I26" s="1">
        <v>103.2</v>
      </c>
      <c r="J26" s="1">
        <v>127.9</v>
      </c>
      <c r="K26" s="1">
        <v>208.8</v>
      </c>
      <c r="L26" s="1">
        <v>155.9</v>
      </c>
      <c r="M26" s="1">
        <v>174.2</v>
      </c>
      <c r="N26" s="1">
        <v>137.0</v>
      </c>
      <c r="O26" s="1">
        <v>148.4</v>
      </c>
      <c r="P26" s="1">
        <v>93.9</v>
      </c>
      <c r="Q26" s="1">
        <v>285.1</v>
      </c>
      <c r="R26" s="1">
        <v>212.1</v>
      </c>
      <c r="S26" s="1">
        <v>53.4</v>
      </c>
      <c r="T26" s="1">
        <v>118.8</v>
      </c>
      <c r="U26" s="1">
        <v>108.4</v>
      </c>
      <c r="V26" s="1">
        <v>97.6</v>
      </c>
      <c r="W26" s="1">
        <v>117.5</v>
      </c>
      <c r="X26" s="1">
        <v>121.6</v>
      </c>
      <c r="Y26" s="1">
        <v>135.2</v>
      </c>
      <c r="Z26" s="1">
        <v>0.0</v>
      </c>
      <c r="AA26" s="1">
        <v>51.4</v>
      </c>
      <c r="AB26" s="1">
        <v>76.1</v>
      </c>
      <c r="AC26" s="1">
        <v>287.9</v>
      </c>
      <c r="AD26" s="1">
        <v>324.7</v>
      </c>
      <c r="AE26" s="1">
        <v>212.8</v>
      </c>
      <c r="AF26" s="1">
        <v>150.9</v>
      </c>
      <c r="AG26" s="1">
        <v>106.1</v>
      </c>
      <c r="AH26" s="1">
        <v>178.7</v>
      </c>
      <c r="AI26" s="1">
        <v>84.6</v>
      </c>
      <c r="AJ26" s="1">
        <v>247.0</v>
      </c>
      <c r="AK26" s="1">
        <v>205.1</v>
      </c>
      <c r="AL26" s="1">
        <v>253.0</v>
      </c>
      <c r="AM26" s="1">
        <v>87.5</v>
      </c>
      <c r="AN26" s="1">
        <v>156.4</v>
      </c>
      <c r="AO26" s="1">
        <v>210.4</v>
      </c>
      <c r="AP26" s="1">
        <v>125.2</v>
      </c>
      <c r="AQ26" s="1">
        <v>183.2</v>
      </c>
      <c r="AR26" s="1">
        <v>238.4</v>
      </c>
      <c r="AS26" s="1">
        <v>197.0</v>
      </c>
      <c r="AT26" s="1">
        <v>117.1</v>
      </c>
    </row>
    <row r="27" ht="14.25" customHeight="1">
      <c r="A27" s="1"/>
      <c r="B27" s="1">
        <v>96.2</v>
      </c>
      <c r="C27" s="1">
        <v>260.1</v>
      </c>
      <c r="D27" s="1">
        <v>245.3</v>
      </c>
      <c r="E27" s="1">
        <v>316.4</v>
      </c>
      <c r="F27" s="1">
        <v>49.4</v>
      </c>
      <c r="G27" s="1">
        <v>266.0</v>
      </c>
      <c r="H27" s="1">
        <v>197.8</v>
      </c>
      <c r="I27" s="1">
        <v>172.3</v>
      </c>
      <c r="J27" s="1">
        <v>197.0</v>
      </c>
      <c r="K27" s="1">
        <v>277.9</v>
      </c>
      <c r="L27" s="1">
        <v>225.0</v>
      </c>
      <c r="M27" s="1">
        <v>243.3</v>
      </c>
      <c r="N27" s="1">
        <v>206.1</v>
      </c>
      <c r="O27" s="1">
        <v>217.5</v>
      </c>
      <c r="P27" s="1">
        <v>163.0</v>
      </c>
      <c r="Q27" s="1">
        <v>354.2</v>
      </c>
      <c r="R27" s="1">
        <v>281.2</v>
      </c>
      <c r="S27" s="1">
        <v>122.5</v>
      </c>
      <c r="T27" s="1">
        <v>187.9</v>
      </c>
      <c r="U27" s="1">
        <v>177.5</v>
      </c>
      <c r="V27" s="1">
        <v>166.7</v>
      </c>
      <c r="W27" s="1">
        <v>186.6</v>
      </c>
      <c r="X27" s="1">
        <v>190.7</v>
      </c>
      <c r="Y27" s="1">
        <v>204.3</v>
      </c>
      <c r="Z27" s="1">
        <v>123.3</v>
      </c>
      <c r="AA27" s="1">
        <v>0.0</v>
      </c>
      <c r="AB27" s="1">
        <v>53.3</v>
      </c>
      <c r="AC27" s="1">
        <v>357.0</v>
      </c>
      <c r="AD27" s="1">
        <v>393.8</v>
      </c>
      <c r="AE27" s="1">
        <v>281.9</v>
      </c>
      <c r="AF27" s="1">
        <v>220.0</v>
      </c>
      <c r="AG27" s="1">
        <v>175.2</v>
      </c>
      <c r="AH27" s="1">
        <v>247.8</v>
      </c>
      <c r="AI27" s="1">
        <v>142.2</v>
      </c>
      <c r="AJ27" s="1">
        <v>316.1</v>
      </c>
      <c r="AK27" s="1">
        <v>274.2</v>
      </c>
      <c r="AL27" s="1">
        <v>322.1</v>
      </c>
      <c r="AM27" s="1">
        <v>64.7</v>
      </c>
      <c r="AN27" s="1">
        <v>225.5</v>
      </c>
      <c r="AO27" s="1">
        <v>279.5</v>
      </c>
      <c r="AP27" s="1">
        <v>194.3</v>
      </c>
      <c r="AQ27" s="1">
        <v>252.3</v>
      </c>
      <c r="AR27" s="1">
        <v>307.5</v>
      </c>
      <c r="AS27" s="1">
        <v>266.1</v>
      </c>
      <c r="AT27" s="1">
        <v>186.2</v>
      </c>
    </row>
    <row r="28" ht="14.25" customHeight="1">
      <c r="A28" s="1"/>
      <c r="B28" s="1">
        <v>92.5</v>
      </c>
      <c r="C28" s="1">
        <v>256.4</v>
      </c>
      <c r="D28" s="1">
        <v>233.7</v>
      </c>
      <c r="E28" s="1">
        <v>312.7</v>
      </c>
      <c r="F28" s="1">
        <v>33.1</v>
      </c>
      <c r="G28" s="1">
        <v>262.3</v>
      </c>
      <c r="H28" s="1">
        <v>194.1</v>
      </c>
      <c r="I28" s="1">
        <v>168.6</v>
      </c>
      <c r="J28" s="1">
        <v>193.3</v>
      </c>
      <c r="K28" s="1">
        <v>274.2</v>
      </c>
      <c r="L28" s="1">
        <v>221.3</v>
      </c>
      <c r="M28" s="1">
        <v>239.6</v>
      </c>
      <c r="N28" s="1">
        <v>194.5</v>
      </c>
      <c r="O28" s="1">
        <v>205.9</v>
      </c>
      <c r="P28" s="1">
        <v>159.3</v>
      </c>
      <c r="Q28" s="1">
        <v>350.5</v>
      </c>
      <c r="R28" s="1">
        <v>277.5</v>
      </c>
      <c r="S28" s="1">
        <v>118.8</v>
      </c>
      <c r="T28" s="1">
        <v>184.2</v>
      </c>
      <c r="U28" s="1">
        <v>173.8</v>
      </c>
      <c r="V28" s="1">
        <v>163.0</v>
      </c>
      <c r="W28" s="1">
        <v>182.9</v>
      </c>
      <c r="X28" s="1">
        <v>187.0</v>
      </c>
      <c r="Y28" s="1">
        <v>192.7</v>
      </c>
      <c r="Z28" s="1">
        <v>111.7</v>
      </c>
      <c r="AA28" s="1">
        <v>64.9</v>
      </c>
      <c r="AB28" s="1">
        <v>0.0</v>
      </c>
      <c r="AC28" s="1">
        <v>353.3</v>
      </c>
      <c r="AD28" s="1">
        <v>390.1</v>
      </c>
      <c r="AE28" s="1">
        <v>278.2</v>
      </c>
      <c r="AF28" s="1">
        <v>216.3</v>
      </c>
      <c r="AG28" s="1">
        <v>171.5</v>
      </c>
      <c r="AH28" s="1">
        <v>236.2</v>
      </c>
      <c r="AI28" s="1">
        <v>138.5</v>
      </c>
      <c r="AJ28" s="1">
        <v>304.5</v>
      </c>
      <c r="AK28" s="1">
        <v>262.6</v>
      </c>
      <c r="AL28" s="1">
        <v>318.4</v>
      </c>
      <c r="AM28" s="1">
        <v>43.3</v>
      </c>
      <c r="AN28" s="1">
        <v>221.8</v>
      </c>
      <c r="AO28" s="1">
        <v>275.8</v>
      </c>
      <c r="AP28" s="1">
        <v>182.7</v>
      </c>
      <c r="AQ28" s="1">
        <v>248.6</v>
      </c>
      <c r="AR28" s="1">
        <v>303.8</v>
      </c>
      <c r="AS28" s="1">
        <v>262.4</v>
      </c>
      <c r="AT28" s="1">
        <v>182.5</v>
      </c>
    </row>
    <row r="29" ht="14.25" customHeight="1">
      <c r="A29" s="1"/>
      <c r="B29" s="1">
        <v>157.2</v>
      </c>
      <c r="C29" s="1">
        <v>144.9</v>
      </c>
      <c r="D29" s="1">
        <v>295.5</v>
      </c>
      <c r="E29" s="1">
        <v>222.1</v>
      </c>
      <c r="F29" s="1">
        <v>176.2</v>
      </c>
      <c r="G29" s="1">
        <v>150.8</v>
      </c>
      <c r="H29" s="1">
        <v>258.8</v>
      </c>
      <c r="I29" s="1">
        <v>233.3</v>
      </c>
      <c r="J29" s="1">
        <v>163.0</v>
      </c>
      <c r="K29" s="1">
        <v>162.7</v>
      </c>
      <c r="L29" s="1">
        <v>191.0</v>
      </c>
      <c r="M29" s="1">
        <v>209.3</v>
      </c>
      <c r="N29" s="1">
        <v>256.3</v>
      </c>
      <c r="O29" s="1">
        <v>267.7</v>
      </c>
      <c r="P29" s="1">
        <v>224.0</v>
      </c>
      <c r="Q29" s="1">
        <v>2.8</v>
      </c>
      <c r="R29" s="1">
        <v>166.0</v>
      </c>
      <c r="S29" s="1">
        <v>183.5</v>
      </c>
      <c r="T29" s="1">
        <v>248.9</v>
      </c>
      <c r="U29" s="1">
        <v>238.5</v>
      </c>
      <c r="V29" s="1">
        <v>227.7</v>
      </c>
      <c r="W29" s="1">
        <v>247.6</v>
      </c>
      <c r="X29" s="1">
        <v>251.7</v>
      </c>
      <c r="Y29" s="1">
        <v>254.5</v>
      </c>
      <c r="Z29" s="1">
        <v>173.5</v>
      </c>
      <c r="AA29" s="1">
        <v>171.8</v>
      </c>
      <c r="AB29" s="1">
        <v>180.1</v>
      </c>
      <c r="AC29" s="1">
        <v>0.0</v>
      </c>
      <c r="AD29" s="1">
        <v>67.2</v>
      </c>
      <c r="AE29" s="1">
        <v>166.7</v>
      </c>
      <c r="AF29" s="1">
        <v>193.1</v>
      </c>
      <c r="AG29" s="1">
        <v>141.2</v>
      </c>
      <c r="AH29" s="1">
        <v>298.0</v>
      </c>
      <c r="AI29" s="1">
        <v>229.0</v>
      </c>
      <c r="AJ29" s="1">
        <v>366.3</v>
      </c>
      <c r="AK29" s="1">
        <v>324.4</v>
      </c>
      <c r="AL29" s="1">
        <v>213.3</v>
      </c>
      <c r="AM29" s="1">
        <v>167.7</v>
      </c>
      <c r="AN29" s="1">
        <v>96.3</v>
      </c>
      <c r="AO29" s="1">
        <v>245.5</v>
      </c>
      <c r="AP29" s="1">
        <v>244.5</v>
      </c>
      <c r="AQ29" s="1">
        <v>218.3</v>
      </c>
      <c r="AR29" s="1">
        <v>213.2</v>
      </c>
      <c r="AS29" s="1">
        <v>175.5</v>
      </c>
      <c r="AT29" s="1">
        <v>152.2</v>
      </c>
    </row>
    <row r="30" ht="14.25" customHeight="1">
      <c r="A30" s="1"/>
      <c r="B30" s="1">
        <v>182.7</v>
      </c>
      <c r="C30" s="1">
        <v>170.4</v>
      </c>
      <c r="D30" s="1">
        <v>321.0</v>
      </c>
      <c r="E30" s="1">
        <v>247.6</v>
      </c>
      <c r="F30" s="1">
        <v>201.7</v>
      </c>
      <c r="G30" s="1">
        <v>176.3</v>
      </c>
      <c r="H30" s="1">
        <v>284.3</v>
      </c>
      <c r="I30" s="1">
        <v>258.8</v>
      </c>
      <c r="J30" s="1">
        <v>188.5</v>
      </c>
      <c r="K30" s="1">
        <v>188.2</v>
      </c>
      <c r="L30" s="1">
        <v>216.5</v>
      </c>
      <c r="M30" s="1">
        <v>234.8</v>
      </c>
      <c r="N30" s="1">
        <v>281.8</v>
      </c>
      <c r="O30" s="1">
        <v>293.2</v>
      </c>
      <c r="P30" s="1">
        <v>249.5</v>
      </c>
      <c r="Q30" s="1">
        <v>57.8</v>
      </c>
      <c r="R30" s="1">
        <v>191.5</v>
      </c>
      <c r="S30" s="1">
        <v>209.0</v>
      </c>
      <c r="T30" s="1">
        <v>274.4</v>
      </c>
      <c r="U30" s="1">
        <v>264.0</v>
      </c>
      <c r="V30" s="1">
        <v>253.2</v>
      </c>
      <c r="W30" s="1">
        <v>273.1</v>
      </c>
      <c r="X30" s="1">
        <v>277.2</v>
      </c>
      <c r="Y30" s="1">
        <v>280.0</v>
      </c>
      <c r="Z30" s="1">
        <v>199.0</v>
      </c>
      <c r="AA30" s="1">
        <v>197.3</v>
      </c>
      <c r="AB30" s="1">
        <v>205.6</v>
      </c>
      <c r="AC30" s="1">
        <v>60.6</v>
      </c>
      <c r="AD30" s="1">
        <v>0.0</v>
      </c>
      <c r="AE30" s="1">
        <v>192.2</v>
      </c>
      <c r="AF30" s="1">
        <v>218.6</v>
      </c>
      <c r="AG30" s="1">
        <v>166.7</v>
      </c>
      <c r="AH30" s="1">
        <v>323.5</v>
      </c>
      <c r="AI30" s="1">
        <v>254.5</v>
      </c>
      <c r="AJ30" s="1">
        <v>391.8</v>
      </c>
      <c r="AK30" s="1">
        <v>349.9</v>
      </c>
      <c r="AL30" s="1">
        <v>238.8</v>
      </c>
      <c r="AM30" s="1">
        <v>193.2</v>
      </c>
      <c r="AN30" s="1">
        <v>121.8</v>
      </c>
      <c r="AO30" s="1">
        <v>271.0</v>
      </c>
      <c r="AP30" s="1">
        <v>270.0</v>
      </c>
      <c r="AQ30" s="1">
        <v>243.8</v>
      </c>
      <c r="AR30" s="1">
        <v>238.7</v>
      </c>
      <c r="AS30" s="1">
        <v>201.0</v>
      </c>
      <c r="AT30" s="1">
        <v>177.7</v>
      </c>
    </row>
    <row r="31" ht="14.25" customHeight="1">
      <c r="A31" s="1"/>
      <c r="B31" s="1">
        <v>93.8</v>
      </c>
      <c r="C31" s="1">
        <v>89.6</v>
      </c>
      <c r="D31" s="1">
        <v>232.1</v>
      </c>
      <c r="E31" s="1">
        <v>166.8</v>
      </c>
      <c r="F31" s="1">
        <v>112.8</v>
      </c>
      <c r="G31" s="1">
        <v>95.5</v>
      </c>
      <c r="H31" s="1">
        <v>195.4</v>
      </c>
      <c r="I31" s="1">
        <v>169.9</v>
      </c>
      <c r="J31" s="1">
        <v>99.6</v>
      </c>
      <c r="K31" s="1">
        <v>107.4</v>
      </c>
      <c r="L31" s="1">
        <v>127.6</v>
      </c>
      <c r="M31" s="1">
        <v>145.9</v>
      </c>
      <c r="N31" s="1">
        <v>192.9</v>
      </c>
      <c r="O31" s="1">
        <v>204.3</v>
      </c>
      <c r="P31" s="1">
        <v>160.6</v>
      </c>
      <c r="Q31" s="1">
        <v>87.5</v>
      </c>
      <c r="R31" s="1">
        <v>110.7</v>
      </c>
      <c r="S31" s="1">
        <v>120.1</v>
      </c>
      <c r="T31" s="1">
        <v>185.5</v>
      </c>
      <c r="U31" s="1">
        <v>175.1</v>
      </c>
      <c r="V31" s="1">
        <v>164.3</v>
      </c>
      <c r="W31" s="1">
        <v>184.2</v>
      </c>
      <c r="X31" s="1">
        <v>188.3</v>
      </c>
      <c r="Y31" s="1">
        <v>191.1</v>
      </c>
      <c r="Z31" s="1">
        <v>110.1</v>
      </c>
      <c r="AA31" s="1">
        <v>108.4</v>
      </c>
      <c r="AB31" s="1">
        <v>116.7</v>
      </c>
      <c r="AC31" s="1">
        <v>90.3</v>
      </c>
      <c r="AD31" s="1">
        <v>127.1</v>
      </c>
      <c r="AE31" s="1">
        <v>0.0</v>
      </c>
      <c r="AF31" s="1">
        <v>129.7</v>
      </c>
      <c r="AG31" s="1">
        <v>77.8</v>
      </c>
      <c r="AH31" s="1">
        <v>234.6</v>
      </c>
      <c r="AI31" s="1">
        <v>165.6</v>
      </c>
      <c r="AJ31" s="1">
        <v>302.9</v>
      </c>
      <c r="AK31" s="1">
        <v>261.0</v>
      </c>
      <c r="AL31" s="1">
        <v>158.0</v>
      </c>
      <c r="AM31" s="1">
        <v>104.3</v>
      </c>
      <c r="AN31" s="1">
        <v>37.5</v>
      </c>
      <c r="AO31" s="1">
        <v>182.1</v>
      </c>
      <c r="AP31" s="1">
        <v>181.1</v>
      </c>
      <c r="AQ31" s="1">
        <v>154.9</v>
      </c>
      <c r="AR31" s="1">
        <v>157.9</v>
      </c>
      <c r="AS31" s="1">
        <v>120.2</v>
      </c>
      <c r="AT31" s="1">
        <v>88.8</v>
      </c>
    </row>
    <row r="32" ht="14.25" customHeight="1">
      <c r="A32" s="1"/>
      <c r="B32" s="1">
        <v>316.3</v>
      </c>
      <c r="C32" s="1">
        <v>276.6</v>
      </c>
      <c r="D32" s="1">
        <v>453.8</v>
      </c>
      <c r="E32" s="1">
        <v>225.7</v>
      </c>
      <c r="F32" s="1">
        <v>335.3</v>
      </c>
      <c r="G32" s="1">
        <v>230.4</v>
      </c>
      <c r="H32" s="1">
        <v>255.8</v>
      </c>
      <c r="I32" s="1">
        <v>176.8</v>
      </c>
      <c r="J32" s="1">
        <v>29.6</v>
      </c>
      <c r="K32" s="1">
        <v>258.2</v>
      </c>
      <c r="L32" s="1">
        <v>57.6</v>
      </c>
      <c r="M32" s="1">
        <v>75.9</v>
      </c>
      <c r="N32" s="1">
        <v>415.4</v>
      </c>
      <c r="O32" s="1">
        <v>426.8</v>
      </c>
      <c r="P32" s="1">
        <v>156.4</v>
      </c>
      <c r="Q32" s="1">
        <v>334.5</v>
      </c>
      <c r="R32" s="1">
        <v>221.9</v>
      </c>
      <c r="S32" s="1">
        <v>180.5</v>
      </c>
      <c r="T32" s="1">
        <v>245.9</v>
      </c>
      <c r="U32" s="1">
        <v>235.5</v>
      </c>
      <c r="V32" s="1">
        <v>224.7</v>
      </c>
      <c r="W32" s="1">
        <v>244.6</v>
      </c>
      <c r="X32" s="1">
        <v>157.4</v>
      </c>
      <c r="Y32" s="1">
        <v>413.6</v>
      </c>
      <c r="Z32" s="1">
        <v>332.6</v>
      </c>
      <c r="AA32" s="1">
        <v>330.9</v>
      </c>
      <c r="AB32" s="1">
        <v>339.2</v>
      </c>
      <c r="AC32" s="1">
        <v>337.3</v>
      </c>
      <c r="AD32" s="1">
        <v>374.1</v>
      </c>
      <c r="AE32" s="1">
        <v>262.2</v>
      </c>
      <c r="AF32" s="1">
        <v>0.0</v>
      </c>
      <c r="AG32" s="1">
        <v>225.3</v>
      </c>
      <c r="AH32" s="1">
        <v>410.0</v>
      </c>
      <c r="AI32" s="1">
        <v>388.1</v>
      </c>
      <c r="AJ32" s="1">
        <v>478.3</v>
      </c>
      <c r="AK32" s="1">
        <v>436.4</v>
      </c>
      <c r="AL32" s="1">
        <v>308.8</v>
      </c>
      <c r="AM32" s="1">
        <v>326.8</v>
      </c>
      <c r="AN32" s="1">
        <v>275.6</v>
      </c>
      <c r="AO32" s="1">
        <v>112.1</v>
      </c>
      <c r="AP32" s="1">
        <v>403.6</v>
      </c>
      <c r="AQ32" s="1">
        <v>84.9</v>
      </c>
      <c r="AR32" s="1">
        <v>216.8</v>
      </c>
      <c r="AS32" s="1">
        <v>209.5</v>
      </c>
      <c r="AT32" s="1">
        <v>18.8</v>
      </c>
    </row>
    <row r="33" ht="14.25" customHeight="1">
      <c r="A33" s="1"/>
      <c r="B33" s="1">
        <v>179.3</v>
      </c>
      <c r="C33" s="1">
        <v>173.2</v>
      </c>
      <c r="D33" s="1">
        <v>317.6</v>
      </c>
      <c r="E33" s="1">
        <v>229.5</v>
      </c>
      <c r="F33" s="1">
        <v>198.3</v>
      </c>
      <c r="G33" s="1">
        <v>179.1</v>
      </c>
      <c r="H33" s="1">
        <v>280.9</v>
      </c>
      <c r="I33" s="1">
        <v>255.4</v>
      </c>
      <c r="J33" s="1">
        <v>110.1</v>
      </c>
      <c r="K33" s="1">
        <v>191.0</v>
      </c>
      <c r="L33" s="1">
        <v>138.1</v>
      </c>
      <c r="M33" s="1">
        <v>156.4</v>
      </c>
      <c r="N33" s="1">
        <v>278.4</v>
      </c>
      <c r="O33" s="1">
        <v>289.8</v>
      </c>
      <c r="P33" s="1">
        <v>236.9</v>
      </c>
      <c r="Q33" s="1">
        <v>267.3</v>
      </c>
      <c r="R33" s="1">
        <v>194.3</v>
      </c>
      <c r="S33" s="1">
        <v>205.6</v>
      </c>
      <c r="T33" s="1">
        <v>271.0</v>
      </c>
      <c r="U33" s="1">
        <v>260.6</v>
      </c>
      <c r="V33" s="1">
        <v>249.8</v>
      </c>
      <c r="W33" s="1">
        <v>269.7</v>
      </c>
      <c r="X33" s="1">
        <v>237.9</v>
      </c>
      <c r="Y33" s="1">
        <v>276.6</v>
      </c>
      <c r="Z33" s="1">
        <v>195.6</v>
      </c>
      <c r="AA33" s="1">
        <v>193.9</v>
      </c>
      <c r="AB33" s="1">
        <v>202.2</v>
      </c>
      <c r="AC33" s="1">
        <v>270.1</v>
      </c>
      <c r="AD33" s="1">
        <v>306.9</v>
      </c>
      <c r="AE33" s="1">
        <v>195.0</v>
      </c>
      <c r="AF33" s="1">
        <v>133.1</v>
      </c>
      <c r="AG33" s="1">
        <v>0.0</v>
      </c>
      <c r="AH33" s="1">
        <v>320.1</v>
      </c>
      <c r="AI33" s="1">
        <v>251.1</v>
      </c>
      <c r="AJ33" s="1">
        <v>388.4</v>
      </c>
      <c r="AK33" s="1">
        <v>346.5</v>
      </c>
      <c r="AL33" s="1">
        <v>241.6</v>
      </c>
      <c r="AM33" s="1">
        <v>189.8</v>
      </c>
      <c r="AN33" s="1">
        <v>138.6</v>
      </c>
      <c r="AO33" s="1">
        <v>192.6</v>
      </c>
      <c r="AP33" s="1">
        <v>266.6</v>
      </c>
      <c r="AQ33" s="1">
        <v>165.4</v>
      </c>
      <c r="AR33" s="1">
        <v>220.6</v>
      </c>
      <c r="AS33" s="1">
        <v>179.2</v>
      </c>
      <c r="AT33" s="1">
        <v>99.3</v>
      </c>
    </row>
    <row r="34" ht="14.25" customHeight="1">
      <c r="A34" s="1"/>
      <c r="B34" s="1">
        <v>208.2</v>
      </c>
      <c r="C34" s="1">
        <v>275.3</v>
      </c>
      <c r="D34" s="1">
        <v>88.2</v>
      </c>
      <c r="E34" s="1">
        <v>323.9</v>
      </c>
      <c r="F34" s="1">
        <v>218.3</v>
      </c>
      <c r="G34" s="1">
        <v>252.6</v>
      </c>
      <c r="H34" s="1">
        <v>243.4</v>
      </c>
      <c r="I34" s="1">
        <v>217.9</v>
      </c>
      <c r="J34" s="1">
        <v>285.3</v>
      </c>
      <c r="K34" s="1">
        <v>202.8</v>
      </c>
      <c r="L34" s="1">
        <v>313.3</v>
      </c>
      <c r="M34" s="1">
        <v>327.8</v>
      </c>
      <c r="N34" s="1">
        <v>96.0</v>
      </c>
      <c r="O34" s="1">
        <v>116.9</v>
      </c>
      <c r="P34" s="1">
        <v>208.6</v>
      </c>
      <c r="Q34" s="1">
        <v>273.2</v>
      </c>
      <c r="R34" s="1">
        <v>267.8</v>
      </c>
      <c r="S34" s="1">
        <v>209.2</v>
      </c>
      <c r="T34" s="1">
        <v>233.5</v>
      </c>
      <c r="U34" s="1">
        <v>223.1</v>
      </c>
      <c r="V34" s="1">
        <v>212.3</v>
      </c>
      <c r="W34" s="1">
        <v>232.2</v>
      </c>
      <c r="X34" s="1">
        <v>236.3</v>
      </c>
      <c r="Y34" s="1">
        <v>175.6</v>
      </c>
      <c r="Z34" s="1">
        <v>220.5</v>
      </c>
      <c r="AA34" s="1">
        <v>208.5</v>
      </c>
      <c r="AB34" s="1">
        <v>222.2</v>
      </c>
      <c r="AC34" s="1">
        <v>276.0</v>
      </c>
      <c r="AD34" s="1">
        <v>312.8</v>
      </c>
      <c r="AE34" s="1">
        <v>200.9</v>
      </c>
      <c r="AF34" s="1">
        <v>311.2</v>
      </c>
      <c r="AG34" s="1">
        <v>263.5</v>
      </c>
      <c r="AH34" s="1">
        <v>0.0</v>
      </c>
      <c r="AI34" s="1">
        <v>122.1</v>
      </c>
      <c r="AJ34" s="1">
        <v>80.0</v>
      </c>
      <c r="AK34" s="1">
        <v>38.1</v>
      </c>
      <c r="AL34" s="1">
        <v>144.0</v>
      </c>
      <c r="AM34" s="1">
        <v>233.6</v>
      </c>
      <c r="AN34" s="1">
        <v>223.2</v>
      </c>
      <c r="AO34" s="1">
        <v>367.4</v>
      </c>
      <c r="AP34" s="1">
        <v>84.2</v>
      </c>
      <c r="AQ34" s="1">
        <v>340.6</v>
      </c>
      <c r="AR34" s="1">
        <v>315.0</v>
      </c>
      <c r="AS34" s="1">
        <v>277.3</v>
      </c>
      <c r="AT34" s="1">
        <v>274.5</v>
      </c>
    </row>
    <row r="35" ht="14.25" customHeight="1">
      <c r="A35" s="1"/>
      <c r="B35" s="1">
        <v>86.1</v>
      </c>
      <c r="C35" s="1">
        <v>250.0</v>
      </c>
      <c r="D35" s="1">
        <v>106.8</v>
      </c>
      <c r="E35" s="1">
        <v>306.3</v>
      </c>
      <c r="F35" s="1">
        <v>96.2</v>
      </c>
      <c r="G35" s="1">
        <v>255.9</v>
      </c>
      <c r="H35" s="1">
        <v>167.8</v>
      </c>
      <c r="I35" s="1">
        <v>142.3</v>
      </c>
      <c r="J35" s="1">
        <v>186.9</v>
      </c>
      <c r="K35" s="1">
        <v>267.8</v>
      </c>
      <c r="L35" s="1">
        <v>214.9</v>
      </c>
      <c r="M35" s="1">
        <v>233.2</v>
      </c>
      <c r="N35" s="1">
        <v>67.6</v>
      </c>
      <c r="O35" s="1">
        <v>80.8</v>
      </c>
      <c r="P35" s="1">
        <v>133.0</v>
      </c>
      <c r="Q35" s="1">
        <v>344.1</v>
      </c>
      <c r="R35" s="1">
        <v>271.1</v>
      </c>
      <c r="S35" s="1">
        <v>112.4</v>
      </c>
      <c r="T35" s="1">
        <v>157.9</v>
      </c>
      <c r="U35" s="1">
        <v>147.5</v>
      </c>
      <c r="V35" s="1">
        <v>136.7</v>
      </c>
      <c r="W35" s="1">
        <v>156.6</v>
      </c>
      <c r="X35" s="1">
        <v>160.7</v>
      </c>
      <c r="Y35" s="1">
        <v>100.0</v>
      </c>
      <c r="Z35" s="1">
        <v>113.2</v>
      </c>
      <c r="AA35" s="1">
        <v>86.4</v>
      </c>
      <c r="AB35" s="1">
        <v>100.1</v>
      </c>
      <c r="AC35" s="1">
        <v>346.9</v>
      </c>
      <c r="AD35" s="1">
        <v>383.7</v>
      </c>
      <c r="AE35" s="1">
        <v>271.8</v>
      </c>
      <c r="AF35" s="1">
        <v>209.9</v>
      </c>
      <c r="AG35" s="1">
        <v>165.1</v>
      </c>
      <c r="AH35" s="1">
        <v>109.3</v>
      </c>
      <c r="AI35" s="1">
        <v>0.0</v>
      </c>
      <c r="AJ35" s="1">
        <v>177.6</v>
      </c>
      <c r="AK35" s="1">
        <v>135.7</v>
      </c>
      <c r="AL35" s="1">
        <v>215.5</v>
      </c>
      <c r="AM35" s="1">
        <v>111.5</v>
      </c>
      <c r="AN35" s="1">
        <v>215.4</v>
      </c>
      <c r="AO35" s="1">
        <v>269.4</v>
      </c>
      <c r="AP35" s="1">
        <v>55.8</v>
      </c>
      <c r="AQ35" s="1">
        <v>242.2</v>
      </c>
      <c r="AR35" s="1">
        <v>297.4</v>
      </c>
      <c r="AS35" s="1">
        <v>256.0</v>
      </c>
      <c r="AT35" s="1">
        <v>176.1</v>
      </c>
    </row>
    <row r="36" ht="14.25" customHeight="1">
      <c r="A36" s="1"/>
      <c r="B36" s="1">
        <v>273.4</v>
      </c>
      <c r="C36" s="1">
        <v>340.5</v>
      </c>
      <c r="D36" s="1">
        <v>153.4</v>
      </c>
      <c r="E36" s="1">
        <v>389.1</v>
      </c>
      <c r="F36" s="1">
        <v>283.5</v>
      </c>
      <c r="G36" s="1">
        <v>317.8</v>
      </c>
      <c r="H36" s="1">
        <v>308.6</v>
      </c>
      <c r="I36" s="1">
        <v>283.1</v>
      </c>
      <c r="J36" s="1">
        <v>350.5</v>
      </c>
      <c r="K36" s="1">
        <v>268.0</v>
      </c>
      <c r="L36" s="1">
        <v>378.5</v>
      </c>
      <c r="M36" s="1">
        <v>393.0</v>
      </c>
      <c r="N36" s="1">
        <v>161.2</v>
      </c>
      <c r="O36" s="1">
        <v>182.1</v>
      </c>
      <c r="P36" s="1">
        <v>273.8</v>
      </c>
      <c r="Q36" s="1">
        <v>338.4</v>
      </c>
      <c r="R36" s="1">
        <v>333.0</v>
      </c>
      <c r="S36" s="1">
        <v>274.4</v>
      </c>
      <c r="T36" s="1">
        <v>298.7</v>
      </c>
      <c r="U36" s="1">
        <v>288.3</v>
      </c>
      <c r="V36" s="1">
        <v>277.5</v>
      </c>
      <c r="W36" s="1">
        <v>297.4</v>
      </c>
      <c r="X36" s="1">
        <v>301.5</v>
      </c>
      <c r="Y36" s="1">
        <v>240.8</v>
      </c>
      <c r="Z36" s="1">
        <v>285.7</v>
      </c>
      <c r="AA36" s="1">
        <v>273.7</v>
      </c>
      <c r="AB36" s="1">
        <v>287.4</v>
      </c>
      <c r="AC36" s="1">
        <v>341.2</v>
      </c>
      <c r="AD36" s="1">
        <v>378.0</v>
      </c>
      <c r="AE36" s="1">
        <v>266.1</v>
      </c>
      <c r="AF36" s="1">
        <v>376.4</v>
      </c>
      <c r="AG36" s="1">
        <v>328.7</v>
      </c>
      <c r="AH36" s="1">
        <v>83.4</v>
      </c>
      <c r="AI36" s="1">
        <v>187.3</v>
      </c>
      <c r="AJ36" s="1">
        <v>0.0</v>
      </c>
      <c r="AK36" s="1">
        <v>82.4</v>
      </c>
      <c r="AL36" s="1">
        <v>209.2</v>
      </c>
      <c r="AM36" s="1">
        <v>298.8</v>
      </c>
      <c r="AN36" s="1">
        <v>288.4</v>
      </c>
      <c r="AO36" s="1">
        <v>432.6</v>
      </c>
      <c r="AP36" s="1">
        <v>149.4</v>
      </c>
      <c r="AQ36" s="1">
        <v>405.8</v>
      </c>
      <c r="AR36" s="1">
        <v>380.2</v>
      </c>
      <c r="AS36" s="1">
        <v>342.5</v>
      </c>
      <c r="AT36" s="1">
        <v>339.7</v>
      </c>
    </row>
    <row r="37" ht="14.25" customHeight="1">
      <c r="A37" s="1"/>
      <c r="B37" s="1">
        <v>228.2</v>
      </c>
      <c r="C37" s="1">
        <v>295.3</v>
      </c>
      <c r="D37" s="1">
        <v>108.2</v>
      </c>
      <c r="E37" s="1">
        <v>343.9</v>
      </c>
      <c r="F37" s="1">
        <v>238.3</v>
      </c>
      <c r="G37" s="1">
        <v>272.6</v>
      </c>
      <c r="H37" s="1">
        <v>263.4</v>
      </c>
      <c r="I37" s="1">
        <v>237.9</v>
      </c>
      <c r="J37" s="1">
        <v>305.3</v>
      </c>
      <c r="K37" s="1">
        <v>222.8</v>
      </c>
      <c r="L37" s="1">
        <v>333.3</v>
      </c>
      <c r="M37" s="1">
        <v>347.8</v>
      </c>
      <c r="N37" s="1">
        <v>116.0</v>
      </c>
      <c r="O37" s="1">
        <v>136.9</v>
      </c>
      <c r="P37" s="1">
        <v>228.6</v>
      </c>
      <c r="Q37" s="1">
        <v>293.2</v>
      </c>
      <c r="R37" s="1">
        <v>287.8</v>
      </c>
      <c r="S37" s="1">
        <v>229.2</v>
      </c>
      <c r="T37" s="1">
        <v>253.5</v>
      </c>
      <c r="U37" s="1">
        <v>243.1</v>
      </c>
      <c r="V37" s="1">
        <v>232.3</v>
      </c>
      <c r="W37" s="1">
        <v>252.2</v>
      </c>
      <c r="X37" s="1">
        <v>256.3</v>
      </c>
      <c r="Y37" s="1">
        <v>195.6</v>
      </c>
      <c r="Z37" s="1">
        <v>240.5</v>
      </c>
      <c r="AA37" s="1">
        <v>228.5</v>
      </c>
      <c r="AB37" s="1">
        <v>242.2</v>
      </c>
      <c r="AC37" s="1">
        <v>296.0</v>
      </c>
      <c r="AD37" s="1">
        <v>332.8</v>
      </c>
      <c r="AE37" s="1">
        <v>220.9</v>
      </c>
      <c r="AF37" s="1">
        <v>331.2</v>
      </c>
      <c r="AG37" s="1">
        <v>283.5</v>
      </c>
      <c r="AH37" s="1">
        <v>38.2</v>
      </c>
      <c r="AI37" s="1">
        <v>142.1</v>
      </c>
      <c r="AJ37" s="1">
        <v>72.5</v>
      </c>
      <c r="AK37" s="1">
        <v>0.0</v>
      </c>
      <c r="AL37" s="1">
        <v>164.0</v>
      </c>
      <c r="AM37" s="1">
        <v>253.6</v>
      </c>
      <c r="AN37" s="1">
        <v>243.2</v>
      </c>
      <c r="AO37" s="1">
        <v>387.4</v>
      </c>
      <c r="AP37" s="1">
        <v>104.2</v>
      </c>
      <c r="AQ37" s="1">
        <v>360.6</v>
      </c>
      <c r="AR37" s="1">
        <v>335.0</v>
      </c>
      <c r="AS37" s="1">
        <v>297.3</v>
      </c>
      <c r="AT37" s="1">
        <v>294.5</v>
      </c>
    </row>
    <row r="38" ht="14.25" customHeight="1">
      <c r="A38" s="1"/>
      <c r="B38" s="1">
        <v>161.1</v>
      </c>
      <c r="C38" s="1">
        <v>156.9</v>
      </c>
      <c r="D38" s="1">
        <v>184.2</v>
      </c>
      <c r="E38" s="1">
        <v>205.5</v>
      </c>
      <c r="F38" s="1">
        <v>180.1</v>
      </c>
      <c r="G38" s="1">
        <v>134.2</v>
      </c>
      <c r="H38" s="1">
        <v>229.5</v>
      </c>
      <c r="I38" s="1">
        <v>237.2</v>
      </c>
      <c r="J38" s="1">
        <v>166.9</v>
      </c>
      <c r="K38" s="1">
        <v>84.4</v>
      </c>
      <c r="L38" s="1">
        <v>194.9</v>
      </c>
      <c r="M38" s="1">
        <v>213.2</v>
      </c>
      <c r="N38" s="1">
        <v>192.0</v>
      </c>
      <c r="O38" s="1">
        <v>212.9</v>
      </c>
      <c r="P38" s="1">
        <v>227.9</v>
      </c>
      <c r="Q38" s="1">
        <v>154.8</v>
      </c>
      <c r="R38" s="1">
        <v>149.4</v>
      </c>
      <c r="S38" s="1">
        <v>187.4</v>
      </c>
      <c r="T38" s="1">
        <v>219.6</v>
      </c>
      <c r="U38" s="1">
        <v>209.2</v>
      </c>
      <c r="V38" s="1">
        <v>198.4</v>
      </c>
      <c r="W38" s="1">
        <v>214.1</v>
      </c>
      <c r="X38" s="1">
        <v>255.6</v>
      </c>
      <c r="Y38" s="1">
        <v>258.4</v>
      </c>
      <c r="Z38" s="1">
        <v>177.4</v>
      </c>
      <c r="AA38" s="1">
        <v>175.7</v>
      </c>
      <c r="AB38" s="1">
        <v>184.0</v>
      </c>
      <c r="AC38" s="1">
        <v>157.6</v>
      </c>
      <c r="AD38" s="1">
        <v>194.4</v>
      </c>
      <c r="AE38" s="1">
        <v>82.5</v>
      </c>
      <c r="AF38" s="1">
        <v>197.0</v>
      </c>
      <c r="AG38" s="1">
        <v>145.1</v>
      </c>
      <c r="AH38" s="1">
        <v>140.4</v>
      </c>
      <c r="AI38" s="1">
        <v>218.1</v>
      </c>
      <c r="AJ38" s="1">
        <v>208.7</v>
      </c>
      <c r="AK38" s="1">
        <v>166.8</v>
      </c>
      <c r="AL38" s="1">
        <v>0.0</v>
      </c>
      <c r="AM38" s="1">
        <v>171.6</v>
      </c>
      <c r="AN38" s="1">
        <v>104.8</v>
      </c>
      <c r="AO38" s="1">
        <v>249.4</v>
      </c>
      <c r="AP38" s="1">
        <v>180.2</v>
      </c>
      <c r="AQ38" s="1">
        <v>222.2</v>
      </c>
      <c r="AR38" s="1">
        <v>196.6</v>
      </c>
      <c r="AS38" s="1">
        <v>158.9</v>
      </c>
      <c r="AT38" s="1">
        <v>156.1</v>
      </c>
    </row>
    <row r="39" ht="14.25" customHeight="1">
      <c r="A39" s="1"/>
      <c r="B39" s="1">
        <v>79.6</v>
      </c>
      <c r="C39" s="1">
        <v>243.5</v>
      </c>
      <c r="D39" s="1">
        <v>217.9</v>
      </c>
      <c r="E39" s="1">
        <v>299.8</v>
      </c>
      <c r="F39" s="1">
        <v>44.7</v>
      </c>
      <c r="G39" s="1">
        <v>249.4</v>
      </c>
      <c r="H39" s="1">
        <v>181.2</v>
      </c>
      <c r="I39" s="1">
        <v>155.7</v>
      </c>
      <c r="J39" s="1">
        <v>180.4</v>
      </c>
      <c r="K39" s="1">
        <v>261.3</v>
      </c>
      <c r="L39" s="1">
        <v>208.4</v>
      </c>
      <c r="M39" s="1">
        <v>226.7</v>
      </c>
      <c r="N39" s="1">
        <v>178.7</v>
      </c>
      <c r="O39" s="1">
        <v>190.1</v>
      </c>
      <c r="P39" s="1">
        <v>146.4</v>
      </c>
      <c r="Q39" s="1">
        <v>337.6</v>
      </c>
      <c r="R39" s="1">
        <v>264.6</v>
      </c>
      <c r="S39" s="1">
        <v>105.9</v>
      </c>
      <c r="T39" s="1">
        <v>171.3</v>
      </c>
      <c r="U39" s="1">
        <v>160.9</v>
      </c>
      <c r="V39" s="1">
        <v>150.1</v>
      </c>
      <c r="W39" s="1">
        <v>170.0</v>
      </c>
      <c r="X39" s="1">
        <v>174.1</v>
      </c>
      <c r="Y39" s="1">
        <v>176.9</v>
      </c>
      <c r="Z39" s="1">
        <v>95.9</v>
      </c>
      <c r="AA39" s="1">
        <v>76.5</v>
      </c>
      <c r="AB39" s="1">
        <v>39.8</v>
      </c>
      <c r="AC39" s="1">
        <v>340.4</v>
      </c>
      <c r="AD39" s="1">
        <v>377.2</v>
      </c>
      <c r="AE39" s="1">
        <v>265.3</v>
      </c>
      <c r="AF39" s="1">
        <v>203.4</v>
      </c>
      <c r="AG39" s="1">
        <v>158.6</v>
      </c>
      <c r="AH39" s="1">
        <v>220.4</v>
      </c>
      <c r="AI39" s="1">
        <v>150.1</v>
      </c>
      <c r="AJ39" s="1">
        <v>288.7</v>
      </c>
      <c r="AK39" s="1">
        <v>246.8</v>
      </c>
      <c r="AL39" s="1">
        <v>305.5</v>
      </c>
      <c r="AM39" s="1">
        <v>0.0</v>
      </c>
      <c r="AN39" s="1">
        <v>208.9</v>
      </c>
      <c r="AO39" s="1">
        <v>262.9</v>
      </c>
      <c r="AP39" s="1">
        <v>166.9</v>
      </c>
      <c r="AQ39" s="1">
        <v>235.7</v>
      </c>
      <c r="AR39" s="1">
        <v>290.9</v>
      </c>
      <c r="AS39" s="1">
        <v>249.5</v>
      </c>
      <c r="AT39" s="1">
        <v>169.6</v>
      </c>
    </row>
    <row r="40" ht="14.25" customHeight="1">
      <c r="A40" s="1"/>
      <c r="B40" s="1">
        <v>97.6</v>
      </c>
      <c r="C40" s="1">
        <v>173.6</v>
      </c>
      <c r="D40" s="1">
        <v>235.9</v>
      </c>
      <c r="E40" s="1">
        <v>229.9</v>
      </c>
      <c r="F40" s="1">
        <v>116.6</v>
      </c>
      <c r="G40" s="1">
        <v>179.5</v>
      </c>
      <c r="H40" s="1">
        <v>199.2</v>
      </c>
      <c r="I40" s="1">
        <v>173.7</v>
      </c>
      <c r="J40" s="1">
        <v>103.4</v>
      </c>
      <c r="K40" s="1">
        <v>191.4</v>
      </c>
      <c r="L40" s="1">
        <v>131.4</v>
      </c>
      <c r="M40" s="1">
        <v>149.7</v>
      </c>
      <c r="N40" s="1">
        <v>196.7</v>
      </c>
      <c r="O40" s="1">
        <v>208.1</v>
      </c>
      <c r="P40" s="1">
        <v>164.4</v>
      </c>
      <c r="Q40" s="1">
        <v>267.7</v>
      </c>
      <c r="R40" s="1">
        <v>194.7</v>
      </c>
      <c r="S40" s="1">
        <v>123.9</v>
      </c>
      <c r="T40" s="1">
        <v>189.3</v>
      </c>
      <c r="U40" s="1">
        <v>178.9</v>
      </c>
      <c r="V40" s="1">
        <v>168.1</v>
      </c>
      <c r="W40" s="1">
        <v>188.0</v>
      </c>
      <c r="X40" s="1">
        <v>192.1</v>
      </c>
      <c r="Y40" s="1">
        <v>194.9</v>
      </c>
      <c r="Z40" s="1">
        <v>113.9</v>
      </c>
      <c r="AA40" s="1">
        <v>112.2</v>
      </c>
      <c r="AB40" s="1">
        <v>120.5</v>
      </c>
      <c r="AC40" s="1">
        <v>270.5</v>
      </c>
      <c r="AD40" s="1">
        <v>307.3</v>
      </c>
      <c r="AE40" s="1">
        <v>195.4</v>
      </c>
      <c r="AF40" s="1">
        <v>133.5</v>
      </c>
      <c r="AG40" s="1">
        <v>81.6</v>
      </c>
      <c r="AH40" s="1">
        <v>238.4</v>
      </c>
      <c r="AI40" s="1">
        <v>169.4</v>
      </c>
      <c r="AJ40" s="1">
        <v>306.7</v>
      </c>
      <c r="AK40" s="1">
        <v>264.8</v>
      </c>
      <c r="AL40" s="1">
        <v>242.0</v>
      </c>
      <c r="AM40" s="1">
        <v>108.1</v>
      </c>
      <c r="AN40" s="1">
        <v>0.0</v>
      </c>
      <c r="AO40" s="1">
        <v>185.9</v>
      </c>
      <c r="AP40" s="1">
        <v>184.9</v>
      </c>
      <c r="AQ40" s="1">
        <v>158.7</v>
      </c>
      <c r="AR40" s="1">
        <v>221.0</v>
      </c>
      <c r="AS40" s="1">
        <v>179.6</v>
      </c>
      <c r="AT40" s="1">
        <v>92.6</v>
      </c>
    </row>
    <row r="41" ht="14.25" customHeight="1">
      <c r="A41" s="1"/>
      <c r="B41" s="1">
        <v>227.1</v>
      </c>
      <c r="C41" s="1">
        <v>221.0</v>
      </c>
      <c r="D41" s="1">
        <v>364.6</v>
      </c>
      <c r="E41" s="1">
        <v>216.7</v>
      </c>
      <c r="F41" s="1">
        <v>246.1</v>
      </c>
      <c r="G41" s="1">
        <v>221.4</v>
      </c>
      <c r="H41" s="1">
        <v>166.6</v>
      </c>
      <c r="I41" s="1">
        <v>87.6</v>
      </c>
      <c r="J41" s="1">
        <v>157.9</v>
      </c>
      <c r="K41" s="1">
        <v>238.8</v>
      </c>
      <c r="L41" s="1">
        <v>185.9</v>
      </c>
      <c r="M41" s="1">
        <v>35.2</v>
      </c>
      <c r="N41" s="1">
        <v>326.2</v>
      </c>
      <c r="O41" s="1">
        <v>337.6</v>
      </c>
      <c r="P41" s="1">
        <v>67.2</v>
      </c>
      <c r="Q41" s="1">
        <v>315.1</v>
      </c>
      <c r="R41" s="1">
        <v>212.9</v>
      </c>
      <c r="S41" s="1">
        <v>91.3</v>
      </c>
      <c r="T41" s="1">
        <v>156.7</v>
      </c>
      <c r="U41" s="1">
        <v>146.3</v>
      </c>
      <c r="V41" s="1">
        <v>135.5</v>
      </c>
      <c r="W41" s="1">
        <v>155.4</v>
      </c>
      <c r="X41" s="1">
        <v>68.2</v>
      </c>
      <c r="Y41" s="1">
        <v>324.4</v>
      </c>
      <c r="Z41" s="1">
        <v>243.4</v>
      </c>
      <c r="AA41" s="1">
        <v>241.7</v>
      </c>
      <c r="AB41" s="1">
        <v>250.0</v>
      </c>
      <c r="AC41" s="1">
        <v>317.9</v>
      </c>
      <c r="AD41" s="1">
        <v>354.7</v>
      </c>
      <c r="AE41" s="1">
        <v>242.8</v>
      </c>
      <c r="AF41" s="1">
        <v>180.9</v>
      </c>
      <c r="AG41" s="1">
        <v>136.1</v>
      </c>
      <c r="AH41" s="1">
        <v>320.8</v>
      </c>
      <c r="AI41" s="1">
        <v>298.9</v>
      </c>
      <c r="AJ41" s="1">
        <v>389.1</v>
      </c>
      <c r="AK41" s="1">
        <v>347.2</v>
      </c>
      <c r="AL41" s="1">
        <v>289.4</v>
      </c>
      <c r="AM41" s="1">
        <v>237.6</v>
      </c>
      <c r="AN41" s="1">
        <v>186.4</v>
      </c>
      <c r="AO41" s="1">
        <v>0.0</v>
      </c>
      <c r="AP41" s="1">
        <v>314.4</v>
      </c>
      <c r="AQ41" s="1">
        <v>75.9</v>
      </c>
      <c r="AR41" s="1">
        <v>207.8</v>
      </c>
      <c r="AS41" s="1">
        <v>200.5</v>
      </c>
      <c r="AT41" s="1">
        <v>147.1</v>
      </c>
    </row>
    <row r="42" ht="14.25" customHeight="1">
      <c r="A42" s="1"/>
      <c r="B42" s="1">
        <v>150.2</v>
      </c>
      <c r="C42" s="1">
        <v>293.3</v>
      </c>
      <c r="D42" s="1">
        <v>81.7</v>
      </c>
      <c r="E42" s="1">
        <v>349.6</v>
      </c>
      <c r="F42" s="1">
        <v>160.3</v>
      </c>
      <c r="G42" s="1">
        <v>299.0</v>
      </c>
      <c r="H42" s="1">
        <v>185.4</v>
      </c>
      <c r="I42" s="1">
        <v>159.9</v>
      </c>
      <c r="J42" s="1">
        <v>230.2</v>
      </c>
      <c r="K42" s="1">
        <v>249.2</v>
      </c>
      <c r="L42" s="1">
        <v>258.2</v>
      </c>
      <c r="M42" s="1">
        <v>269.8</v>
      </c>
      <c r="N42" s="1">
        <v>15.9</v>
      </c>
      <c r="O42" s="1">
        <v>58.9</v>
      </c>
      <c r="P42" s="1">
        <v>150.6</v>
      </c>
      <c r="Q42" s="1">
        <v>319.6</v>
      </c>
      <c r="R42" s="1">
        <v>314.2</v>
      </c>
      <c r="S42" s="1">
        <v>151.2</v>
      </c>
      <c r="T42" s="1">
        <v>175.5</v>
      </c>
      <c r="U42" s="1">
        <v>165.1</v>
      </c>
      <c r="V42" s="1">
        <v>154.3</v>
      </c>
      <c r="W42" s="1">
        <v>174.2</v>
      </c>
      <c r="X42" s="1">
        <v>178.3</v>
      </c>
      <c r="Y42" s="1">
        <v>117.6</v>
      </c>
      <c r="Z42" s="1">
        <v>162.5</v>
      </c>
      <c r="AA42" s="1">
        <v>150.5</v>
      </c>
      <c r="AB42" s="1">
        <v>164.2</v>
      </c>
      <c r="AC42" s="1">
        <v>322.4</v>
      </c>
      <c r="AD42" s="1">
        <v>359.2</v>
      </c>
      <c r="AE42" s="1">
        <v>247.3</v>
      </c>
      <c r="AF42" s="1">
        <v>253.2</v>
      </c>
      <c r="AG42" s="1">
        <v>208.4</v>
      </c>
      <c r="AH42" s="1">
        <v>84.2</v>
      </c>
      <c r="AI42" s="1">
        <v>64.1</v>
      </c>
      <c r="AJ42" s="1">
        <v>152.5</v>
      </c>
      <c r="AK42" s="1">
        <v>110.6</v>
      </c>
      <c r="AL42" s="1">
        <v>190.4</v>
      </c>
      <c r="AM42" s="1">
        <v>175.6</v>
      </c>
      <c r="AN42" s="1">
        <v>258.7</v>
      </c>
      <c r="AO42" s="1">
        <v>309.4</v>
      </c>
      <c r="AP42" s="1">
        <v>0.0</v>
      </c>
      <c r="AQ42" s="1">
        <v>285.5</v>
      </c>
      <c r="AR42" s="1">
        <v>340.7</v>
      </c>
      <c r="AS42" s="1">
        <v>299.3</v>
      </c>
      <c r="AT42" s="1">
        <v>219.4</v>
      </c>
    </row>
    <row r="43" ht="14.25" customHeight="1">
      <c r="A43" s="1"/>
      <c r="B43" s="1">
        <v>272.9</v>
      </c>
      <c r="C43" s="1">
        <v>208.7</v>
      </c>
      <c r="D43" s="1">
        <v>392.9</v>
      </c>
      <c r="E43" s="1">
        <v>157.8</v>
      </c>
      <c r="F43" s="1">
        <v>291.9</v>
      </c>
      <c r="G43" s="1">
        <v>162.5</v>
      </c>
      <c r="H43" s="1">
        <v>283.6</v>
      </c>
      <c r="I43" s="1">
        <v>204.6</v>
      </c>
      <c r="J43" s="1">
        <v>274.9</v>
      </c>
      <c r="K43" s="1">
        <v>190.3</v>
      </c>
      <c r="L43" s="1">
        <v>302.9</v>
      </c>
      <c r="M43" s="1">
        <v>152.2</v>
      </c>
      <c r="N43" s="1">
        <v>372.0</v>
      </c>
      <c r="O43" s="1">
        <v>383.4</v>
      </c>
      <c r="P43" s="1">
        <v>184.2</v>
      </c>
      <c r="Q43" s="1">
        <v>266.6</v>
      </c>
      <c r="R43" s="1">
        <v>154.0</v>
      </c>
      <c r="S43" s="1">
        <v>208.3</v>
      </c>
      <c r="T43" s="1">
        <v>273.7</v>
      </c>
      <c r="U43" s="1">
        <v>263.3</v>
      </c>
      <c r="V43" s="1">
        <v>252.5</v>
      </c>
      <c r="W43" s="1">
        <v>272.4</v>
      </c>
      <c r="X43" s="1">
        <v>185.2</v>
      </c>
      <c r="Y43" s="1">
        <v>370.2</v>
      </c>
      <c r="Z43" s="1">
        <v>289.2</v>
      </c>
      <c r="AA43" s="1">
        <v>287.5</v>
      </c>
      <c r="AB43" s="1">
        <v>295.8</v>
      </c>
      <c r="AC43" s="1">
        <v>269.4</v>
      </c>
      <c r="AD43" s="1">
        <v>306.2</v>
      </c>
      <c r="AE43" s="1">
        <v>194.3</v>
      </c>
      <c r="AF43" s="1">
        <v>297.9</v>
      </c>
      <c r="AG43" s="1">
        <v>253.1</v>
      </c>
      <c r="AH43" s="1">
        <v>349.1</v>
      </c>
      <c r="AI43" s="1">
        <v>344.7</v>
      </c>
      <c r="AJ43" s="1">
        <v>417.4</v>
      </c>
      <c r="AK43" s="1">
        <v>375.5</v>
      </c>
      <c r="AL43" s="1">
        <v>240.9</v>
      </c>
      <c r="AM43" s="1">
        <v>283.4</v>
      </c>
      <c r="AN43" s="1">
        <v>216.6</v>
      </c>
      <c r="AO43" s="1">
        <v>117.0</v>
      </c>
      <c r="AP43" s="1">
        <v>360.2</v>
      </c>
      <c r="AQ43" s="1">
        <v>0.0</v>
      </c>
      <c r="AR43" s="1">
        <v>148.9</v>
      </c>
      <c r="AS43" s="1">
        <v>141.6</v>
      </c>
      <c r="AT43" s="1">
        <v>264.1</v>
      </c>
    </row>
    <row r="44" ht="14.25" customHeight="1">
      <c r="A44" s="1"/>
      <c r="B44" s="1">
        <v>189.5</v>
      </c>
      <c r="C44" s="1">
        <v>102.6</v>
      </c>
      <c r="D44" s="1">
        <v>309.5</v>
      </c>
      <c r="E44" s="1">
        <v>21.7</v>
      </c>
      <c r="F44" s="1">
        <v>208.5</v>
      </c>
      <c r="G44" s="1">
        <v>46.6</v>
      </c>
      <c r="H44" s="1">
        <v>291.1</v>
      </c>
      <c r="I44" s="1">
        <v>265.6</v>
      </c>
      <c r="J44" s="1">
        <v>195.3</v>
      </c>
      <c r="K44" s="1">
        <v>106.9</v>
      </c>
      <c r="L44" s="1">
        <v>223.3</v>
      </c>
      <c r="M44" s="1">
        <v>241.6</v>
      </c>
      <c r="N44" s="1">
        <v>288.6</v>
      </c>
      <c r="O44" s="1">
        <v>300.0</v>
      </c>
      <c r="P44" s="1">
        <v>256.3</v>
      </c>
      <c r="Q44" s="1">
        <v>183.2</v>
      </c>
      <c r="R44" s="1">
        <v>82.8</v>
      </c>
      <c r="S44" s="1">
        <v>215.8</v>
      </c>
      <c r="T44" s="1">
        <v>281.2</v>
      </c>
      <c r="U44" s="1">
        <v>270.8</v>
      </c>
      <c r="V44" s="1">
        <v>260.0</v>
      </c>
      <c r="W44" s="1">
        <v>279.9</v>
      </c>
      <c r="X44" s="1">
        <v>284.0</v>
      </c>
      <c r="Y44" s="1">
        <v>286.8</v>
      </c>
      <c r="Z44" s="1">
        <v>205.8</v>
      </c>
      <c r="AA44" s="1">
        <v>204.1</v>
      </c>
      <c r="AB44" s="1">
        <v>212.4</v>
      </c>
      <c r="AC44" s="1">
        <v>186.0</v>
      </c>
      <c r="AD44" s="1">
        <v>222.8</v>
      </c>
      <c r="AE44" s="1">
        <v>110.9</v>
      </c>
      <c r="AF44" s="1">
        <v>225.4</v>
      </c>
      <c r="AG44" s="1">
        <v>173.5</v>
      </c>
      <c r="AH44" s="1">
        <v>265.7</v>
      </c>
      <c r="AI44" s="1">
        <v>261.3</v>
      </c>
      <c r="AJ44" s="1">
        <v>334.0</v>
      </c>
      <c r="AK44" s="1">
        <v>292.1</v>
      </c>
      <c r="AL44" s="1">
        <v>157.5</v>
      </c>
      <c r="AM44" s="1">
        <v>200.0</v>
      </c>
      <c r="AN44" s="1">
        <v>119.8</v>
      </c>
      <c r="AO44" s="1">
        <v>277.8</v>
      </c>
      <c r="AP44" s="1">
        <v>276.8</v>
      </c>
      <c r="AQ44" s="1">
        <v>250.6</v>
      </c>
      <c r="AR44" s="1">
        <v>0.0</v>
      </c>
      <c r="AS44" s="1">
        <v>42.7</v>
      </c>
      <c r="AT44" s="1">
        <v>184.5</v>
      </c>
    </row>
    <row r="45" ht="14.25" customHeight="1">
      <c r="A45" s="1"/>
      <c r="B45" s="1">
        <v>198.4</v>
      </c>
      <c r="C45" s="1">
        <v>101.7</v>
      </c>
      <c r="D45" s="1">
        <v>318.4</v>
      </c>
      <c r="E45" s="1">
        <v>93.8</v>
      </c>
      <c r="F45" s="1">
        <v>217.4</v>
      </c>
      <c r="G45" s="1">
        <v>55.5</v>
      </c>
      <c r="H45" s="1">
        <v>300.0</v>
      </c>
      <c r="I45" s="1">
        <v>274.5</v>
      </c>
      <c r="J45" s="1">
        <v>204.2</v>
      </c>
      <c r="K45" s="1">
        <v>115.8</v>
      </c>
      <c r="L45" s="1">
        <v>232.2</v>
      </c>
      <c r="M45" s="1">
        <v>250.5</v>
      </c>
      <c r="N45" s="1">
        <v>297.5</v>
      </c>
      <c r="O45" s="1">
        <v>308.9</v>
      </c>
      <c r="P45" s="1">
        <v>265.2</v>
      </c>
      <c r="Q45" s="1">
        <v>192.1</v>
      </c>
      <c r="R45" s="1">
        <v>91.7</v>
      </c>
      <c r="S45" s="1">
        <v>224.7</v>
      </c>
      <c r="T45" s="1">
        <v>290.1</v>
      </c>
      <c r="U45" s="1">
        <v>279.7</v>
      </c>
      <c r="V45" s="1">
        <v>268.9</v>
      </c>
      <c r="W45" s="1">
        <v>288.8</v>
      </c>
      <c r="X45" s="1">
        <v>292.9</v>
      </c>
      <c r="Y45" s="1">
        <v>295.7</v>
      </c>
      <c r="Z45" s="1">
        <v>214.7</v>
      </c>
      <c r="AA45" s="1">
        <v>213.0</v>
      </c>
      <c r="AB45" s="1">
        <v>221.3</v>
      </c>
      <c r="AC45" s="1">
        <v>194.9</v>
      </c>
      <c r="AD45" s="1">
        <v>231.7</v>
      </c>
      <c r="AE45" s="1">
        <v>119.8</v>
      </c>
      <c r="AF45" s="1">
        <v>234.3</v>
      </c>
      <c r="AG45" s="1">
        <v>182.4</v>
      </c>
      <c r="AH45" s="1">
        <v>274.6</v>
      </c>
      <c r="AI45" s="1">
        <v>270.2</v>
      </c>
      <c r="AJ45" s="1">
        <v>342.9</v>
      </c>
      <c r="AK45" s="1">
        <v>301.0</v>
      </c>
      <c r="AL45" s="1">
        <v>166.4</v>
      </c>
      <c r="AM45" s="1">
        <v>208.9</v>
      </c>
      <c r="AN45" s="1">
        <v>118.9</v>
      </c>
      <c r="AO45" s="1">
        <v>286.7</v>
      </c>
      <c r="AP45" s="1">
        <v>285.7</v>
      </c>
      <c r="AQ45" s="1">
        <v>259.5</v>
      </c>
      <c r="AR45" s="1">
        <v>84.9</v>
      </c>
      <c r="AS45" s="1">
        <v>0.0</v>
      </c>
      <c r="AT45" s="1">
        <v>193.4</v>
      </c>
    </row>
    <row r="46" ht="14.25" customHeight="1">
      <c r="A46" s="1"/>
      <c r="B46" s="1">
        <v>297.5</v>
      </c>
      <c r="C46" s="1">
        <v>257.8</v>
      </c>
      <c r="D46" s="1">
        <v>435.0</v>
      </c>
      <c r="E46" s="1">
        <v>206.9</v>
      </c>
      <c r="F46" s="1">
        <v>316.5</v>
      </c>
      <c r="G46" s="1">
        <v>211.6</v>
      </c>
      <c r="H46" s="1">
        <v>237.0</v>
      </c>
      <c r="I46" s="1">
        <v>158.0</v>
      </c>
      <c r="J46" s="1">
        <v>10.8</v>
      </c>
      <c r="K46" s="1">
        <v>239.4</v>
      </c>
      <c r="L46" s="1">
        <v>38.8</v>
      </c>
      <c r="M46" s="1">
        <v>57.1</v>
      </c>
      <c r="N46" s="1">
        <v>396.6</v>
      </c>
      <c r="O46" s="1">
        <v>408.0</v>
      </c>
      <c r="P46" s="1">
        <v>137.6</v>
      </c>
      <c r="Q46" s="1">
        <v>315.7</v>
      </c>
      <c r="R46" s="1">
        <v>203.1</v>
      </c>
      <c r="S46" s="1">
        <v>161.7</v>
      </c>
      <c r="T46" s="1">
        <v>227.1</v>
      </c>
      <c r="U46" s="1">
        <v>216.7</v>
      </c>
      <c r="V46" s="1">
        <v>205.9</v>
      </c>
      <c r="W46" s="1">
        <v>225.8</v>
      </c>
      <c r="X46" s="1">
        <v>138.6</v>
      </c>
      <c r="Y46" s="1">
        <v>394.8</v>
      </c>
      <c r="Z46" s="1">
        <v>313.8</v>
      </c>
      <c r="AA46" s="1">
        <v>312.1</v>
      </c>
      <c r="AB46" s="1">
        <v>320.4</v>
      </c>
      <c r="AC46" s="1">
        <v>318.5</v>
      </c>
      <c r="AD46" s="1">
        <v>355.3</v>
      </c>
      <c r="AE46" s="1">
        <v>243.4</v>
      </c>
      <c r="AF46" s="1">
        <v>251.3</v>
      </c>
      <c r="AG46" s="1">
        <v>206.5</v>
      </c>
      <c r="AH46" s="1">
        <v>391.2</v>
      </c>
      <c r="AI46" s="1">
        <v>369.3</v>
      </c>
      <c r="AJ46" s="1">
        <v>459.5</v>
      </c>
      <c r="AK46" s="1">
        <v>417.6</v>
      </c>
      <c r="AL46" s="1">
        <v>290.0</v>
      </c>
      <c r="AM46" s="1">
        <v>308.0</v>
      </c>
      <c r="AN46" s="1">
        <v>256.8</v>
      </c>
      <c r="AO46" s="1">
        <v>93.3</v>
      </c>
      <c r="AP46" s="1">
        <v>384.8</v>
      </c>
      <c r="AQ46" s="1">
        <v>66.1</v>
      </c>
      <c r="AR46" s="1">
        <v>198.0</v>
      </c>
      <c r="AS46" s="1">
        <v>190.7</v>
      </c>
      <c r="AT46" s="1">
        <v>0.0</v>
      </c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6" width="8.71"/>
  </cols>
  <sheetData>
    <row r="1" ht="14.25" customHeight="1"/>
    <row r="2" ht="14.25" customHeight="1">
      <c r="B2" s="1">
        <v>100.0</v>
      </c>
      <c r="C2" s="1">
        <v>264.0</v>
      </c>
      <c r="D2" s="1">
        <v>400.0</v>
      </c>
      <c r="E2" s="1">
        <v>320.0</v>
      </c>
      <c r="F2" s="1">
        <v>289.0</v>
      </c>
      <c r="G2" s="1">
        <v>270.0</v>
      </c>
      <c r="H2" s="1">
        <v>202.0</v>
      </c>
      <c r="I2" s="1">
        <v>176.0</v>
      </c>
      <c r="J2" s="1">
        <v>201.0</v>
      </c>
      <c r="K2" s="1">
        <v>282.0</v>
      </c>
      <c r="L2" s="1">
        <v>229.0</v>
      </c>
      <c r="M2" s="1">
        <v>247.0</v>
      </c>
      <c r="N2" s="1">
        <v>369.0</v>
      </c>
      <c r="O2" s="1">
        <v>381.0</v>
      </c>
      <c r="P2" s="1">
        <v>167.0</v>
      </c>
      <c r="Q2" s="1">
        <v>358.0</v>
      </c>
      <c r="R2" s="1">
        <v>285.0</v>
      </c>
      <c r="S2" s="1">
        <v>126.0</v>
      </c>
      <c r="T2" s="1">
        <v>192.0</v>
      </c>
      <c r="U2" s="1">
        <v>181.0</v>
      </c>
      <c r="V2" s="1">
        <v>171.0</v>
      </c>
      <c r="W2" s="1">
        <v>190.0</v>
      </c>
      <c r="X2" s="1">
        <v>195.0</v>
      </c>
      <c r="Y2" s="1">
        <v>367.0</v>
      </c>
      <c r="Z2" s="1">
        <v>286.0</v>
      </c>
      <c r="AA2" s="1">
        <v>285.0</v>
      </c>
      <c r="AB2" s="1">
        <v>293.0</v>
      </c>
      <c r="AC2" s="1">
        <v>361.0</v>
      </c>
      <c r="AD2" s="1">
        <v>398.0</v>
      </c>
      <c r="AE2" s="1">
        <v>286.0</v>
      </c>
      <c r="AF2" s="1">
        <v>224.0</v>
      </c>
      <c r="AG2" s="1">
        <v>179.0</v>
      </c>
      <c r="AH2" s="1">
        <v>356.0</v>
      </c>
      <c r="AI2" s="1">
        <v>342.0</v>
      </c>
      <c r="AJ2" s="1">
        <v>424.0</v>
      </c>
      <c r="AK2" s="1">
        <v>382.0</v>
      </c>
      <c r="AL2" s="1">
        <v>326.0</v>
      </c>
      <c r="AM2" s="1">
        <v>281.0</v>
      </c>
      <c r="AN2" s="1">
        <v>229.0</v>
      </c>
      <c r="AO2" s="1">
        <v>283.0</v>
      </c>
      <c r="AP2" s="1">
        <v>357.0</v>
      </c>
      <c r="AQ2" s="1">
        <v>256.0</v>
      </c>
      <c r="AR2" s="1">
        <v>311.0</v>
      </c>
      <c r="AS2" s="1">
        <v>270.0</v>
      </c>
      <c r="AT2" s="1">
        <v>190.0</v>
      </c>
    </row>
    <row r="3" ht="14.25" customHeight="1">
      <c r="B3" s="1">
        <v>215.0</v>
      </c>
      <c r="C3" s="1">
        <v>100.0</v>
      </c>
      <c r="D3" s="1">
        <v>353.0</v>
      </c>
      <c r="E3" s="1">
        <v>250.0</v>
      </c>
      <c r="F3" s="1">
        <v>234.0</v>
      </c>
      <c r="G3" s="1">
        <v>179.0</v>
      </c>
      <c r="H3" s="1">
        <v>316.0</v>
      </c>
      <c r="I3" s="1">
        <v>291.0</v>
      </c>
      <c r="J3" s="1">
        <v>221.0</v>
      </c>
      <c r="K3" s="1">
        <v>191.0</v>
      </c>
      <c r="L3" s="1">
        <v>249.0</v>
      </c>
      <c r="M3" s="1">
        <v>267.0</v>
      </c>
      <c r="N3" s="1">
        <v>314.0</v>
      </c>
      <c r="O3" s="1">
        <v>325.0</v>
      </c>
      <c r="P3" s="1">
        <v>282.0</v>
      </c>
      <c r="Q3" s="1">
        <v>267.0</v>
      </c>
      <c r="R3" s="1">
        <v>194.0</v>
      </c>
      <c r="S3" s="1">
        <v>241.0</v>
      </c>
      <c r="T3" s="1">
        <v>307.0</v>
      </c>
      <c r="U3" s="1">
        <v>296.0</v>
      </c>
      <c r="V3" s="1">
        <v>285.0</v>
      </c>
      <c r="W3" s="1">
        <v>305.0</v>
      </c>
      <c r="X3" s="1">
        <v>309.0</v>
      </c>
      <c r="Y3" s="1">
        <v>312.0</v>
      </c>
      <c r="Z3" s="1">
        <v>231.0</v>
      </c>
      <c r="AA3" s="1">
        <v>229.0</v>
      </c>
      <c r="AB3" s="1">
        <v>238.0</v>
      </c>
      <c r="AC3" s="1">
        <v>270.0</v>
      </c>
      <c r="AD3" s="1">
        <v>307.0</v>
      </c>
      <c r="AE3" s="1">
        <v>195.0</v>
      </c>
      <c r="AF3" s="1">
        <v>251.0</v>
      </c>
      <c r="AG3" s="1">
        <v>199.0</v>
      </c>
      <c r="AH3" s="1">
        <v>350.0</v>
      </c>
      <c r="AI3" s="1">
        <v>287.0</v>
      </c>
      <c r="AJ3" s="1">
        <v>418.0</v>
      </c>
      <c r="AK3" s="1">
        <v>376.0</v>
      </c>
      <c r="AL3" s="1">
        <v>242.0</v>
      </c>
      <c r="AM3" s="1">
        <v>225.0</v>
      </c>
      <c r="AN3" s="1">
        <v>117.0</v>
      </c>
      <c r="AO3" s="1">
        <v>303.0</v>
      </c>
      <c r="AP3" s="1">
        <v>302.0</v>
      </c>
      <c r="AQ3" s="1">
        <v>276.0</v>
      </c>
      <c r="AR3" s="1">
        <v>242.0</v>
      </c>
      <c r="AS3" s="1">
        <v>204.0</v>
      </c>
      <c r="AT3" s="1">
        <v>210.0</v>
      </c>
    </row>
    <row r="4" ht="14.25" customHeight="1">
      <c r="B4" s="1">
        <v>298.0</v>
      </c>
      <c r="C4" s="1">
        <v>421.0</v>
      </c>
      <c r="D4" s="1">
        <v>100.0</v>
      </c>
      <c r="E4" s="1">
        <v>469.0</v>
      </c>
      <c r="F4" s="1">
        <v>308.0</v>
      </c>
      <c r="G4" s="1">
        <v>398.0</v>
      </c>
      <c r="H4" s="1">
        <v>333.0</v>
      </c>
      <c r="I4" s="1">
        <v>308.0</v>
      </c>
      <c r="J4" s="1">
        <v>378.0</v>
      </c>
      <c r="K4" s="1">
        <v>348.0</v>
      </c>
      <c r="L4" s="1">
        <v>406.0</v>
      </c>
      <c r="M4" s="1">
        <v>418.0</v>
      </c>
      <c r="N4" s="1">
        <v>186.0</v>
      </c>
      <c r="O4" s="1">
        <v>207.0</v>
      </c>
      <c r="P4" s="1">
        <v>299.0</v>
      </c>
      <c r="Q4" s="1">
        <v>418.0</v>
      </c>
      <c r="R4" s="1">
        <v>413.0</v>
      </c>
      <c r="S4" s="1">
        <v>299.0</v>
      </c>
      <c r="T4" s="1">
        <v>323.0</v>
      </c>
      <c r="U4" s="1">
        <v>313.0</v>
      </c>
      <c r="V4" s="1">
        <v>302.0</v>
      </c>
      <c r="W4" s="1">
        <v>322.0</v>
      </c>
      <c r="X4" s="1">
        <v>326.0</v>
      </c>
      <c r="Y4" s="1">
        <v>266.0</v>
      </c>
      <c r="Z4" s="1">
        <v>310.0</v>
      </c>
      <c r="AA4" s="1">
        <v>298.0</v>
      </c>
      <c r="AB4" s="1">
        <v>312.0</v>
      </c>
      <c r="AC4" s="1">
        <v>421.0</v>
      </c>
      <c r="AD4" s="1">
        <v>458.0</v>
      </c>
      <c r="AE4" s="1">
        <v>346.0</v>
      </c>
      <c r="AF4" s="1">
        <v>401.0</v>
      </c>
      <c r="AG4" s="1">
        <v>356.0</v>
      </c>
      <c r="AH4" s="1">
        <v>183.0</v>
      </c>
      <c r="AI4" s="1">
        <v>212.0</v>
      </c>
      <c r="AJ4" s="1">
        <v>251.0</v>
      </c>
      <c r="AK4" s="1">
        <v>209.0</v>
      </c>
      <c r="AL4" s="1">
        <v>289.0</v>
      </c>
      <c r="AM4" s="1">
        <v>324.0</v>
      </c>
      <c r="AN4" s="1">
        <v>368.0</v>
      </c>
      <c r="AO4" s="1">
        <v>457.0</v>
      </c>
      <c r="AP4" s="1">
        <v>174.0</v>
      </c>
      <c r="AQ4" s="1">
        <v>433.0</v>
      </c>
      <c r="AR4" s="1">
        <v>460.0</v>
      </c>
      <c r="AS4" s="1">
        <v>423.0</v>
      </c>
      <c r="AT4" s="1">
        <v>367.0</v>
      </c>
    </row>
    <row r="5" ht="14.25" customHeight="1">
      <c r="B5" s="1">
        <v>295.0</v>
      </c>
      <c r="C5" s="1">
        <v>209.0</v>
      </c>
      <c r="D5" s="1">
        <v>415.0</v>
      </c>
      <c r="E5" s="1">
        <v>100.0</v>
      </c>
      <c r="F5" s="1">
        <v>314.0</v>
      </c>
      <c r="G5" s="1">
        <v>153.0</v>
      </c>
      <c r="H5" s="1">
        <v>397.0</v>
      </c>
      <c r="I5" s="1">
        <v>372.0</v>
      </c>
      <c r="J5" s="1">
        <v>301.0</v>
      </c>
      <c r="K5" s="1">
        <v>213.0</v>
      </c>
      <c r="L5" s="1">
        <v>329.0</v>
      </c>
      <c r="M5" s="1">
        <v>348.0</v>
      </c>
      <c r="N5" s="1">
        <v>395.0</v>
      </c>
      <c r="O5" s="1">
        <v>406.0</v>
      </c>
      <c r="P5" s="1">
        <v>362.0</v>
      </c>
      <c r="Q5" s="1">
        <v>289.0</v>
      </c>
      <c r="R5" s="1">
        <v>189.0</v>
      </c>
      <c r="S5" s="1">
        <v>322.0</v>
      </c>
      <c r="T5" s="1">
        <v>387.0</v>
      </c>
      <c r="U5" s="1">
        <v>377.0</v>
      </c>
      <c r="V5" s="1">
        <v>366.0</v>
      </c>
      <c r="W5" s="1">
        <v>386.0</v>
      </c>
      <c r="X5" s="1">
        <v>390.0</v>
      </c>
      <c r="Y5" s="1">
        <v>393.0</v>
      </c>
      <c r="Z5" s="1">
        <v>312.0</v>
      </c>
      <c r="AA5" s="1">
        <v>310.0</v>
      </c>
      <c r="AB5" s="1">
        <v>318.0</v>
      </c>
      <c r="AC5" s="1">
        <v>292.0</v>
      </c>
      <c r="AD5" s="1">
        <v>329.0</v>
      </c>
      <c r="AE5" s="1">
        <v>217.0</v>
      </c>
      <c r="AF5" s="1">
        <v>331.0</v>
      </c>
      <c r="AG5" s="1">
        <v>279.0</v>
      </c>
      <c r="AH5" s="1">
        <v>372.0</v>
      </c>
      <c r="AI5" s="1">
        <v>367.0</v>
      </c>
      <c r="AJ5" s="1">
        <v>440.0</v>
      </c>
      <c r="AK5" s="1">
        <v>398.0</v>
      </c>
      <c r="AL5" s="1">
        <v>263.0</v>
      </c>
      <c r="AM5" s="1">
        <v>306.0</v>
      </c>
      <c r="AN5" s="1">
        <v>226.0</v>
      </c>
      <c r="AO5" s="1">
        <v>384.0</v>
      </c>
      <c r="AP5" s="1">
        <v>383.0</v>
      </c>
      <c r="AQ5" s="1">
        <v>357.0</v>
      </c>
      <c r="AR5" s="1">
        <v>122.0</v>
      </c>
      <c r="AS5" s="1">
        <v>149.0</v>
      </c>
      <c r="AT5" s="1">
        <v>290.0</v>
      </c>
    </row>
    <row r="6" ht="14.25" customHeight="1">
      <c r="B6" s="1">
        <v>211.0</v>
      </c>
      <c r="C6" s="1">
        <v>375.0</v>
      </c>
      <c r="D6" s="1">
        <v>360.0</v>
      </c>
      <c r="E6" s="1">
        <v>431.0</v>
      </c>
      <c r="F6" s="1">
        <v>100.0</v>
      </c>
      <c r="G6" s="1">
        <v>381.0</v>
      </c>
      <c r="H6" s="1">
        <v>313.0</v>
      </c>
      <c r="I6" s="1">
        <v>287.0</v>
      </c>
      <c r="J6" s="1">
        <v>312.0</v>
      </c>
      <c r="K6" s="1">
        <v>393.0</v>
      </c>
      <c r="L6" s="1">
        <v>340.0</v>
      </c>
      <c r="M6" s="1">
        <v>358.0</v>
      </c>
      <c r="N6" s="1">
        <v>321.0</v>
      </c>
      <c r="O6" s="1">
        <v>332.0</v>
      </c>
      <c r="P6" s="1">
        <v>278.0</v>
      </c>
      <c r="Q6" s="1">
        <v>469.0</v>
      </c>
      <c r="R6" s="1">
        <v>396.0</v>
      </c>
      <c r="S6" s="1">
        <v>237.0</v>
      </c>
      <c r="T6" s="1">
        <v>303.0</v>
      </c>
      <c r="U6" s="1">
        <v>292.0</v>
      </c>
      <c r="V6" s="1">
        <v>281.0</v>
      </c>
      <c r="W6" s="1">
        <v>301.0</v>
      </c>
      <c r="X6" s="1">
        <v>305.0</v>
      </c>
      <c r="Y6" s="1">
        <v>319.0</v>
      </c>
      <c r="Z6" s="1">
        <v>238.0</v>
      </c>
      <c r="AA6" s="1">
        <v>148.0</v>
      </c>
      <c r="AB6" s="1">
        <v>169.0</v>
      </c>
      <c r="AC6" s="1">
        <v>472.0</v>
      </c>
      <c r="AD6" s="1">
        <v>509.0</v>
      </c>
      <c r="AE6" s="1">
        <v>397.0</v>
      </c>
      <c r="AF6" s="1">
        <v>335.0</v>
      </c>
      <c r="AG6" s="1">
        <v>290.0</v>
      </c>
      <c r="AH6" s="1">
        <v>363.0</v>
      </c>
      <c r="AI6" s="1">
        <v>257.0</v>
      </c>
      <c r="AJ6" s="1">
        <v>431.0</v>
      </c>
      <c r="AK6" s="1">
        <v>389.0</v>
      </c>
      <c r="AL6" s="1">
        <v>437.0</v>
      </c>
      <c r="AM6" s="1">
        <v>181.0</v>
      </c>
      <c r="AN6" s="1">
        <v>340.0</v>
      </c>
      <c r="AO6" s="1">
        <v>394.0</v>
      </c>
      <c r="AP6" s="1">
        <v>309.0</v>
      </c>
      <c r="AQ6" s="1">
        <v>367.0</v>
      </c>
      <c r="AR6" s="1">
        <v>422.0</v>
      </c>
      <c r="AS6" s="1">
        <v>381.0</v>
      </c>
      <c r="AT6" s="1">
        <v>301.0</v>
      </c>
    </row>
    <row r="7" ht="14.25" customHeight="1">
      <c r="B7" s="1">
        <v>256.0</v>
      </c>
      <c r="C7" s="1">
        <v>156.0</v>
      </c>
      <c r="D7" s="1">
        <v>376.0</v>
      </c>
      <c r="E7" s="1">
        <v>233.0</v>
      </c>
      <c r="F7" s="1">
        <v>275.0</v>
      </c>
      <c r="G7" s="1">
        <v>100.0</v>
      </c>
      <c r="H7" s="1">
        <v>358.0</v>
      </c>
      <c r="I7" s="1">
        <v>333.0</v>
      </c>
      <c r="J7" s="1">
        <v>262.0</v>
      </c>
      <c r="K7" s="1">
        <v>174.0</v>
      </c>
      <c r="L7" s="1">
        <v>290.0</v>
      </c>
      <c r="M7" s="1">
        <v>309.0</v>
      </c>
      <c r="N7" s="1">
        <v>356.0</v>
      </c>
      <c r="O7" s="1">
        <v>367.0</v>
      </c>
      <c r="P7" s="1">
        <v>323.0</v>
      </c>
      <c r="Q7" s="1">
        <v>250.0</v>
      </c>
      <c r="R7" s="1">
        <v>177.0</v>
      </c>
      <c r="S7" s="1">
        <v>283.0</v>
      </c>
      <c r="T7" s="1">
        <v>348.0</v>
      </c>
      <c r="U7" s="1">
        <v>338.0</v>
      </c>
      <c r="V7" s="1">
        <v>327.0</v>
      </c>
      <c r="W7" s="1">
        <v>347.0</v>
      </c>
      <c r="X7" s="1">
        <v>351.0</v>
      </c>
      <c r="Y7" s="1">
        <v>354.0</v>
      </c>
      <c r="Z7" s="1">
        <v>273.0</v>
      </c>
      <c r="AA7" s="1">
        <v>271.0</v>
      </c>
      <c r="AB7" s="1">
        <v>279.0</v>
      </c>
      <c r="AC7" s="1">
        <v>253.0</v>
      </c>
      <c r="AD7" s="1">
        <v>290.0</v>
      </c>
      <c r="AE7" s="1">
        <v>178.0</v>
      </c>
      <c r="AF7" s="1">
        <v>292.0</v>
      </c>
      <c r="AG7" s="1">
        <v>240.0</v>
      </c>
      <c r="AH7" s="1">
        <v>333.0</v>
      </c>
      <c r="AI7" s="1">
        <v>328.0</v>
      </c>
      <c r="AJ7" s="1">
        <v>401.0</v>
      </c>
      <c r="AK7" s="1">
        <v>359.0</v>
      </c>
      <c r="AL7" s="1">
        <v>224.0</v>
      </c>
      <c r="AM7" s="1">
        <v>267.0</v>
      </c>
      <c r="AN7" s="1">
        <v>173.0</v>
      </c>
      <c r="AO7" s="1">
        <v>345.0</v>
      </c>
      <c r="AP7" s="1">
        <v>344.0</v>
      </c>
      <c r="AQ7" s="1">
        <v>318.0</v>
      </c>
      <c r="AR7" s="1">
        <v>224.0</v>
      </c>
      <c r="AS7" s="1">
        <v>187.0</v>
      </c>
      <c r="AT7" s="1">
        <v>251.0</v>
      </c>
    </row>
    <row r="8" ht="14.25" customHeight="1">
      <c r="B8" s="1">
        <v>347.0</v>
      </c>
      <c r="C8" s="1">
        <v>341.0</v>
      </c>
      <c r="D8" s="1">
        <v>396.0</v>
      </c>
      <c r="E8" s="1">
        <v>397.0</v>
      </c>
      <c r="F8" s="1">
        <v>366.0</v>
      </c>
      <c r="G8" s="1">
        <v>347.0</v>
      </c>
      <c r="H8" s="1">
        <v>100.0</v>
      </c>
      <c r="I8" s="1">
        <v>208.0</v>
      </c>
      <c r="J8" s="1">
        <v>278.0</v>
      </c>
      <c r="K8" s="1">
        <v>359.0</v>
      </c>
      <c r="L8" s="1">
        <v>306.0</v>
      </c>
      <c r="M8" s="1">
        <v>317.0</v>
      </c>
      <c r="N8" s="1">
        <v>396.0</v>
      </c>
      <c r="O8" s="1">
        <v>387.0</v>
      </c>
      <c r="P8" s="1">
        <v>198.0</v>
      </c>
      <c r="Q8" s="1">
        <v>435.0</v>
      </c>
      <c r="R8" s="1">
        <v>362.0</v>
      </c>
      <c r="S8" s="1">
        <v>211.0</v>
      </c>
      <c r="T8" s="1">
        <v>158.0</v>
      </c>
      <c r="U8" s="1">
        <v>148.0</v>
      </c>
      <c r="V8" s="1">
        <v>137.0</v>
      </c>
      <c r="W8" s="1">
        <v>167.0</v>
      </c>
      <c r="X8" s="1">
        <v>226.0</v>
      </c>
      <c r="Y8" s="1">
        <v>444.0</v>
      </c>
      <c r="Z8" s="1">
        <v>363.0</v>
      </c>
      <c r="AA8" s="1">
        <v>362.0</v>
      </c>
      <c r="AB8" s="1">
        <v>370.0</v>
      </c>
      <c r="AC8" s="1">
        <v>438.0</v>
      </c>
      <c r="AD8" s="1">
        <v>475.0</v>
      </c>
      <c r="AE8" s="1">
        <v>363.0</v>
      </c>
      <c r="AF8" s="1">
        <v>301.0</v>
      </c>
      <c r="AG8" s="1">
        <v>256.0</v>
      </c>
      <c r="AH8" s="1">
        <v>352.0</v>
      </c>
      <c r="AI8" s="1">
        <v>406.0</v>
      </c>
      <c r="AJ8" s="1">
        <v>420.0</v>
      </c>
      <c r="AK8" s="1">
        <v>378.0</v>
      </c>
      <c r="AL8" s="1">
        <v>322.0</v>
      </c>
      <c r="AM8" s="1">
        <v>358.0</v>
      </c>
      <c r="AN8" s="1">
        <v>306.0</v>
      </c>
      <c r="AO8" s="1">
        <v>357.0</v>
      </c>
      <c r="AP8" s="1">
        <v>384.0</v>
      </c>
      <c r="AQ8" s="1">
        <v>333.0</v>
      </c>
      <c r="AR8" s="1">
        <v>388.0</v>
      </c>
      <c r="AS8" s="1">
        <v>347.0</v>
      </c>
      <c r="AT8" s="1">
        <v>267.0</v>
      </c>
    </row>
    <row r="9" ht="14.25" customHeight="1">
      <c r="B9" s="1">
        <v>271.0</v>
      </c>
      <c r="C9" s="1">
        <v>265.0</v>
      </c>
      <c r="D9" s="1">
        <v>409.0</v>
      </c>
      <c r="E9" s="1">
        <v>321.0</v>
      </c>
      <c r="F9" s="1">
        <v>290.0</v>
      </c>
      <c r="G9" s="1">
        <v>271.0</v>
      </c>
      <c r="H9" s="1">
        <v>211.0</v>
      </c>
      <c r="I9" s="1">
        <v>100.0</v>
      </c>
      <c r="J9" s="1">
        <v>202.0</v>
      </c>
      <c r="K9" s="1">
        <v>283.0</v>
      </c>
      <c r="L9" s="1">
        <v>230.0</v>
      </c>
      <c r="M9" s="1">
        <v>248.0</v>
      </c>
      <c r="N9" s="1">
        <v>370.0</v>
      </c>
      <c r="O9" s="1">
        <v>382.0</v>
      </c>
      <c r="P9" s="1">
        <v>176.0</v>
      </c>
      <c r="Q9" s="1">
        <v>359.0</v>
      </c>
      <c r="R9" s="1">
        <v>286.0</v>
      </c>
      <c r="S9" s="1">
        <v>135.0</v>
      </c>
      <c r="T9" s="1">
        <v>201.0</v>
      </c>
      <c r="U9" s="1">
        <v>190.0</v>
      </c>
      <c r="V9" s="1">
        <v>180.0</v>
      </c>
      <c r="W9" s="1">
        <v>199.0</v>
      </c>
      <c r="X9" s="1">
        <v>204.0</v>
      </c>
      <c r="Y9" s="1">
        <v>368.0</v>
      </c>
      <c r="Z9" s="1">
        <v>287.0</v>
      </c>
      <c r="AA9" s="1">
        <v>286.0</v>
      </c>
      <c r="AB9" s="1">
        <v>294.0</v>
      </c>
      <c r="AC9" s="1">
        <v>362.0</v>
      </c>
      <c r="AD9" s="1">
        <v>399.0</v>
      </c>
      <c r="AE9" s="1">
        <v>287.0</v>
      </c>
      <c r="AF9" s="1">
        <v>225.0</v>
      </c>
      <c r="AG9" s="1">
        <v>180.0</v>
      </c>
      <c r="AH9" s="1">
        <v>365.0</v>
      </c>
      <c r="AI9" s="1">
        <v>343.0</v>
      </c>
      <c r="AJ9" s="1">
        <v>433.0</v>
      </c>
      <c r="AK9" s="1">
        <v>391.0</v>
      </c>
      <c r="AL9" s="1">
        <v>333.0</v>
      </c>
      <c r="AM9" s="1">
        <v>282.0</v>
      </c>
      <c r="AN9" s="1">
        <v>230.0</v>
      </c>
      <c r="AO9" s="1">
        <v>284.0</v>
      </c>
      <c r="AP9" s="1">
        <v>358.0</v>
      </c>
      <c r="AQ9" s="1">
        <v>257.0</v>
      </c>
      <c r="AR9" s="1">
        <v>312.0</v>
      </c>
      <c r="AS9" s="1">
        <v>271.0</v>
      </c>
      <c r="AT9" s="1">
        <v>191.0</v>
      </c>
    </row>
    <row r="10" ht="14.25" customHeight="1">
      <c r="B10" s="1">
        <v>387.0</v>
      </c>
      <c r="C10" s="1">
        <v>347.0</v>
      </c>
      <c r="D10" s="1">
        <v>524.0</v>
      </c>
      <c r="E10" s="1">
        <v>296.0</v>
      </c>
      <c r="F10" s="1">
        <v>406.0</v>
      </c>
      <c r="G10" s="1">
        <v>301.0</v>
      </c>
      <c r="H10" s="1">
        <v>326.0</v>
      </c>
      <c r="I10" s="1">
        <v>247.0</v>
      </c>
      <c r="J10" s="1">
        <v>100.0</v>
      </c>
      <c r="K10" s="1">
        <v>329.0</v>
      </c>
      <c r="L10" s="1">
        <v>128.0</v>
      </c>
      <c r="M10" s="1">
        <v>146.0</v>
      </c>
      <c r="N10" s="1">
        <v>486.0</v>
      </c>
      <c r="O10" s="1">
        <v>497.0</v>
      </c>
      <c r="P10" s="1">
        <v>227.0</v>
      </c>
      <c r="Q10" s="1">
        <v>405.0</v>
      </c>
      <c r="R10" s="1">
        <v>292.0</v>
      </c>
      <c r="S10" s="1">
        <v>251.0</v>
      </c>
      <c r="T10" s="1">
        <v>316.0</v>
      </c>
      <c r="U10" s="1">
        <v>306.0</v>
      </c>
      <c r="V10" s="1">
        <v>295.0</v>
      </c>
      <c r="W10" s="1">
        <v>315.0</v>
      </c>
      <c r="X10" s="1">
        <v>228.0</v>
      </c>
      <c r="Y10" s="1">
        <v>484.0</v>
      </c>
      <c r="Z10" s="1">
        <v>403.0</v>
      </c>
      <c r="AA10" s="1">
        <v>401.0</v>
      </c>
      <c r="AB10" s="1">
        <v>410.0</v>
      </c>
      <c r="AC10" s="1">
        <v>408.0</v>
      </c>
      <c r="AD10" s="1">
        <v>445.0</v>
      </c>
      <c r="AE10" s="1">
        <v>333.0</v>
      </c>
      <c r="AF10" s="1">
        <v>341.0</v>
      </c>
      <c r="AG10" s="1">
        <v>296.0</v>
      </c>
      <c r="AH10" s="1">
        <v>480.0</v>
      </c>
      <c r="AI10" s="1">
        <v>459.0</v>
      </c>
      <c r="AJ10" s="1">
        <v>549.0</v>
      </c>
      <c r="AK10" s="1">
        <v>507.0</v>
      </c>
      <c r="AL10" s="1">
        <v>379.0</v>
      </c>
      <c r="AM10" s="1">
        <v>397.0</v>
      </c>
      <c r="AN10" s="1">
        <v>346.0</v>
      </c>
      <c r="AO10" s="1">
        <v>183.0</v>
      </c>
      <c r="AP10" s="1">
        <v>474.0</v>
      </c>
      <c r="AQ10" s="1">
        <v>155.0</v>
      </c>
      <c r="AR10" s="1">
        <v>287.0</v>
      </c>
      <c r="AS10" s="1">
        <v>280.0</v>
      </c>
      <c r="AT10" s="1">
        <v>307.0</v>
      </c>
    </row>
    <row r="11" ht="14.25" customHeight="1">
      <c r="B11" s="1">
        <v>230.0</v>
      </c>
      <c r="C11" s="1">
        <v>226.0</v>
      </c>
      <c r="D11" s="1">
        <v>303.0</v>
      </c>
      <c r="E11" s="1">
        <v>275.0</v>
      </c>
      <c r="F11" s="1">
        <v>249.0</v>
      </c>
      <c r="G11" s="1">
        <v>203.0</v>
      </c>
      <c r="H11" s="1">
        <v>332.0</v>
      </c>
      <c r="I11" s="1">
        <v>306.0</v>
      </c>
      <c r="J11" s="1">
        <v>236.0</v>
      </c>
      <c r="K11" s="1">
        <v>100.0</v>
      </c>
      <c r="L11" s="1">
        <v>264.0</v>
      </c>
      <c r="M11" s="1">
        <v>282.0</v>
      </c>
      <c r="N11" s="1">
        <v>310.0</v>
      </c>
      <c r="O11" s="1">
        <v>331.0</v>
      </c>
      <c r="P11" s="1">
        <v>297.0</v>
      </c>
      <c r="Q11" s="1">
        <v>224.0</v>
      </c>
      <c r="R11" s="1">
        <v>218.0</v>
      </c>
      <c r="S11" s="1">
        <v>256.0</v>
      </c>
      <c r="T11" s="1">
        <v>322.0</v>
      </c>
      <c r="U11" s="1">
        <v>311.0</v>
      </c>
      <c r="V11" s="1">
        <v>301.0</v>
      </c>
      <c r="W11" s="1">
        <v>321.0</v>
      </c>
      <c r="X11" s="1">
        <v>325.0</v>
      </c>
      <c r="Y11" s="1">
        <v>327.0</v>
      </c>
      <c r="Z11" s="1">
        <v>246.0</v>
      </c>
      <c r="AA11" s="1">
        <v>245.0</v>
      </c>
      <c r="AB11" s="1">
        <v>253.0</v>
      </c>
      <c r="AC11" s="1">
        <v>227.0</v>
      </c>
      <c r="AD11" s="1">
        <v>263.0</v>
      </c>
      <c r="AE11" s="1">
        <v>152.0</v>
      </c>
      <c r="AF11" s="1">
        <v>266.0</v>
      </c>
      <c r="AG11" s="1">
        <v>214.0</v>
      </c>
      <c r="AH11" s="1">
        <v>259.0</v>
      </c>
      <c r="AI11" s="1">
        <v>302.0</v>
      </c>
      <c r="AJ11" s="1">
        <v>327.0</v>
      </c>
      <c r="AK11" s="1">
        <v>285.0</v>
      </c>
      <c r="AL11" s="1">
        <v>151.0</v>
      </c>
      <c r="AM11" s="1">
        <v>241.0</v>
      </c>
      <c r="AN11" s="1">
        <v>174.0</v>
      </c>
      <c r="AO11" s="1">
        <v>318.0</v>
      </c>
      <c r="AP11" s="1">
        <v>299.0</v>
      </c>
      <c r="AQ11" s="1">
        <v>291.0</v>
      </c>
      <c r="AR11" s="1">
        <v>266.0</v>
      </c>
      <c r="AS11" s="1">
        <v>228.0</v>
      </c>
      <c r="AT11" s="1">
        <v>225.0</v>
      </c>
    </row>
    <row r="12" ht="14.25" customHeight="1">
      <c r="B12" s="1">
        <v>383.0</v>
      </c>
      <c r="C12" s="1">
        <v>319.0</v>
      </c>
      <c r="D12" s="1">
        <v>503.0</v>
      </c>
      <c r="E12" s="1">
        <v>268.0</v>
      </c>
      <c r="F12" s="1">
        <v>402.0</v>
      </c>
      <c r="G12" s="1">
        <v>273.0</v>
      </c>
      <c r="H12" s="1">
        <v>394.0</v>
      </c>
      <c r="I12" s="1">
        <v>315.0</v>
      </c>
      <c r="J12" s="1">
        <v>385.0</v>
      </c>
      <c r="K12" s="1">
        <v>301.0</v>
      </c>
      <c r="L12" s="1">
        <v>100.0</v>
      </c>
      <c r="M12" s="1">
        <v>263.0</v>
      </c>
      <c r="N12" s="1">
        <v>482.0</v>
      </c>
      <c r="O12" s="1">
        <v>494.0</v>
      </c>
      <c r="P12" s="1">
        <v>295.0</v>
      </c>
      <c r="Q12" s="1">
        <v>377.0</v>
      </c>
      <c r="R12" s="1">
        <v>264.0</v>
      </c>
      <c r="S12" s="1">
        <v>319.0</v>
      </c>
      <c r="T12" s="1">
        <v>384.0</v>
      </c>
      <c r="U12" s="1">
        <v>374.0</v>
      </c>
      <c r="V12" s="1">
        <v>363.0</v>
      </c>
      <c r="W12" s="1">
        <v>383.0</v>
      </c>
      <c r="X12" s="1">
        <v>296.0</v>
      </c>
      <c r="Y12" s="1">
        <v>481.0</v>
      </c>
      <c r="Z12" s="1">
        <v>400.0</v>
      </c>
      <c r="AA12" s="1">
        <v>398.0</v>
      </c>
      <c r="AB12" s="1">
        <v>406.0</v>
      </c>
      <c r="AC12" s="1">
        <v>380.0</v>
      </c>
      <c r="AD12" s="1">
        <v>417.0</v>
      </c>
      <c r="AE12" s="1">
        <v>305.0</v>
      </c>
      <c r="AF12" s="1">
        <v>408.0</v>
      </c>
      <c r="AG12" s="1">
        <v>363.0</v>
      </c>
      <c r="AH12" s="1">
        <v>459.0</v>
      </c>
      <c r="AI12" s="1">
        <v>455.0</v>
      </c>
      <c r="AJ12" s="1">
        <v>528.0</v>
      </c>
      <c r="AK12" s="1">
        <v>486.0</v>
      </c>
      <c r="AL12" s="1">
        <v>351.0</v>
      </c>
      <c r="AM12" s="1">
        <v>394.0</v>
      </c>
      <c r="AN12" s="1">
        <v>327.0</v>
      </c>
      <c r="AO12" s="1">
        <v>227.0</v>
      </c>
      <c r="AP12" s="1">
        <v>471.0</v>
      </c>
      <c r="AQ12" s="1">
        <v>127.0</v>
      </c>
      <c r="AR12" s="1">
        <v>259.0</v>
      </c>
      <c r="AS12" s="1">
        <v>252.0</v>
      </c>
      <c r="AT12" s="1">
        <v>374.0</v>
      </c>
    </row>
    <row r="13" ht="14.25" customHeight="1">
      <c r="B13" s="1">
        <v>340.0</v>
      </c>
      <c r="C13" s="1">
        <v>332.0</v>
      </c>
      <c r="D13" s="1">
        <v>478.0</v>
      </c>
      <c r="E13" s="1">
        <v>282.0</v>
      </c>
      <c r="F13" s="1">
        <v>359.0</v>
      </c>
      <c r="G13" s="1">
        <v>286.0</v>
      </c>
      <c r="H13" s="1">
        <v>280.0</v>
      </c>
      <c r="I13" s="1">
        <v>201.0</v>
      </c>
      <c r="J13" s="1">
        <v>271.0</v>
      </c>
      <c r="K13" s="1">
        <v>314.0</v>
      </c>
      <c r="L13" s="1">
        <v>299.0</v>
      </c>
      <c r="M13" s="1">
        <v>100.0</v>
      </c>
      <c r="N13" s="1">
        <v>440.0</v>
      </c>
      <c r="O13" s="1">
        <v>451.0</v>
      </c>
      <c r="P13" s="1">
        <v>181.0</v>
      </c>
      <c r="Q13" s="1">
        <v>390.0</v>
      </c>
      <c r="R13" s="1">
        <v>278.0</v>
      </c>
      <c r="S13" s="1">
        <v>205.0</v>
      </c>
      <c r="T13" s="1">
        <v>270.0</v>
      </c>
      <c r="U13" s="1">
        <v>260.0</v>
      </c>
      <c r="V13" s="1">
        <v>249.0</v>
      </c>
      <c r="W13" s="1">
        <v>269.0</v>
      </c>
      <c r="X13" s="1">
        <v>182.0</v>
      </c>
      <c r="Y13" s="1">
        <v>438.0</v>
      </c>
      <c r="Z13" s="1">
        <v>357.0</v>
      </c>
      <c r="AA13" s="1">
        <v>355.0</v>
      </c>
      <c r="AB13" s="1">
        <v>363.0</v>
      </c>
      <c r="AC13" s="1">
        <v>393.0</v>
      </c>
      <c r="AD13" s="1">
        <v>430.0</v>
      </c>
      <c r="AE13" s="1">
        <v>318.0</v>
      </c>
      <c r="AF13" s="1">
        <v>294.0</v>
      </c>
      <c r="AG13" s="1">
        <v>249.0</v>
      </c>
      <c r="AH13" s="1">
        <v>434.0</v>
      </c>
      <c r="AI13" s="1">
        <v>412.0</v>
      </c>
      <c r="AJ13" s="1">
        <v>502.0</v>
      </c>
      <c r="AK13" s="1">
        <v>461.0</v>
      </c>
      <c r="AL13" s="1">
        <v>365.0</v>
      </c>
      <c r="AM13" s="1">
        <v>351.0</v>
      </c>
      <c r="AN13" s="1">
        <v>300.0</v>
      </c>
      <c r="AO13" s="1">
        <v>140.0</v>
      </c>
      <c r="AP13" s="1">
        <v>428.0</v>
      </c>
      <c r="AQ13" s="1">
        <v>141.0</v>
      </c>
      <c r="AR13" s="1">
        <v>273.0</v>
      </c>
      <c r="AS13" s="1">
        <v>265.0</v>
      </c>
      <c r="AT13" s="1">
        <v>260.0</v>
      </c>
    </row>
    <row r="14" ht="14.25" customHeight="1">
      <c r="B14" s="1">
        <v>256.0</v>
      </c>
      <c r="C14" s="1">
        <v>399.0</v>
      </c>
      <c r="D14" s="1">
        <v>187.0</v>
      </c>
      <c r="E14" s="1">
        <v>455.0</v>
      </c>
      <c r="F14" s="1">
        <v>266.0</v>
      </c>
      <c r="G14" s="1">
        <v>404.0</v>
      </c>
      <c r="H14" s="1">
        <v>291.0</v>
      </c>
      <c r="I14" s="1">
        <v>265.0</v>
      </c>
      <c r="J14" s="1">
        <v>336.0</v>
      </c>
      <c r="K14" s="1">
        <v>355.0</v>
      </c>
      <c r="L14" s="1">
        <v>364.0</v>
      </c>
      <c r="M14" s="1">
        <v>375.0</v>
      </c>
      <c r="N14" s="1">
        <v>100.0</v>
      </c>
      <c r="O14" s="1">
        <v>164.0</v>
      </c>
      <c r="P14" s="1">
        <v>256.0</v>
      </c>
      <c r="Q14" s="1">
        <v>425.0</v>
      </c>
      <c r="R14" s="1">
        <v>420.0</v>
      </c>
      <c r="S14" s="1">
        <v>257.0</v>
      </c>
      <c r="T14" s="1">
        <v>281.0</v>
      </c>
      <c r="U14" s="1">
        <v>270.0</v>
      </c>
      <c r="V14" s="1">
        <v>260.0</v>
      </c>
      <c r="W14" s="1">
        <v>280.0</v>
      </c>
      <c r="X14" s="1">
        <v>284.0</v>
      </c>
      <c r="Y14" s="1">
        <v>223.0</v>
      </c>
      <c r="Z14" s="1">
        <v>268.0</v>
      </c>
      <c r="AA14" s="1">
        <v>256.0</v>
      </c>
      <c r="AB14" s="1">
        <v>270.0</v>
      </c>
      <c r="AC14" s="1">
        <v>428.0</v>
      </c>
      <c r="AD14" s="1">
        <v>465.0</v>
      </c>
      <c r="AE14" s="1">
        <v>353.0</v>
      </c>
      <c r="AF14" s="1">
        <v>359.0</v>
      </c>
      <c r="AG14" s="1">
        <v>314.0</v>
      </c>
      <c r="AH14" s="1">
        <v>190.0</v>
      </c>
      <c r="AI14" s="1">
        <v>169.0</v>
      </c>
      <c r="AJ14" s="1">
        <v>258.0</v>
      </c>
      <c r="AK14" s="1">
        <v>216.0</v>
      </c>
      <c r="AL14" s="1">
        <v>296.0</v>
      </c>
      <c r="AM14" s="1">
        <v>281.0</v>
      </c>
      <c r="AN14" s="1">
        <v>364.0</v>
      </c>
      <c r="AO14" s="1">
        <v>415.0</v>
      </c>
      <c r="AP14" s="1">
        <v>116.0</v>
      </c>
      <c r="AQ14" s="1">
        <v>391.0</v>
      </c>
      <c r="AR14" s="1">
        <v>446.0</v>
      </c>
      <c r="AS14" s="1">
        <v>405.0</v>
      </c>
      <c r="AT14" s="1">
        <v>325.0</v>
      </c>
    </row>
    <row r="15" ht="14.25" customHeight="1">
      <c r="B15" s="1">
        <v>208.0</v>
      </c>
      <c r="C15" s="1">
        <v>334.0</v>
      </c>
      <c r="D15" s="1">
        <v>220.0</v>
      </c>
      <c r="E15" s="1">
        <v>391.0</v>
      </c>
      <c r="F15" s="1">
        <v>218.0</v>
      </c>
      <c r="G15" s="1">
        <v>340.0</v>
      </c>
      <c r="H15" s="1">
        <v>227.0</v>
      </c>
      <c r="I15" s="1">
        <v>201.0</v>
      </c>
      <c r="J15" s="1">
        <v>271.0</v>
      </c>
      <c r="K15" s="1">
        <v>352.0</v>
      </c>
      <c r="L15" s="1">
        <v>299.0</v>
      </c>
      <c r="M15" s="1">
        <v>311.0</v>
      </c>
      <c r="N15" s="1">
        <v>181.0</v>
      </c>
      <c r="O15" s="1">
        <v>100.0</v>
      </c>
      <c r="P15" s="1">
        <v>192.0</v>
      </c>
      <c r="Q15" s="1">
        <v>429.0</v>
      </c>
      <c r="R15" s="1">
        <v>356.0</v>
      </c>
      <c r="S15" s="1">
        <v>192.0</v>
      </c>
      <c r="T15" s="1">
        <v>217.0</v>
      </c>
      <c r="U15" s="1">
        <v>206.0</v>
      </c>
      <c r="V15" s="1">
        <v>195.0</v>
      </c>
      <c r="W15" s="1">
        <v>215.0</v>
      </c>
      <c r="X15" s="1">
        <v>219.0</v>
      </c>
      <c r="Y15" s="1">
        <v>159.0</v>
      </c>
      <c r="Z15" s="1">
        <v>204.0</v>
      </c>
      <c r="AA15" s="1">
        <v>208.0</v>
      </c>
      <c r="AB15" s="1">
        <v>222.0</v>
      </c>
      <c r="AC15" s="1">
        <v>431.0</v>
      </c>
      <c r="AD15" s="1">
        <v>468.0</v>
      </c>
      <c r="AE15" s="1">
        <v>356.0</v>
      </c>
      <c r="AF15" s="1">
        <v>294.0</v>
      </c>
      <c r="AG15" s="1">
        <v>250.0</v>
      </c>
      <c r="AH15" s="1">
        <v>222.0</v>
      </c>
      <c r="AI15" s="1">
        <v>156.0</v>
      </c>
      <c r="AJ15" s="1">
        <v>291.0</v>
      </c>
      <c r="AK15" s="1">
        <v>249.0</v>
      </c>
      <c r="AL15" s="1">
        <v>329.0</v>
      </c>
      <c r="AM15" s="1">
        <v>233.0</v>
      </c>
      <c r="AN15" s="1">
        <v>300.0</v>
      </c>
      <c r="AO15" s="1">
        <v>351.0</v>
      </c>
      <c r="AP15" s="1">
        <v>169.0</v>
      </c>
      <c r="AQ15" s="1">
        <v>327.0</v>
      </c>
      <c r="AR15" s="1">
        <v>382.0</v>
      </c>
      <c r="AS15" s="1">
        <v>340.0</v>
      </c>
      <c r="AT15" s="1">
        <v>261.0</v>
      </c>
    </row>
    <row r="16" ht="14.25" customHeight="1">
      <c r="B16" s="1">
        <v>313.0</v>
      </c>
      <c r="C16" s="1">
        <v>307.0</v>
      </c>
      <c r="D16" s="1">
        <v>451.0</v>
      </c>
      <c r="E16" s="1">
        <v>363.0</v>
      </c>
      <c r="F16" s="1">
        <v>332.0</v>
      </c>
      <c r="G16" s="1">
        <v>313.0</v>
      </c>
      <c r="H16" s="1">
        <v>253.0</v>
      </c>
      <c r="I16" s="1">
        <v>174.0</v>
      </c>
      <c r="J16" s="1">
        <v>244.0</v>
      </c>
      <c r="K16" s="1">
        <v>325.0</v>
      </c>
      <c r="L16" s="1">
        <v>272.0</v>
      </c>
      <c r="M16" s="1">
        <v>239.0</v>
      </c>
      <c r="N16" s="1">
        <v>412.0</v>
      </c>
      <c r="O16" s="1">
        <v>424.0</v>
      </c>
      <c r="P16" s="1">
        <v>100.0</v>
      </c>
      <c r="Q16" s="1">
        <v>401.0</v>
      </c>
      <c r="R16" s="1">
        <v>328.0</v>
      </c>
      <c r="S16" s="1">
        <v>177.0</v>
      </c>
      <c r="T16" s="1">
        <v>243.0</v>
      </c>
      <c r="U16" s="1">
        <v>232.0</v>
      </c>
      <c r="V16" s="1">
        <v>222.0</v>
      </c>
      <c r="W16" s="1">
        <v>241.0</v>
      </c>
      <c r="X16" s="1">
        <v>138.0</v>
      </c>
      <c r="Y16" s="1">
        <v>410.0</v>
      </c>
      <c r="Z16" s="1">
        <v>329.0</v>
      </c>
      <c r="AA16" s="1">
        <v>328.0</v>
      </c>
      <c r="AB16" s="1">
        <v>336.0</v>
      </c>
      <c r="AC16" s="1">
        <v>404.0</v>
      </c>
      <c r="AD16" s="1">
        <v>441.0</v>
      </c>
      <c r="AE16" s="1">
        <v>329.0</v>
      </c>
      <c r="AF16" s="1">
        <v>267.0</v>
      </c>
      <c r="AG16" s="1">
        <v>222.0</v>
      </c>
      <c r="AH16" s="1">
        <v>407.0</v>
      </c>
      <c r="AI16" s="1">
        <v>385.0</v>
      </c>
      <c r="AJ16" s="1">
        <v>475.0</v>
      </c>
      <c r="AK16" s="1">
        <v>433.0</v>
      </c>
      <c r="AL16" s="1">
        <v>375.0</v>
      </c>
      <c r="AM16" s="1">
        <v>324.0</v>
      </c>
      <c r="AN16" s="1">
        <v>272.0</v>
      </c>
      <c r="AO16" s="1">
        <v>279.0</v>
      </c>
      <c r="AP16" s="1">
        <v>400.0</v>
      </c>
      <c r="AQ16" s="1">
        <v>280.0</v>
      </c>
      <c r="AR16" s="1">
        <v>354.0</v>
      </c>
      <c r="AS16" s="1">
        <v>313.0</v>
      </c>
      <c r="AT16" s="1">
        <v>233.0</v>
      </c>
    </row>
    <row r="17" ht="14.25" customHeight="1">
      <c r="B17" s="1">
        <v>254.0</v>
      </c>
      <c r="C17" s="1">
        <v>242.0</v>
      </c>
      <c r="D17" s="1">
        <v>393.0</v>
      </c>
      <c r="E17" s="1">
        <v>319.0</v>
      </c>
      <c r="F17" s="1">
        <v>273.0</v>
      </c>
      <c r="G17" s="1">
        <v>248.0</v>
      </c>
      <c r="H17" s="1">
        <v>356.0</v>
      </c>
      <c r="I17" s="1">
        <v>331.0</v>
      </c>
      <c r="J17" s="1">
        <v>260.0</v>
      </c>
      <c r="K17" s="1">
        <v>260.0</v>
      </c>
      <c r="L17" s="1">
        <v>288.0</v>
      </c>
      <c r="M17" s="1">
        <v>307.0</v>
      </c>
      <c r="N17" s="1">
        <v>354.0</v>
      </c>
      <c r="O17" s="1">
        <v>365.0</v>
      </c>
      <c r="P17" s="1">
        <v>321.0</v>
      </c>
      <c r="Q17" s="1">
        <v>100.0</v>
      </c>
      <c r="R17" s="1">
        <v>263.0</v>
      </c>
      <c r="S17" s="1">
        <v>281.0</v>
      </c>
      <c r="T17" s="1">
        <v>346.0</v>
      </c>
      <c r="U17" s="1">
        <v>336.0</v>
      </c>
      <c r="V17" s="1">
        <v>325.0</v>
      </c>
      <c r="W17" s="1">
        <v>345.0</v>
      </c>
      <c r="X17" s="1">
        <v>349.0</v>
      </c>
      <c r="Y17" s="1">
        <v>352.0</v>
      </c>
      <c r="Z17" s="1">
        <v>271.0</v>
      </c>
      <c r="AA17" s="1">
        <v>269.0</v>
      </c>
      <c r="AB17" s="1">
        <v>277.0</v>
      </c>
      <c r="AC17" s="1">
        <v>103.0</v>
      </c>
      <c r="AD17" s="1">
        <v>164.0</v>
      </c>
      <c r="AE17" s="1">
        <v>264.0</v>
      </c>
      <c r="AF17" s="1">
        <v>290.0</v>
      </c>
      <c r="AG17" s="1">
        <v>238.0</v>
      </c>
      <c r="AH17" s="1">
        <v>395.0</v>
      </c>
      <c r="AI17" s="1">
        <v>326.0</v>
      </c>
      <c r="AJ17" s="1">
        <v>464.0</v>
      </c>
      <c r="AK17" s="1">
        <v>422.0</v>
      </c>
      <c r="AL17" s="1">
        <v>311.0</v>
      </c>
      <c r="AM17" s="1">
        <v>265.0</v>
      </c>
      <c r="AN17" s="1">
        <v>194.0</v>
      </c>
      <c r="AO17" s="1">
        <v>343.0</v>
      </c>
      <c r="AP17" s="1">
        <v>342.0</v>
      </c>
      <c r="AQ17" s="1">
        <v>316.0</v>
      </c>
      <c r="AR17" s="1">
        <v>310.0</v>
      </c>
      <c r="AS17" s="1">
        <v>273.0</v>
      </c>
      <c r="AT17" s="1">
        <v>249.0</v>
      </c>
    </row>
    <row r="18" ht="14.25" customHeight="1">
      <c r="B18" s="1">
        <v>265.0</v>
      </c>
      <c r="C18" s="1">
        <v>261.0</v>
      </c>
      <c r="D18" s="1">
        <v>385.0</v>
      </c>
      <c r="E18" s="1">
        <v>324.0</v>
      </c>
      <c r="F18" s="1">
        <v>284.0</v>
      </c>
      <c r="G18" s="1">
        <v>253.0</v>
      </c>
      <c r="H18" s="1">
        <v>367.0</v>
      </c>
      <c r="I18" s="1">
        <v>342.0</v>
      </c>
      <c r="J18" s="1">
        <v>271.0</v>
      </c>
      <c r="K18" s="1">
        <v>183.0</v>
      </c>
      <c r="L18" s="1">
        <v>299.0</v>
      </c>
      <c r="M18" s="1">
        <v>318.0</v>
      </c>
      <c r="N18" s="1">
        <v>365.0</v>
      </c>
      <c r="O18" s="1">
        <v>376.0</v>
      </c>
      <c r="P18" s="1">
        <v>332.0</v>
      </c>
      <c r="Q18" s="1">
        <v>259.0</v>
      </c>
      <c r="R18" s="1">
        <v>100.0</v>
      </c>
      <c r="S18" s="1">
        <v>292.0</v>
      </c>
      <c r="T18" s="1">
        <v>357.0</v>
      </c>
      <c r="U18" s="1">
        <v>347.0</v>
      </c>
      <c r="V18" s="1">
        <v>336.0</v>
      </c>
      <c r="W18" s="1">
        <v>356.0</v>
      </c>
      <c r="X18" s="1">
        <v>360.0</v>
      </c>
      <c r="Y18" s="1">
        <v>363.0</v>
      </c>
      <c r="Z18" s="1">
        <v>282.0</v>
      </c>
      <c r="AA18" s="1">
        <v>280.0</v>
      </c>
      <c r="AB18" s="1">
        <v>288.0</v>
      </c>
      <c r="AC18" s="1">
        <v>262.0</v>
      </c>
      <c r="AD18" s="1">
        <v>299.0</v>
      </c>
      <c r="AE18" s="1">
        <v>187.0</v>
      </c>
      <c r="AF18" s="1">
        <v>301.0</v>
      </c>
      <c r="AG18" s="1">
        <v>249.0</v>
      </c>
      <c r="AH18" s="1">
        <v>342.0</v>
      </c>
      <c r="AI18" s="1">
        <v>337.0</v>
      </c>
      <c r="AJ18" s="1">
        <v>410.0</v>
      </c>
      <c r="AK18" s="1">
        <v>368.0</v>
      </c>
      <c r="AL18" s="1">
        <v>233.0</v>
      </c>
      <c r="AM18" s="1">
        <v>276.0</v>
      </c>
      <c r="AN18" s="1">
        <v>209.0</v>
      </c>
      <c r="AO18" s="1">
        <v>354.0</v>
      </c>
      <c r="AP18" s="1">
        <v>353.0</v>
      </c>
      <c r="AQ18" s="1">
        <v>327.0</v>
      </c>
      <c r="AR18" s="1">
        <v>315.0</v>
      </c>
      <c r="AS18" s="1">
        <v>277.0</v>
      </c>
      <c r="AT18" s="1">
        <v>260.0</v>
      </c>
    </row>
    <row r="19" ht="14.25" customHeight="1">
      <c r="B19" s="1">
        <v>289.0</v>
      </c>
      <c r="C19" s="1">
        <v>283.0</v>
      </c>
      <c r="D19" s="1">
        <v>373.0</v>
      </c>
      <c r="E19" s="1">
        <v>340.0</v>
      </c>
      <c r="F19" s="1">
        <v>308.0</v>
      </c>
      <c r="G19" s="1">
        <v>289.0</v>
      </c>
      <c r="H19" s="1">
        <v>175.0</v>
      </c>
      <c r="I19" s="1">
        <v>150.0</v>
      </c>
      <c r="J19" s="1">
        <v>220.0</v>
      </c>
      <c r="K19" s="1">
        <v>301.0</v>
      </c>
      <c r="L19" s="1">
        <v>248.0</v>
      </c>
      <c r="M19" s="1">
        <v>260.0</v>
      </c>
      <c r="N19" s="1">
        <v>374.0</v>
      </c>
      <c r="O19" s="1">
        <v>364.0</v>
      </c>
      <c r="P19" s="1">
        <v>141.0</v>
      </c>
      <c r="Q19" s="1">
        <v>377.0</v>
      </c>
      <c r="R19" s="1">
        <v>304.0</v>
      </c>
      <c r="S19" s="1">
        <v>100.0</v>
      </c>
      <c r="T19" s="1">
        <v>165.0</v>
      </c>
      <c r="U19" s="1">
        <v>155.0</v>
      </c>
      <c r="V19" s="1">
        <v>144.0</v>
      </c>
      <c r="W19" s="1">
        <v>164.0</v>
      </c>
      <c r="X19" s="1">
        <v>168.0</v>
      </c>
      <c r="Y19" s="1">
        <v>387.0</v>
      </c>
      <c r="Z19" s="1">
        <v>306.0</v>
      </c>
      <c r="AA19" s="1">
        <v>304.0</v>
      </c>
      <c r="AB19" s="1">
        <v>312.0</v>
      </c>
      <c r="AC19" s="1">
        <v>380.0</v>
      </c>
      <c r="AD19" s="1">
        <v>417.0</v>
      </c>
      <c r="AE19" s="1">
        <v>305.0</v>
      </c>
      <c r="AF19" s="1">
        <v>243.0</v>
      </c>
      <c r="AG19" s="1">
        <v>198.0</v>
      </c>
      <c r="AH19" s="1">
        <v>330.0</v>
      </c>
      <c r="AI19" s="1">
        <v>361.0</v>
      </c>
      <c r="AJ19" s="1">
        <v>398.0</v>
      </c>
      <c r="AK19" s="1">
        <v>356.0</v>
      </c>
      <c r="AL19" s="1">
        <v>300.0</v>
      </c>
      <c r="AM19" s="1">
        <v>300.0</v>
      </c>
      <c r="AN19" s="1">
        <v>249.0</v>
      </c>
      <c r="AO19" s="1">
        <v>299.0</v>
      </c>
      <c r="AP19" s="1">
        <v>362.0</v>
      </c>
      <c r="AQ19" s="1">
        <v>275.0</v>
      </c>
      <c r="AR19" s="1">
        <v>331.0</v>
      </c>
      <c r="AS19" s="1">
        <v>289.0</v>
      </c>
      <c r="AT19" s="1">
        <v>209.0</v>
      </c>
    </row>
    <row r="20" ht="14.25" customHeight="1">
      <c r="B20" s="1">
        <v>333.0</v>
      </c>
      <c r="C20" s="1">
        <v>327.0</v>
      </c>
      <c r="D20" s="1">
        <v>382.0</v>
      </c>
      <c r="E20" s="1">
        <v>383.0</v>
      </c>
      <c r="F20" s="1">
        <v>352.0</v>
      </c>
      <c r="G20" s="1">
        <v>333.0</v>
      </c>
      <c r="H20" s="1">
        <v>161.0</v>
      </c>
      <c r="I20" s="1">
        <v>194.0</v>
      </c>
      <c r="J20" s="1">
        <v>264.0</v>
      </c>
      <c r="K20" s="1">
        <v>345.0</v>
      </c>
      <c r="L20" s="1">
        <v>292.0</v>
      </c>
      <c r="M20" s="1">
        <v>303.0</v>
      </c>
      <c r="N20" s="1">
        <v>382.0</v>
      </c>
      <c r="O20" s="1">
        <v>373.0</v>
      </c>
      <c r="P20" s="1">
        <v>184.0</v>
      </c>
      <c r="Q20" s="1">
        <v>421.0</v>
      </c>
      <c r="R20" s="1">
        <v>348.0</v>
      </c>
      <c r="S20" s="1">
        <v>197.0</v>
      </c>
      <c r="T20" s="1">
        <v>100.0</v>
      </c>
      <c r="U20" s="1">
        <v>110.0</v>
      </c>
      <c r="V20" s="1">
        <v>121.0</v>
      </c>
      <c r="W20" s="1">
        <v>153.0</v>
      </c>
      <c r="X20" s="1">
        <v>212.0</v>
      </c>
      <c r="Y20" s="1">
        <v>430.0</v>
      </c>
      <c r="Z20" s="1">
        <v>349.0</v>
      </c>
      <c r="AA20" s="1">
        <v>348.0</v>
      </c>
      <c r="AB20" s="1">
        <v>356.0</v>
      </c>
      <c r="AC20" s="1">
        <v>424.0</v>
      </c>
      <c r="AD20" s="1">
        <v>461.0</v>
      </c>
      <c r="AE20" s="1">
        <v>349.0</v>
      </c>
      <c r="AF20" s="1">
        <v>287.0</v>
      </c>
      <c r="AG20" s="1">
        <v>242.0</v>
      </c>
      <c r="AH20" s="1">
        <v>338.0</v>
      </c>
      <c r="AI20" s="1">
        <v>392.0</v>
      </c>
      <c r="AJ20" s="1">
        <v>406.0</v>
      </c>
      <c r="AK20" s="1">
        <v>364.0</v>
      </c>
      <c r="AL20" s="1">
        <v>308.0</v>
      </c>
      <c r="AM20" s="1">
        <v>344.0</v>
      </c>
      <c r="AN20" s="1">
        <v>292.0</v>
      </c>
      <c r="AO20" s="1">
        <v>343.0</v>
      </c>
      <c r="AP20" s="1">
        <v>370.0</v>
      </c>
      <c r="AQ20" s="1">
        <v>319.0</v>
      </c>
      <c r="AR20" s="1">
        <v>374.0</v>
      </c>
      <c r="AS20" s="1">
        <v>333.0</v>
      </c>
      <c r="AT20" s="1">
        <v>253.0</v>
      </c>
    </row>
    <row r="21" ht="14.25" customHeight="1">
      <c r="B21" s="1">
        <v>323.0</v>
      </c>
      <c r="C21" s="1">
        <v>317.0</v>
      </c>
      <c r="D21" s="1">
        <v>371.0</v>
      </c>
      <c r="E21" s="1">
        <v>373.0</v>
      </c>
      <c r="F21" s="1">
        <v>342.0</v>
      </c>
      <c r="G21" s="1">
        <v>322.0</v>
      </c>
      <c r="H21" s="1">
        <v>150.0</v>
      </c>
      <c r="I21" s="1">
        <v>183.0</v>
      </c>
      <c r="J21" s="1">
        <v>253.0</v>
      </c>
      <c r="K21" s="1">
        <v>334.0</v>
      </c>
      <c r="L21" s="1">
        <v>281.0</v>
      </c>
      <c r="M21" s="1">
        <v>293.0</v>
      </c>
      <c r="N21" s="1">
        <v>372.0</v>
      </c>
      <c r="O21" s="1">
        <v>362.0</v>
      </c>
      <c r="P21" s="1">
        <v>174.0</v>
      </c>
      <c r="Q21" s="1">
        <v>411.0</v>
      </c>
      <c r="R21" s="1">
        <v>338.0</v>
      </c>
      <c r="S21" s="1">
        <v>187.0</v>
      </c>
      <c r="T21" s="1">
        <v>110.0</v>
      </c>
      <c r="U21" s="1">
        <v>100.0</v>
      </c>
      <c r="V21" s="1">
        <v>111.0</v>
      </c>
      <c r="W21" s="1">
        <v>142.0</v>
      </c>
      <c r="X21" s="1">
        <v>202.0</v>
      </c>
      <c r="Y21" s="1">
        <v>420.0</v>
      </c>
      <c r="Z21" s="1">
        <v>339.0</v>
      </c>
      <c r="AA21" s="1">
        <v>337.0</v>
      </c>
      <c r="AB21" s="1">
        <v>346.0</v>
      </c>
      <c r="AC21" s="1">
        <v>413.0</v>
      </c>
      <c r="AD21" s="1">
        <v>450.0</v>
      </c>
      <c r="AE21" s="1">
        <v>338.0</v>
      </c>
      <c r="AF21" s="1">
        <v>276.0</v>
      </c>
      <c r="AG21" s="1">
        <v>232.0</v>
      </c>
      <c r="AH21" s="1">
        <v>328.0</v>
      </c>
      <c r="AI21" s="1">
        <v>381.0</v>
      </c>
      <c r="AJ21" s="1">
        <v>396.0</v>
      </c>
      <c r="AK21" s="1">
        <v>354.0</v>
      </c>
      <c r="AL21" s="1">
        <v>298.0</v>
      </c>
      <c r="AM21" s="1">
        <v>333.0</v>
      </c>
      <c r="AN21" s="1">
        <v>282.0</v>
      </c>
      <c r="AO21" s="1">
        <v>333.0</v>
      </c>
      <c r="AP21" s="1">
        <v>360.0</v>
      </c>
      <c r="AQ21" s="1">
        <v>309.0</v>
      </c>
      <c r="AR21" s="1">
        <v>364.0</v>
      </c>
      <c r="AS21" s="1">
        <v>323.0</v>
      </c>
      <c r="AT21" s="1">
        <v>243.0</v>
      </c>
    </row>
    <row r="22" ht="14.25" customHeight="1">
      <c r="B22" s="1">
        <v>312.0</v>
      </c>
      <c r="C22" s="1">
        <v>306.0</v>
      </c>
      <c r="D22" s="1">
        <v>361.0</v>
      </c>
      <c r="E22" s="1">
        <v>362.0</v>
      </c>
      <c r="F22" s="1">
        <v>331.0</v>
      </c>
      <c r="G22" s="1">
        <v>312.0</v>
      </c>
      <c r="H22" s="1">
        <v>139.0</v>
      </c>
      <c r="I22" s="1">
        <v>172.0</v>
      </c>
      <c r="J22" s="1">
        <v>243.0</v>
      </c>
      <c r="K22" s="1">
        <v>324.0</v>
      </c>
      <c r="L22" s="1">
        <v>271.0</v>
      </c>
      <c r="M22" s="1">
        <v>282.0</v>
      </c>
      <c r="N22" s="1">
        <v>361.0</v>
      </c>
      <c r="O22" s="1">
        <v>352.0</v>
      </c>
      <c r="P22" s="1">
        <v>163.0</v>
      </c>
      <c r="Q22" s="1">
        <v>400.0</v>
      </c>
      <c r="R22" s="1">
        <v>327.0</v>
      </c>
      <c r="S22" s="1">
        <v>176.0</v>
      </c>
      <c r="T22" s="1">
        <v>121.0</v>
      </c>
      <c r="U22" s="1">
        <v>111.0</v>
      </c>
      <c r="V22" s="1">
        <v>100.0</v>
      </c>
      <c r="W22" s="1">
        <v>132.0</v>
      </c>
      <c r="X22" s="1">
        <v>191.0</v>
      </c>
      <c r="Y22" s="1">
        <v>409.0</v>
      </c>
      <c r="Z22" s="1">
        <v>328.0</v>
      </c>
      <c r="AA22" s="1">
        <v>326.0</v>
      </c>
      <c r="AB22" s="1">
        <v>335.0</v>
      </c>
      <c r="AC22" s="1">
        <v>403.0</v>
      </c>
      <c r="AD22" s="1">
        <v>439.0</v>
      </c>
      <c r="AE22" s="1">
        <v>328.0</v>
      </c>
      <c r="AF22" s="1">
        <v>266.0</v>
      </c>
      <c r="AG22" s="1">
        <v>221.0</v>
      </c>
      <c r="AH22" s="1">
        <v>317.0</v>
      </c>
      <c r="AI22" s="1">
        <v>371.0</v>
      </c>
      <c r="AJ22" s="1">
        <v>385.0</v>
      </c>
      <c r="AK22" s="1">
        <v>343.0</v>
      </c>
      <c r="AL22" s="1">
        <v>287.0</v>
      </c>
      <c r="AM22" s="1">
        <v>322.0</v>
      </c>
      <c r="AN22" s="1">
        <v>271.0</v>
      </c>
      <c r="AO22" s="1">
        <v>322.0</v>
      </c>
      <c r="AP22" s="1">
        <v>349.0</v>
      </c>
      <c r="AQ22" s="1">
        <v>298.0</v>
      </c>
      <c r="AR22" s="1">
        <v>353.0</v>
      </c>
      <c r="AS22" s="1">
        <v>312.0</v>
      </c>
      <c r="AT22" s="1">
        <v>232.0</v>
      </c>
    </row>
    <row r="23" ht="14.25" customHeight="1">
      <c r="B23" s="1">
        <v>280.0</v>
      </c>
      <c r="C23" s="1">
        <v>274.0</v>
      </c>
      <c r="D23" s="1">
        <v>418.0</v>
      </c>
      <c r="E23" s="1">
        <v>331.0</v>
      </c>
      <c r="F23" s="1">
        <v>299.0</v>
      </c>
      <c r="G23" s="1">
        <v>280.0</v>
      </c>
      <c r="H23" s="1">
        <v>220.0</v>
      </c>
      <c r="I23" s="1">
        <v>141.0</v>
      </c>
      <c r="J23" s="1">
        <v>211.0</v>
      </c>
      <c r="K23" s="1">
        <v>292.0</v>
      </c>
      <c r="L23" s="1">
        <v>239.0</v>
      </c>
      <c r="M23" s="1">
        <v>251.0</v>
      </c>
      <c r="N23" s="1">
        <v>379.0</v>
      </c>
      <c r="O23" s="1">
        <v>391.0</v>
      </c>
      <c r="P23" s="1">
        <v>132.0</v>
      </c>
      <c r="Q23" s="1">
        <v>368.0</v>
      </c>
      <c r="R23" s="1">
        <v>295.0</v>
      </c>
      <c r="S23" s="1">
        <v>145.0</v>
      </c>
      <c r="T23" s="1">
        <v>210.0</v>
      </c>
      <c r="U23" s="1">
        <v>200.0</v>
      </c>
      <c r="V23" s="1">
        <v>189.0</v>
      </c>
      <c r="W23" s="1">
        <v>100.0</v>
      </c>
      <c r="X23" s="1">
        <v>159.0</v>
      </c>
      <c r="Y23" s="1">
        <v>378.0</v>
      </c>
      <c r="Z23" s="1">
        <v>297.0</v>
      </c>
      <c r="AA23" s="1">
        <v>295.0</v>
      </c>
      <c r="AB23" s="1">
        <v>303.0</v>
      </c>
      <c r="AC23" s="1">
        <v>371.0</v>
      </c>
      <c r="AD23" s="1">
        <v>408.0</v>
      </c>
      <c r="AE23" s="1">
        <v>296.0</v>
      </c>
      <c r="AF23" s="1">
        <v>234.0</v>
      </c>
      <c r="AG23" s="1">
        <v>189.0</v>
      </c>
      <c r="AH23" s="1">
        <v>374.0</v>
      </c>
      <c r="AI23" s="1">
        <v>352.0</v>
      </c>
      <c r="AJ23" s="1">
        <v>442.0</v>
      </c>
      <c r="AK23" s="1">
        <v>400.0</v>
      </c>
      <c r="AL23" s="1">
        <v>343.0</v>
      </c>
      <c r="AM23" s="1">
        <v>291.0</v>
      </c>
      <c r="AN23" s="1">
        <v>240.0</v>
      </c>
      <c r="AO23" s="1">
        <v>290.0</v>
      </c>
      <c r="AP23" s="1">
        <v>368.0</v>
      </c>
      <c r="AQ23" s="1">
        <v>266.0</v>
      </c>
      <c r="AR23" s="1">
        <v>322.0</v>
      </c>
      <c r="AS23" s="1">
        <v>280.0</v>
      </c>
      <c r="AT23" s="1">
        <v>200.0</v>
      </c>
    </row>
    <row r="24" ht="14.25" customHeight="1">
      <c r="B24" s="1">
        <v>313.0</v>
      </c>
      <c r="C24" s="1">
        <v>307.0</v>
      </c>
      <c r="D24" s="1">
        <v>451.0</v>
      </c>
      <c r="E24" s="1">
        <v>363.0</v>
      </c>
      <c r="F24" s="1">
        <v>332.0</v>
      </c>
      <c r="G24" s="1">
        <v>313.0</v>
      </c>
      <c r="H24" s="1">
        <v>253.0</v>
      </c>
      <c r="I24" s="1">
        <v>174.0</v>
      </c>
      <c r="J24" s="1">
        <v>244.0</v>
      </c>
      <c r="K24" s="1">
        <v>325.0</v>
      </c>
      <c r="L24" s="1">
        <v>272.0</v>
      </c>
      <c r="M24" s="1">
        <v>239.0</v>
      </c>
      <c r="N24" s="1">
        <v>412.0</v>
      </c>
      <c r="O24" s="1">
        <v>424.0</v>
      </c>
      <c r="P24" s="1">
        <v>153.0</v>
      </c>
      <c r="Q24" s="1">
        <v>401.0</v>
      </c>
      <c r="R24" s="1">
        <v>328.0</v>
      </c>
      <c r="S24" s="1">
        <v>177.0</v>
      </c>
      <c r="T24" s="1">
        <v>243.0</v>
      </c>
      <c r="U24" s="1">
        <v>232.0</v>
      </c>
      <c r="V24" s="1">
        <v>222.0</v>
      </c>
      <c r="W24" s="1">
        <v>241.0</v>
      </c>
      <c r="X24" s="1">
        <v>100.0</v>
      </c>
      <c r="Y24" s="1">
        <v>410.0</v>
      </c>
      <c r="Z24" s="1">
        <v>329.0</v>
      </c>
      <c r="AA24" s="1">
        <v>328.0</v>
      </c>
      <c r="AB24" s="1">
        <v>336.0</v>
      </c>
      <c r="AC24" s="1">
        <v>404.0</v>
      </c>
      <c r="AD24" s="1">
        <v>441.0</v>
      </c>
      <c r="AE24" s="1">
        <v>329.0</v>
      </c>
      <c r="AF24" s="1">
        <v>267.0</v>
      </c>
      <c r="AG24" s="1">
        <v>222.0</v>
      </c>
      <c r="AH24" s="1">
        <v>407.0</v>
      </c>
      <c r="AI24" s="1">
        <v>385.0</v>
      </c>
      <c r="AJ24" s="1">
        <v>475.0</v>
      </c>
      <c r="AK24" s="1">
        <v>433.0</v>
      </c>
      <c r="AL24" s="1">
        <v>375.0</v>
      </c>
      <c r="AM24" s="1">
        <v>324.0</v>
      </c>
      <c r="AN24" s="1">
        <v>272.0</v>
      </c>
      <c r="AO24" s="1">
        <v>279.0</v>
      </c>
      <c r="AP24" s="1">
        <v>400.0</v>
      </c>
      <c r="AQ24" s="1">
        <v>280.0</v>
      </c>
      <c r="AR24" s="1">
        <v>354.0</v>
      </c>
      <c r="AS24" s="1">
        <v>313.0</v>
      </c>
      <c r="AT24" s="1">
        <v>233.0</v>
      </c>
    </row>
    <row r="25" ht="14.25" customHeight="1">
      <c r="B25" s="1">
        <v>180.0</v>
      </c>
      <c r="C25" s="1">
        <v>309.0</v>
      </c>
      <c r="D25" s="1">
        <v>248.0</v>
      </c>
      <c r="E25" s="1">
        <v>365.0</v>
      </c>
      <c r="F25" s="1">
        <v>226.0</v>
      </c>
      <c r="G25" s="1">
        <v>315.0</v>
      </c>
      <c r="H25" s="1">
        <v>201.0</v>
      </c>
      <c r="I25" s="1">
        <v>176.0</v>
      </c>
      <c r="J25" s="1">
        <v>246.0</v>
      </c>
      <c r="K25" s="1">
        <v>327.0</v>
      </c>
      <c r="L25" s="1">
        <v>274.0</v>
      </c>
      <c r="M25" s="1">
        <v>286.0</v>
      </c>
      <c r="N25" s="1">
        <v>208.0</v>
      </c>
      <c r="O25" s="1">
        <v>220.0</v>
      </c>
      <c r="P25" s="1">
        <v>166.0</v>
      </c>
      <c r="Q25" s="1">
        <v>403.0</v>
      </c>
      <c r="R25" s="1">
        <v>330.0</v>
      </c>
      <c r="S25" s="1">
        <v>167.0</v>
      </c>
      <c r="T25" s="1">
        <v>191.0</v>
      </c>
      <c r="U25" s="1">
        <v>181.0</v>
      </c>
      <c r="V25" s="1">
        <v>170.0</v>
      </c>
      <c r="W25" s="1">
        <v>190.0</v>
      </c>
      <c r="X25" s="1">
        <v>194.0</v>
      </c>
      <c r="Y25" s="1">
        <v>100.0</v>
      </c>
      <c r="Z25" s="1">
        <v>153.0</v>
      </c>
      <c r="AA25" s="1">
        <v>205.0</v>
      </c>
      <c r="AB25" s="1">
        <v>229.0</v>
      </c>
      <c r="AC25" s="1">
        <v>406.0</v>
      </c>
      <c r="AD25" s="1">
        <v>443.0</v>
      </c>
      <c r="AE25" s="1">
        <v>331.0</v>
      </c>
      <c r="AF25" s="1">
        <v>269.0</v>
      </c>
      <c r="AG25" s="1">
        <v>224.0</v>
      </c>
      <c r="AH25" s="1">
        <v>250.0</v>
      </c>
      <c r="AI25" s="1">
        <v>181.0</v>
      </c>
      <c r="AJ25" s="1">
        <v>318.0</v>
      </c>
      <c r="AK25" s="1">
        <v>276.0</v>
      </c>
      <c r="AL25" s="1">
        <v>326.0</v>
      </c>
      <c r="AM25" s="1">
        <v>241.0</v>
      </c>
      <c r="AN25" s="1">
        <v>275.0</v>
      </c>
      <c r="AO25" s="1">
        <v>325.0</v>
      </c>
      <c r="AP25" s="1">
        <v>197.0</v>
      </c>
      <c r="AQ25" s="1">
        <v>301.0</v>
      </c>
      <c r="AR25" s="1">
        <v>357.0</v>
      </c>
      <c r="AS25" s="1">
        <v>315.0</v>
      </c>
      <c r="AT25" s="1">
        <v>235.0</v>
      </c>
    </row>
    <row r="26" ht="14.25" customHeight="1">
      <c r="B26" s="1">
        <v>127.0</v>
      </c>
      <c r="C26" s="1">
        <v>291.0</v>
      </c>
      <c r="D26" s="1">
        <v>276.0</v>
      </c>
      <c r="E26" s="1">
        <v>347.0</v>
      </c>
      <c r="F26" s="1">
        <v>172.0</v>
      </c>
      <c r="G26" s="1">
        <v>297.0</v>
      </c>
      <c r="H26" s="1">
        <v>229.0</v>
      </c>
      <c r="I26" s="1">
        <v>203.0</v>
      </c>
      <c r="J26" s="1">
        <v>228.0</v>
      </c>
      <c r="K26" s="1">
        <v>309.0</v>
      </c>
      <c r="L26" s="1">
        <v>256.0</v>
      </c>
      <c r="M26" s="1">
        <v>274.0</v>
      </c>
      <c r="N26" s="1">
        <v>237.0</v>
      </c>
      <c r="O26" s="1">
        <v>248.0</v>
      </c>
      <c r="P26" s="1">
        <v>194.0</v>
      </c>
      <c r="Q26" s="1">
        <v>385.0</v>
      </c>
      <c r="R26" s="1">
        <v>312.0</v>
      </c>
      <c r="S26" s="1">
        <v>153.0</v>
      </c>
      <c r="T26" s="1">
        <v>219.0</v>
      </c>
      <c r="U26" s="1">
        <v>208.0</v>
      </c>
      <c r="V26" s="1">
        <v>198.0</v>
      </c>
      <c r="W26" s="1">
        <v>218.0</v>
      </c>
      <c r="X26" s="1">
        <v>222.0</v>
      </c>
      <c r="Y26" s="1">
        <v>235.0</v>
      </c>
      <c r="Z26" s="1">
        <v>100.0</v>
      </c>
      <c r="AA26" s="1">
        <v>151.0</v>
      </c>
      <c r="AB26" s="1">
        <v>176.0</v>
      </c>
      <c r="AC26" s="1">
        <v>388.0</v>
      </c>
      <c r="AD26" s="1">
        <v>425.0</v>
      </c>
      <c r="AE26" s="1">
        <v>313.0</v>
      </c>
      <c r="AF26" s="1">
        <v>251.0</v>
      </c>
      <c r="AG26" s="1">
        <v>206.0</v>
      </c>
      <c r="AH26" s="1">
        <v>279.0</v>
      </c>
      <c r="AI26" s="1">
        <v>185.0</v>
      </c>
      <c r="AJ26" s="1">
        <v>347.0</v>
      </c>
      <c r="AK26" s="1">
        <v>305.0</v>
      </c>
      <c r="AL26" s="1">
        <v>353.0</v>
      </c>
      <c r="AM26" s="1">
        <v>188.0</v>
      </c>
      <c r="AN26" s="1">
        <v>256.0</v>
      </c>
      <c r="AO26" s="1">
        <v>310.0</v>
      </c>
      <c r="AP26" s="1">
        <v>225.0</v>
      </c>
      <c r="AQ26" s="1">
        <v>283.0</v>
      </c>
      <c r="AR26" s="1">
        <v>338.0</v>
      </c>
      <c r="AS26" s="1">
        <v>297.0</v>
      </c>
      <c r="AT26" s="1">
        <v>217.0</v>
      </c>
    </row>
    <row r="27" ht="14.25" customHeight="1">
      <c r="B27" s="1">
        <v>196.0</v>
      </c>
      <c r="C27" s="1">
        <v>360.0</v>
      </c>
      <c r="D27" s="1">
        <v>345.0</v>
      </c>
      <c r="E27" s="1">
        <v>416.0</v>
      </c>
      <c r="F27" s="1">
        <v>149.0</v>
      </c>
      <c r="G27" s="1">
        <v>366.0</v>
      </c>
      <c r="H27" s="1">
        <v>298.0</v>
      </c>
      <c r="I27" s="1">
        <v>272.0</v>
      </c>
      <c r="J27" s="1">
        <v>297.0</v>
      </c>
      <c r="K27" s="1">
        <v>378.0</v>
      </c>
      <c r="L27" s="1">
        <v>325.0</v>
      </c>
      <c r="M27" s="1">
        <v>343.0</v>
      </c>
      <c r="N27" s="1">
        <v>306.0</v>
      </c>
      <c r="O27" s="1">
        <v>318.0</v>
      </c>
      <c r="P27" s="1">
        <v>263.0</v>
      </c>
      <c r="Q27" s="1">
        <v>454.0</v>
      </c>
      <c r="R27" s="1">
        <v>381.0</v>
      </c>
      <c r="S27" s="1">
        <v>223.0</v>
      </c>
      <c r="T27" s="1">
        <v>288.0</v>
      </c>
      <c r="U27" s="1">
        <v>278.0</v>
      </c>
      <c r="V27" s="1">
        <v>267.0</v>
      </c>
      <c r="W27" s="1">
        <v>287.0</v>
      </c>
      <c r="X27" s="1">
        <v>291.0</v>
      </c>
      <c r="Y27" s="1">
        <v>304.0</v>
      </c>
      <c r="Z27" s="1">
        <v>223.0</v>
      </c>
      <c r="AA27" s="1">
        <v>100.0</v>
      </c>
      <c r="AB27" s="1">
        <v>153.0</v>
      </c>
      <c r="AC27" s="1">
        <v>457.0</v>
      </c>
      <c r="AD27" s="1">
        <v>494.0</v>
      </c>
      <c r="AE27" s="1">
        <v>382.0</v>
      </c>
      <c r="AF27" s="1">
        <v>320.0</v>
      </c>
      <c r="AG27" s="1">
        <v>275.0</v>
      </c>
      <c r="AH27" s="1">
        <v>348.0</v>
      </c>
      <c r="AI27" s="1">
        <v>242.0</v>
      </c>
      <c r="AJ27" s="1">
        <v>416.0</v>
      </c>
      <c r="AK27" s="1">
        <v>374.0</v>
      </c>
      <c r="AL27" s="1">
        <v>422.0</v>
      </c>
      <c r="AM27" s="1">
        <v>165.0</v>
      </c>
      <c r="AN27" s="1">
        <v>326.0</v>
      </c>
      <c r="AO27" s="1">
        <v>380.0</v>
      </c>
      <c r="AP27" s="1">
        <v>294.0</v>
      </c>
      <c r="AQ27" s="1">
        <v>352.0</v>
      </c>
      <c r="AR27" s="1">
        <v>408.0</v>
      </c>
      <c r="AS27" s="1">
        <v>366.0</v>
      </c>
      <c r="AT27" s="1">
        <v>286.0</v>
      </c>
    </row>
    <row r="28" ht="14.25" customHeight="1">
      <c r="B28" s="1">
        <v>193.0</v>
      </c>
      <c r="C28" s="1">
        <v>356.0</v>
      </c>
      <c r="D28" s="1">
        <v>334.0</v>
      </c>
      <c r="E28" s="1">
        <v>413.0</v>
      </c>
      <c r="F28" s="1">
        <v>133.0</v>
      </c>
      <c r="G28" s="1">
        <v>362.0</v>
      </c>
      <c r="H28" s="1">
        <v>294.0</v>
      </c>
      <c r="I28" s="1">
        <v>269.0</v>
      </c>
      <c r="J28" s="1">
        <v>293.0</v>
      </c>
      <c r="K28" s="1">
        <v>374.0</v>
      </c>
      <c r="L28" s="1">
        <v>321.0</v>
      </c>
      <c r="M28" s="1">
        <v>340.0</v>
      </c>
      <c r="N28" s="1">
        <v>295.0</v>
      </c>
      <c r="O28" s="1">
        <v>306.0</v>
      </c>
      <c r="P28" s="1">
        <v>259.0</v>
      </c>
      <c r="Q28" s="1">
        <v>451.0</v>
      </c>
      <c r="R28" s="1">
        <v>378.0</v>
      </c>
      <c r="S28" s="1">
        <v>219.0</v>
      </c>
      <c r="T28" s="1">
        <v>284.0</v>
      </c>
      <c r="U28" s="1">
        <v>274.0</v>
      </c>
      <c r="V28" s="1">
        <v>263.0</v>
      </c>
      <c r="W28" s="1">
        <v>283.0</v>
      </c>
      <c r="X28" s="1">
        <v>287.0</v>
      </c>
      <c r="Y28" s="1">
        <v>293.0</v>
      </c>
      <c r="Z28" s="1">
        <v>212.0</v>
      </c>
      <c r="AA28" s="1">
        <v>165.0</v>
      </c>
      <c r="AB28" s="1">
        <v>100.0</v>
      </c>
      <c r="AC28" s="1">
        <v>453.0</v>
      </c>
      <c r="AD28" s="1">
        <v>490.0</v>
      </c>
      <c r="AE28" s="1">
        <v>378.0</v>
      </c>
      <c r="AF28" s="1">
        <v>316.0</v>
      </c>
      <c r="AG28" s="1">
        <v>272.0</v>
      </c>
      <c r="AH28" s="1">
        <v>336.0</v>
      </c>
      <c r="AI28" s="1">
        <v>239.0</v>
      </c>
      <c r="AJ28" s="1">
        <v>405.0</v>
      </c>
      <c r="AK28" s="1">
        <v>363.0</v>
      </c>
      <c r="AL28" s="1">
        <v>418.0</v>
      </c>
      <c r="AM28" s="1">
        <v>143.0</v>
      </c>
      <c r="AN28" s="1">
        <v>322.0</v>
      </c>
      <c r="AO28" s="1">
        <v>376.0</v>
      </c>
      <c r="AP28" s="1">
        <v>283.0</v>
      </c>
      <c r="AQ28" s="1">
        <v>349.0</v>
      </c>
      <c r="AR28" s="1">
        <v>404.0</v>
      </c>
      <c r="AS28" s="1">
        <v>362.0</v>
      </c>
      <c r="AT28" s="1">
        <v>283.0</v>
      </c>
    </row>
    <row r="29" ht="14.25" customHeight="1">
      <c r="B29" s="1">
        <v>257.0</v>
      </c>
      <c r="C29" s="1">
        <v>245.0</v>
      </c>
      <c r="D29" s="1">
        <v>396.0</v>
      </c>
      <c r="E29" s="1">
        <v>322.0</v>
      </c>
      <c r="F29" s="1">
        <v>276.0</v>
      </c>
      <c r="G29" s="1">
        <v>251.0</v>
      </c>
      <c r="H29" s="1">
        <v>359.0</v>
      </c>
      <c r="I29" s="1">
        <v>333.0</v>
      </c>
      <c r="J29" s="1">
        <v>263.0</v>
      </c>
      <c r="K29" s="1">
        <v>263.0</v>
      </c>
      <c r="L29" s="1">
        <v>291.0</v>
      </c>
      <c r="M29" s="1">
        <v>309.0</v>
      </c>
      <c r="N29" s="1">
        <v>356.0</v>
      </c>
      <c r="O29" s="1">
        <v>368.0</v>
      </c>
      <c r="P29" s="1">
        <v>324.0</v>
      </c>
      <c r="Q29" s="1">
        <v>103.0</v>
      </c>
      <c r="R29" s="1">
        <v>266.0</v>
      </c>
      <c r="S29" s="1">
        <v>284.0</v>
      </c>
      <c r="T29" s="1">
        <v>349.0</v>
      </c>
      <c r="U29" s="1">
        <v>339.0</v>
      </c>
      <c r="V29" s="1">
        <v>328.0</v>
      </c>
      <c r="W29" s="1">
        <v>348.0</v>
      </c>
      <c r="X29" s="1">
        <v>352.0</v>
      </c>
      <c r="Y29" s="1">
        <v>355.0</v>
      </c>
      <c r="Z29" s="1">
        <v>274.0</v>
      </c>
      <c r="AA29" s="1">
        <v>272.0</v>
      </c>
      <c r="AB29" s="1">
        <v>280.0</v>
      </c>
      <c r="AC29" s="1">
        <v>100.0</v>
      </c>
      <c r="AD29" s="1">
        <v>167.0</v>
      </c>
      <c r="AE29" s="1">
        <v>267.0</v>
      </c>
      <c r="AF29" s="1">
        <v>293.0</v>
      </c>
      <c r="AG29" s="1">
        <v>241.0</v>
      </c>
      <c r="AH29" s="1">
        <v>398.0</v>
      </c>
      <c r="AI29" s="1">
        <v>329.0</v>
      </c>
      <c r="AJ29" s="1">
        <v>466.0</v>
      </c>
      <c r="AK29" s="1">
        <v>424.0</v>
      </c>
      <c r="AL29" s="1">
        <v>313.0</v>
      </c>
      <c r="AM29" s="1">
        <v>268.0</v>
      </c>
      <c r="AN29" s="1">
        <v>196.0</v>
      </c>
      <c r="AO29" s="1">
        <v>346.0</v>
      </c>
      <c r="AP29" s="1">
        <v>345.0</v>
      </c>
      <c r="AQ29" s="1">
        <v>318.0</v>
      </c>
      <c r="AR29" s="1">
        <v>313.0</v>
      </c>
      <c r="AS29" s="1">
        <v>276.0</v>
      </c>
      <c r="AT29" s="1">
        <v>252.0</v>
      </c>
    </row>
    <row r="30" ht="14.25" customHeight="1">
      <c r="B30" s="1">
        <v>283.0</v>
      </c>
      <c r="C30" s="1">
        <v>270.0</v>
      </c>
      <c r="D30" s="1">
        <v>421.0</v>
      </c>
      <c r="E30" s="1">
        <v>348.0</v>
      </c>
      <c r="F30" s="1">
        <v>302.0</v>
      </c>
      <c r="G30" s="1">
        <v>276.0</v>
      </c>
      <c r="H30" s="1">
        <v>384.0</v>
      </c>
      <c r="I30" s="1">
        <v>359.0</v>
      </c>
      <c r="J30" s="1">
        <v>289.0</v>
      </c>
      <c r="K30" s="1">
        <v>288.0</v>
      </c>
      <c r="L30" s="1">
        <v>317.0</v>
      </c>
      <c r="M30" s="1">
        <v>335.0</v>
      </c>
      <c r="N30" s="1">
        <v>382.0</v>
      </c>
      <c r="O30" s="1">
        <v>393.0</v>
      </c>
      <c r="P30" s="1">
        <v>350.0</v>
      </c>
      <c r="Q30" s="1">
        <v>158.0</v>
      </c>
      <c r="R30" s="1">
        <v>292.0</v>
      </c>
      <c r="S30" s="1">
        <v>309.0</v>
      </c>
      <c r="T30" s="1">
        <v>374.0</v>
      </c>
      <c r="U30" s="1">
        <v>364.0</v>
      </c>
      <c r="V30" s="1">
        <v>353.0</v>
      </c>
      <c r="W30" s="1">
        <v>373.0</v>
      </c>
      <c r="X30" s="1">
        <v>377.0</v>
      </c>
      <c r="Y30" s="1">
        <v>380.0</v>
      </c>
      <c r="Z30" s="1">
        <v>299.0</v>
      </c>
      <c r="AA30" s="1">
        <v>297.0</v>
      </c>
      <c r="AB30" s="1">
        <v>306.0</v>
      </c>
      <c r="AC30" s="1">
        <v>161.0</v>
      </c>
      <c r="AD30" s="1">
        <v>100.0</v>
      </c>
      <c r="AE30" s="1">
        <v>292.0</v>
      </c>
      <c r="AF30" s="1">
        <v>319.0</v>
      </c>
      <c r="AG30" s="1">
        <v>267.0</v>
      </c>
      <c r="AH30" s="1">
        <v>424.0</v>
      </c>
      <c r="AI30" s="1">
        <v>355.0</v>
      </c>
      <c r="AJ30" s="1">
        <v>492.0</v>
      </c>
      <c r="AK30" s="1">
        <v>450.0</v>
      </c>
      <c r="AL30" s="1">
        <v>339.0</v>
      </c>
      <c r="AM30" s="1">
        <v>293.0</v>
      </c>
      <c r="AN30" s="1">
        <v>222.0</v>
      </c>
      <c r="AO30" s="1">
        <v>371.0</v>
      </c>
      <c r="AP30" s="1">
        <v>370.0</v>
      </c>
      <c r="AQ30" s="1">
        <v>344.0</v>
      </c>
      <c r="AR30" s="1">
        <v>339.0</v>
      </c>
      <c r="AS30" s="1">
        <v>301.0</v>
      </c>
      <c r="AT30" s="1">
        <v>278.0</v>
      </c>
    </row>
    <row r="31" ht="14.25" customHeight="1">
      <c r="B31" s="1">
        <v>194.0</v>
      </c>
      <c r="C31" s="1">
        <v>190.0</v>
      </c>
      <c r="D31" s="1">
        <v>332.0</v>
      </c>
      <c r="E31" s="1">
        <v>267.0</v>
      </c>
      <c r="F31" s="1">
        <v>213.0</v>
      </c>
      <c r="G31" s="1">
        <v>196.0</v>
      </c>
      <c r="H31" s="1">
        <v>295.0</v>
      </c>
      <c r="I31" s="1">
        <v>270.0</v>
      </c>
      <c r="J31" s="1">
        <v>200.0</v>
      </c>
      <c r="K31" s="1">
        <v>207.0</v>
      </c>
      <c r="L31" s="1">
        <v>228.0</v>
      </c>
      <c r="M31" s="1">
        <v>246.0</v>
      </c>
      <c r="N31" s="1">
        <v>293.0</v>
      </c>
      <c r="O31" s="1">
        <v>304.0</v>
      </c>
      <c r="P31" s="1">
        <v>261.0</v>
      </c>
      <c r="Q31" s="1">
        <v>188.0</v>
      </c>
      <c r="R31" s="1">
        <v>211.0</v>
      </c>
      <c r="S31" s="1">
        <v>220.0</v>
      </c>
      <c r="T31" s="1">
        <v>286.0</v>
      </c>
      <c r="U31" s="1">
        <v>275.0</v>
      </c>
      <c r="V31" s="1">
        <v>264.0</v>
      </c>
      <c r="W31" s="1">
        <v>284.0</v>
      </c>
      <c r="X31" s="1">
        <v>288.0</v>
      </c>
      <c r="Y31" s="1">
        <v>291.0</v>
      </c>
      <c r="Z31" s="1">
        <v>210.0</v>
      </c>
      <c r="AA31" s="1">
        <v>208.0</v>
      </c>
      <c r="AB31" s="1">
        <v>217.0</v>
      </c>
      <c r="AC31" s="1">
        <v>190.0</v>
      </c>
      <c r="AD31" s="1">
        <v>227.0</v>
      </c>
      <c r="AE31" s="1">
        <v>100.0</v>
      </c>
      <c r="AF31" s="1">
        <v>230.0</v>
      </c>
      <c r="AG31" s="1">
        <v>178.0</v>
      </c>
      <c r="AH31" s="1">
        <v>335.0</v>
      </c>
      <c r="AI31" s="1">
        <v>266.0</v>
      </c>
      <c r="AJ31" s="1">
        <v>403.0</v>
      </c>
      <c r="AK31" s="1">
        <v>361.0</v>
      </c>
      <c r="AL31" s="1">
        <v>258.0</v>
      </c>
      <c r="AM31" s="1">
        <v>204.0</v>
      </c>
      <c r="AN31" s="1">
        <v>138.0</v>
      </c>
      <c r="AO31" s="1">
        <v>282.0</v>
      </c>
      <c r="AP31" s="1">
        <v>281.0</v>
      </c>
      <c r="AQ31" s="1">
        <v>255.0</v>
      </c>
      <c r="AR31" s="1">
        <v>258.0</v>
      </c>
      <c r="AS31" s="1">
        <v>220.0</v>
      </c>
      <c r="AT31" s="1">
        <v>189.0</v>
      </c>
    </row>
    <row r="32" ht="14.25" customHeight="1">
      <c r="B32" s="1">
        <v>416.0</v>
      </c>
      <c r="C32" s="1">
        <v>377.0</v>
      </c>
      <c r="D32" s="1">
        <v>554.0</v>
      </c>
      <c r="E32" s="1">
        <v>326.0</v>
      </c>
      <c r="F32" s="1">
        <v>435.0</v>
      </c>
      <c r="G32" s="1">
        <v>330.0</v>
      </c>
      <c r="H32" s="1">
        <v>356.0</v>
      </c>
      <c r="I32" s="1">
        <v>277.0</v>
      </c>
      <c r="J32" s="1">
        <v>130.0</v>
      </c>
      <c r="K32" s="1">
        <v>358.0</v>
      </c>
      <c r="L32" s="1">
        <v>158.0</v>
      </c>
      <c r="M32" s="1">
        <v>176.0</v>
      </c>
      <c r="N32" s="1">
        <v>515.0</v>
      </c>
      <c r="O32" s="1">
        <v>527.0</v>
      </c>
      <c r="P32" s="1">
        <v>256.0</v>
      </c>
      <c r="Q32" s="1">
        <v>435.0</v>
      </c>
      <c r="R32" s="1">
        <v>322.0</v>
      </c>
      <c r="S32" s="1">
        <v>281.0</v>
      </c>
      <c r="T32" s="1">
        <v>346.0</v>
      </c>
      <c r="U32" s="1">
        <v>336.0</v>
      </c>
      <c r="V32" s="1">
        <v>325.0</v>
      </c>
      <c r="W32" s="1">
        <v>345.0</v>
      </c>
      <c r="X32" s="1">
        <v>257.0</v>
      </c>
      <c r="Y32" s="1">
        <v>514.0</v>
      </c>
      <c r="Z32" s="1">
        <v>433.0</v>
      </c>
      <c r="AA32" s="1">
        <v>431.0</v>
      </c>
      <c r="AB32" s="1">
        <v>439.0</v>
      </c>
      <c r="AC32" s="1">
        <v>437.0</v>
      </c>
      <c r="AD32" s="1">
        <v>474.0</v>
      </c>
      <c r="AE32" s="1">
        <v>362.0</v>
      </c>
      <c r="AF32" s="1">
        <v>100.0</v>
      </c>
      <c r="AG32" s="1">
        <v>325.0</v>
      </c>
      <c r="AH32" s="1">
        <v>510.0</v>
      </c>
      <c r="AI32" s="1">
        <v>488.0</v>
      </c>
      <c r="AJ32" s="1">
        <v>578.0</v>
      </c>
      <c r="AK32" s="1">
        <v>536.0</v>
      </c>
      <c r="AL32" s="1">
        <v>409.0</v>
      </c>
      <c r="AM32" s="1">
        <v>427.0</v>
      </c>
      <c r="AN32" s="1">
        <v>376.0</v>
      </c>
      <c r="AO32" s="1">
        <v>212.0</v>
      </c>
      <c r="AP32" s="1">
        <v>504.0</v>
      </c>
      <c r="AQ32" s="1">
        <v>185.0</v>
      </c>
      <c r="AR32" s="1">
        <v>317.0</v>
      </c>
      <c r="AS32" s="1">
        <v>310.0</v>
      </c>
      <c r="AT32" s="1">
        <v>119.0</v>
      </c>
    </row>
    <row r="33" ht="14.25" customHeight="1">
      <c r="B33" s="1">
        <v>279.0</v>
      </c>
      <c r="C33" s="1">
        <v>273.0</v>
      </c>
      <c r="D33" s="1">
        <v>418.0</v>
      </c>
      <c r="E33" s="1">
        <v>330.0</v>
      </c>
      <c r="F33" s="1">
        <v>298.0</v>
      </c>
      <c r="G33" s="1">
        <v>279.0</v>
      </c>
      <c r="H33" s="1">
        <v>381.0</v>
      </c>
      <c r="I33" s="1">
        <v>355.0</v>
      </c>
      <c r="J33" s="1">
        <v>210.0</v>
      </c>
      <c r="K33" s="1">
        <v>291.0</v>
      </c>
      <c r="L33" s="1">
        <v>238.0</v>
      </c>
      <c r="M33" s="1">
        <v>256.0</v>
      </c>
      <c r="N33" s="1">
        <v>378.0</v>
      </c>
      <c r="O33" s="1">
        <v>390.0</v>
      </c>
      <c r="P33" s="1">
        <v>337.0</v>
      </c>
      <c r="Q33" s="1">
        <v>367.0</v>
      </c>
      <c r="R33" s="1">
        <v>294.0</v>
      </c>
      <c r="S33" s="1">
        <v>306.0</v>
      </c>
      <c r="T33" s="1">
        <v>371.0</v>
      </c>
      <c r="U33" s="1">
        <v>361.0</v>
      </c>
      <c r="V33" s="1">
        <v>350.0</v>
      </c>
      <c r="W33" s="1">
        <v>370.0</v>
      </c>
      <c r="X33" s="1">
        <v>338.0</v>
      </c>
      <c r="Y33" s="1">
        <v>377.0</v>
      </c>
      <c r="Z33" s="1">
        <v>296.0</v>
      </c>
      <c r="AA33" s="1">
        <v>294.0</v>
      </c>
      <c r="AB33" s="1">
        <v>302.0</v>
      </c>
      <c r="AC33" s="1">
        <v>370.0</v>
      </c>
      <c r="AD33" s="1">
        <v>407.0</v>
      </c>
      <c r="AE33" s="1">
        <v>295.0</v>
      </c>
      <c r="AF33" s="1">
        <v>233.0</v>
      </c>
      <c r="AG33" s="1">
        <v>100.0</v>
      </c>
      <c r="AH33" s="1">
        <v>420.0</v>
      </c>
      <c r="AI33" s="1">
        <v>351.0</v>
      </c>
      <c r="AJ33" s="1">
        <v>488.0</v>
      </c>
      <c r="AK33" s="1">
        <v>447.0</v>
      </c>
      <c r="AL33" s="1">
        <v>342.0</v>
      </c>
      <c r="AM33" s="1">
        <v>290.0</v>
      </c>
      <c r="AN33" s="1">
        <v>239.0</v>
      </c>
      <c r="AO33" s="1">
        <v>293.0</v>
      </c>
      <c r="AP33" s="1">
        <v>367.0</v>
      </c>
      <c r="AQ33" s="1">
        <v>265.0</v>
      </c>
      <c r="AR33" s="1">
        <v>321.0</v>
      </c>
      <c r="AS33" s="1">
        <v>279.0</v>
      </c>
      <c r="AT33" s="1">
        <v>199.0</v>
      </c>
    </row>
    <row r="34" ht="14.25" customHeight="1">
      <c r="B34" s="1">
        <v>308.0</v>
      </c>
      <c r="C34" s="1">
        <v>375.0</v>
      </c>
      <c r="D34" s="1">
        <v>188.0</v>
      </c>
      <c r="E34" s="1">
        <v>424.0</v>
      </c>
      <c r="F34" s="1">
        <v>318.0</v>
      </c>
      <c r="G34" s="1">
        <v>353.0</v>
      </c>
      <c r="H34" s="1">
        <v>343.0</v>
      </c>
      <c r="I34" s="1">
        <v>318.0</v>
      </c>
      <c r="J34" s="1">
        <v>385.0</v>
      </c>
      <c r="K34" s="1">
        <v>303.0</v>
      </c>
      <c r="L34" s="1">
        <v>413.0</v>
      </c>
      <c r="M34" s="1">
        <v>428.0</v>
      </c>
      <c r="N34" s="1">
        <v>196.0</v>
      </c>
      <c r="O34" s="1">
        <v>217.0</v>
      </c>
      <c r="P34" s="1">
        <v>309.0</v>
      </c>
      <c r="Q34" s="1">
        <v>373.0</v>
      </c>
      <c r="R34" s="1">
        <v>368.0</v>
      </c>
      <c r="S34" s="1">
        <v>309.0</v>
      </c>
      <c r="T34" s="1">
        <v>334.0</v>
      </c>
      <c r="U34" s="1">
        <v>323.0</v>
      </c>
      <c r="V34" s="1">
        <v>312.0</v>
      </c>
      <c r="W34" s="1">
        <v>332.0</v>
      </c>
      <c r="X34" s="1">
        <v>336.0</v>
      </c>
      <c r="Y34" s="1">
        <v>276.0</v>
      </c>
      <c r="Z34" s="1">
        <v>321.0</v>
      </c>
      <c r="AA34" s="1">
        <v>309.0</v>
      </c>
      <c r="AB34" s="1">
        <v>322.0</v>
      </c>
      <c r="AC34" s="1">
        <v>376.0</v>
      </c>
      <c r="AD34" s="1">
        <v>413.0</v>
      </c>
      <c r="AE34" s="1">
        <v>301.0</v>
      </c>
      <c r="AF34" s="1">
        <v>411.0</v>
      </c>
      <c r="AG34" s="1">
        <v>364.0</v>
      </c>
      <c r="AH34" s="1">
        <v>100.0</v>
      </c>
      <c r="AI34" s="1">
        <v>222.0</v>
      </c>
      <c r="AJ34" s="1">
        <v>180.0</v>
      </c>
      <c r="AK34" s="1">
        <v>138.0</v>
      </c>
      <c r="AL34" s="1">
        <v>244.0</v>
      </c>
      <c r="AM34" s="1">
        <v>334.0</v>
      </c>
      <c r="AN34" s="1">
        <v>323.0</v>
      </c>
      <c r="AO34" s="1">
        <v>467.0</v>
      </c>
      <c r="AP34" s="1">
        <v>184.0</v>
      </c>
      <c r="AQ34" s="1">
        <v>441.0</v>
      </c>
      <c r="AR34" s="1">
        <v>415.0</v>
      </c>
      <c r="AS34" s="1">
        <v>377.0</v>
      </c>
      <c r="AT34" s="1">
        <v>375.0</v>
      </c>
    </row>
    <row r="35" ht="14.25" customHeight="1">
      <c r="B35" s="1">
        <v>186.0</v>
      </c>
      <c r="C35" s="1">
        <v>350.0</v>
      </c>
      <c r="D35" s="1">
        <v>207.0</v>
      </c>
      <c r="E35" s="1">
        <v>406.0</v>
      </c>
      <c r="F35" s="1">
        <v>196.0</v>
      </c>
      <c r="G35" s="1">
        <v>356.0</v>
      </c>
      <c r="H35" s="1">
        <v>268.0</v>
      </c>
      <c r="I35" s="1">
        <v>242.0</v>
      </c>
      <c r="J35" s="1">
        <v>287.0</v>
      </c>
      <c r="K35" s="1">
        <v>368.0</v>
      </c>
      <c r="L35" s="1">
        <v>315.0</v>
      </c>
      <c r="M35" s="1">
        <v>333.0</v>
      </c>
      <c r="N35" s="1">
        <v>168.0</v>
      </c>
      <c r="O35" s="1">
        <v>181.0</v>
      </c>
      <c r="P35" s="1">
        <v>233.0</v>
      </c>
      <c r="Q35" s="1">
        <v>444.0</v>
      </c>
      <c r="R35" s="1">
        <v>371.0</v>
      </c>
      <c r="S35" s="1">
        <v>212.0</v>
      </c>
      <c r="T35" s="1">
        <v>258.0</v>
      </c>
      <c r="U35" s="1">
        <v>248.0</v>
      </c>
      <c r="V35" s="1">
        <v>237.0</v>
      </c>
      <c r="W35" s="1">
        <v>257.0</v>
      </c>
      <c r="X35" s="1">
        <v>261.0</v>
      </c>
      <c r="Y35" s="1">
        <v>200.0</v>
      </c>
      <c r="Z35" s="1">
        <v>213.0</v>
      </c>
      <c r="AA35" s="1">
        <v>186.0</v>
      </c>
      <c r="AB35" s="1">
        <v>200.0</v>
      </c>
      <c r="AC35" s="1">
        <v>447.0</v>
      </c>
      <c r="AD35" s="1">
        <v>484.0</v>
      </c>
      <c r="AE35" s="1">
        <v>372.0</v>
      </c>
      <c r="AF35" s="1">
        <v>310.0</v>
      </c>
      <c r="AG35" s="1">
        <v>265.0</v>
      </c>
      <c r="AH35" s="1">
        <v>209.0</v>
      </c>
      <c r="AI35" s="1">
        <v>100.0</v>
      </c>
      <c r="AJ35" s="1">
        <v>278.0</v>
      </c>
      <c r="AK35" s="1">
        <v>236.0</v>
      </c>
      <c r="AL35" s="1">
        <v>316.0</v>
      </c>
      <c r="AM35" s="1">
        <v>212.0</v>
      </c>
      <c r="AN35" s="1">
        <v>315.0</v>
      </c>
      <c r="AO35" s="1">
        <v>369.0</v>
      </c>
      <c r="AP35" s="1">
        <v>156.0</v>
      </c>
      <c r="AQ35" s="1">
        <v>342.0</v>
      </c>
      <c r="AR35" s="1">
        <v>397.0</v>
      </c>
      <c r="AS35" s="1">
        <v>356.0</v>
      </c>
      <c r="AT35" s="1">
        <v>276.0</v>
      </c>
    </row>
    <row r="36" ht="14.25" customHeight="1">
      <c r="B36" s="1">
        <v>373.0</v>
      </c>
      <c r="C36" s="1">
        <v>441.0</v>
      </c>
      <c r="D36" s="1">
        <v>253.0</v>
      </c>
      <c r="E36" s="1">
        <v>489.0</v>
      </c>
      <c r="F36" s="1">
        <v>384.0</v>
      </c>
      <c r="G36" s="1">
        <v>418.0</v>
      </c>
      <c r="H36" s="1">
        <v>409.0</v>
      </c>
      <c r="I36" s="1">
        <v>383.0</v>
      </c>
      <c r="J36" s="1">
        <v>451.0</v>
      </c>
      <c r="K36" s="1">
        <v>368.0</v>
      </c>
      <c r="L36" s="1">
        <v>479.0</v>
      </c>
      <c r="M36" s="1">
        <v>493.0</v>
      </c>
      <c r="N36" s="1">
        <v>261.0</v>
      </c>
      <c r="O36" s="1">
        <v>282.0</v>
      </c>
      <c r="P36" s="1">
        <v>374.0</v>
      </c>
      <c r="Q36" s="1">
        <v>438.0</v>
      </c>
      <c r="R36" s="1">
        <v>433.0</v>
      </c>
      <c r="S36" s="1">
        <v>374.0</v>
      </c>
      <c r="T36" s="1">
        <v>399.0</v>
      </c>
      <c r="U36" s="1">
        <v>388.0</v>
      </c>
      <c r="V36" s="1">
        <v>378.0</v>
      </c>
      <c r="W36" s="1">
        <v>397.0</v>
      </c>
      <c r="X36" s="1">
        <v>402.0</v>
      </c>
      <c r="Y36" s="1">
        <v>341.0</v>
      </c>
      <c r="Z36" s="1">
        <v>386.0</v>
      </c>
      <c r="AA36" s="1">
        <v>374.0</v>
      </c>
      <c r="AB36" s="1">
        <v>387.0</v>
      </c>
      <c r="AC36" s="1">
        <v>441.0</v>
      </c>
      <c r="AD36" s="1">
        <v>478.0</v>
      </c>
      <c r="AE36" s="1">
        <v>366.0</v>
      </c>
      <c r="AF36" s="1">
        <v>476.0</v>
      </c>
      <c r="AG36" s="1">
        <v>429.0</v>
      </c>
      <c r="AH36" s="1">
        <v>183.0</v>
      </c>
      <c r="AI36" s="1">
        <v>287.0</v>
      </c>
      <c r="AJ36" s="1">
        <v>100.0</v>
      </c>
      <c r="AK36" s="1">
        <v>182.0</v>
      </c>
      <c r="AL36" s="1">
        <v>309.0</v>
      </c>
      <c r="AM36" s="1">
        <v>399.0</v>
      </c>
      <c r="AN36" s="1">
        <v>388.0</v>
      </c>
      <c r="AO36" s="1">
        <v>533.0</v>
      </c>
      <c r="AP36" s="1">
        <v>249.0</v>
      </c>
      <c r="AQ36" s="1">
        <v>506.0</v>
      </c>
      <c r="AR36" s="1">
        <v>480.0</v>
      </c>
      <c r="AS36" s="1">
        <v>443.0</v>
      </c>
      <c r="AT36" s="1">
        <v>440.0</v>
      </c>
    </row>
    <row r="37" ht="14.25" customHeight="1">
      <c r="B37" s="1">
        <v>328.0</v>
      </c>
      <c r="C37" s="1">
        <v>395.0</v>
      </c>
      <c r="D37" s="1">
        <v>208.0</v>
      </c>
      <c r="E37" s="1">
        <v>444.0</v>
      </c>
      <c r="F37" s="1">
        <v>338.0</v>
      </c>
      <c r="G37" s="1">
        <v>373.0</v>
      </c>
      <c r="H37" s="1">
        <v>363.0</v>
      </c>
      <c r="I37" s="1">
        <v>338.0</v>
      </c>
      <c r="J37" s="1">
        <v>405.0</v>
      </c>
      <c r="K37" s="1">
        <v>323.0</v>
      </c>
      <c r="L37" s="1">
        <v>433.0</v>
      </c>
      <c r="M37" s="1">
        <v>448.0</v>
      </c>
      <c r="N37" s="1">
        <v>216.0</v>
      </c>
      <c r="O37" s="1">
        <v>237.0</v>
      </c>
      <c r="P37" s="1">
        <v>329.0</v>
      </c>
      <c r="Q37" s="1">
        <v>393.0</v>
      </c>
      <c r="R37" s="1">
        <v>388.0</v>
      </c>
      <c r="S37" s="1">
        <v>329.0</v>
      </c>
      <c r="T37" s="1">
        <v>354.0</v>
      </c>
      <c r="U37" s="1">
        <v>343.0</v>
      </c>
      <c r="V37" s="1">
        <v>332.0</v>
      </c>
      <c r="W37" s="1">
        <v>352.0</v>
      </c>
      <c r="X37" s="1">
        <v>356.0</v>
      </c>
      <c r="Y37" s="1">
        <v>296.0</v>
      </c>
      <c r="Z37" s="1">
        <v>341.0</v>
      </c>
      <c r="AA37" s="1">
        <v>329.0</v>
      </c>
      <c r="AB37" s="1">
        <v>342.0</v>
      </c>
      <c r="AC37" s="1">
        <v>396.0</v>
      </c>
      <c r="AD37" s="1">
        <v>433.0</v>
      </c>
      <c r="AE37" s="1">
        <v>321.0</v>
      </c>
      <c r="AF37" s="1">
        <v>431.0</v>
      </c>
      <c r="AG37" s="1">
        <v>384.0</v>
      </c>
      <c r="AH37" s="1">
        <v>138.0</v>
      </c>
      <c r="AI37" s="1">
        <v>242.0</v>
      </c>
      <c r="AJ37" s="1">
        <v>173.0</v>
      </c>
      <c r="AK37" s="1">
        <v>100.0</v>
      </c>
      <c r="AL37" s="1">
        <v>264.0</v>
      </c>
      <c r="AM37" s="1">
        <v>354.0</v>
      </c>
      <c r="AN37" s="1">
        <v>343.0</v>
      </c>
      <c r="AO37" s="1">
        <v>487.0</v>
      </c>
      <c r="AP37" s="1">
        <v>204.0</v>
      </c>
      <c r="AQ37" s="1">
        <v>461.0</v>
      </c>
      <c r="AR37" s="1">
        <v>435.0</v>
      </c>
      <c r="AS37" s="1">
        <v>397.0</v>
      </c>
      <c r="AT37" s="1">
        <v>395.0</v>
      </c>
    </row>
    <row r="38" ht="14.25" customHeight="1">
      <c r="B38" s="1">
        <v>261.0</v>
      </c>
      <c r="C38" s="1">
        <v>257.0</v>
      </c>
      <c r="D38" s="1">
        <v>284.0</v>
      </c>
      <c r="E38" s="1">
        <v>306.0</v>
      </c>
      <c r="F38" s="1">
        <v>280.0</v>
      </c>
      <c r="G38" s="1">
        <v>234.0</v>
      </c>
      <c r="H38" s="1">
        <v>330.0</v>
      </c>
      <c r="I38" s="1">
        <v>337.0</v>
      </c>
      <c r="J38" s="1">
        <v>267.0</v>
      </c>
      <c r="K38" s="1">
        <v>184.0</v>
      </c>
      <c r="L38" s="1">
        <v>295.0</v>
      </c>
      <c r="M38" s="1">
        <v>313.0</v>
      </c>
      <c r="N38" s="1">
        <v>292.0</v>
      </c>
      <c r="O38" s="1">
        <v>313.0</v>
      </c>
      <c r="P38" s="1">
        <v>328.0</v>
      </c>
      <c r="Q38" s="1">
        <v>255.0</v>
      </c>
      <c r="R38" s="1">
        <v>249.0</v>
      </c>
      <c r="S38" s="1">
        <v>287.0</v>
      </c>
      <c r="T38" s="1">
        <v>320.0</v>
      </c>
      <c r="U38" s="1">
        <v>309.0</v>
      </c>
      <c r="V38" s="1">
        <v>298.0</v>
      </c>
      <c r="W38" s="1">
        <v>314.0</v>
      </c>
      <c r="X38" s="1">
        <v>356.0</v>
      </c>
      <c r="Y38" s="1">
        <v>358.0</v>
      </c>
      <c r="Z38" s="1">
        <v>277.0</v>
      </c>
      <c r="AA38" s="1">
        <v>276.0</v>
      </c>
      <c r="AB38" s="1">
        <v>284.0</v>
      </c>
      <c r="AC38" s="1">
        <v>258.0</v>
      </c>
      <c r="AD38" s="1">
        <v>294.0</v>
      </c>
      <c r="AE38" s="1">
        <v>183.0</v>
      </c>
      <c r="AF38" s="1">
        <v>297.0</v>
      </c>
      <c r="AG38" s="1">
        <v>245.0</v>
      </c>
      <c r="AH38" s="1">
        <v>240.0</v>
      </c>
      <c r="AI38" s="1">
        <v>318.0</v>
      </c>
      <c r="AJ38" s="1">
        <v>309.0</v>
      </c>
      <c r="AK38" s="1">
        <v>267.0</v>
      </c>
      <c r="AL38" s="1">
        <v>100.0</v>
      </c>
      <c r="AM38" s="1">
        <v>272.0</v>
      </c>
      <c r="AN38" s="1">
        <v>205.0</v>
      </c>
      <c r="AO38" s="1">
        <v>349.0</v>
      </c>
      <c r="AP38" s="1">
        <v>280.0</v>
      </c>
      <c r="AQ38" s="1">
        <v>322.0</v>
      </c>
      <c r="AR38" s="1">
        <v>297.0</v>
      </c>
      <c r="AS38" s="1">
        <v>259.0</v>
      </c>
      <c r="AT38" s="1">
        <v>256.0</v>
      </c>
    </row>
    <row r="39" ht="14.25" customHeight="1">
      <c r="B39" s="1">
        <v>180.0</v>
      </c>
      <c r="C39" s="1">
        <v>344.0</v>
      </c>
      <c r="D39" s="1">
        <v>318.0</v>
      </c>
      <c r="E39" s="1">
        <v>400.0</v>
      </c>
      <c r="F39" s="1">
        <v>145.0</v>
      </c>
      <c r="G39" s="1">
        <v>349.0</v>
      </c>
      <c r="H39" s="1">
        <v>281.0</v>
      </c>
      <c r="I39" s="1">
        <v>256.0</v>
      </c>
      <c r="J39" s="1">
        <v>280.0</v>
      </c>
      <c r="K39" s="1">
        <v>361.0</v>
      </c>
      <c r="L39" s="1">
        <v>308.0</v>
      </c>
      <c r="M39" s="1">
        <v>327.0</v>
      </c>
      <c r="N39" s="1">
        <v>279.0</v>
      </c>
      <c r="O39" s="1">
        <v>290.0</v>
      </c>
      <c r="P39" s="1">
        <v>246.0</v>
      </c>
      <c r="Q39" s="1">
        <v>438.0</v>
      </c>
      <c r="R39" s="1">
        <v>365.0</v>
      </c>
      <c r="S39" s="1">
        <v>206.0</v>
      </c>
      <c r="T39" s="1">
        <v>271.0</v>
      </c>
      <c r="U39" s="1">
        <v>261.0</v>
      </c>
      <c r="V39" s="1">
        <v>250.0</v>
      </c>
      <c r="W39" s="1">
        <v>270.0</v>
      </c>
      <c r="X39" s="1">
        <v>274.0</v>
      </c>
      <c r="Y39" s="1">
        <v>277.0</v>
      </c>
      <c r="Z39" s="1">
        <v>196.0</v>
      </c>
      <c r="AA39" s="1">
        <v>177.0</v>
      </c>
      <c r="AB39" s="1">
        <v>140.0</v>
      </c>
      <c r="AC39" s="1">
        <v>440.0</v>
      </c>
      <c r="AD39" s="1">
        <v>477.0</v>
      </c>
      <c r="AE39" s="1">
        <v>365.0</v>
      </c>
      <c r="AF39" s="1">
        <v>303.0</v>
      </c>
      <c r="AG39" s="1">
        <v>259.0</v>
      </c>
      <c r="AH39" s="1">
        <v>320.0</v>
      </c>
      <c r="AI39" s="1">
        <v>250.0</v>
      </c>
      <c r="AJ39" s="1">
        <v>389.0</v>
      </c>
      <c r="AK39" s="1">
        <v>347.0</v>
      </c>
      <c r="AL39" s="1">
        <v>406.0</v>
      </c>
      <c r="AM39" s="1">
        <v>100.0</v>
      </c>
      <c r="AN39" s="1">
        <v>309.0</v>
      </c>
      <c r="AO39" s="1">
        <v>363.0</v>
      </c>
      <c r="AP39" s="1">
        <v>267.0</v>
      </c>
      <c r="AQ39" s="1">
        <v>336.0</v>
      </c>
      <c r="AR39" s="1">
        <v>391.0</v>
      </c>
      <c r="AS39" s="1">
        <v>350.0</v>
      </c>
      <c r="AT39" s="1">
        <v>270.0</v>
      </c>
    </row>
    <row r="40" ht="14.25" customHeight="1">
      <c r="B40" s="1">
        <v>198.0</v>
      </c>
      <c r="C40" s="1">
        <v>274.0</v>
      </c>
      <c r="D40" s="1">
        <v>336.0</v>
      </c>
      <c r="E40" s="1">
        <v>330.0</v>
      </c>
      <c r="F40" s="1">
        <v>217.0</v>
      </c>
      <c r="G40" s="1">
        <v>280.0</v>
      </c>
      <c r="H40" s="1">
        <v>299.0</v>
      </c>
      <c r="I40" s="1">
        <v>274.0</v>
      </c>
      <c r="J40" s="1">
        <v>203.0</v>
      </c>
      <c r="K40" s="1">
        <v>291.0</v>
      </c>
      <c r="L40" s="1">
        <v>231.0</v>
      </c>
      <c r="M40" s="1">
        <v>250.0</v>
      </c>
      <c r="N40" s="1">
        <v>297.0</v>
      </c>
      <c r="O40" s="1">
        <v>308.0</v>
      </c>
      <c r="P40" s="1">
        <v>264.0</v>
      </c>
      <c r="Q40" s="1">
        <v>368.0</v>
      </c>
      <c r="R40" s="1">
        <v>295.0</v>
      </c>
      <c r="S40" s="1">
        <v>224.0</v>
      </c>
      <c r="T40" s="1">
        <v>289.0</v>
      </c>
      <c r="U40" s="1">
        <v>279.0</v>
      </c>
      <c r="V40" s="1">
        <v>268.0</v>
      </c>
      <c r="W40" s="1">
        <v>288.0</v>
      </c>
      <c r="X40" s="1">
        <v>292.0</v>
      </c>
      <c r="Y40" s="1">
        <v>295.0</v>
      </c>
      <c r="Z40" s="1">
        <v>214.0</v>
      </c>
      <c r="AA40" s="1">
        <v>212.0</v>
      </c>
      <c r="AB40" s="1">
        <v>221.0</v>
      </c>
      <c r="AC40" s="1">
        <v>371.0</v>
      </c>
      <c r="AD40" s="1">
        <v>407.0</v>
      </c>
      <c r="AE40" s="1">
        <v>295.0</v>
      </c>
      <c r="AF40" s="1">
        <v>234.0</v>
      </c>
      <c r="AG40" s="1">
        <v>182.0</v>
      </c>
      <c r="AH40" s="1">
        <v>338.0</v>
      </c>
      <c r="AI40" s="1">
        <v>269.0</v>
      </c>
      <c r="AJ40" s="1">
        <v>407.0</v>
      </c>
      <c r="AK40" s="1">
        <v>365.0</v>
      </c>
      <c r="AL40" s="1">
        <v>342.0</v>
      </c>
      <c r="AM40" s="1">
        <v>208.0</v>
      </c>
      <c r="AN40" s="1">
        <v>100.0</v>
      </c>
      <c r="AO40" s="1">
        <v>286.0</v>
      </c>
      <c r="AP40" s="1">
        <v>285.0</v>
      </c>
      <c r="AQ40" s="1">
        <v>259.0</v>
      </c>
      <c r="AR40" s="1">
        <v>321.0</v>
      </c>
      <c r="AS40" s="1">
        <v>280.0</v>
      </c>
      <c r="AT40" s="1">
        <v>193.0</v>
      </c>
    </row>
    <row r="41" ht="14.25" customHeight="1">
      <c r="B41" s="1">
        <v>327.0</v>
      </c>
      <c r="C41" s="1">
        <v>321.0</v>
      </c>
      <c r="D41" s="1">
        <v>465.0</v>
      </c>
      <c r="E41" s="1">
        <v>317.0</v>
      </c>
      <c r="F41" s="1">
        <v>346.0</v>
      </c>
      <c r="G41" s="1">
        <v>321.0</v>
      </c>
      <c r="H41" s="1">
        <v>267.0</v>
      </c>
      <c r="I41" s="1">
        <v>188.0</v>
      </c>
      <c r="J41" s="1">
        <v>258.0</v>
      </c>
      <c r="K41" s="1">
        <v>339.0</v>
      </c>
      <c r="L41" s="1">
        <v>286.0</v>
      </c>
      <c r="M41" s="1">
        <v>135.0</v>
      </c>
      <c r="N41" s="1">
        <v>426.0</v>
      </c>
      <c r="O41" s="1">
        <v>438.0</v>
      </c>
      <c r="P41" s="1">
        <v>167.0</v>
      </c>
      <c r="Q41" s="1">
        <v>415.0</v>
      </c>
      <c r="R41" s="1">
        <v>313.0</v>
      </c>
      <c r="S41" s="1">
        <v>191.0</v>
      </c>
      <c r="T41" s="1">
        <v>257.0</v>
      </c>
      <c r="U41" s="1">
        <v>246.0</v>
      </c>
      <c r="V41" s="1">
        <v>236.0</v>
      </c>
      <c r="W41" s="1">
        <v>255.0</v>
      </c>
      <c r="X41" s="1">
        <v>168.0</v>
      </c>
      <c r="Y41" s="1">
        <v>424.0</v>
      </c>
      <c r="Z41" s="1">
        <v>343.0</v>
      </c>
      <c r="AA41" s="1">
        <v>342.0</v>
      </c>
      <c r="AB41" s="1">
        <v>350.0</v>
      </c>
      <c r="AC41" s="1">
        <v>418.0</v>
      </c>
      <c r="AD41" s="1">
        <v>455.0</v>
      </c>
      <c r="AE41" s="1">
        <v>343.0</v>
      </c>
      <c r="AF41" s="1">
        <v>281.0</v>
      </c>
      <c r="AG41" s="1">
        <v>236.0</v>
      </c>
      <c r="AH41" s="1">
        <v>421.0</v>
      </c>
      <c r="AI41" s="1">
        <v>399.0</v>
      </c>
      <c r="AJ41" s="1">
        <v>489.0</v>
      </c>
      <c r="AK41" s="1">
        <v>447.0</v>
      </c>
      <c r="AL41" s="1">
        <v>389.0</v>
      </c>
      <c r="AM41" s="1">
        <v>338.0</v>
      </c>
      <c r="AN41" s="1">
        <v>286.0</v>
      </c>
      <c r="AO41" s="1">
        <v>100.0</v>
      </c>
      <c r="AP41" s="1">
        <v>414.0</v>
      </c>
      <c r="AQ41" s="1">
        <v>176.0</v>
      </c>
      <c r="AR41" s="1">
        <v>308.0</v>
      </c>
      <c r="AS41" s="1">
        <v>301.0</v>
      </c>
      <c r="AT41" s="1">
        <v>247.0</v>
      </c>
    </row>
    <row r="42" ht="14.25" customHeight="1">
      <c r="B42" s="1">
        <v>250.0</v>
      </c>
      <c r="C42" s="1">
        <v>393.0</v>
      </c>
      <c r="D42" s="1">
        <v>182.0</v>
      </c>
      <c r="E42" s="1">
        <v>450.0</v>
      </c>
      <c r="F42" s="1">
        <v>260.0</v>
      </c>
      <c r="G42" s="1">
        <v>399.0</v>
      </c>
      <c r="H42" s="1">
        <v>285.0</v>
      </c>
      <c r="I42" s="1">
        <v>260.0</v>
      </c>
      <c r="J42" s="1">
        <v>330.0</v>
      </c>
      <c r="K42" s="1">
        <v>349.0</v>
      </c>
      <c r="L42" s="1">
        <v>358.0</v>
      </c>
      <c r="M42" s="1">
        <v>370.0</v>
      </c>
      <c r="N42" s="1">
        <v>116.0</v>
      </c>
      <c r="O42" s="1">
        <v>159.0</v>
      </c>
      <c r="P42" s="1">
        <v>251.0</v>
      </c>
      <c r="Q42" s="1">
        <v>420.0</v>
      </c>
      <c r="R42" s="1">
        <v>414.0</v>
      </c>
      <c r="S42" s="1">
        <v>251.0</v>
      </c>
      <c r="T42" s="1">
        <v>276.0</v>
      </c>
      <c r="U42" s="1">
        <v>265.0</v>
      </c>
      <c r="V42" s="1">
        <v>254.0</v>
      </c>
      <c r="W42" s="1">
        <v>274.0</v>
      </c>
      <c r="X42" s="1">
        <v>278.0</v>
      </c>
      <c r="Y42" s="1">
        <v>218.0</v>
      </c>
      <c r="Z42" s="1">
        <v>263.0</v>
      </c>
      <c r="AA42" s="1">
        <v>251.0</v>
      </c>
      <c r="AB42" s="1">
        <v>264.0</v>
      </c>
      <c r="AC42" s="1">
        <v>422.0</v>
      </c>
      <c r="AD42" s="1">
        <v>459.0</v>
      </c>
      <c r="AE42" s="1">
        <v>347.0</v>
      </c>
      <c r="AF42" s="1">
        <v>353.0</v>
      </c>
      <c r="AG42" s="1">
        <v>308.0</v>
      </c>
      <c r="AH42" s="1">
        <v>184.0</v>
      </c>
      <c r="AI42" s="1">
        <v>164.0</v>
      </c>
      <c r="AJ42" s="1">
        <v>253.0</v>
      </c>
      <c r="AK42" s="1">
        <v>211.0</v>
      </c>
      <c r="AL42" s="1">
        <v>290.0</v>
      </c>
      <c r="AM42" s="1">
        <v>276.0</v>
      </c>
      <c r="AN42" s="1">
        <v>359.0</v>
      </c>
      <c r="AO42" s="1">
        <v>409.0</v>
      </c>
      <c r="AP42" s="1">
        <v>100.0</v>
      </c>
      <c r="AQ42" s="1">
        <v>386.0</v>
      </c>
      <c r="AR42" s="1">
        <v>441.0</v>
      </c>
      <c r="AS42" s="1">
        <v>399.0</v>
      </c>
      <c r="AT42" s="1">
        <v>319.0</v>
      </c>
    </row>
    <row r="43" ht="14.25" customHeight="1">
      <c r="B43" s="1">
        <v>373.0</v>
      </c>
      <c r="C43" s="1">
        <v>309.0</v>
      </c>
      <c r="D43" s="1">
        <v>493.0</v>
      </c>
      <c r="E43" s="1">
        <v>258.0</v>
      </c>
      <c r="F43" s="1">
        <v>392.0</v>
      </c>
      <c r="G43" s="1">
        <v>263.0</v>
      </c>
      <c r="H43" s="1">
        <v>384.0</v>
      </c>
      <c r="I43" s="1">
        <v>305.0</v>
      </c>
      <c r="J43" s="1">
        <v>375.0</v>
      </c>
      <c r="K43" s="1">
        <v>290.0</v>
      </c>
      <c r="L43" s="1">
        <v>403.0</v>
      </c>
      <c r="M43" s="1">
        <v>252.0</v>
      </c>
      <c r="N43" s="1">
        <v>472.0</v>
      </c>
      <c r="O43" s="1">
        <v>483.0</v>
      </c>
      <c r="P43" s="1">
        <v>284.0</v>
      </c>
      <c r="Q43" s="1">
        <v>367.0</v>
      </c>
      <c r="R43" s="1">
        <v>254.0</v>
      </c>
      <c r="S43" s="1">
        <v>308.0</v>
      </c>
      <c r="T43" s="1">
        <v>374.0</v>
      </c>
      <c r="U43" s="1">
        <v>363.0</v>
      </c>
      <c r="V43" s="1">
        <v>353.0</v>
      </c>
      <c r="W43" s="1">
        <v>372.0</v>
      </c>
      <c r="X43" s="1">
        <v>285.0</v>
      </c>
      <c r="Y43" s="1">
        <v>470.0</v>
      </c>
      <c r="Z43" s="1">
        <v>389.0</v>
      </c>
      <c r="AA43" s="1">
        <v>388.0</v>
      </c>
      <c r="AB43" s="1">
        <v>396.0</v>
      </c>
      <c r="AC43" s="1">
        <v>369.0</v>
      </c>
      <c r="AD43" s="1">
        <v>406.0</v>
      </c>
      <c r="AE43" s="1">
        <v>294.0</v>
      </c>
      <c r="AF43" s="1">
        <v>398.0</v>
      </c>
      <c r="AG43" s="1">
        <v>353.0</v>
      </c>
      <c r="AH43" s="1">
        <v>449.0</v>
      </c>
      <c r="AI43" s="1">
        <v>445.0</v>
      </c>
      <c r="AJ43" s="1">
        <v>517.0</v>
      </c>
      <c r="AK43" s="1">
        <v>476.0</v>
      </c>
      <c r="AL43" s="1">
        <v>341.0</v>
      </c>
      <c r="AM43" s="1">
        <v>383.0</v>
      </c>
      <c r="AN43" s="1">
        <v>317.0</v>
      </c>
      <c r="AO43" s="1">
        <v>217.0</v>
      </c>
      <c r="AP43" s="1">
        <v>460.0</v>
      </c>
      <c r="AQ43" s="1">
        <v>100.0</v>
      </c>
      <c r="AR43" s="1">
        <v>249.0</v>
      </c>
      <c r="AS43" s="1">
        <v>242.0</v>
      </c>
      <c r="AT43" s="1">
        <v>364.0</v>
      </c>
    </row>
    <row r="44" ht="14.25" customHeight="1">
      <c r="B44" s="1">
        <v>290.0</v>
      </c>
      <c r="C44" s="1">
        <v>203.0</v>
      </c>
      <c r="D44" s="1">
        <v>410.0</v>
      </c>
      <c r="E44" s="1">
        <v>122.0</v>
      </c>
      <c r="F44" s="1">
        <v>309.0</v>
      </c>
      <c r="G44" s="1">
        <v>147.0</v>
      </c>
      <c r="H44" s="1">
        <v>391.0</v>
      </c>
      <c r="I44" s="1">
        <v>366.0</v>
      </c>
      <c r="J44" s="1">
        <v>295.0</v>
      </c>
      <c r="K44" s="1">
        <v>207.0</v>
      </c>
      <c r="L44" s="1">
        <v>323.0</v>
      </c>
      <c r="M44" s="1">
        <v>342.0</v>
      </c>
      <c r="N44" s="1">
        <v>389.0</v>
      </c>
      <c r="O44" s="1">
        <v>400.0</v>
      </c>
      <c r="P44" s="1">
        <v>356.0</v>
      </c>
      <c r="Q44" s="1">
        <v>283.0</v>
      </c>
      <c r="R44" s="1">
        <v>183.0</v>
      </c>
      <c r="S44" s="1">
        <v>316.0</v>
      </c>
      <c r="T44" s="1">
        <v>381.0</v>
      </c>
      <c r="U44" s="1">
        <v>371.0</v>
      </c>
      <c r="V44" s="1">
        <v>360.0</v>
      </c>
      <c r="W44" s="1">
        <v>380.0</v>
      </c>
      <c r="X44" s="1">
        <v>384.0</v>
      </c>
      <c r="Y44" s="1">
        <v>387.0</v>
      </c>
      <c r="Z44" s="1">
        <v>306.0</v>
      </c>
      <c r="AA44" s="1">
        <v>304.0</v>
      </c>
      <c r="AB44" s="1">
        <v>312.0</v>
      </c>
      <c r="AC44" s="1">
        <v>286.0</v>
      </c>
      <c r="AD44" s="1">
        <v>323.0</v>
      </c>
      <c r="AE44" s="1">
        <v>211.0</v>
      </c>
      <c r="AF44" s="1">
        <v>325.0</v>
      </c>
      <c r="AG44" s="1">
        <v>274.0</v>
      </c>
      <c r="AH44" s="1">
        <v>366.0</v>
      </c>
      <c r="AI44" s="1">
        <v>361.0</v>
      </c>
      <c r="AJ44" s="1">
        <v>434.0</v>
      </c>
      <c r="AK44" s="1">
        <v>392.0</v>
      </c>
      <c r="AL44" s="1">
        <v>258.0</v>
      </c>
      <c r="AM44" s="1">
        <v>300.0</v>
      </c>
      <c r="AN44" s="1">
        <v>220.0</v>
      </c>
      <c r="AO44" s="1">
        <v>378.0</v>
      </c>
      <c r="AP44" s="1">
        <v>377.0</v>
      </c>
      <c r="AQ44" s="1">
        <v>351.0</v>
      </c>
      <c r="AR44" s="1">
        <v>100.0</v>
      </c>
      <c r="AS44" s="1">
        <v>143.0</v>
      </c>
      <c r="AT44" s="1">
        <v>285.0</v>
      </c>
    </row>
    <row r="45" ht="14.25" customHeight="1">
      <c r="B45" s="1">
        <v>298.0</v>
      </c>
      <c r="C45" s="1">
        <v>202.0</v>
      </c>
      <c r="D45" s="1">
        <v>418.0</v>
      </c>
      <c r="E45" s="1">
        <v>194.0</v>
      </c>
      <c r="F45" s="1">
        <v>317.0</v>
      </c>
      <c r="G45" s="1">
        <v>156.0</v>
      </c>
      <c r="H45" s="1">
        <v>400.0</v>
      </c>
      <c r="I45" s="1">
        <v>375.0</v>
      </c>
      <c r="J45" s="1">
        <v>304.0</v>
      </c>
      <c r="K45" s="1">
        <v>216.0</v>
      </c>
      <c r="L45" s="1">
        <v>332.0</v>
      </c>
      <c r="M45" s="1">
        <v>351.0</v>
      </c>
      <c r="N45" s="1">
        <v>398.0</v>
      </c>
      <c r="O45" s="1">
        <v>409.0</v>
      </c>
      <c r="P45" s="1">
        <v>365.0</v>
      </c>
      <c r="Q45" s="1">
        <v>292.0</v>
      </c>
      <c r="R45" s="1">
        <v>192.0</v>
      </c>
      <c r="S45" s="1">
        <v>325.0</v>
      </c>
      <c r="T45" s="1">
        <v>390.0</v>
      </c>
      <c r="U45" s="1">
        <v>380.0</v>
      </c>
      <c r="V45" s="1">
        <v>369.0</v>
      </c>
      <c r="W45" s="1">
        <v>389.0</v>
      </c>
      <c r="X45" s="1">
        <v>393.0</v>
      </c>
      <c r="Y45" s="1">
        <v>396.0</v>
      </c>
      <c r="Z45" s="1">
        <v>315.0</v>
      </c>
      <c r="AA45" s="1">
        <v>313.0</v>
      </c>
      <c r="AB45" s="1">
        <v>321.0</v>
      </c>
      <c r="AC45" s="1">
        <v>295.0</v>
      </c>
      <c r="AD45" s="1">
        <v>332.0</v>
      </c>
      <c r="AE45" s="1">
        <v>220.0</v>
      </c>
      <c r="AF45" s="1">
        <v>334.0</v>
      </c>
      <c r="AG45" s="1">
        <v>282.0</v>
      </c>
      <c r="AH45" s="1">
        <v>375.0</v>
      </c>
      <c r="AI45" s="1">
        <v>370.0</v>
      </c>
      <c r="AJ45" s="1">
        <v>443.0</v>
      </c>
      <c r="AK45" s="1">
        <v>401.0</v>
      </c>
      <c r="AL45" s="1">
        <v>266.0</v>
      </c>
      <c r="AM45" s="1">
        <v>309.0</v>
      </c>
      <c r="AN45" s="1">
        <v>219.0</v>
      </c>
      <c r="AO45" s="1">
        <v>387.0</v>
      </c>
      <c r="AP45" s="1">
        <v>386.0</v>
      </c>
      <c r="AQ45" s="1">
        <v>360.0</v>
      </c>
      <c r="AR45" s="1">
        <v>185.0</v>
      </c>
      <c r="AS45" s="1">
        <v>100.0</v>
      </c>
      <c r="AT45" s="1">
        <v>293.0</v>
      </c>
    </row>
    <row r="46" ht="14.25" customHeight="1">
      <c r="B46" s="1">
        <v>398.0</v>
      </c>
      <c r="C46" s="1">
        <v>358.0</v>
      </c>
      <c r="D46" s="1">
        <v>535.0</v>
      </c>
      <c r="E46" s="1">
        <v>307.0</v>
      </c>
      <c r="F46" s="1">
        <v>417.0</v>
      </c>
      <c r="G46" s="1">
        <v>312.0</v>
      </c>
      <c r="H46" s="1">
        <v>337.0</v>
      </c>
      <c r="I46" s="1">
        <v>258.0</v>
      </c>
      <c r="J46" s="1">
        <v>111.0</v>
      </c>
      <c r="K46" s="1">
        <v>339.0</v>
      </c>
      <c r="L46" s="1">
        <v>139.0</v>
      </c>
      <c r="M46" s="1">
        <v>157.0</v>
      </c>
      <c r="N46" s="1">
        <v>497.0</v>
      </c>
      <c r="O46" s="1">
        <v>508.0</v>
      </c>
      <c r="P46" s="1">
        <v>238.0</v>
      </c>
      <c r="Q46" s="1">
        <v>416.0</v>
      </c>
      <c r="R46" s="1">
        <v>303.0</v>
      </c>
      <c r="S46" s="1">
        <v>262.0</v>
      </c>
      <c r="T46" s="1">
        <v>327.0</v>
      </c>
      <c r="U46" s="1">
        <v>317.0</v>
      </c>
      <c r="V46" s="1">
        <v>306.0</v>
      </c>
      <c r="W46" s="1">
        <v>326.0</v>
      </c>
      <c r="X46" s="1">
        <v>239.0</v>
      </c>
      <c r="Y46" s="1">
        <v>495.0</v>
      </c>
      <c r="Z46" s="1">
        <v>414.0</v>
      </c>
      <c r="AA46" s="1">
        <v>412.0</v>
      </c>
      <c r="AB46" s="1">
        <v>420.0</v>
      </c>
      <c r="AC46" s="1">
        <v>419.0</v>
      </c>
      <c r="AD46" s="1">
        <v>455.0</v>
      </c>
      <c r="AE46" s="1">
        <v>343.0</v>
      </c>
      <c r="AF46" s="1">
        <v>351.0</v>
      </c>
      <c r="AG46" s="1">
        <v>307.0</v>
      </c>
      <c r="AH46" s="1">
        <v>491.0</v>
      </c>
      <c r="AI46" s="1">
        <v>469.0</v>
      </c>
      <c r="AJ46" s="1">
        <v>560.0</v>
      </c>
      <c r="AK46" s="1">
        <v>518.0</v>
      </c>
      <c r="AL46" s="1">
        <v>390.0</v>
      </c>
      <c r="AM46" s="1">
        <v>408.0</v>
      </c>
      <c r="AN46" s="1">
        <v>357.0</v>
      </c>
      <c r="AO46" s="1">
        <v>193.0</v>
      </c>
      <c r="AP46" s="1">
        <v>485.0</v>
      </c>
      <c r="AQ46" s="1">
        <v>166.0</v>
      </c>
      <c r="AR46" s="1">
        <v>298.0</v>
      </c>
      <c r="AS46" s="1">
        <v>291.0</v>
      </c>
      <c r="AT46" s="1">
        <v>100.0</v>
      </c>
    </row>
    <row r="47" ht="14.25" customHeight="1"/>
    <row r="48" ht="14.25" customHeight="1"/>
    <row r="49" ht="14.25" customHeight="1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ht="14.2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ht="14.2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ht="14.2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ht="14.2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ht="14.2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ht="14.2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ht="14.2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ht="14.2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ht="14.2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ht="14.2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ht="14.2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ht="14.2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ht="14.2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ht="14.2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ht="14.2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ht="14.2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ht="14.2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ht="14.2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ht="14.2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ht="14.2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ht="14.2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ht="14.2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ht="14.2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ht="14.2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ht="14.2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ht="14.2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ht="14.2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ht="14.2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ht="14.2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ht="14.2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ht="14.2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ht="14.2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ht="14.2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ht="14.2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ht="14.2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ht="14.2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ht="14.2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ht="14.2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ht="14.2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ht="14.2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ht="14.2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ht="14.2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ht="14.2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ht="14.2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6" width="8.71"/>
  </cols>
  <sheetData>
    <row r="1" ht="14.25" customHeight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/>
      <c r="L1" s="3" t="s">
        <v>9</v>
      </c>
      <c r="M1" s="3" t="s">
        <v>10</v>
      </c>
      <c r="N1" s="3" t="s">
        <v>11</v>
      </c>
      <c r="O1" s="3"/>
      <c r="P1" s="3" t="s">
        <v>12</v>
      </c>
      <c r="Q1" s="3" t="s">
        <v>13</v>
      </c>
      <c r="R1" s="3"/>
      <c r="S1" s="3"/>
    </row>
    <row r="2" ht="14.25" customHeight="1">
      <c r="A2" s="1">
        <v>0.0</v>
      </c>
      <c r="B2" s="3">
        <v>368.0</v>
      </c>
      <c r="C2" s="3">
        <v>1.0</v>
      </c>
      <c r="D2" s="3">
        <v>1.0</v>
      </c>
      <c r="E2" s="3">
        <v>1.0</v>
      </c>
      <c r="F2" s="3">
        <v>1.653367594E9</v>
      </c>
      <c r="G2" s="3">
        <v>0.0</v>
      </c>
      <c r="H2" s="3">
        <v>0.0</v>
      </c>
      <c r="I2" s="3">
        <v>60.39112396</v>
      </c>
      <c r="J2" s="3">
        <v>5.325713786</v>
      </c>
      <c r="K2" s="3">
        <v>0.0</v>
      </c>
      <c r="L2" s="3">
        <v>0.0</v>
      </c>
      <c r="M2" s="3" t="s">
        <v>14</v>
      </c>
      <c r="N2" s="3" t="s">
        <v>15</v>
      </c>
      <c r="O2" s="3">
        <v>0.0</v>
      </c>
      <c r="P2" s="3">
        <v>0.0</v>
      </c>
      <c r="Q2" s="3">
        <v>0.0</v>
      </c>
      <c r="R2" s="3"/>
      <c r="S2" s="3"/>
      <c r="T2" s="1"/>
      <c r="U2" s="1"/>
      <c r="V2" s="1"/>
      <c r="W2" s="1"/>
      <c r="X2" s="1"/>
      <c r="Y2" s="1"/>
      <c r="Z2" s="1"/>
    </row>
    <row r="3" ht="14.25" customHeight="1">
      <c r="A3" s="1">
        <v>1.0</v>
      </c>
      <c r="B3" s="3">
        <v>3.0</v>
      </c>
      <c r="C3" s="3">
        <v>1.0</v>
      </c>
      <c r="D3" s="3">
        <v>1.0</v>
      </c>
      <c r="E3" s="3">
        <v>1.0</v>
      </c>
      <c r="F3" s="3">
        <v>1.653367594E9</v>
      </c>
      <c r="G3" s="3">
        <v>10.0</v>
      </c>
      <c r="H3" s="3">
        <v>5.0</v>
      </c>
      <c r="I3" s="3">
        <v>60.38819667</v>
      </c>
      <c r="J3" s="3">
        <v>5.328564137</v>
      </c>
      <c r="K3" s="3">
        <v>15.0</v>
      </c>
      <c r="L3" s="3">
        <v>16.0</v>
      </c>
      <c r="M3" s="3" t="s">
        <v>16</v>
      </c>
      <c r="N3" s="3" t="s">
        <v>17</v>
      </c>
      <c r="O3" s="3">
        <v>4.416289593</v>
      </c>
      <c r="P3" s="3">
        <f t="shared" ref="P3:P4" si="1">ROUND(L3*$S$7,0)</f>
        <v>4</v>
      </c>
      <c r="Q3" s="3">
        <f t="shared" ref="Q3:Q4" si="2">G3-P3</f>
        <v>6</v>
      </c>
      <c r="R3" s="3"/>
      <c r="S3" s="3"/>
    </row>
    <row r="4" ht="14.25" customHeight="1">
      <c r="A4" s="1">
        <v>2.0</v>
      </c>
      <c r="B4" s="3">
        <v>7.0</v>
      </c>
      <c r="C4" s="3">
        <v>1.0</v>
      </c>
      <c r="D4" s="3">
        <v>1.0</v>
      </c>
      <c r="E4" s="3">
        <v>1.0</v>
      </c>
      <c r="F4" s="3">
        <v>1.653367594E9</v>
      </c>
      <c r="G4" s="3">
        <v>9.0</v>
      </c>
      <c r="H4" s="3">
        <v>21.0</v>
      </c>
      <c r="I4" s="3">
        <v>60.39138581</v>
      </c>
      <c r="J4" s="3">
        <v>5.319194867</v>
      </c>
      <c r="K4" s="3">
        <v>30.0</v>
      </c>
      <c r="L4" s="3">
        <v>31.0</v>
      </c>
      <c r="M4" s="3" t="s">
        <v>18</v>
      </c>
      <c r="N4" s="3" t="s">
        <v>18</v>
      </c>
      <c r="O4" s="3">
        <v>8.556561086</v>
      </c>
      <c r="P4" s="3">
        <f t="shared" si="1"/>
        <v>9</v>
      </c>
      <c r="Q4" s="3">
        <f t="shared" si="2"/>
        <v>0</v>
      </c>
      <c r="R4" s="3"/>
      <c r="S4" s="3"/>
    </row>
    <row r="5" ht="14.25" customHeight="1">
      <c r="A5" s="1">
        <v>3.0</v>
      </c>
      <c r="B5" s="3">
        <v>34.0</v>
      </c>
      <c r="C5" s="3">
        <v>1.0</v>
      </c>
      <c r="D5" s="3">
        <v>1.0</v>
      </c>
      <c r="E5" s="3">
        <v>1.0</v>
      </c>
      <c r="F5" s="3">
        <v>1.653367594E9</v>
      </c>
      <c r="G5" s="3">
        <v>7.0</v>
      </c>
      <c r="H5" s="3">
        <v>18.0</v>
      </c>
      <c r="I5" s="3">
        <v>60.3824695</v>
      </c>
      <c r="J5" s="3">
        <v>5.326093489</v>
      </c>
      <c r="K5" s="3">
        <v>25.0</v>
      </c>
      <c r="L5" s="3">
        <v>25.0</v>
      </c>
      <c r="M5" s="3" t="s">
        <v>19</v>
      </c>
      <c r="N5" s="3" t="s">
        <v>20</v>
      </c>
      <c r="O5" s="3">
        <v>6.900452489</v>
      </c>
      <c r="P5" s="3">
        <v>7.0</v>
      </c>
      <c r="Q5" s="3">
        <v>0.0</v>
      </c>
      <c r="R5" s="3"/>
      <c r="S5" s="3">
        <v>244.0</v>
      </c>
    </row>
    <row r="6" ht="14.25" customHeight="1">
      <c r="A6" s="1">
        <v>4.0</v>
      </c>
      <c r="B6" s="3">
        <v>36.0</v>
      </c>
      <c r="C6" s="3">
        <v>1.0</v>
      </c>
      <c r="D6" s="3">
        <v>1.0</v>
      </c>
      <c r="E6" s="3">
        <v>1.0</v>
      </c>
      <c r="F6" s="3">
        <v>1.653367594E9</v>
      </c>
      <c r="G6" s="3">
        <v>0.0</v>
      </c>
      <c r="H6" s="3">
        <v>22.0</v>
      </c>
      <c r="I6" s="3">
        <v>60.39291769</v>
      </c>
      <c r="J6" s="3">
        <v>5.323669093</v>
      </c>
      <c r="K6" s="3">
        <v>22.0</v>
      </c>
      <c r="L6" s="3">
        <v>24.0</v>
      </c>
      <c r="M6" s="3" t="s">
        <v>21</v>
      </c>
      <c r="N6" s="3" t="s">
        <v>22</v>
      </c>
      <c r="O6" s="3">
        <v>6.624434389</v>
      </c>
      <c r="P6" s="3">
        <v>7.0</v>
      </c>
      <c r="Q6" s="3">
        <v>-7.0</v>
      </c>
      <c r="R6" s="3"/>
      <c r="S6" s="3">
        <v>884.0</v>
      </c>
    </row>
    <row r="7" ht="14.25" customHeight="1">
      <c r="A7" s="1">
        <v>5.0</v>
      </c>
      <c r="B7" s="3">
        <v>49.0</v>
      </c>
      <c r="C7" s="3">
        <v>1.0</v>
      </c>
      <c r="D7" s="3">
        <v>1.0</v>
      </c>
      <c r="E7" s="3">
        <v>1.0</v>
      </c>
      <c r="F7" s="3">
        <v>1.653367594E9</v>
      </c>
      <c r="G7" s="3">
        <v>5.0</v>
      </c>
      <c r="H7" s="3">
        <v>25.0</v>
      </c>
      <c r="I7" s="3">
        <v>60.38719802</v>
      </c>
      <c r="J7" s="3">
        <v>5.322980046</v>
      </c>
      <c r="K7" s="3">
        <v>30.0</v>
      </c>
      <c r="L7" s="3">
        <v>30.0</v>
      </c>
      <c r="M7" s="3" t="s">
        <v>23</v>
      </c>
      <c r="N7" s="3" t="s">
        <v>24</v>
      </c>
      <c r="O7" s="3">
        <v>8.280542986</v>
      </c>
      <c r="P7" s="3">
        <v>8.0</v>
      </c>
      <c r="Q7" s="3">
        <v>-3.0</v>
      </c>
      <c r="R7" s="3"/>
      <c r="S7" s="3">
        <v>0.2760181</v>
      </c>
    </row>
    <row r="8" ht="14.25" customHeight="1">
      <c r="A8" s="1">
        <v>6.0</v>
      </c>
      <c r="B8" s="3">
        <v>58.0</v>
      </c>
      <c r="C8" s="3">
        <v>1.0</v>
      </c>
      <c r="D8" s="3">
        <v>1.0</v>
      </c>
      <c r="E8" s="3">
        <v>1.0</v>
      </c>
      <c r="F8" s="3">
        <v>1.653367594E9</v>
      </c>
      <c r="G8" s="3">
        <v>4.0</v>
      </c>
      <c r="H8" s="3">
        <v>21.0</v>
      </c>
      <c r="I8" s="3">
        <v>60.39375532</v>
      </c>
      <c r="J8" s="3">
        <v>5.321792096</v>
      </c>
      <c r="K8" s="3">
        <v>25.0</v>
      </c>
      <c r="L8" s="3">
        <v>25.0</v>
      </c>
      <c r="M8" s="3" t="s">
        <v>25</v>
      </c>
      <c r="N8" s="3" t="s">
        <v>26</v>
      </c>
      <c r="O8" s="3">
        <v>6.900452489</v>
      </c>
      <c r="P8" s="3">
        <v>7.0</v>
      </c>
      <c r="Q8" s="3">
        <v>-3.0</v>
      </c>
      <c r="R8" s="3"/>
      <c r="S8" s="3"/>
    </row>
    <row r="9" ht="14.25" customHeight="1">
      <c r="A9" s="1">
        <v>7.0</v>
      </c>
      <c r="B9" s="3">
        <v>82.0</v>
      </c>
      <c r="C9" s="3">
        <v>1.0</v>
      </c>
      <c r="D9" s="3">
        <v>1.0</v>
      </c>
      <c r="E9" s="3">
        <v>1.0</v>
      </c>
      <c r="F9" s="3">
        <v>1.653367594E9</v>
      </c>
      <c r="G9" s="3">
        <v>4.0</v>
      </c>
      <c r="H9" s="3">
        <v>6.0</v>
      </c>
      <c r="I9" s="3">
        <v>60.39245536</v>
      </c>
      <c r="J9" s="3">
        <v>5.320185176</v>
      </c>
      <c r="K9" s="3">
        <v>10.0</v>
      </c>
      <c r="L9" s="3">
        <v>10.0</v>
      </c>
      <c r="M9" s="3" t="s">
        <v>27</v>
      </c>
      <c r="N9" s="3" t="s">
        <v>28</v>
      </c>
      <c r="O9" s="3">
        <v>2.760180995</v>
      </c>
      <c r="P9" s="3">
        <v>3.0</v>
      </c>
      <c r="Q9" s="3">
        <v>1.0</v>
      </c>
      <c r="R9" s="3"/>
      <c r="S9" s="3">
        <f>SUM(Q2:Q46)</f>
        <v>0</v>
      </c>
    </row>
    <row r="10" ht="14.25" customHeight="1">
      <c r="A10" s="1">
        <v>8.0</v>
      </c>
      <c r="B10" s="3">
        <v>87.0</v>
      </c>
      <c r="C10" s="3">
        <v>1.0</v>
      </c>
      <c r="D10" s="3">
        <v>1.0</v>
      </c>
      <c r="E10" s="3">
        <v>1.0</v>
      </c>
      <c r="F10" s="3">
        <v>1.653367594E9</v>
      </c>
      <c r="G10" s="3">
        <v>5.0</v>
      </c>
      <c r="H10" s="3">
        <v>14.0</v>
      </c>
      <c r="I10" s="3">
        <v>60.38543124</v>
      </c>
      <c r="J10" s="3">
        <v>5.33743178</v>
      </c>
      <c r="K10" s="3">
        <v>19.0</v>
      </c>
      <c r="L10" s="3">
        <v>19.0</v>
      </c>
      <c r="M10" s="3" t="s">
        <v>29</v>
      </c>
      <c r="N10" s="3" t="s">
        <v>30</v>
      </c>
      <c r="O10" s="3">
        <v>5.244343891</v>
      </c>
      <c r="P10" s="3">
        <v>5.0</v>
      </c>
      <c r="Q10" s="3">
        <v>0.0</v>
      </c>
      <c r="R10" s="3"/>
      <c r="S10" s="3"/>
    </row>
    <row r="11" ht="14.25" customHeight="1">
      <c r="A11" s="1">
        <v>9.0</v>
      </c>
      <c r="B11" s="3">
        <v>116.0</v>
      </c>
      <c r="C11" s="3">
        <v>1.0</v>
      </c>
      <c r="D11" s="3">
        <v>1.0</v>
      </c>
      <c r="E11" s="3">
        <v>1.0</v>
      </c>
      <c r="F11" s="3">
        <v>1.653367594E9</v>
      </c>
      <c r="G11" s="3">
        <v>6.0</v>
      </c>
      <c r="H11" s="3">
        <v>28.0</v>
      </c>
      <c r="I11" s="3">
        <v>60.38962622</v>
      </c>
      <c r="J11" s="3">
        <v>5.32986374</v>
      </c>
      <c r="K11" s="3">
        <v>34.0</v>
      </c>
      <c r="L11" s="3">
        <v>34.0</v>
      </c>
      <c r="M11" s="3" t="s">
        <v>31</v>
      </c>
      <c r="N11" s="3" t="s">
        <v>32</v>
      </c>
      <c r="O11" s="3">
        <v>9.384615385</v>
      </c>
      <c r="P11" s="3">
        <v>9.0</v>
      </c>
      <c r="Q11" s="3">
        <v>-3.0</v>
      </c>
      <c r="R11" s="3"/>
      <c r="S11" s="3"/>
    </row>
    <row r="12" ht="14.25" customHeight="1">
      <c r="A12" s="1">
        <v>10.0</v>
      </c>
      <c r="B12" s="3">
        <v>131.0</v>
      </c>
      <c r="C12" s="3">
        <v>1.0</v>
      </c>
      <c r="D12" s="3">
        <v>1.0</v>
      </c>
      <c r="E12" s="3">
        <v>1.0</v>
      </c>
      <c r="F12" s="3">
        <v>1.653367594E9</v>
      </c>
      <c r="G12" s="3">
        <v>6.0</v>
      </c>
      <c r="H12" s="3">
        <v>6.0</v>
      </c>
      <c r="I12" s="3">
        <v>60.391896</v>
      </c>
      <c r="J12" s="3">
        <v>5.32549</v>
      </c>
      <c r="K12" s="3">
        <v>12.0</v>
      </c>
      <c r="L12" s="3">
        <v>13.0</v>
      </c>
      <c r="M12" s="3" t="s">
        <v>33</v>
      </c>
      <c r="N12" s="3" t="s">
        <v>34</v>
      </c>
      <c r="O12" s="3">
        <v>3.588235294</v>
      </c>
      <c r="P12" s="3">
        <f>ROUND(L12*$S$7,0)</f>
        <v>4</v>
      </c>
      <c r="Q12" s="3">
        <f>G12-P12</f>
        <v>2</v>
      </c>
      <c r="R12" s="3"/>
      <c r="S12" s="3"/>
    </row>
    <row r="13" ht="14.25" customHeight="1">
      <c r="A13" s="1">
        <v>11.0</v>
      </c>
      <c r="B13" s="3">
        <v>132.0</v>
      </c>
      <c r="C13" s="3">
        <v>1.0</v>
      </c>
      <c r="D13" s="3">
        <v>1.0</v>
      </c>
      <c r="E13" s="3">
        <v>1.0</v>
      </c>
      <c r="F13" s="3">
        <v>1.653367594E9</v>
      </c>
      <c r="G13" s="3">
        <v>2.0</v>
      </c>
      <c r="H13" s="3">
        <v>33.0</v>
      </c>
      <c r="I13" s="3">
        <v>60.39222476</v>
      </c>
      <c r="J13" s="3">
        <v>5.314881116</v>
      </c>
      <c r="K13" s="3">
        <v>35.0</v>
      </c>
      <c r="L13" s="3">
        <v>36.0</v>
      </c>
      <c r="M13" s="3" t="s">
        <v>35</v>
      </c>
      <c r="N13" s="3" t="s">
        <v>36</v>
      </c>
      <c r="O13" s="3">
        <v>9.936651584</v>
      </c>
      <c r="P13" s="3">
        <v>10.0</v>
      </c>
      <c r="Q13" s="3">
        <v>-8.0</v>
      </c>
      <c r="R13" s="3"/>
      <c r="S13" s="3"/>
    </row>
    <row r="14" ht="14.25" customHeight="1">
      <c r="A14" s="1">
        <v>12.0</v>
      </c>
      <c r="B14" s="3">
        <v>151.0</v>
      </c>
      <c r="C14" s="3">
        <v>1.0</v>
      </c>
      <c r="D14" s="3">
        <v>1.0</v>
      </c>
      <c r="E14" s="3">
        <v>1.0</v>
      </c>
      <c r="F14" s="3">
        <v>1.653367594E9</v>
      </c>
      <c r="G14" s="3">
        <v>23.0</v>
      </c>
      <c r="H14" s="3">
        <v>2.0</v>
      </c>
      <c r="I14" s="3">
        <v>60.39309812</v>
      </c>
      <c r="J14" s="3">
        <v>5.327022725</v>
      </c>
      <c r="K14" s="3">
        <v>25.0</v>
      </c>
      <c r="L14" s="3">
        <v>25.0</v>
      </c>
      <c r="M14" s="3" t="s">
        <v>37</v>
      </c>
      <c r="N14" s="3" t="s">
        <v>38</v>
      </c>
      <c r="O14" s="3">
        <v>6.900452489</v>
      </c>
      <c r="P14" s="3">
        <v>7.0</v>
      </c>
      <c r="Q14" s="3">
        <v>16.0</v>
      </c>
      <c r="R14" s="3"/>
      <c r="S14" s="3"/>
    </row>
    <row r="15" ht="14.25" customHeight="1">
      <c r="A15" s="1">
        <v>13.0</v>
      </c>
      <c r="B15" s="3">
        <v>156.0</v>
      </c>
      <c r="C15" s="3">
        <v>1.0</v>
      </c>
      <c r="D15" s="3">
        <v>1.0</v>
      </c>
      <c r="E15" s="3">
        <v>1.0</v>
      </c>
      <c r="F15" s="3">
        <v>1.653367594E9</v>
      </c>
      <c r="G15" s="3">
        <v>13.0</v>
      </c>
      <c r="H15" s="3">
        <v>13.0</v>
      </c>
      <c r="I15" s="3">
        <v>60.39265146</v>
      </c>
      <c r="J15" s="3">
        <v>5.328976912</v>
      </c>
      <c r="K15" s="3">
        <v>26.0</v>
      </c>
      <c r="L15" s="3">
        <v>26.0</v>
      </c>
      <c r="M15" s="3" t="s">
        <v>39</v>
      </c>
      <c r="N15" s="3" t="s">
        <v>40</v>
      </c>
      <c r="O15" s="3">
        <v>7.176470588</v>
      </c>
      <c r="P15" s="3">
        <v>7.0</v>
      </c>
      <c r="Q15" s="3">
        <v>6.0</v>
      </c>
      <c r="R15" s="3"/>
      <c r="S15" s="3"/>
    </row>
    <row r="16" ht="14.25" customHeight="1">
      <c r="A16" s="1">
        <v>14.0</v>
      </c>
      <c r="B16" s="3">
        <v>157.0</v>
      </c>
      <c r="C16" s="3">
        <v>1.0</v>
      </c>
      <c r="D16" s="3">
        <v>1.0</v>
      </c>
      <c r="E16" s="3">
        <v>1.0</v>
      </c>
      <c r="F16" s="3">
        <v>1.653367594E9</v>
      </c>
      <c r="G16" s="3">
        <v>1.0</v>
      </c>
      <c r="H16" s="3">
        <v>23.0</v>
      </c>
      <c r="I16" s="3">
        <v>60.38225475</v>
      </c>
      <c r="J16" s="3">
        <v>5.33233247</v>
      </c>
      <c r="K16" s="3">
        <v>24.0</v>
      </c>
      <c r="L16" s="3">
        <v>25.0</v>
      </c>
      <c r="M16" s="3" t="s">
        <v>41</v>
      </c>
      <c r="N16" s="3" t="s">
        <v>42</v>
      </c>
      <c r="O16" s="3">
        <v>6.900452489</v>
      </c>
      <c r="P16" s="3">
        <v>7.0</v>
      </c>
      <c r="Q16" s="3">
        <v>-6.0</v>
      </c>
      <c r="R16" s="3"/>
      <c r="S16" s="3"/>
    </row>
    <row r="17" ht="14.25" customHeight="1">
      <c r="A17" s="1">
        <v>15.0</v>
      </c>
      <c r="B17" s="3">
        <v>214.0</v>
      </c>
      <c r="C17" s="3">
        <v>1.0</v>
      </c>
      <c r="D17" s="3">
        <v>1.0</v>
      </c>
      <c r="E17" s="3">
        <v>1.0</v>
      </c>
      <c r="F17" s="3">
        <v>1.653367594E9</v>
      </c>
      <c r="G17" s="3">
        <v>3.0</v>
      </c>
      <c r="H17" s="3">
        <v>25.0</v>
      </c>
      <c r="I17" s="3">
        <v>60.38458</v>
      </c>
      <c r="J17" s="3">
        <v>5.33259</v>
      </c>
      <c r="K17" s="3">
        <v>28.0</v>
      </c>
      <c r="L17" s="3">
        <v>28.0</v>
      </c>
      <c r="M17" s="3" t="s">
        <v>43</v>
      </c>
      <c r="N17" s="3" t="s">
        <v>44</v>
      </c>
      <c r="O17" s="3">
        <v>7.728506787</v>
      </c>
      <c r="P17" s="3">
        <v>8.0</v>
      </c>
      <c r="Q17" s="3">
        <v>-5.0</v>
      </c>
      <c r="R17" s="3"/>
      <c r="S17" s="3"/>
    </row>
    <row r="18" ht="14.25" customHeight="1">
      <c r="A18" s="1">
        <v>16.0</v>
      </c>
      <c r="B18" s="3">
        <v>215.0</v>
      </c>
      <c r="C18" s="3">
        <v>1.0</v>
      </c>
      <c r="D18" s="3">
        <v>1.0</v>
      </c>
      <c r="E18" s="3">
        <v>1.0</v>
      </c>
      <c r="F18" s="3">
        <v>1.653367594E9</v>
      </c>
      <c r="G18" s="3">
        <v>9.0</v>
      </c>
      <c r="H18" s="3">
        <v>28.0</v>
      </c>
      <c r="I18" s="3">
        <v>60.39008</v>
      </c>
      <c r="J18" s="3">
        <v>5.3326</v>
      </c>
      <c r="K18" s="3">
        <v>37.0</v>
      </c>
      <c r="L18" s="3">
        <v>37.0</v>
      </c>
      <c r="M18" s="3" t="s">
        <v>45</v>
      </c>
      <c r="N18" s="3" t="s">
        <v>46</v>
      </c>
      <c r="O18" s="3">
        <v>10.21266968</v>
      </c>
      <c r="P18" s="3">
        <f>ROUND(L18*$S$7,0)</f>
        <v>10</v>
      </c>
      <c r="Q18" s="3">
        <f>G18-P18</f>
        <v>-1</v>
      </c>
      <c r="R18" s="3"/>
      <c r="S18" s="3"/>
    </row>
    <row r="19" ht="14.25" customHeight="1">
      <c r="A19" s="1">
        <v>17.0</v>
      </c>
      <c r="B19" s="3">
        <v>216.0</v>
      </c>
      <c r="C19" s="3">
        <v>1.0</v>
      </c>
      <c r="D19" s="3">
        <v>1.0</v>
      </c>
      <c r="E19" s="3">
        <v>1.0</v>
      </c>
      <c r="F19" s="3">
        <v>1.653367594E9</v>
      </c>
      <c r="G19" s="3">
        <v>7.0</v>
      </c>
      <c r="H19" s="3">
        <v>6.0</v>
      </c>
      <c r="I19" s="3">
        <v>60.38853002</v>
      </c>
      <c r="J19" s="3">
        <v>5.318665231</v>
      </c>
      <c r="K19" s="3">
        <v>13.0</v>
      </c>
      <c r="L19" s="3">
        <v>13.0</v>
      </c>
      <c r="M19" s="3" t="s">
        <v>47</v>
      </c>
      <c r="N19" s="3" t="s">
        <v>48</v>
      </c>
      <c r="O19" s="3">
        <v>3.588235294</v>
      </c>
      <c r="P19" s="3">
        <v>4.0</v>
      </c>
      <c r="Q19" s="3">
        <v>3.0</v>
      </c>
      <c r="R19" s="3"/>
      <c r="S19" s="3"/>
    </row>
    <row r="20" ht="14.25" customHeight="1">
      <c r="A20" s="1">
        <v>18.0</v>
      </c>
      <c r="B20" s="3">
        <v>219.0</v>
      </c>
      <c r="C20" s="3">
        <v>1.0</v>
      </c>
      <c r="D20" s="3">
        <v>1.0</v>
      </c>
      <c r="E20" s="3">
        <v>1.0</v>
      </c>
      <c r="F20" s="3">
        <v>1.653367594E9</v>
      </c>
      <c r="G20" s="3">
        <v>2.0</v>
      </c>
      <c r="H20" s="3">
        <v>16.0</v>
      </c>
      <c r="I20" s="3">
        <v>60.39267684</v>
      </c>
      <c r="J20" s="3">
        <v>5.317308285</v>
      </c>
      <c r="K20" s="3">
        <v>18.0</v>
      </c>
      <c r="L20" s="3">
        <v>19.0</v>
      </c>
      <c r="M20" s="3" t="s">
        <v>49</v>
      </c>
      <c r="N20" s="3" t="s">
        <v>50</v>
      </c>
      <c r="O20" s="3">
        <v>5.244343891</v>
      </c>
      <c r="P20" s="3">
        <v>5.0</v>
      </c>
      <c r="Q20" s="3">
        <v>-3.0</v>
      </c>
      <c r="R20" s="3"/>
      <c r="S20" s="3"/>
    </row>
    <row r="21" ht="14.25" customHeight="1">
      <c r="A21" s="1">
        <v>19.0</v>
      </c>
      <c r="B21" s="3">
        <v>298.0</v>
      </c>
      <c r="C21" s="3">
        <v>1.0</v>
      </c>
      <c r="D21" s="3">
        <v>1.0</v>
      </c>
      <c r="E21" s="3">
        <v>1.0</v>
      </c>
      <c r="F21" s="3">
        <v>1.653367594E9</v>
      </c>
      <c r="G21" s="3">
        <v>12.0</v>
      </c>
      <c r="H21" s="3">
        <v>7.0</v>
      </c>
      <c r="I21" s="3">
        <v>60.39397678</v>
      </c>
      <c r="J21" s="3">
        <v>5.318713236</v>
      </c>
      <c r="K21" s="3">
        <v>19.0</v>
      </c>
      <c r="L21" s="3">
        <v>19.0</v>
      </c>
      <c r="M21" s="3" t="s">
        <v>51</v>
      </c>
      <c r="N21" s="3" t="s">
        <v>52</v>
      </c>
      <c r="O21" s="3">
        <v>5.244343891</v>
      </c>
      <c r="P21" s="3">
        <v>5.0</v>
      </c>
      <c r="Q21" s="3">
        <v>7.0</v>
      </c>
      <c r="R21" s="3"/>
      <c r="S21" s="3"/>
    </row>
    <row r="22" ht="14.25" customHeight="1">
      <c r="A22" s="1">
        <v>20.0</v>
      </c>
      <c r="B22" s="3">
        <v>301.0</v>
      </c>
      <c r="C22" s="3">
        <v>1.0</v>
      </c>
      <c r="D22" s="3">
        <v>1.0</v>
      </c>
      <c r="E22" s="3">
        <v>1.0</v>
      </c>
      <c r="F22" s="3">
        <v>1.653367594E9</v>
      </c>
      <c r="G22" s="3">
        <v>15.0</v>
      </c>
      <c r="H22" s="3">
        <v>1.0</v>
      </c>
      <c r="I22" s="3">
        <v>60.38811789</v>
      </c>
      <c r="J22" s="3">
        <v>5.331487236</v>
      </c>
      <c r="K22" s="3">
        <v>16.0</v>
      </c>
      <c r="L22" s="3">
        <v>16.0</v>
      </c>
      <c r="M22" s="3" t="s">
        <v>53</v>
      </c>
      <c r="N22" s="3" t="s">
        <v>54</v>
      </c>
      <c r="O22" s="3">
        <v>4.416289593</v>
      </c>
      <c r="P22" s="3">
        <v>4.0</v>
      </c>
      <c r="Q22" s="3">
        <v>11.0</v>
      </c>
      <c r="R22" s="3"/>
      <c r="S22" s="3"/>
    </row>
    <row r="23" ht="14.25" customHeight="1">
      <c r="A23" s="1">
        <v>21.0</v>
      </c>
      <c r="B23" s="3">
        <v>789.0</v>
      </c>
      <c r="C23" s="3">
        <v>1.0</v>
      </c>
      <c r="D23" s="3">
        <v>1.0</v>
      </c>
      <c r="E23" s="3">
        <v>1.0</v>
      </c>
      <c r="F23" s="3">
        <v>1.653367594E9</v>
      </c>
      <c r="G23" s="3">
        <v>1.0</v>
      </c>
      <c r="H23" s="3">
        <v>23.0</v>
      </c>
      <c r="I23" s="3">
        <v>60.38890978</v>
      </c>
      <c r="J23" s="3">
        <v>5.33381712</v>
      </c>
      <c r="K23" s="3">
        <v>24.0</v>
      </c>
      <c r="L23" s="3">
        <v>24.0</v>
      </c>
      <c r="M23" s="3" t="s">
        <v>55</v>
      </c>
      <c r="N23" s="3" t="s">
        <v>56</v>
      </c>
      <c r="O23" s="3">
        <v>6.624434389</v>
      </c>
      <c r="P23" s="3">
        <v>7.0</v>
      </c>
      <c r="Q23" s="3">
        <v>-6.0</v>
      </c>
      <c r="R23" s="3"/>
      <c r="S23" s="3"/>
    </row>
    <row r="24" ht="14.25" customHeight="1">
      <c r="A24" s="1">
        <v>22.0</v>
      </c>
      <c r="B24" s="3">
        <v>790.0</v>
      </c>
      <c r="C24" s="3">
        <v>1.0</v>
      </c>
      <c r="D24" s="3">
        <v>1.0</v>
      </c>
      <c r="E24" s="3">
        <v>1.0</v>
      </c>
      <c r="F24" s="3">
        <v>1.653367594E9</v>
      </c>
      <c r="G24" s="3">
        <v>4.0</v>
      </c>
      <c r="H24" s="3">
        <v>9.0</v>
      </c>
      <c r="I24" s="3">
        <v>60.38804</v>
      </c>
      <c r="J24" s="3">
        <v>5.33403</v>
      </c>
      <c r="K24" s="3">
        <v>13.0</v>
      </c>
      <c r="L24" s="3">
        <v>13.0</v>
      </c>
      <c r="M24" s="3" t="s">
        <v>57</v>
      </c>
      <c r="N24" s="3" t="s">
        <v>58</v>
      </c>
      <c r="O24" s="3">
        <v>3.588235294</v>
      </c>
      <c r="P24" s="3">
        <f>ROUNDDOWN(K24*$S$7,0)</f>
        <v>3</v>
      </c>
      <c r="Q24" s="3">
        <f>G24-P24</f>
        <v>1</v>
      </c>
      <c r="R24" s="3"/>
      <c r="S24" s="3"/>
    </row>
    <row r="25" ht="14.25" customHeight="1">
      <c r="A25" s="1">
        <v>23.0</v>
      </c>
      <c r="B25" s="3">
        <v>791.0</v>
      </c>
      <c r="C25" s="3">
        <v>1.0</v>
      </c>
      <c r="D25" s="3">
        <v>1.0</v>
      </c>
      <c r="E25" s="3">
        <v>1.0</v>
      </c>
      <c r="F25" s="3">
        <v>1.653367594E9</v>
      </c>
      <c r="G25" s="3">
        <v>0.0</v>
      </c>
      <c r="H25" s="3">
        <v>13.0</v>
      </c>
      <c r="I25" s="3">
        <v>60.38705879</v>
      </c>
      <c r="J25" s="3">
        <v>5.335633912</v>
      </c>
      <c r="K25" s="3">
        <v>13.0</v>
      </c>
      <c r="L25" s="3">
        <v>13.0</v>
      </c>
      <c r="M25" s="3" t="s">
        <v>59</v>
      </c>
      <c r="N25" s="3" t="s">
        <v>60</v>
      </c>
      <c r="O25" s="3">
        <v>3.588235294</v>
      </c>
      <c r="P25" s="3">
        <v>4.0</v>
      </c>
      <c r="Q25" s="3">
        <v>-4.0</v>
      </c>
      <c r="R25" s="3"/>
      <c r="S25" s="3"/>
    </row>
    <row r="26" ht="14.25" customHeight="1">
      <c r="A26" s="1">
        <v>24.0</v>
      </c>
      <c r="B26" s="3">
        <v>792.0</v>
      </c>
      <c r="C26" s="3">
        <v>1.0</v>
      </c>
      <c r="D26" s="3">
        <v>1.0</v>
      </c>
      <c r="E26" s="3">
        <v>1.0</v>
      </c>
      <c r="F26" s="3">
        <v>1.653367594E9</v>
      </c>
      <c r="G26" s="3">
        <v>5.0</v>
      </c>
      <c r="H26" s="3">
        <v>5.0</v>
      </c>
      <c r="I26" s="3">
        <v>60.38828383</v>
      </c>
      <c r="J26" s="3">
        <v>5.33287268</v>
      </c>
      <c r="K26" s="3">
        <v>10.0</v>
      </c>
      <c r="L26" s="3">
        <v>10.0</v>
      </c>
      <c r="M26" s="3" t="s">
        <v>61</v>
      </c>
      <c r="N26" s="3" t="s">
        <v>62</v>
      </c>
      <c r="O26" s="3">
        <v>2.760180995</v>
      </c>
      <c r="P26" s="3">
        <v>3.0</v>
      </c>
      <c r="Q26" s="3">
        <v>2.0</v>
      </c>
      <c r="R26" s="3"/>
      <c r="S26" s="3"/>
    </row>
    <row r="27" ht="14.25" customHeight="1">
      <c r="A27" s="1">
        <v>25.0</v>
      </c>
      <c r="B27" s="3">
        <v>793.0</v>
      </c>
      <c r="C27" s="3">
        <v>1.0</v>
      </c>
      <c r="D27" s="3">
        <v>1.0</v>
      </c>
      <c r="E27" s="3">
        <v>1.0</v>
      </c>
      <c r="F27" s="3">
        <v>1.653367594E9</v>
      </c>
      <c r="G27" s="3">
        <v>1.0</v>
      </c>
      <c r="H27" s="3">
        <v>8.0</v>
      </c>
      <c r="I27" s="3">
        <v>60.39010872</v>
      </c>
      <c r="J27" s="3">
        <v>5.335387434</v>
      </c>
      <c r="K27" s="3">
        <v>9.0</v>
      </c>
      <c r="L27" s="3">
        <v>10.0</v>
      </c>
      <c r="M27" s="3" t="s">
        <v>63</v>
      </c>
      <c r="N27" s="3" t="s">
        <v>64</v>
      </c>
      <c r="O27" s="3">
        <v>2.760180995</v>
      </c>
      <c r="P27" s="3">
        <v>3.0</v>
      </c>
      <c r="Q27" s="3">
        <v>-2.0</v>
      </c>
      <c r="R27" s="3"/>
      <c r="S27" s="3"/>
    </row>
    <row r="28" ht="14.25" customHeight="1">
      <c r="A28" s="1">
        <v>26.0</v>
      </c>
      <c r="B28" s="3">
        <v>794.0</v>
      </c>
      <c r="C28" s="3">
        <v>1.0</v>
      </c>
      <c r="D28" s="3">
        <v>1.0</v>
      </c>
      <c r="E28" s="3">
        <v>1.0</v>
      </c>
      <c r="F28" s="3">
        <v>1.653367594E9</v>
      </c>
      <c r="G28" s="3">
        <v>2.0</v>
      </c>
      <c r="H28" s="3">
        <v>20.0</v>
      </c>
      <c r="I28" s="3">
        <v>60.3866815</v>
      </c>
      <c r="J28" s="3">
        <v>5.330978077</v>
      </c>
      <c r="K28" s="3">
        <v>22.0</v>
      </c>
      <c r="L28" s="3">
        <v>22.0</v>
      </c>
      <c r="M28" s="3" t="s">
        <v>65</v>
      </c>
      <c r="N28" s="3" t="s">
        <v>66</v>
      </c>
      <c r="O28" s="3">
        <v>6.07239819</v>
      </c>
      <c r="P28" s="3">
        <v>6.0</v>
      </c>
      <c r="Q28" s="3">
        <v>-4.0</v>
      </c>
      <c r="R28" s="3"/>
      <c r="S28" s="3"/>
    </row>
    <row r="29" ht="14.25" customHeight="1">
      <c r="A29" s="1">
        <v>27.0</v>
      </c>
      <c r="B29" s="3">
        <v>795.0</v>
      </c>
      <c r="C29" s="3">
        <v>1.0</v>
      </c>
      <c r="D29" s="3">
        <v>1.0</v>
      </c>
      <c r="E29" s="3">
        <v>1.0</v>
      </c>
      <c r="F29" s="3">
        <v>1.653367594E9</v>
      </c>
      <c r="G29" s="3">
        <v>6.0</v>
      </c>
      <c r="H29" s="3">
        <v>4.0</v>
      </c>
      <c r="I29" s="3">
        <v>60.38658167</v>
      </c>
      <c r="J29" s="3">
        <v>5.327978745</v>
      </c>
      <c r="K29" s="3">
        <v>10.0</v>
      </c>
      <c r="L29" s="3">
        <v>10.0</v>
      </c>
      <c r="M29" s="3" t="s">
        <v>67</v>
      </c>
      <c r="N29" s="3" t="s">
        <v>68</v>
      </c>
      <c r="O29" s="3">
        <v>2.760180995</v>
      </c>
      <c r="P29" s="3">
        <v>3.0</v>
      </c>
      <c r="Q29" s="3">
        <v>3.0</v>
      </c>
      <c r="R29" s="3"/>
      <c r="S29" s="3"/>
    </row>
    <row r="30" ht="14.25" customHeight="1">
      <c r="A30" s="1">
        <v>28.0</v>
      </c>
      <c r="B30" s="3">
        <v>796.0</v>
      </c>
      <c r="C30" s="3">
        <v>1.0</v>
      </c>
      <c r="D30" s="3">
        <v>1.0</v>
      </c>
      <c r="E30" s="3">
        <v>1.0</v>
      </c>
      <c r="F30" s="3">
        <v>1.653367594E9</v>
      </c>
      <c r="G30" s="3">
        <v>0.0</v>
      </c>
      <c r="H30" s="3">
        <v>10.0</v>
      </c>
      <c r="I30" s="3">
        <v>60.38658238</v>
      </c>
      <c r="J30" s="3">
        <v>5.326041074</v>
      </c>
      <c r="K30" s="3">
        <v>10.0</v>
      </c>
      <c r="L30" s="3">
        <v>10.0</v>
      </c>
      <c r="M30" s="3" t="s">
        <v>69</v>
      </c>
      <c r="N30" s="3" t="s">
        <v>70</v>
      </c>
      <c r="O30" s="3">
        <v>2.760180995</v>
      </c>
      <c r="P30" s="3">
        <v>3.0</v>
      </c>
      <c r="Q30" s="3">
        <v>-3.0</v>
      </c>
      <c r="R30" s="3"/>
      <c r="S30" s="3"/>
    </row>
    <row r="31" ht="14.25" customHeight="1">
      <c r="A31" s="1">
        <v>29.0</v>
      </c>
      <c r="B31" s="3">
        <v>798.0</v>
      </c>
      <c r="C31" s="3">
        <v>1.0</v>
      </c>
      <c r="D31" s="3">
        <v>1.0</v>
      </c>
      <c r="E31" s="3">
        <v>1.0</v>
      </c>
      <c r="F31" s="3">
        <v>1.653367594E9</v>
      </c>
      <c r="G31" s="3">
        <v>0.0</v>
      </c>
      <c r="H31" s="3">
        <v>16.0</v>
      </c>
      <c r="I31" s="3">
        <v>60.38785371</v>
      </c>
      <c r="J31" s="3">
        <v>5.318712852</v>
      </c>
      <c r="K31" s="3">
        <v>16.0</v>
      </c>
      <c r="L31" s="3">
        <v>19.0</v>
      </c>
      <c r="M31" s="3" t="s">
        <v>73</v>
      </c>
      <c r="N31" s="3" t="s">
        <v>74</v>
      </c>
      <c r="O31" s="3">
        <v>5.244343891</v>
      </c>
      <c r="P31" s="3">
        <v>5.0</v>
      </c>
      <c r="Q31" s="3">
        <v>-5.0</v>
      </c>
      <c r="R31" s="3"/>
      <c r="S31" s="3"/>
    </row>
    <row r="32" ht="14.25" customHeight="1">
      <c r="A32" s="1">
        <v>30.0</v>
      </c>
      <c r="B32" s="3">
        <v>799.0</v>
      </c>
      <c r="C32" s="3">
        <v>1.0</v>
      </c>
      <c r="D32" s="3">
        <v>1.0</v>
      </c>
      <c r="E32" s="3">
        <v>1.0</v>
      </c>
      <c r="F32" s="3">
        <v>1.653367594E9</v>
      </c>
      <c r="G32" s="3">
        <v>10.0</v>
      </c>
      <c r="H32" s="3">
        <v>9.0</v>
      </c>
      <c r="I32" s="3">
        <v>60.38972226</v>
      </c>
      <c r="J32" s="3">
        <v>5.31485419</v>
      </c>
      <c r="K32" s="3">
        <v>19.0</v>
      </c>
      <c r="L32" s="3">
        <v>10.0</v>
      </c>
      <c r="M32" s="3" t="s">
        <v>75</v>
      </c>
      <c r="N32" s="3" t="s">
        <v>76</v>
      </c>
      <c r="O32" s="3">
        <v>2.760180995</v>
      </c>
      <c r="P32" s="3">
        <v>3.0</v>
      </c>
      <c r="Q32" s="3">
        <v>7.0</v>
      </c>
      <c r="R32" s="3"/>
      <c r="S32" s="3"/>
    </row>
    <row r="33" ht="14.25" customHeight="1">
      <c r="A33" s="1">
        <v>31.0</v>
      </c>
      <c r="B33" s="3">
        <v>800.0</v>
      </c>
      <c r="C33" s="3">
        <v>1.0</v>
      </c>
      <c r="D33" s="3">
        <v>1.0</v>
      </c>
      <c r="E33" s="3">
        <v>1.0</v>
      </c>
      <c r="F33" s="3">
        <v>1.653367594E9</v>
      </c>
      <c r="G33" s="3">
        <v>0.0</v>
      </c>
      <c r="H33" s="3">
        <v>10.0</v>
      </c>
      <c r="I33" s="3">
        <v>60.39118461</v>
      </c>
      <c r="J33" s="3">
        <v>5.318026298</v>
      </c>
      <c r="K33" s="3">
        <v>10.0</v>
      </c>
      <c r="L33" s="3">
        <v>19.0</v>
      </c>
      <c r="M33" s="3" t="s">
        <v>77</v>
      </c>
      <c r="N33" s="3" t="s">
        <v>78</v>
      </c>
      <c r="O33" s="3">
        <v>5.244343891</v>
      </c>
      <c r="P33" s="3">
        <v>5.0</v>
      </c>
      <c r="Q33" s="3">
        <v>-5.0</v>
      </c>
      <c r="R33" s="3"/>
      <c r="S33" s="3"/>
    </row>
    <row r="34" ht="14.25" customHeight="1">
      <c r="A34" s="1">
        <v>32.0</v>
      </c>
      <c r="B34" s="3">
        <v>802.0</v>
      </c>
      <c r="C34" s="3">
        <v>1.0</v>
      </c>
      <c r="D34" s="3">
        <v>1.0</v>
      </c>
      <c r="E34" s="3">
        <v>1.0</v>
      </c>
      <c r="F34" s="3">
        <v>1.653367594E9</v>
      </c>
      <c r="G34" s="3">
        <v>3.0</v>
      </c>
      <c r="H34" s="3">
        <v>16.0</v>
      </c>
      <c r="I34" s="3">
        <v>60.39064275</v>
      </c>
      <c r="J34" s="3">
        <v>5.32439743</v>
      </c>
      <c r="K34" s="3">
        <v>19.0</v>
      </c>
      <c r="L34" s="3">
        <v>16.0</v>
      </c>
      <c r="M34" s="3" t="s">
        <v>79</v>
      </c>
      <c r="N34" s="3" t="s">
        <v>80</v>
      </c>
      <c r="O34" s="3">
        <v>4.416289593</v>
      </c>
      <c r="P34" s="3">
        <v>4.0</v>
      </c>
      <c r="Q34" s="3">
        <v>-1.0</v>
      </c>
      <c r="R34" s="3"/>
      <c r="S34" s="3"/>
    </row>
    <row r="35" ht="14.25" customHeight="1">
      <c r="A35" s="1">
        <v>33.0</v>
      </c>
      <c r="B35" s="3">
        <v>803.0</v>
      </c>
      <c r="C35" s="3">
        <v>1.0</v>
      </c>
      <c r="D35" s="3">
        <v>1.0</v>
      </c>
      <c r="E35" s="3">
        <v>1.0</v>
      </c>
      <c r="F35" s="3">
        <v>1.653367594E9</v>
      </c>
      <c r="G35" s="3">
        <v>4.0</v>
      </c>
      <c r="H35" s="3">
        <v>12.0</v>
      </c>
      <c r="I35" s="3">
        <v>60.39017406</v>
      </c>
      <c r="J35" s="3">
        <v>5.324792208</v>
      </c>
      <c r="K35" s="3">
        <v>16.0</v>
      </c>
      <c r="L35" s="3">
        <v>19.0</v>
      </c>
      <c r="M35" s="3" t="s">
        <v>81</v>
      </c>
      <c r="N35" s="3" t="s">
        <v>82</v>
      </c>
      <c r="O35" s="3">
        <v>5.244343891</v>
      </c>
      <c r="P35" s="3">
        <v>5.0</v>
      </c>
      <c r="Q35" s="3">
        <v>-1.0</v>
      </c>
      <c r="R35" s="3"/>
      <c r="S35" s="3"/>
    </row>
    <row r="36" ht="14.25" customHeight="1">
      <c r="A36" s="1">
        <v>34.0</v>
      </c>
      <c r="B36" s="3">
        <v>804.0</v>
      </c>
      <c r="C36" s="3">
        <v>1.0</v>
      </c>
      <c r="D36" s="3">
        <v>1.0</v>
      </c>
      <c r="E36" s="3">
        <v>1.0</v>
      </c>
      <c r="F36" s="3">
        <v>1.653367594E9</v>
      </c>
      <c r="G36" s="3">
        <v>7.0</v>
      </c>
      <c r="H36" s="3">
        <v>11.0</v>
      </c>
      <c r="I36" s="3">
        <v>60.39368955</v>
      </c>
      <c r="J36" s="3">
        <v>5.326580697</v>
      </c>
      <c r="K36" s="3">
        <v>18.0</v>
      </c>
      <c r="L36" s="3">
        <v>16.0</v>
      </c>
      <c r="M36" s="3" t="s">
        <v>83</v>
      </c>
      <c r="N36" s="3" t="s">
        <v>84</v>
      </c>
      <c r="O36" s="3">
        <v>4.416289593</v>
      </c>
      <c r="P36" s="3">
        <v>4.0</v>
      </c>
      <c r="Q36" s="3">
        <v>3.0</v>
      </c>
      <c r="R36" s="3"/>
      <c r="S36" s="3"/>
    </row>
    <row r="37" ht="14.25" customHeight="1">
      <c r="A37" s="1">
        <v>35.0</v>
      </c>
      <c r="B37" s="3">
        <v>818.0</v>
      </c>
      <c r="C37" s="3">
        <v>1.0</v>
      </c>
      <c r="D37" s="3">
        <v>1.0</v>
      </c>
      <c r="E37" s="3">
        <v>1.0</v>
      </c>
      <c r="F37" s="3">
        <v>1.653367594E9</v>
      </c>
      <c r="G37" s="3">
        <v>9.0</v>
      </c>
      <c r="H37" s="3">
        <v>6.0</v>
      </c>
      <c r="I37" s="3">
        <v>60.39368955</v>
      </c>
      <c r="J37" s="3">
        <v>5.326580697</v>
      </c>
      <c r="K37" s="3">
        <v>15.0</v>
      </c>
      <c r="L37" s="3">
        <v>16.0</v>
      </c>
      <c r="M37" s="3" t="s">
        <v>83</v>
      </c>
      <c r="N37" s="3" t="s">
        <v>84</v>
      </c>
      <c r="O37" s="3">
        <v>4.416289593</v>
      </c>
      <c r="P37" s="3">
        <v>4.0</v>
      </c>
      <c r="Q37" s="3">
        <v>5.0</v>
      </c>
      <c r="R37" s="3"/>
      <c r="S37" s="3"/>
    </row>
    <row r="38" ht="14.25" customHeight="1">
      <c r="A38" s="1">
        <v>36.0</v>
      </c>
      <c r="B38" s="3">
        <v>819.0</v>
      </c>
      <c r="C38" s="3">
        <v>1.0</v>
      </c>
      <c r="D38" s="3">
        <v>1.0</v>
      </c>
      <c r="E38" s="3">
        <v>1.0</v>
      </c>
      <c r="F38" s="3">
        <v>1.653367594E9</v>
      </c>
      <c r="G38" s="3">
        <v>17.0</v>
      </c>
      <c r="H38" s="3">
        <v>8.0</v>
      </c>
      <c r="I38" s="3">
        <v>60.38316244</v>
      </c>
      <c r="J38" s="3">
        <v>5.324053067</v>
      </c>
      <c r="K38" s="3">
        <v>25.0</v>
      </c>
      <c r="L38" s="3">
        <v>26.0</v>
      </c>
      <c r="M38" s="3" t="s">
        <v>20</v>
      </c>
      <c r="N38" s="3" t="s">
        <v>85</v>
      </c>
      <c r="O38" s="3">
        <v>7.176470588</v>
      </c>
      <c r="P38" s="3">
        <v>7.0</v>
      </c>
      <c r="Q38" s="3">
        <v>10.0</v>
      </c>
      <c r="R38" s="3"/>
      <c r="S38" s="3"/>
    </row>
    <row r="39" ht="14.25" customHeight="1">
      <c r="A39" s="1">
        <v>37.0</v>
      </c>
      <c r="B39" s="3">
        <v>1044.0</v>
      </c>
      <c r="C39" s="3">
        <v>1.0</v>
      </c>
      <c r="D39" s="3">
        <v>1.0</v>
      </c>
      <c r="E39" s="3">
        <v>1.0</v>
      </c>
      <c r="F39" s="3">
        <v>1.653367594E9</v>
      </c>
      <c r="G39" s="3">
        <v>1.0</v>
      </c>
      <c r="H39" s="3">
        <v>18.0</v>
      </c>
      <c r="I39" s="3">
        <v>60.38429377</v>
      </c>
      <c r="J39" s="3">
        <v>5.330450846</v>
      </c>
      <c r="K39" s="3">
        <v>19.0</v>
      </c>
      <c r="L39" s="3">
        <v>19.0</v>
      </c>
      <c r="M39" s="3" t="s">
        <v>86</v>
      </c>
      <c r="N39" s="3" t="s">
        <v>87</v>
      </c>
      <c r="O39" s="3">
        <v>5.244343891</v>
      </c>
      <c r="P39" s="3">
        <v>5.0</v>
      </c>
      <c r="Q39" s="3">
        <v>-4.0</v>
      </c>
      <c r="R39" s="3"/>
      <c r="S39" s="3"/>
    </row>
    <row r="40" ht="14.25" customHeight="1">
      <c r="A40" s="1">
        <v>38.0</v>
      </c>
      <c r="B40" s="3">
        <v>1046.0</v>
      </c>
      <c r="C40" s="3">
        <v>1.0</v>
      </c>
      <c r="D40" s="3">
        <v>1.0</v>
      </c>
      <c r="E40" s="3">
        <v>1.0</v>
      </c>
      <c r="F40" s="3">
        <v>1.653367594E9</v>
      </c>
      <c r="G40" s="3">
        <v>1.0</v>
      </c>
      <c r="H40" s="3">
        <v>18.0</v>
      </c>
      <c r="I40" s="3">
        <v>60.38592288</v>
      </c>
      <c r="J40" s="3">
        <v>5.321431718</v>
      </c>
      <c r="K40" s="3">
        <v>19.0</v>
      </c>
      <c r="L40" s="3">
        <v>19.0</v>
      </c>
      <c r="M40" s="3" t="s">
        <v>88</v>
      </c>
      <c r="N40" s="3" t="s">
        <v>89</v>
      </c>
      <c r="O40" s="3">
        <v>5.244343891</v>
      </c>
      <c r="P40" s="3">
        <v>5.0</v>
      </c>
      <c r="Q40" s="3">
        <v>-4.0</v>
      </c>
      <c r="R40" s="3"/>
      <c r="S40" s="3"/>
    </row>
    <row r="41" ht="14.25" customHeight="1">
      <c r="A41" s="1">
        <v>39.0</v>
      </c>
      <c r="B41" s="3">
        <v>1047.0</v>
      </c>
      <c r="C41" s="3">
        <v>1.0</v>
      </c>
      <c r="D41" s="3">
        <v>1.0</v>
      </c>
      <c r="E41" s="3">
        <v>1.0</v>
      </c>
      <c r="F41" s="3">
        <v>1.653367594E9</v>
      </c>
      <c r="G41" s="3">
        <v>6.0</v>
      </c>
      <c r="H41" s="3">
        <v>13.0</v>
      </c>
      <c r="I41" s="3">
        <v>60.38445115</v>
      </c>
      <c r="J41" s="3">
        <v>5.324440726</v>
      </c>
      <c r="K41" s="3">
        <v>19.0</v>
      </c>
      <c r="L41" s="3">
        <v>19.0</v>
      </c>
      <c r="M41" s="3" t="s">
        <v>90</v>
      </c>
      <c r="N41" s="3" t="s">
        <v>90</v>
      </c>
      <c r="O41" s="3">
        <v>5.244343891</v>
      </c>
      <c r="P41" s="3">
        <v>5.0</v>
      </c>
      <c r="Q41" s="3">
        <v>1.0</v>
      </c>
      <c r="R41" s="3"/>
      <c r="S41" s="3"/>
    </row>
    <row r="42" ht="14.25" customHeight="1">
      <c r="A42" s="1">
        <v>40.0</v>
      </c>
      <c r="B42" s="3">
        <v>1890.0</v>
      </c>
      <c r="C42" s="3">
        <v>1.0</v>
      </c>
      <c r="D42" s="3">
        <v>1.0</v>
      </c>
      <c r="E42" s="3">
        <v>1.0</v>
      </c>
      <c r="F42" s="3">
        <v>1.653367594E9</v>
      </c>
      <c r="G42" s="3">
        <v>2.0</v>
      </c>
      <c r="H42" s="3">
        <v>14.0</v>
      </c>
      <c r="I42" s="3">
        <v>60.38971029</v>
      </c>
      <c r="J42" s="3">
        <v>5.314041873</v>
      </c>
      <c r="K42" s="3">
        <v>16.0</v>
      </c>
      <c r="L42" s="3">
        <v>16.0</v>
      </c>
      <c r="M42" s="3" t="s">
        <v>91</v>
      </c>
      <c r="N42" s="3" t="s">
        <v>92</v>
      </c>
      <c r="O42" s="3">
        <v>4.416289593</v>
      </c>
      <c r="P42" s="3">
        <v>4.0</v>
      </c>
      <c r="Q42" s="3">
        <v>-2.0</v>
      </c>
      <c r="R42" s="3"/>
      <c r="S42" s="3"/>
    </row>
    <row r="43" ht="14.25" customHeight="1">
      <c r="A43" s="1">
        <v>41.0</v>
      </c>
      <c r="B43" s="3">
        <v>1891.0</v>
      </c>
      <c r="C43" s="3">
        <v>1.0</v>
      </c>
      <c r="D43" s="3">
        <v>1.0</v>
      </c>
      <c r="E43" s="3">
        <v>1.0</v>
      </c>
      <c r="F43" s="3">
        <v>1.653367594E9</v>
      </c>
      <c r="G43" s="3">
        <v>0.0</v>
      </c>
      <c r="H43" s="3">
        <v>19.0</v>
      </c>
      <c r="I43" s="3">
        <v>60.38904688</v>
      </c>
      <c r="J43" s="3">
        <v>5.321882968</v>
      </c>
      <c r="K43" s="3">
        <v>19.0</v>
      </c>
      <c r="L43" s="3">
        <v>19.0</v>
      </c>
      <c r="M43" s="3" t="s">
        <v>93</v>
      </c>
      <c r="N43" s="3" t="s">
        <v>94</v>
      </c>
      <c r="O43" s="3">
        <v>5.244343891</v>
      </c>
      <c r="P43" s="3">
        <v>5.0</v>
      </c>
      <c r="Q43" s="3">
        <v>-5.0</v>
      </c>
      <c r="R43" s="3"/>
      <c r="S43" s="3"/>
    </row>
    <row r="44" ht="14.25" customHeight="1">
      <c r="A44" s="1">
        <v>42.0</v>
      </c>
      <c r="B44" s="3">
        <v>1892.0</v>
      </c>
      <c r="C44" s="3">
        <v>1.0</v>
      </c>
      <c r="D44" s="3">
        <v>1.0</v>
      </c>
      <c r="E44" s="3">
        <v>1.0</v>
      </c>
      <c r="F44" s="3">
        <v>1.653367594E9</v>
      </c>
      <c r="G44" s="3">
        <v>14.0</v>
      </c>
      <c r="H44" s="3">
        <v>3.0</v>
      </c>
      <c r="I44" s="3">
        <v>60.39097915</v>
      </c>
      <c r="J44" s="3">
        <v>5.320656172</v>
      </c>
      <c r="K44" s="3">
        <v>17.0</v>
      </c>
      <c r="L44" s="3">
        <v>17.0</v>
      </c>
      <c r="M44" s="3" t="s">
        <v>95</v>
      </c>
      <c r="N44" s="3" t="s">
        <v>96</v>
      </c>
      <c r="O44" s="3">
        <v>4.692307692</v>
      </c>
      <c r="P44" s="3">
        <v>5.0</v>
      </c>
      <c r="Q44" s="3">
        <v>9.0</v>
      </c>
      <c r="R44" s="3"/>
      <c r="S44" s="3"/>
    </row>
    <row r="45" ht="14.25" customHeight="1">
      <c r="A45" s="1">
        <v>43.0</v>
      </c>
      <c r="B45" s="3">
        <v>1894.0</v>
      </c>
      <c r="C45" s="3">
        <v>1.0</v>
      </c>
      <c r="D45" s="3">
        <v>1.0</v>
      </c>
      <c r="E45" s="3">
        <v>1.0</v>
      </c>
      <c r="F45" s="3">
        <v>1.653367594E9</v>
      </c>
      <c r="G45" s="3">
        <v>5.0</v>
      </c>
      <c r="H45" s="3">
        <v>20.0</v>
      </c>
      <c r="I45" s="3">
        <v>60.39332325</v>
      </c>
      <c r="J45" s="3">
        <v>5.330654155</v>
      </c>
      <c r="K45" s="3">
        <v>25.0</v>
      </c>
      <c r="L45" s="3">
        <v>26.0</v>
      </c>
      <c r="M45" s="3" t="s">
        <v>97</v>
      </c>
      <c r="N45" s="3" t="s">
        <v>98</v>
      </c>
      <c r="O45" s="3">
        <v>7.176470588</v>
      </c>
      <c r="P45" s="3">
        <v>7.0</v>
      </c>
      <c r="Q45" s="3">
        <v>-2.0</v>
      </c>
      <c r="R45" s="3"/>
      <c r="S45" s="3"/>
    </row>
    <row r="46" ht="14.25" customHeight="1">
      <c r="A46" s="1">
        <v>44.0</v>
      </c>
      <c r="B46" s="3">
        <v>2322.0</v>
      </c>
      <c r="C46" s="3">
        <v>1.0</v>
      </c>
      <c r="D46" s="3">
        <v>1.0</v>
      </c>
      <c r="E46" s="3">
        <v>1.0</v>
      </c>
      <c r="F46" s="3">
        <v>1.653367594E9</v>
      </c>
      <c r="G46" s="3">
        <v>1.0</v>
      </c>
      <c r="H46" s="3">
        <v>23.0</v>
      </c>
      <c r="I46" s="3">
        <v>60.38174959</v>
      </c>
      <c r="J46" s="3">
        <v>5.331698655</v>
      </c>
      <c r="K46" s="3">
        <v>24.0</v>
      </c>
      <c r="L46" s="3">
        <v>25.0</v>
      </c>
      <c r="M46" s="3" t="s">
        <v>99</v>
      </c>
      <c r="N46" s="3" t="s">
        <v>100</v>
      </c>
      <c r="O46" s="3">
        <v>6.900452489</v>
      </c>
      <c r="P46" s="3">
        <f>ROUND(L46*$S$7,0)</f>
        <v>7</v>
      </c>
      <c r="Q46" s="3">
        <f>G46-P46</f>
        <v>-6</v>
      </c>
      <c r="R46" s="3"/>
      <c r="S46" s="3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15" width="8.71"/>
    <col customWidth="1" min="16" max="16" width="9.0"/>
    <col customWidth="1" min="17" max="26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  <c r="M1" s="1" t="s">
        <v>10</v>
      </c>
      <c r="N1" s="1" t="s">
        <v>11</v>
      </c>
      <c r="O1" s="1"/>
      <c r="P1" s="1" t="s">
        <v>12</v>
      </c>
      <c r="Q1" s="1" t="s">
        <v>13</v>
      </c>
      <c r="R1" s="1"/>
      <c r="S1" s="1"/>
      <c r="T1" s="1">
        <v>0.345</v>
      </c>
    </row>
    <row r="2" ht="14.25" customHeight="1">
      <c r="A2" s="1">
        <v>0.0</v>
      </c>
      <c r="B2" s="1">
        <v>368.0</v>
      </c>
      <c r="C2" s="1">
        <v>1.0</v>
      </c>
      <c r="D2" s="1">
        <v>1.0</v>
      </c>
      <c r="E2" s="1">
        <v>1.0</v>
      </c>
      <c r="F2" s="1">
        <v>1.653325267E9</v>
      </c>
      <c r="G2" s="1">
        <v>0.0</v>
      </c>
      <c r="H2" s="1">
        <v>0.0</v>
      </c>
      <c r="I2" s="1">
        <v>60.3911239589824</v>
      </c>
      <c r="J2" s="1">
        <v>5.32571378589341</v>
      </c>
      <c r="K2" s="1">
        <v>0.0</v>
      </c>
      <c r="L2" s="1">
        <v>0.0</v>
      </c>
      <c r="M2" s="1" t="s">
        <v>14</v>
      </c>
      <c r="N2" s="1" t="s">
        <v>15</v>
      </c>
      <c r="O2" s="1">
        <v>0.0</v>
      </c>
      <c r="P2" s="1">
        <f t="shared" ref="P2:P11" si="1">ROUND($T$6*L2,0)</f>
        <v>0</v>
      </c>
      <c r="Q2" s="1">
        <v>0.0</v>
      </c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>
        <v>1.0</v>
      </c>
      <c r="B3" s="1">
        <v>3.0</v>
      </c>
      <c r="C3" s="1">
        <v>1.0</v>
      </c>
      <c r="D3" s="1">
        <v>1.0</v>
      </c>
      <c r="E3" s="1">
        <v>1.0</v>
      </c>
      <c r="F3" s="1">
        <v>1.653325267E9</v>
      </c>
      <c r="G3" s="1">
        <v>15.0</v>
      </c>
      <c r="H3" s="1">
        <v>0.0</v>
      </c>
      <c r="I3" s="1">
        <v>60.3881966737442</v>
      </c>
      <c r="J3" s="1">
        <v>5.32856413708941</v>
      </c>
      <c r="K3" s="1">
        <v>15.0</v>
      </c>
      <c r="L3" s="1">
        <v>16.0</v>
      </c>
      <c r="M3" s="1" t="s">
        <v>16</v>
      </c>
      <c r="N3" s="1" t="s">
        <v>17</v>
      </c>
      <c r="O3" s="1">
        <v>4.796380090497737</v>
      </c>
      <c r="P3" s="1">
        <f t="shared" si="1"/>
        <v>5</v>
      </c>
      <c r="Q3" s="1">
        <v>10.0</v>
      </c>
      <c r="R3" s="1"/>
      <c r="S3" s="1"/>
      <c r="T3" s="1"/>
    </row>
    <row r="4" ht="14.25" customHeight="1">
      <c r="A4" s="1">
        <v>2.0</v>
      </c>
      <c r="B4" s="1">
        <v>7.0</v>
      </c>
      <c r="C4" s="1">
        <v>1.0</v>
      </c>
      <c r="D4" s="1">
        <v>1.0</v>
      </c>
      <c r="E4" s="1">
        <v>1.0</v>
      </c>
      <c r="F4" s="1">
        <v>1.653325267E9</v>
      </c>
      <c r="G4" s="1">
        <v>12.0</v>
      </c>
      <c r="H4" s="1">
        <v>19.0</v>
      </c>
      <c r="I4" s="1">
        <v>60.3913858066771</v>
      </c>
      <c r="J4" s="1">
        <v>5.31919486719226</v>
      </c>
      <c r="K4" s="1">
        <v>31.0</v>
      </c>
      <c r="L4" s="1">
        <v>31.0</v>
      </c>
      <c r="M4" s="1" t="s">
        <v>18</v>
      </c>
      <c r="N4" s="1" t="s">
        <v>18</v>
      </c>
      <c r="O4" s="1">
        <v>9.292986425339366</v>
      </c>
      <c r="P4" s="1">
        <f t="shared" si="1"/>
        <v>9</v>
      </c>
      <c r="Q4" s="1">
        <v>3.0</v>
      </c>
      <c r="R4" s="1"/>
      <c r="S4" s="1"/>
      <c r="T4" s="1"/>
    </row>
    <row r="5" ht="14.25" customHeight="1">
      <c r="A5" s="1">
        <v>3.0</v>
      </c>
      <c r="B5" s="1">
        <v>34.0</v>
      </c>
      <c r="C5" s="1">
        <v>1.0</v>
      </c>
      <c r="D5" s="1">
        <v>1.0</v>
      </c>
      <c r="E5" s="1">
        <v>1.0</v>
      </c>
      <c r="F5" s="1">
        <v>1.653325267E9</v>
      </c>
      <c r="G5" s="1">
        <v>6.0</v>
      </c>
      <c r="H5" s="1">
        <v>19.0</v>
      </c>
      <c r="I5" s="1">
        <v>60.3824694987781</v>
      </c>
      <c r="J5" s="1">
        <v>5.32609348920865</v>
      </c>
      <c r="K5" s="1">
        <v>25.0</v>
      </c>
      <c r="L5" s="1">
        <v>25.0</v>
      </c>
      <c r="M5" s="1" t="s">
        <v>19</v>
      </c>
      <c r="N5" s="1" t="s">
        <v>20</v>
      </c>
      <c r="O5" s="1">
        <v>7.494343891402715</v>
      </c>
      <c r="P5" s="1">
        <f t="shared" si="1"/>
        <v>7</v>
      </c>
      <c r="Q5" s="1">
        <v>-1.0</v>
      </c>
      <c r="R5" s="1"/>
      <c r="S5" s="1"/>
      <c r="T5" s="1"/>
    </row>
    <row r="6" ht="14.25" customHeight="1">
      <c r="A6" s="1">
        <v>4.0</v>
      </c>
      <c r="B6" s="1">
        <v>36.0</v>
      </c>
      <c r="C6" s="1">
        <v>1.0</v>
      </c>
      <c r="D6" s="1">
        <v>1.0</v>
      </c>
      <c r="E6" s="1">
        <v>1.0</v>
      </c>
      <c r="F6" s="1">
        <v>1.653325267E9</v>
      </c>
      <c r="G6" s="1">
        <v>2.0</v>
      </c>
      <c r="H6" s="1">
        <v>21.0</v>
      </c>
      <c r="I6" s="1">
        <v>60.3929176902991</v>
      </c>
      <c r="J6" s="1">
        <v>5.32366909280932</v>
      </c>
      <c r="K6" s="1">
        <v>23.0</v>
      </c>
      <c r="L6" s="1">
        <v>24.0</v>
      </c>
      <c r="M6" s="1" t="s">
        <v>21</v>
      </c>
      <c r="N6" s="1" t="s">
        <v>22</v>
      </c>
      <c r="O6" s="1">
        <v>7.194570135746606</v>
      </c>
      <c r="P6" s="1">
        <f t="shared" si="1"/>
        <v>7</v>
      </c>
      <c r="Q6" s="1">
        <v>-5.0</v>
      </c>
      <c r="R6" s="1"/>
      <c r="S6" s="1"/>
      <c r="T6" s="1">
        <v>0.2997737556561086</v>
      </c>
    </row>
    <row r="7" ht="14.25" customHeight="1">
      <c r="A7" s="1">
        <v>5.0</v>
      </c>
      <c r="B7" s="1">
        <v>49.0</v>
      </c>
      <c r="C7" s="1">
        <v>1.0</v>
      </c>
      <c r="D7" s="1">
        <v>1.0</v>
      </c>
      <c r="E7" s="1">
        <v>1.0</v>
      </c>
      <c r="F7" s="1">
        <v>1.653325267E9</v>
      </c>
      <c r="G7" s="1">
        <v>5.0</v>
      </c>
      <c r="H7" s="1">
        <v>25.0</v>
      </c>
      <c r="I7" s="1">
        <v>60.3871980179501</v>
      </c>
      <c r="J7" s="1">
        <v>5.32298004623953</v>
      </c>
      <c r="K7" s="1">
        <v>30.0</v>
      </c>
      <c r="L7" s="1">
        <v>30.0</v>
      </c>
      <c r="M7" s="1" t="s">
        <v>23</v>
      </c>
      <c r="N7" s="1" t="s">
        <v>24</v>
      </c>
      <c r="O7" s="1">
        <v>8.993212669683258</v>
      </c>
      <c r="P7" s="1">
        <f t="shared" si="1"/>
        <v>9</v>
      </c>
      <c r="Q7" s="1">
        <v>-3.0</v>
      </c>
      <c r="R7" s="1"/>
      <c r="S7" s="1"/>
      <c r="T7" s="1"/>
    </row>
    <row r="8" ht="14.25" customHeight="1">
      <c r="A8" s="1">
        <v>6.0</v>
      </c>
      <c r="B8" s="1">
        <v>58.0</v>
      </c>
      <c r="C8" s="1">
        <v>1.0</v>
      </c>
      <c r="D8" s="1">
        <v>1.0</v>
      </c>
      <c r="E8" s="1">
        <v>1.0</v>
      </c>
      <c r="F8" s="1">
        <v>1.653325267E9</v>
      </c>
      <c r="G8" s="1">
        <v>6.0</v>
      </c>
      <c r="H8" s="1">
        <v>19.0</v>
      </c>
      <c r="I8" s="1">
        <v>60.3937553200246</v>
      </c>
      <c r="J8" s="1">
        <v>5.32179209580135</v>
      </c>
      <c r="K8" s="1">
        <v>25.0</v>
      </c>
      <c r="L8" s="1">
        <v>25.0</v>
      </c>
      <c r="M8" s="1" t="s">
        <v>25</v>
      </c>
      <c r="N8" s="1" t="s">
        <v>26</v>
      </c>
      <c r="O8" s="1">
        <v>7.494343891402715</v>
      </c>
      <c r="P8" s="1">
        <f t="shared" si="1"/>
        <v>7</v>
      </c>
      <c r="Q8" s="1">
        <v>-1.0</v>
      </c>
      <c r="R8" s="1"/>
      <c r="S8" s="1"/>
      <c r="T8" s="1">
        <f>SUM(Q3:Q46)</f>
        <v>0</v>
      </c>
    </row>
    <row r="9" ht="14.25" customHeight="1">
      <c r="A9" s="1">
        <v>7.0</v>
      </c>
      <c r="B9" s="1">
        <v>82.0</v>
      </c>
      <c r="C9" s="1">
        <v>1.0</v>
      </c>
      <c r="D9" s="1">
        <v>1.0</v>
      </c>
      <c r="E9" s="1">
        <v>1.0</v>
      </c>
      <c r="F9" s="1">
        <v>1.653325267E9</v>
      </c>
      <c r="G9" s="1">
        <v>3.0</v>
      </c>
      <c r="H9" s="1">
        <v>7.0</v>
      </c>
      <c r="I9" s="1">
        <v>60.3924553616501</v>
      </c>
      <c r="J9" s="1">
        <v>5.32018517609685</v>
      </c>
      <c r="K9" s="1">
        <v>10.0</v>
      </c>
      <c r="L9" s="1">
        <v>10.0</v>
      </c>
      <c r="M9" s="1" t="s">
        <v>27</v>
      </c>
      <c r="N9" s="1" t="s">
        <v>28</v>
      </c>
      <c r="O9" s="1">
        <v>2.997737556561086</v>
      </c>
      <c r="P9" s="1">
        <f t="shared" si="1"/>
        <v>3</v>
      </c>
      <c r="Q9" s="1">
        <v>0.0</v>
      </c>
      <c r="R9" s="1"/>
      <c r="S9" s="1"/>
      <c r="T9" s="1"/>
    </row>
    <row r="10" ht="14.25" customHeight="1">
      <c r="A10" s="1">
        <v>8.0</v>
      </c>
      <c r="B10" s="1">
        <v>87.0</v>
      </c>
      <c r="C10" s="1">
        <v>1.0</v>
      </c>
      <c r="D10" s="1">
        <v>1.0</v>
      </c>
      <c r="E10" s="1">
        <v>1.0</v>
      </c>
      <c r="F10" s="1">
        <v>1.653325267E9</v>
      </c>
      <c r="G10" s="1">
        <v>5.0</v>
      </c>
      <c r="H10" s="1">
        <v>14.0</v>
      </c>
      <c r="I10" s="1">
        <v>60.385431243303</v>
      </c>
      <c r="J10" s="1">
        <v>5.33743178006261</v>
      </c>
      <c r="K10" s="1">
        <v>19.0</v>
      </c>
      <c r="L10" s="1">
        <v>19.0</v>
      </c>
      <c r="M10" s="1" t="s">
        <v>29</v>
      </c>
      <c r="N10" s="1" t="s">
        <v>30</v>
      </c>
      <c r="O10" s="1">
        <v>5.6957013574660635</v>
      </c>
      <c r="P10" s="1">
        <f t="shared" si="1"/>
        <v>6</v>
      </c>
      <c r="Q10" s="1">
        <v>-1.0</v>
      </c>
      <c r="R10" s="1"/>
      <c r="S10" s="1"/>
      <c r="T10" s="1"/>
    </row>
    <row r="11" ht="14.25" customHeight="1">
      <c r="A11" s="1">
        <v>9.0</v>
      </c>
      <c r="B11" s="1">
        <v>116.0</v>
      </c>
      <c r="C11" s="1">
        <v>1.0</v>
      </c>
      <c r="D11" s="1">
        <v>1.0</v>
      </c>
      <c r="E11" s="1">
        <v>1.0</v>
      </c>
      <c r="F11" s="1">
        <v>1.653325267E9</v>
      </c>
      <c r="G11" s="1">
        <v>11.0</v>
      </c>
      <c r="H11" s="1">
        <v>23.0</v>
      </c>
      <c r="I11" s="1">
        <v>60.3896262225579</v>
      </c>
      <c r="J11" s="1">
        <v>5.3298637396027</v>
      </c>
      <c r="K11" s="1">
        <v>34.0</v>
      </c>
      <c r="L11" s="1">
        <v>34.0</v>
      </c>
      <c r="M11" s="1" t="s">
        <v>31</v>
      </c>
      <c r="N11" s="1" t="s">
        <v>32</v>
      </c>
      <c r="O11" s="1">
        <v>10.192307692307692</v>
      </c>
      <c r="P11" s="1">
        <f t="shared" si="1"/>
        <v>10</v>
      </c>
      <c r="Q11" s="1">
        <v>1.0</v>
      </c>
      <c r="R11" s="1"/>
      <c r="S11" s="1"/>
      <c r="T11" s="1"/>
    </row>
    <row r="12" ht="14.25" customHeight="1">
      <c r="A12" s="1">
        <v>10.0</v>
      </c>
      <c r="B12" s="1">
        <v>131.0</v>
      </c>
      <c r="C12" s="1">
        <v>1.0</v>
      </c>
      <c r="D12" s="1">
        <v>1.0</v>
      </c>
      <c r="E12" s="1">
        <v>1.0</v>
      </c>
      <c r="F12" s="1">
        <v>1.653325267E9</v>
      </c>
      <c r="G12" s="1">
        <v>6.0</v>
      </c>
      <c r="H12" s="1">
        <v>6.0</v>
      </c>
      <c r="I12" s="1">
        <v>60.391896</v>
      </c>
      <c r="J12" s="1">
        <v>5.32549</v>
      </c>
      <c r="K12" s="1">
        <v>12.0</v>
      </c>
      <c r="L12" s="1">
        <v>13.0</v>
      </c>
      <c r="M12" s="1" t="s">
        <v>33</v>
      </c>
      <c r="N12" s="1" t="s">
        <v>34</v>
      </c>
      <c r="O12" s="1">
        <v>3.8970588235294117</v>
      </c>
      <c r="P12" s="1">
        <f>ROUNDDOWN($T$6*L12,0)</f>
        <v>3</v>
      </c>
      <c r="Q12" s="1">
        <v>2.0</v>
      </c>
      <c r="R12" s="1"/>
      <c r="S12" s="1"/>
      <c r="T12" s="1"/>
    </row>
    <row r="13" ht="14.25" customHeight="1">
      <c r="A13" s="1">
        <v>11.0</v>
      </c>
      <c r="B13" s="1">
        <v>132.0</v>
      </c>
      <c r="C13" s="1">
        <v>1.0</v>
      </c>
      <c r="D13" s="1">
        <v>1.0</v>
      </c>
      <c r="E13" s="1">
        <v>1.0</v>
      </c>
      <c r="F13" s="1">
        <v>1.653325267E9</v>
      </c>
      <c r="G13" s="1">
        <v>2.0</v>
      </c>
      <c r="H13" s="1">
        <v>34.0</v>
      </c>
      <c r="I13" s="1">
        <v>60.3922247594606</v>
      </c>
      <c r="J13" s="1">
        <v>5.31488111611906</v>
      </c>
      <c r="K13" s="1">
        <v>36.0</v>
      </c>
      <c r="L13" s="1">
        <v>36.0</v>
      </c>
      <c r="M13" s="1" t="s">
        <v>35</v>
      </c>
      <c r="N13" s="1" t="s">
        <v>36</v>
      </c>
      <c r="O13" s="1">
        <v>10.791855203619908</v>
      </c>
      <c r="P13" s="1">
        <f t="shared" ref="P13:P19" si="2">ROUND($T$6*L13,0)</f>
        <v>11</v>
      </c>
      <c r="Q13" s="1">
        <v>-9.0</v>
      </c>
      <c r="R13" s="1"/>
      <c r="S13" s="1"/>
      <c r="T13" s="1"/>
    </row>
    <row r="14" ht="14.25" customHeight="1">
      <c r="A14" s="1">
        <v>12.0</v>
      </c>
      <c r="B14" s="1">
        <v>151.0</v>
      </c>
      <c r="C14" s="1">
        <v>1.0</v>
      </c>
      <c r="D14" s="1">
        <v>1.0</v>
      </c>
      <c r="E14" s="1">
        <v>1.0</v>
      </c>
      <c r="F14" s="1">
        <v>1.653325267E9</v>
      </c>
      <c r="G14" s="1">
        <v>21.0</v>
      </c>
      <c r="H14" s="1">
        <v>2.0</v>
      </c>
      <c r="I14" s="1">
        <v>60.393098122413</v>
      </c>
      <c r="J14" s="1">
        <v>5.32702272492588</v>
      </c>
      <c r="K14" s="1">
        <v>23.0</v>
      </c>
      <c r="L14" s="1">
        <v>25.0</v>
      </c>
      <c r="M14" s="1" t="s">
        <v>37</v>
      </c>
      <c r="N14" s="1" t="s">
        <v>38</v>
      </c>
      <c r="O14" s="1">
        <v>7.494343891402715</v>
      </c>
      <c r="P14" s="1">
        <f t="shared" si="2"/>
        <v>7</v>
      </c>
      <c r="Q14" s="1">
        <v>14.0</v>
      </c>
      <c r="R14" s="1"/>
      <c r="S14" s="1"/>
      <c r="T14" s="1"/>
    </row>
    <row r="15" ht="14.25" customHeight="1">
      <c r="A15" s="1">
        <v>13.0</v>
      </c>
      <c r="B15" s="1">
        <v>156.0</v>
      </c>
      <c r="C15" s="1">
        <v>1.0</v>
      </c>
      <c r="D15" s="1">
        <v>1.0</v>
      </c>
      <c r="E15" s="1">
        <v>1.0</v>
      </c>
      <c r="F15" s="1">
        <v>1.653325267E9</v>
      </c>
      <c r="G15" s="1">
        <v>14.0</v>
      </c>
      <c r="H15" s="1">
        <v>12.0</v>
      </c>
      <c r="I15" s="1">
        <v>60.3926514633774</v>
      </c>
      <c r="J15" s="1">
        <v>5.32897691198161</v>
      </c>
      <c r="K15" s="1">
        <v>26.0</v>
      </c>
      <c r="L15" s="1">
        <v>26.0</v>
      </c>
      <c r="M15" s="1" t="s">
        <v>39</v>
      </c>
      <c r="N15" s="1" t="s">
        <v>40</v>
      </c>
      <c r="O15" s="1">
        <v>7.794117647058823</v>
      </c>
      <c r="P15" s="1">
        <f t="shared" si="2"/>
        <v>8</v>
      </c>
      <c r="Q15" s="1">
        <v>6.0</v>
      </c>
      <c r="R15" s="1"/>
      <c r="S15" s="1"/>
      <c r="T15" s="1"/>
    </row>
    <row r="16" ht="14.25" customHeight="1">
      <c r="A16" s="1">
        <v>14.0</v>
      </c>
      <c r="B16" s="1">
        <v>157.0</v>
      </c>
      <c r="C16" s="1">
        <v>1.0</v>
      </c>
      <c r="D16" s="1">
        <v>1.0</v>
      </c>
      <c r="E16" s="1">
        <v>1.0</v>
      </c>
      <c r="F16" s="1">
        <v>1.653325267E9</v>
      </c>
      <c r="G16" s="1">
        <v>0.0</v>
      </c>
      <c r="H16" s="1">
        <v>24.0</v>
      </c>
      <c r="I16" s="1">
        <v>60.3822547455628</v>
      </c>
      <c r="J16" s="1">
        <v>5.33233246991085</v>
      </c>
      <c r="K16" s="1">
        <v>24.0</v>
      </c>
      <c r="L16" s="1">
        <v>25.0</v>
      </c>
      <c r="M16" s="1" t="s">
        <v>41</v>
      </c>
      <c r="N16" s="1" t="s">
        <v>42</v>
      </c>
      <c r="O16" s="1">
        <v>7.494343891402715</v>
      </c>
      <c r="P16" s="1">
        <f t="shared" si="2"/>
        <v>7</v>
      </c>
      <c r="Q16" s="1">
        <v>-7.0</v>
      </c>
      <c r="R16" s="1"/>
      <c r="S16" s="1"/>
      <c r="T16" s="1"/>
    </row>
    <row r="17" ht="14.25" customHeight="1">
      <c r="A17" s="1">
        <v>15.0</v>
      </c>
      <c r="B17" s="1">
        <v>214.0</v>
      </c>
      <c r="C17" s="1">
        <v>1.0</v>
      </c>
      <c r="D17" s="1">
        <v>1.0</v>
      </c>
      <c r="E17" s="1">
        <v>1.0</v>
      </c>
      <c r="F17" s="1">
        <v>1.653325267E9</v>
      </c>
      <c r="G17" s="1">
        <v>7.0</v>
      </c>
      <c r="H17" s="1">
        <v>21.0</v>
      </c>
      <c r="I17" s="1">
        <v>60.38458</v>
      </c>
      <c r="J17" s="1">
        <v>5.33259</v>
      </c>
      <c r="K17" s="1">
        <v>28.0</v>
      </c>
      <c r="L17" s="1">
        <v>28.0</v>
      </c>
      <c r="M17" s="1" t="s">
        <v>43</v>
      </c>
      <c r="N17" s="1" t="s">
        <v>44</v>
      </c>
      <c r="O17" s="1">
        <v>8.393665158371041</v>
      </c>
      <c r="P17" s="1">
        <f t="shared" si="2"/>
        <v>8</v>
      </c>
      <c r="Q17" s="1">
        <v>-1.0</v>
      </c>
      <c r="R17" s="1"/>
      <c r="S17" s="1"/>
      <c r="T17" s="1"/>
    </row>
    <row r="18" ht="14.25" customHeight="1">
      <c r="A18" s="1">
        <v>16.0</v>
      </c>
      <c r="B18" s="1">
        <v>215.0</v>
      </c>
      <c r="C18" s="1">
        <v>1.0</v>
      </c>
      <c r="D18" s="1">
        <v>1.0</v>
      </c>
      <c r="E18" s="1">
        <v>1.0</v>
      </c>
      <c r="F18" s="1">
        <v>1.653325267E9</v>
      </c>
      <c r="G18" s="1">
        <v>8.0</v>
      </c>
      <c r="H18" s="1">
        <v>29.0</v>
      </c>
      <c r="I18" s="1">
        <v>60.39008</v>
      </c>
      <c r="J18" s="1">
        <v>5.3326</v>
      </c>
      <c r="K18" s="1">
        <v>37.0</v>
      </c>
      <c r="L18" s="1">
        <v>37.0</v>
      </c>
      <c r="M18" s="1" t="s">
        <v>45</v>
      </c>
      <c r="N18" s="1" t="s">
        <v>46</v>
      </c>
      <c r="O18" s="1">
        <v>11.091628959276017</v>
      </c>
      <c r="P18" s="1">
        <f t="shared" si="2"/>
        <v>11</v>
      </c>
      <c r="Q18" s="1">
        <v>-3.0</v>
      </c>
    </row>
    <row r="19" ht="14.25" customHeight="1">
      <c r="A19" s="1">
        <v>17.0</v>
      </c>
      <c r="B19" s="1">
        <v>216.0</v>
      </c>
      <c r="C19" s="1">
        <v>1.0</v>
      </c>
      <c r="D19" s="1">
        <v>1.0</v>
      </c>
      <c r="E19" s="1">
        <v>1.0</v>
      </c>
      <c r="F19" s="1">
        <v>1.653325267E9</v>
      </c>
      <c r="G19" s="1">
        <v>6.0</v>
      </c>
      <c r="H19" s="1">
        <v>7.0</v>
      </c>
      <c r="I19" s="1">
        <v>60.3885300248931</v>
      </c>
      <c r="J19" s="1">
        <v>5.31866523146436</v>
      </c>
      <c r="K19" s="1">
        <v>13.0</v>
      </c>
      <c r="L19" s="1">
        <v>13.0</v>
      </c>
      <c r="M19" s="1" t="s">
        <v>47</v>
      </c>
      <c r="N19" s="1" t="s">
        <v>48</v>
      </c>
      <c r="O19" s="1">
        <v>3.8970588235294117</v>
      </c>
      <c r="P19" s="1">
        <f t="shared" si="2"/>
        <v>4</v>
      </c>
      <c r="Q19" s="1">
        <v>2.0</v>
      </c>
    </row>
    <row r="20" ht="14.25" customHeight="1">
      <c r="A20" s="1">
        <v>18.0</v>
      </c>
      <c r="B20" s="1">
        <v>219.0</v>
      </c>
      <c r="C20" s="1">
        <v>1.0</v>
      </c>
      <c r="D20" s="1">
        <v>1.0</v>
      </c>
      <c r="E20" s="1">
        <v>1.0</v>
      </c>
      <c r="F20" s="1">
        <v>1.653325267E9</v>
      </c>
      <c r="G20" s="1">
        <v>0.0</v>
      </c>
      <c r="H20" s="1">
        <v>18.0</v>
      </c>
      <c r="I20" s="1">
        <v>60.3926768352763</v>
      </c>
      <c r="J20" s="1">
        <v>5.31730828518914</v>
      </c>
      <c r="K20" s="1">
        <v>18.0</v>
      </c>
      <c r="L20" s="1">
        <v>19.0</v>
      </c>
      <c r="M20" s="1" t="s">
        <v>49</v>
      </c>
      <c r="N20" s="1" t="s">
        <v>50</v>
      </c>
      <c r="O20" s="1">
        <v>5.6957013574660635</v>
      </c>
      <c r="P20" s="1">
        <f>ROUNDDOWN($T$6*L20,0)</f>
        <v>5</v>
      </c>
      <c r="Q20" s="1">
        <v>-5.0</v>
      </c>
    </row>
    <row r="21" ht="14.25" customHeight="1">
      <c r="A21" s="1">
        <v>19.0</v>
      </c>
      <c r="B21" s="1">
        <v>298.0</v>
      </c>
      <c r="C21" s="1">
        <v>1.0</v>
      </c>
      <c r="D21" s="1">
        <v>1.0</v>
      </c>
      <c r="E21" s="1">
        <v>1.0</v>
      </c>
      <c r="F21" s="1">
        <v>1.653325267E9</v>
      </c>
      <c r="G21" s="1">
        <v>12.0</v>
      </c>
      <c r="H21" s="1">
        <v>7.0</v>
      </c>
      <c r="I21" s="1">
        <v>60.3939767786376</v>
      </c>
      <c r="J21" s="1">
        <v>5.31871323611858</v>
      </c>
      <c r="K21" s="1">
        <v>19.0</v>
      </c>
      <c r="L21" s="1">
        <v>19.0</v>
      </c>
      <c r="M21" s="1" t="s">
        <v>51</v>
      </c>
      <c r="N21" s="1" t="s">
        <v>52</v>
      </c>
      <c r="O21" s="1">
        <v>5.6957013574660635</v>
      </c>
      <c r="P21" s="1">
        <f t="shared" ref="P21:P46" si="3">ROUND($T$6*L21,0)</f>
        <v>6</v>
      </c>
      <c r="Q21" s="1">
        <v>6.0</v>
      </c>
    </row>
    <row r="22" ht="14.25" customHeight="1">
      <c r="A22" s="1">
        <v>20.0</v>
      </c>
      <c r="B22" s="1">
        <v>301.0</v>
      </c>
      <c r="C22" s="1">
        <v>1.0</v>
      </c>
      <c r="D22" s="1">
        <v>1.0</v>
      </c>
      <c r="E22" s="1">
        <v>1.0</v>
      </c>
      <c r="F22" s="1">
        <v>1.653325267E9</v>
      </c>
      <c r="G22" s="1">
        <v>15.0</v>
      </c>
      <c r="H22" s="1">
        <v>1.0</v>
      </c>
      <c r="I22" s="1">
        <v>60.3881178890903</v>
      </c>
      <c r="J22" s="1">
        <v>5.33148723559725</v>
      </c>
      <c r="K22" s="1">
        <v>16.0</v>
      </c>
      <c r="L22" s="1">
        <v>16.0</v>
      </c>
      <c r="M22" s="1" t="s">
        <v>53</v>
      </c>
      <c r="N22" s="1" t="s">
        <v>54</v>
      </c>
      <c r="O22" s="1">
        <v>4.796380090497737</v>
      </c>
      <c r="P22" s="1">
        <f t="shared" si="3"/>
        <v>5</v>
      </c>
      <c r="Q22" s="1">
        <v>10.0</v>
      </c>
    </row>
    <row r="23" ht="14.25" customHeight="1">
      <c r="A23" s="1">
        <v>21.0</v>
      </c>
      <c r="B23" s="1">
        <v>789.0</v>
      </c>
      <c r="C23" s="1">
        <v>1.0</v>
      </c>
      <c r="D23" s="1">
        <v>1.0</v>
      </c>
      <c r="E23" s="1">
        <v>1.0</v>
      </c>
      <c r="F23" s="1">
        <v>1.653325267E9</v>
      </c>
      <c r="G23" s="1">
        <v>3.0</v>
      </c>
      <c r="H23" s="1">
        <v>21.0</v>
      </c>
      <c r="I23" s="1">
        <v>60.3889097788904</v>
      </c>
      <c r="J23" s="1">
        <v>5.33381711978313</v>
      </c>
      <c r="K23" s="1">
        <v>24.0</v>
      </c>
      <c r="L23" s="1">
        <v>24.0</v>
      </c>
      <c r="M23" s="1" t="s">
        <v>55</v>
      </c>
      <c r="N23" s="1" t="s">
        <v>56</v>
      </c>
      <c r="O23" s="1">
        <v>7.194570135746606</v>
      </c>
      <c r="P23" s="1">
        <f t="shared" si="3"/>
        <v>7</v>
      </c>
      <c r="Q23" s="1">
        <v>-4.0</v>
      </c>
    </row>
    <row r="24" ht="14.25" customHeight="1">
      <c r="A24" s="1">
        <v>22.0</v>
      </c>
      <c r="B24" s="1">
        <v>790.0</v>
      </c>
      <c r="C24" s="1">
        <v>1.0</v>
      </c>
      <c r="D24" s="1">
        <v>1.0</v>
      </c>
      <c r="E24" s="1">
        <v>1.0</v>
      </c>
      <c r="F24" s="1">
        <v>1.653325267E9</v>
      </c>
      <c r="G24" s="1">
        <v>4.0</v>
      </c>
      <c r="H24" s="1">
        <v>9.0</v>
      </c>
      <c r="I24" s="1">
        <v>60.38804</v>
      </c>
      <c r="J24" s="1">
        <v>5.33403</v>
      </c>
      <c r="K24" s="1">
        <v>13.0</v>
      </c>
      <c r="L24" s="1">
        <v>13.0</v>
      </c>
      <c r="M24" s="1" t="s">
        <v>57</v>
      </c>
      <c r="N24" s="1" t="s">
        <v>58</v>
      </c>
      <c r="O24" s="1">
        <v>3.8970588235294117</v>
      </c>
      <c r="P24" s="1">
        <f t="shared" si="3"/>
        <v>4</v>
      </c>
      <c r="Q24" s="1">
        <v>0.0</v>
      </c>
    </row>
    <row r="25" ht="14.25" customHeight="1">
      <c r="A25" s="1">
        <v>23.0</v>
      </c>
      <c r="B25" s="1">
        <v>791.0</v>
      </c>
      <c r="C25" s="1">
        <v>1.0</v>
      </c>
      <c r="D25" s="1">
        <v>1.0</v>
      </c>
      <c r="E25" s="1">
        <v>1.0</v>
      </c>
      <c r="F25" s="1">
        <v>1.653325267E9</v>
      </c>
      <c r="G25" s="1">
        <v>1.0</v>
      </c>
      <c r="H25" s="1">
        <v>12.0</v>
      </c>
      <c r="I25" s="1">
        <v>60.3870587893541</v>
      </c>
      <c r="J25" s="1">
        <v>5.33563391173072</v>
      </c>
      <c r="K25" s="1">
        <v>13.0</v>
      </c>
      <c r="L25" s="1">
        <v>13.0</v>
      </c>
      <c r="M25" s="1" t="s">
        <v>59</v>
      </c>
      <c r="N25" s="1" t="s">
        <v>60</v>
      </c>
      <c r="O25" s="1">
        <v>3.8970588235294117</v>
      </c>
      <c r="P25" s="1">
        <f t="shared" si="3"/>
        <v>4</v>
      </c>
      <c r="Q25" s="1">
        <v>-3.0</v>
      </c>
    </row>
    <row r="26" ht="14.25" customHeight="1">
      <c r="A26" s="1">
        <v>24.0</v>
      </c>
      <c r="B26" s="1">
        <v>792.0</v>
      </c>
      <c r="C26" s="1">
        <v>1.0</v>
      </c>
      <c r="D26" s="1">
        <v>1.0</v>
      </c>
      <c r="E26" s="1">
        <v>1.0</v>
      </c>
      <c r="F26" s="1">
        <v>1.653325267E9</v>
      </c>
      <c r="G26" s="1">
        <v>8.0</v>
      </c>
      <c r="H26" s="1">
        <v>2.0</v>
      </c>
      <c r="I26" s="1">
        <v>60.3882838335414</v>
      </c>
      <c r="J26" s="1">
        <v>5.33287268037247</v>
      </c>
      <c r="K26" s="1">
        <v>10.0</v>
      </c>
      <c r="L26" s="1">
        <v>10.0</v>
      </c>
      <c r="M26" s="1" t="s">
        <v>61</v>
      </c>
      <c r="N26" s="1" t="s">
        <v>62</v>
      </c>
      <c r="O26" s="1">
        <v>2.997737556561086</v>
      </c>
      <c r="P26" s="1">
        <f t="shared" si="3"/>
        <v>3</v>
      </c>
      <c r="Q26" s="1">
        <v>5.0</v>
      </c>
    </row>
    <row r="27" ht="14.25" customHeight="1">
      <c r="A27" s="1">
        <v>25.0</v>
      </c>
      <c r="B27" s="1">
        <v>793.0</v>
      </c>
      <c r="C27" s="1">
        <v>1.0</v>
      </c>
      <c r="D27" s="1">
        <v>1.0</v>
      </c>
      <c r="E27" s="1">
        <v>1.0</v>
      </c>
      <c r="F27" s="1">
        <v>1.653325267E9</v>
      </c>
      <c r="G27" s="1">
        <v>1.0</v>
      </c>
      <c r="H27" s="1">
        <v>8.0</v>
      </c>
      <c r="I27" s="1">
        <v>60.3901087179398</v>
      </c>
      <c r="J27" s="1">
        <v>5.33538743375743</v>
      </c>
      <c r="K27" s="1">
        <v>9.0</v>
      </c>
      <c r="L27" s="1">
        <v>10.0</v>
      </c>
      <c r="M27" s="1" t="s">
        <v>63</v>
      </c>
      <c r="N27" s="1" t="s">
        <v>64</v>
      </c>
      <c r="O27" s="1">
        <v>2.997737556561086</v>
      </c>
      <c r="P27" s="1">
        <f t="shared" si="3"/>
        <v>3</v>
      </c>
      <c r="Q27" s="1">
        <v>-2.0</v>
      </c>
    </row>
    <row r="28" ht="14.25" customHeight="1">
      <c r="A28" s="1">
        <v>26.0</v>
      </c>
      <c r="B28" s="1">
        <v>794.0</v>
      </c>
      <c r="C28" s="1">
        <v>1.0</v>
      </c>
      <c r="D28" s="1">
        <v>1.0</v>
      </c>
      <c r="E28" s="1">
        <v>1.0</v>
      </c>
      <c r="F28" s="1">
        <v>1.653325267E9</v>
      </c>
      <c r="G28" s="1">
        <v>4.0</v>
      </c>
      <c r="H28" s="1">
        <v>18.0</v>
      </c>
      <c r="I28" s="1">
        <v>60.3866814958483</v>
      </c>
      <c r="J28" s="1">
        <v>5.3309780770646</v>
      </c>
      <c r="K28" s="1">
        <v>22.0</v>
      </c>
      <c r="L28" s="1">
        <v>22.0</v>
      </c>
      <c r="M28" s="1" t="s">
        <v>65</v>
      </c>
      <c r="N28" s="1" t="s">
        <v>66</v>
      </c>
      <c r="O28" s="1">
        <v>6.595022624434389</v>
      </c>
      <c r="P28" s="1">
        <f t="shared" si="3"/>
        <v>7</v>
      </c>
      <c r="Q28" s="1">
        <v>-3.0</v>
      </c>
    </row>
    <row r="29" ht="14.25" customHeight="1">
      <c r="A29" s="1">
        <v>27.0</v>
      </c>
      <c r="B29" s="1">
        <v>795.0</v>
      </c>
      <c r="C29" s="1">
        <v>1.0</v>
      </c>
      <c r="D29" s="1">
        <v>1.0</v>
      </c>
      <c r="E29" s="1">
        <v>1.0</v>
      </c>
      <c r="F29" s="1">
        <v>1.653325267E9</v>
      </c>
      <c r="G29" s="1">
        <v>1.0</v>
      </c>
      <c r="H29" s="1">
        <v>9.0</v>
      </c>
      <c r="I29" s="1">
        <v>60.3865816659321</v>
      </c>
      <c r="J29" s="1">
        <v>5.32797874463574</v>
      </c>
      <c r="K29" s="1">
        <v>10.0</v>
      </c>
      <c r="L29" s="1">
        <v>10.0</v>
      </c>
      <c r="M29" s="1" t="s">
        <v>67</v>
      </c>
      <c r="N29" s="1" t="s">
        <v>68</v>
      </c>
      <c r="O29" s="1">
        <v>2.997737556561086</v>
      </c>
      <c r="P29" s="1">
        <f t="shared" si="3"/>
        <v>3</v>
      </c>
      <c r="Q29" s="1">
        <v>-2.0</v>
      </c>
    </row>
    <row r="30" ht="14.25" customHeight="1">
      <c r="A30" s="1">
        <v>28.0</v>
      </c>
      <c r="B30" s="1">
        <v>796.0</v>
      </c>
      <c r="C30" s="1">
        <v>1.0</v>
      </c>
      <c r="D30" s="1">
        <v>1.0</v>
      </c>
      <c r="E30" s="1">
        <v>1.0</v>
      </c>
      <c r="F30" s="1">
        <v>1.653325267E9</v>
      </c>
      <c r="G30" s="1">
        <v>0.0</v>
      </c>
      <c r="H30" s="1">
        <v>10.0</v>
      </c>
      <c r="I30" s="1">
        <v>60.3865823804728</v>
      </c>
      <c r="J30" s="1">
        <v>5.32604107418242</v>
      </c>
      <c r="K30" s="1">
        <v>10.0</v>
      </c>
      <c r="L30" s="1">
        <v>10.0</v>
      </c>
      <c r="M30" s="1" t="s">
        <v>69</v>
      </c>
      <c r="N30" s="1" t="s">
        <v>70</v>
      </c>
      <c r="O30" s="1">
        <v>2.997737556561086</v>
      </c>
      <c r="P30" s="1">
        <f t="shared" si="3"/>
        <v>3</v>
      </c>
      <c r="Q30" s="1">
        <v>-3.0</v>
      </c>
    </row>
    <row r="31" ht="14.25" customHeight="1">
      <c r="A31" s="1">
        <v>29.0</v>
      </c>
      <c r="B31" s="1">
        <v>798.0</v>
      </c>
      <c r="C31" s="1">
        <v>1.0</v>
      </c>
      <c r="D31" s="1">
        <v>1.0</v>
      </c>
      <c r="E31" s="1">
        <v>1.0</v>
      </c>
      <c r="F31" s="1">
        <v>1.653325267E9</v>
      </c>
      <c r="G31" s="1">
        <v>0.0</v>
      </c>
      <c r="H31" s="1">
        <v>16.0</v>
      </c>
      <c r="I31" s="1">
        <v>60.3880821054672</v>
      </c>
      <c r="J31" s="1">
        <v>5.32071207134731</v>
      </c>
      <c r="K31" s="1">
        <v>16.0</v>
      </c>
      <c r="L31" s="1">
        <v>16.0</v>
      </c>
      <c r="M31" s="1" t="s">
        <v>71</v>
      </c>
      <c r="N31" s="1" t="s">
        <v>72</v>
      </c>
      <c r="O31" s="1">
        <v>4.796380090497737</v>
      </c>
      <c r="P31" s="1">
        <f t="shared" si="3"/>
        <v>5</v>
      </c>
      <c r="Q31" s="1">
        <v>-5.0</v>
      </c>
    </row>
    <row r="32" ht="14.25" customHeight="1">
      <c r="A32" s="1">
        <v>30.0</v>
      </c>
      <c r="B32" s="1">
        <v>799.0</v>
      </c>
      <c r="C32" s="1">
        <v>1.0</v>
      </c>
      <c r="D32" s="1">
        <v>1.0</v>
      </c>
      <c r="E32" s="1">
        <v>1.0</v>
      </c>
      <c r="F32" s="1">
        <v>1.653325267E9</v>
      </c>
      <c r="G32" s="1">
        <v>14.0</v>
      </c>
      <c r="H32" s="1">
        <v>5.0</v>
      </c>
      <c r="I32" s="1">
        <v>60.3878537133748</v>
      </c>
      <c r="J32" s="1">
        <v>5.31871285242823</v>
      </c>
      <c r="K32" s="1">
        <v>19.0</v>
      </c>
      <c r="L32" s="1">
        <v>19.0</v>
      </c>
      <c r="M32" s="1" t="s">
        <v>73</v>
      </c>
      <c r="N32" s="1" t="s">
        <v>74</v>
      </c>
      <c r="O32" s="1">
        <v>5.6957013574660635</v>
      </c>
      <c r="P32" s="1">
        <f t="shared" si="3"/>
        <v>6</v>
      </c>
      <c r="Q32" s="1">
        <v>8.0</v>
      </c>
    </row>
    <row r="33" ht="14.25" customHeight="1">
      <c r="A33" s="1">
        <v>31.0</v>
      </c>
      <c r="B33" s="1">
        <v>800.0</v>
      </c>
      <c r="C33" s="1">
        <v>1.0</v>
      </c>
      <c r="D33" s="1">
        <v>1.0</v>
      </c>
      <c r="E33" s="1">
        <v>1.0</v>
      </c>
      <c r="F33" s="1">
        <v>1.653325267E9</v>
      </c>
      <c r="G33" s="1">
        <v>0.0</v>
      </c>
      <c r="H33" s="1">
        <v>10.0</v>
      </c>
      <c r="I33" s="1">
        <v>60.3897222620019</v>
      </c>
      <c r="J33" s="1">
        <v>5.31485418983482</v>
      </c>
      <c r="K33" s="1">
        <v>10.0</v>
      </c>
      <c r="L33" s="1">
        <v>10.0</v>
      </c>
      <c r="M33" s="1" t="s">
        <v>75</v>
      </c>
      <c r="N33" s="1" t="s">
        <v>76</v>
      </c>
      <c r="O33" s="1">
        <v>2.997737556561086</v>
      </c>
      <c r="P33" s="1">
        <f t="shared" si="3"/>
        <v>3</v>
      </c>
      <c r="Q33" s="1">
        <v>-3.0</v>
      </c>
    </row>
    <row r="34" ht="14.25" customHeight="1">
      <c r="A34" s="1">
        <v>32.0</v>
      </c>
      <c r="B34" s="1">
        <v>802.0</v>
      </c>
      <c r="C34" s="1">
        <v>1.0</v>
      </c>
      <c r="D34" s="1">
        <v>1.0</v>
      </c>
      <c r="E34" s="1">
        <v>1.0</v>
      </c>
      <c r="F34" s="1">
        <v>1.653325267E9</v>
      </c>
      <c r="G34" s="1">
        <v>2.0</v>
      </c>
      <c r="H34" s="1">
        <v>17.0</v>
      </c>
      <c r="I34" s="1">
        <v>60.3911846104811</v>
      </c>
      <c r="J34" s="1">
        <v>5.3180262982828</v>
      </c>
      <c r="K34" s="1">
        <v>19.0</v>
      </c>
      <c r="L34" s="1">
        <v>19.0</v>
      </c>
      <c r="M34" s="1" t="s">
        <v>77</v>
      </c>
      <c r="N34" s="1" t="s">
        <v>78</v>
      </c>
      <c r="O34" s="1">
        <v>5.6957013574660635</v>
      </c>
      <c r="P34" s="1">
        <f t="shared" si="3"/>
        <v>6</v>
      </c>
      <c r="Q34" s="1">
        <v>-4.0</v>
      </c>
    </row>
    <row r="35" ht="14.25" customHeight="1">
      <c r="A35" s="1">
        <v>33.0</v>
      </c>
      <c r="B35" s="1">
        <v>803.0</v>
      </c>
      <c r="C35" s="1">
        <v>1.0</v>
      </c>
      <c r="D35" s="1">
        <v>1.0</v>
      </c>
      <c r="E35" s="1">
        <v>1.0</v>
      </c>
      <c r="F35" s="1">
        <v>1.653325267E9</v>
      </c>
      <c r="G35" s="1">
        <v>4.0</v>
      </c>
      <c r="H35" s="1">
        <v>12.0</v>
      </c>
      <c r="I35" s="1">
        <v>60.3906427466302</v>
      </c>
      <c r="J35" s="1">
        <v>5.32439743039856</v>
      </c>
      <c r="K35" s="1">
        <v>16.0</v>
      </c>
      <c r="L35" s="1">
        <v>16.0</v>
      </c>
      <c r="M35" s="1" t="s">
        <v>79</v>
      </c>
      <c r="N35" s="1" t="s">
        <v>80</v>
      </c>
      <c r="O35" s="1">
        <v>4.796380090497737</v>
      </c>
      <c r="P35" s="1">
        <f t="shared" si="3"/>
        <v>5</v>
      </c>
      <c r="Q35" s="1">
        <v>-1.0</v>
      </c>
    </row>
    <row r="36" ht="14.25" customHeight="1">
      <c r="A36" s="1">
        <v>34.0</v>
      </c>
      <c r="B36" s="1">
        <v>804.0</v>
      </c>
      <c r="C36" s="1">
        <v>1.0</v>
      </c>
      <c r="D36" s="1">
        <v>1.0</v>
      </c>
      <c r="E36" s="1">
        <v>1.0</v>
      </c>
      <c r="F36" s="1">
        <v>1.653325267E9</v>
      </c>
      <c r="G36" s="1">
        <v>9.0</v>
      </c>
      <c r="H36" s="1">
        <v>9.0</v>
      </c>
      <c r="I36" s="1">
        <v>60.3901740611399</v>
      </c>
      <c r="J36" s="1">
        <v>5.3247922076697</v>
      </c>
      <c r="K36" s="1">
        <v>18.0</v>
      </c>
      <c r="L36" s="1">
        <v>19.0</v>
      </c>
      <c r="M36" s="1" t="s">
        <v>81</v>
      </c>
      <c r="N36" s="1" t="s">
        <v>82</v>
      </c>
      <c r="O36" s="1">
        <v>5.6957013574660635</v>
      </c>
      <c r="P36" s="1">
        <f t="shared" si="3"/>
        <v>6</v>
      </c>
      <c r="Q36" s="1">
        <v>3.0</v>
      </c>
    </row>
    <row r="37" ht="14.25" customHeight="1">
      <c r="A37" s="1">
        <v>35.0</v>
      </c>
      <c r="B37" s="1">
        <v>818.0</v>
      </c>
      <c r="C37" s="1">
        <v>1.0</v>
      </c>
      <c r="D37" s="1">
        <v>1.0</v>
      </c>
      <c r="E37" s="1">
        <v>1.0</v>
      </c>
      <c r="F37" s="1">
        <v>1.653325267E9</v>
      </c>
      <c r="G37" s="1">
        <v>10.0</v>
      </c>
      <c r="H37" s="1">
        <v>5.0</v>
      </c>
      <c r="I37" s="1">
        <v>60.393689548634</v>
      </c>
      <c r="J37" s="1">
        <v>5.32658069669309</v>
      </c>
      <c r="K37" s="1">
        <v>15.0</v>
      </c>
      <c r="L37" s="1">
        <v>16.0</v>
      </c>
      <c r="M37" s="1" t="s">
        <v>83</v>
      </c>
      <c r="N37" s="1" t="s">
        <v>84</v>
      </c>
      <c r="O37" s="1">
        <v>4.796380090497737</v>
      </c>
      <c r="P37" s="1">
        <f t="shared" si="3"/>
        <v>5</v>
      </c>
      <c r="Q37" s="1">
        <v>5.0</v>
      </c>
    </row>
    <row r="38" ht="14.25" customHeight="1">
      <c r="A38" s="1">
        <v>36.0</v>
      </c>
      <c r="B38" s="1">
        <v>819.0</v>
      </c>
      <c r="C38" s="1">
        <v>1.0</v>
      </c>
      <c r="D38" s="1">
        <v>1.0</v>
      </c>
      <c r="E38" s="1">
        <v>1.0</v>
      </c>
      <c r="F38" s="1">
        <v>1.653325267E9</v>
      </c>
      <c r="G38" s="1">
        <v>18.0</v>
      </c>
      <c r="H38" s="1">
        <v>8.0</v>
      </c>
      <c r="I38" s="1">
        <v>60.3831624411231</v>
      </c>
      <c r="J38" s="1">
        <v>5.32405306731789</v>
      </c>
      <c r="K38" s="1">
        <v>26.0</v>
      </c>
      <c r="L38" s="1">
        <v>26.0</v>
      </c>
      <c r="M38" s="1" t="s">
        <v>20</v>
      </c>
      <c r="N38" s="1" t="s">
        <v>85</v>
      </c>
      <c r="O38" s="1">
        <v>7.794117647058823</v>
      </c>
      <c r="P38" s="1">
        <f t="shared" si="3"/>
        <v>8</v>
      </c>
      <c r="Q38" s="1">
        <v>10.0</v>
      </c>
    </row>
    <row r="39" ht="14.25" customHeight="1">
      <c r="A39" s="1">
        <v>37.0</v>
      </c>
      <c r="B39" s="1">
        <v>1044.0</v>
      </c>
      <c r="C39" s="1">
        <v>1.0</v>
      </c>
      <c r="D39" s="1">
        <v>1.0</v>
      </c>
      <c r="E39" s="1">
        <v>1.0</v>
      </c>
      <c r="F39" s="1">
        <v>1.653325267E9</v>
      </c>
      <c r="G39" s="1">
        <v>0.0</v>
      </c>
      <c r="H39" s="1">
        <v>19.0</v>
      </c>
      <c r="I39" s="1">
        <v>60.3842937697979</v>
      </c>
      <c r="J39" s="1">
        <v>5.3304508459729</v>
      </c>
      <c r="K39" s="1">
        <v>19.0</v>
      </c>
      <c r="L39" s="1">
        <v>19.0</v>
      </c>
      <c r="M39" s="1" t="s">
        <v>86</v>
      </c>
      <c r="N39" s="1" t="s">
        <v>87</v>
      </c>
      <c r="O39" s="1">
        <v>5.6957013574660635</v>
      </c>
      <c r="P39" s="1">
        <f t="shared" si="3"/>
        <v>6</v>
      </c>
      <c r="Q39" s="1">
        <v>-6.0</v>
      </c>
    </row>
    <row r="40" ht="14.25" customHeight="1">
      <c r="A40" s="1">
        <v>38.0</v>
      </c>
      <c r="B40" s="1">
        <v>1046.0</v>
      </c>
      <c r="C40" s="1">
        <v>1.0</v>
      </c>
      <c r="D40" s="1">
        <v>1.0</v>
      </c>
      <c r="E40" s="1">
        <v>1.0</v>
      </c>
      <c r="F40" s="1">
        <v>1.653325267E9</v>
      </c>
      <c r="G40" s="1">
        <v>1.0</v>
      </c>
      <c r="H40" s="1">
        <v>18.0</v>
      </c>
      <c r="I40" s="1">
        <v>60.3859228752076</v>
      </c>
      <c r="J40" s="1">
        <v>5.32143171781945</v>
      </c>
      <c r="K40" s="1">
        <v>19.0</v>
      </c>
      <c r="L40" s="1">
        <v>19.0</v>
      </c>
      <c r="M40" s="1" t="s">
        <v>88</v>
      </c>
      <c r="N40" s="1" t="s">
        <v>89</v>
      </c>
      <c r="O40" s="1">
        <v>5.6957013574660635</v>
      </c>
      <c r="P40" s="1">
        <f t="shared" si="3"/>
        <v>6</v>
      </c>
      <c r="Q40" s="1">
        <v>-5.0</v>
      </c>
    </row>
    <row r="41" ht="14.25" customHeight="1">
      <c r="A41" s="1">
        <v>39.0</v>
      </c>
      <c r="B41" s="1">
        <v>1047.0</v>
      </c>
      <c r="C41" s="1">
        <v>1.0</v>
      </c>
      <c r="D41" s="1">
        <v>1.0</v>
      </c>
      <c r="E41" s="1">
        <v>1.0</v>
      </c>
      <c r="F41" s="1">
        <v>1.653325267E9</v>
      </c>
      <c r="G41" s="1">
        <v>8.0</v>
      </c>
      <c r="H41" s="1">
        <v>11.0</v>
      </c>
      <c r="I41" s="1">
        <v>60.3844511478994</v>
      </c>
      <c r="J41" s="1">
        <v>5.32444072627822</v>
      </c>
      <c r="K41" s="1">
        <v>19.0</v>
      </c>
      <c r="L41" s="1">
        <v>19.0</v>
      </c>
      <c r="M41" s="1" t="s">
        <v>90</v>
      </c>
      <c r="N41" s="1" t="s">
        <v>90</v>
      </c>
      <c r="O41" s="1">
        <v>5.6957013574660635</v>
      </c>
      <c r="P41" s="1">
        <f t="shared" si="3"/>
        <v>6</v>
      </c>
      <c r="Q41" s="1">
        <v>2.0</v>
      </c>
    </row>
    <row r="42" ht="14.25" customHeight="1">
      <c r="A42" s="1">
        <v>40.0</v>
      </c>
      <c r="B42" s="1">
        <v>1890.0</v>
      </c>
      <c r="C42" s="1">
        <v>1.0</v>
      </c>
      <c r="D42" s="1">
        <v>1.0</v>
      </c>
      <c r="E42" s="1">
        <v>1.0</v>
      </c>
      <c r="F42" s="1">
        <v>1.653325267E9</v>
      </c>
      <c r="G42" s="1">
        <v>4.0</v>
      </c>
      <c r="H42" s="1">
        <v>12.0</v>
      </c>
      <c r="I42" s="1">
        <v>60.3897102861119</v>
      </c>
      <c r="J42" s="1">
        <v>5.31404187320126</v>
      </c>
      <c r="K42" s="1">
        <v>16.0</v>
      </c>
      <c r="L42" s="1">
        <v>16.0</v>
      </c>
      <c r="M42" s="1" t="s">
        <v>91</v>
      </c>
      <c r="N42" s="1" t="s">
        <v>92</v>
      </c>
      <c r="O42" s="1">
        <v>4.796380090497737</v>
      </c>
      <c r="P42" s="1">
        <f t="shared" si="3"/>
        <v>5</v>
      </c>
      <c r="Q42" s="1">
        <v>-1.0</v>
      </c>
    </row>
    <row r="43" ht="14.25" customHeight="1">
      <c r="A43" s="1">
        <v>41.0</v>
      </c>
      <c r="B43" s="1">
        <v>1891.0</v>
      </c>
      <c r="C43" s="1">
        <v>1.0</v>
      </c>
      <c r="D43" s="1">
        <v>1.0</v>
      </c>
      <c r="E43" s="1">
        <v>1.0</v>
      </c>
      <c r="F43" s="1">
        <v>1.653325267E9</v>
      </c>
      <c r="G43" s="1">
        <v>2.0</v>
      </c>
      <c r="H43" s="1">
        <v>17.0</v>
      </c>
      <c r="I43" s="1">
        <v>60.389046875094</v>
      </c>
      <c r="J43" s="1">
        <v>5.32188296793881</v>
      </c>
      <c r="K43" s="1">
        <v>19.0</v>
      </c>
      <c r="L43" s="1">
        <v>19.0</v>
      </c>
      <c r="M43" s="1" t="s">
        <v>93</v>
      </c>
      <c r="N43" s="1" t="s">
        <v>94</v>
      </c>
      <c r="O43" s="1">
        <v>5.6957013574660635</v>
      </c>
      <c r="P43" s="1">
        <f t="shared" si="3"/>
        <v>6</v>
      </c>
      <c r="Q43" s="1">
        <v>-4.0</v>
      </c>
    </row>
    <row r="44" ht="14.25" customHeight="1">
      <c r="A44" s="1">
        <v>42.0</v>
      </c>
      <c r="B44" s="1">
        <v>1892.0</v>
      </c>
      <c r="C44" s="1">
        <v>1.0</v>
      </c>
      <c r="D44" s="1">
        <v>1.0</v>
      </c>
      <c r="E44" s="1">
        <v>1.0</v>
      </c>
      <c r="F44" s="1">
        <v>1.653325267E9</v>
      </c>
      <c r="G44" s="1">
        <v>12.0</v>
      </c>
      <c r="H44" s="1">
        <v>5.0</v>
      </c>
      <c r="I44" s="1">
        <v>60.3909791542383</v>
      </c>
      <c r="J44" s="1">
        <v>5.32065617207058</v>
      </c>
      <c r="K44" s="1">
        <v>17.0</v>
      </c>
      <c r="L44" s="1">
        <v>17.0</v>
      </c>
      <c r="M44" s="1" t="s">
        <v>95</v>
      </c>
      <c r="N44" s="1" t="s">
        <v>96</v>
      </c>
      <c r="O44" s="1">
        <v>5.096153846153846</v>
      </c>
      <c r="P44" s="1">
        <f t="shared" si="3"/>
        <v>5</v>
      </c>
      <c r="Q44" s="1">
        <v>7.0</v>
      </c>
    </row>
    <row r="45" ht="14.25" customHeight="1">
      <c r="A45" s="1">
        <v>43.0</v>
      </c>
      <c r="B45" s="1">
        <v>1894.0</v>
      </c>
      <c r="C45" s="1">
        <v>1.0</v>
      </c>
      <c r="D45" s="1">
        <v>1.0</v>
      </c>
      <c r="E45" s="1">
        <v>1.0</v>
      </c>
      <c r="F45" s="1">
        <v>1.653325267E9</v>
      </c>
      <c r="G45" s="1">
        <v>3.0</v>
      </c>
      <c r="H45" s="1">
        <v>21.0</v>
      </c>
      <c r="I45" s="1">
        <v>60.393323250707</v>
      </c>
      <c r="J45" s="1">
        <v>5.33065415534454</v>
      </c>
      <c r="K45" s="1">
        <v>24.0</v>
      </c>
      <c r="L45" s="1">
        <v>26.0</v>
      </c>
      <c r="M45" s="1" t="s">
        <v>97</v>
      </c>
      <c r="N45" s="1" t="s">
        <v>98</v>
      </c>
      <c r="O45" s="1">
        <v>7.794117647058823</v>
      </c>
      <c r="P45" s="1">
        <f t="shared" si="3"/>
        <v>8</v>
      </c>
      <c r="Q45" s="1">
        <v>-5.0</v>
      </c>
    </row>
    <row r="46" ht="14.25" customHeight="1">
      <c r="A46" s="1">
        <v>44.0</v>
      </c>
      <c r="B46" s="1">
        <v>2322.0</v>
      </c>
      <c r="C46" s="1">
        <v>1.0</v>
      </c>
      <c r="D46" s="1">
        <v>1.0</v>
      </c>
      <c r="E46" s="1">
        <v>1.0</v>
      </c>
      <c r="F46" s="1">
        <v>1.653325267E9</v>
      </c>
      <c r="G46" s="1">
        <v>0.0</v>
      </c>
      <c r="H46" s="1">
        <v>24.0</v>
      </c>
      <c r="I46" s="1">
        <v>60.3817495855106</v>
      </c>
      <c r="J46" s="1">
        <v>5.33169865504177</v>
      </c>
      <c r="K46" s="1">
        <v>24.0</v>
      </c>
      <c r="L46" s="1">
        <v>25.0</v>
      </c>
      <c r="M46" s="1" t="s">
        <v>99</v>
      </c>
      <c r="N46" s="1" t="s">
        <v>100</v>
      </c>
      <c r="O46" s="1">
        <v>7.494343891402715</v>
      </c>
      <c r="P46" s="1">
        <f t="shared" si="3"/>
        <v>7</v>
      </c>
      <c r="Q46" s="1">
        <v>-7.0</v>
      </c>
    </row>
    <row r="47" ht="14.25" customHeight="1">
      <c r="A47" s="1"/>
      <c r="P47" s="1"/>
    </row>
    <row r="48" ht="14.25" customHeight="1">
      <c r="A48" s="1"/>
      <c r="P48" s="1"/>
    </row>
    <row r="49" ht="14.25" customHeight="1">
      <c r="A49" s="1"/>
      <c r="P49" s="1"/>
    </row>
    <row r="50" ht="14.25" customHeight="1">
      <c r="A50" s="1"/>
      <c r="P50" s="1"/>
    </row>
    <row r="51" ht="14.25" customHeight="1">
      <c r="A51" s="1"/>
      <c r="P51" s="1"/>
    </row>
    <row r="52" ht="14.25" customHeight="1">
      <c r="A52" s="1"/>
      <c r="P52" s="1"/>
    </row>
    <row r="53" ht="14.25" customHeight="1">
      <c r="A53" s="1"/>
      <c r="P53" s="1"/>
    </row>
    <row r="54" ht="14.25" customHeight="1">
      <c r="A54" s="1"/>
      <c r="P54" s="1"/>
    </row>
    <row r="55" ht="14.25" customHeight="1">
      <c r="A55" s="1"/>
      <c r="P55" s="1"/>
    </row>
    <row r="56" ht="14.25" customHeight="1">
      <c r="A56" s="1"/>
      <c r="P56" s="1"/>
    </row>
    <row r="57" ht="14.25" customHeight="1">
      <c r="A57" s="1"/>
      <c r="P57" s="1"/>
    </row>
    <row r="58" ht="14.25" customHeight="1">
      <c r="A58" s="1"/>
      <c r="P58" s="1"/>
    </row>
    <row r="59" ht="14.25" customHeight="1">
      <c r="A59" s="1"/>
      <c r="P59" s="1"/>
    </row>
    <row r="60" ht="14.25" customHeight="1">
      <c r="A60" s="1"/>
      <c r="P60" s="1"/>
    </row>
    <row r="61" ht="14.25" customHeight="1">
      <c r="A61" s="1"/>
      <c r="P61" s="1"/>
    </row>
    <row r="62" ht="14.25" customHeight="1">
      <c r="A62" s="1"/>
      <c r="P62" s="1"/>
    </row>
    <row r="63" ht="14.25" customHeight="1">
      <c r="A63" s="1"/>
      <c r="P63" s="1"/>
    </row>
    <row r="64" ht="14.25" customHeight="1">
      <c r="A64" s="1"/>
      <c r="P64" s="1"/>
    </row>
    <row r="65" ht="14.25" customHeight="1">
      <c r="A65" s="1"/>
      <c r="P65" s="1"/>
    </row>
    <row r="66" ht="14.25" customHeight="1">
      <c r="A66" s="1"/>
      <c r="P66" s="1"/>
    </row>
    <row r="67" ht="14.25" customHeight="1">
      <c r="A67" s="1"/>
      <c r="P67" s="1"/>
    </row>
    <row r="68" ht="14.25" customHeight="1">
      <c r="A68" s="1"/>
      <c r="P68" s="1"/>
    </row>
    <row r="69" ht="14.25" customHeight="1">
      <c r="A69" s="1"/>
      <c r="P69" s="1"/>
    </row>
    <row r="70" ht="14.25" customHeight="1">
      <c r="A70" s="1"/>
      <c r="P70" s="1"/>
    </row>
    <row r="71" ht="14.25" customHeight="1">
      <c r="A71" s="1"/>
      <c r="P71" s="1"/>
    </row>
    <row r="72" ht="14.25" customHeight="1">
      <c r="A72" s="1"/>
      <c r="P72" s="1"/>
    </row>
    <row r="73" ht="14.25" customHeight="1">
      <c r="A73" s="1"/>
      <c r="P73" s="1"/>
    </row>
    <row r="74" ht="14.25" customHeight="1">
      <c r="A74" s="1"/>
      <c r="P74" s="1"/>
    </row>
    <row r="75" ht="14.25" customHeight="1">
      <c r="A75" s="1"/>
      <c r="P75" s="1"/>
    </row>
    <row r="76" ht="14.25" customHeight="1">
      <c r="A76" s="1"/>
      <c r="P76" s="1"/>
    </row>
    <row r="77" ht="14.25" customHeight="1">
      <c r="A77" s="1"/>
      <c r="P77" s="1"/>
    </row>
    <row r="78" ht="14.25" customHeight="1">
      <c r="A78" s="1"/>
      <c r="P78" s="1"/>
    </row>
    <row r="79" ht="14.25" customHeight="1">
      <c r="A79" s="1"/>
      <c r="P79" s="1"/>
    </row>
    <row r="80" ht="14.25" customHeight="1">
      <c r="A80" s="1"/>
      <c r="P80" s="1"/>
    </row>
    <row r="81" ht="14.25" customHeight="1">
      <c r="A81" s="1"/>
      <c r="P81" s="1"/>
    </row>
    <row r="82" ht="14.25" customHeight="1">
      <c r="A82" s="1"/>
      <c r="P82" s="1"/>
    </row>
    <row r="83" ht="14.25" customHeight="1">
      <c r="A83" s="1"/>
      <c r="P83" s="1"/>
    </row>
    <row r="84" ht="14.25" customHeight="1">
      <c r="A84" s="1"/>
      <c r="P84" s="1"/>
    </row>
    <row r="85" ht="14.25" customHeight="1">
      <c r="A85" s="1"/>
      <c r="P85" s="1"/>
    </row>
    <row r="86" ht="14.25" customHeight="1">
      <c r="A86" s="1"/>
      <c r="P86" s="1"/>
    </row>
    <row r="87" ht="14.25" customHeight="1">
      <c r="A87" s="1"/>
      <c r="P87" s="1"/>
    </row>
    <row r="88" ht="14.25" customHeight="1">
      <c r="A88" s="1"/>
      <c r="P88" s="1"/>
    </row>
    <row r="89" ht="14.25" customHeight="1">
      <c r="A89" s="1"/>
      <c r="P89" s="1"/>
    </row>
    <row r="90" ht="14.25" customHeight="1">
      <c r="A90" s="1"/>
      <c r="P90" s="1"/>
    </row>
    <row r="91" ht="14.25" customHeight="1">
      <c r="A91" s="1"/>
      <c r="P91" s="1"/>
    </row>
    <row r="92" ht="14.25" customHeight="1">
      <c r="A92" s="1"/>
      <c r="P92" s="1"/>
    </row>
    <row r="93" ht="14.25" customHeight="1">
      <c r="A93" s="1"/>
      <c r="P93" s="1"/>
    </row>
    <row r="94" ht="14.25" customHeight="1">
      <c r="A94" s="1"/>
      <c r="P94" s="1"/>
    </row>
    <row r="95" ht="14.25" customHeight="1">
      <c r="A95" s="1"/>
      <c r="P95" s="1"/>
    </row>
    <row r="96" ht="14.25" customHeight="1">
      <c r="A96" s="1"/>
      <c r="P96" s="1"/>
    </row>
    <row r="97" ht="14.25" customHeight="1">
      <c r="A97" s="1"/>
      <c r="P97" s="1"/>
    </row>
    <row r="98" ht="14.25" customHeight="1">
      <c r="A98" s="1"/>
      <c r="P98" s="1"/>
    </row>
    <row r="99" ht="14.25" customHeight="1">
      <c r="A99" s="1"/>
      <c r="P99" s="1"/>
    </row>
    <row r="100" ht="14.25" customHeight="1">
      <c r="A100" s="1"/>
      <c r="P100" s="1"/>
    </row>
    <row r="101" ht="14.25" customHeight="1">
      <c r="A101" s="1"/>
      <c r="P101" s="1"/>
    </row>
    <row r="102" ht="14.25" customHeight="1">
      <c r="A102" s="1"/>
      <c r="P102" s="1"/>
    </row>
    <row r="103" ht="14.25" customHeight="1">
      <c r="A103" s="1"/>
      <c r="P103" s="1"/>
    </row>
    <row r="104" ht="14.25" customHeight="1">
      <c r="A104" s="1"/>
      <c r="P104" s="1"/>
    </row>
    <row r="105" ht="14.25" customHeight="1">
      <c r="A105" s="1"/>
      <c r="P105" s="1"/>
    </row>
    <row r="106" ht="14.25" customHeight="1">
      <c r="A106" s="1"/>
      <c r="P106" s="1"/>
    </row>
    <row r="107" ht="14.25" customHeight="1">
      <c r="A107" s="1"/>
      <c r="P107" s="1"/>
    </row>
    <row r="108" ht="14.25" customHeight="1">
      <c r="A108" s="1"/>
      <c r="P108" s="1"/>
    </row>
    <row r="109" ht="14.25" customHeight="1">
      <c r="A109" s="1"/>
      <c r="P109" s="1"/>
    </row>
    <row r="110" ht="14.25" customHeight="1">
      <c r="A110" s="1"/>
      <c r="P110" s="1"/>
    </row>
    <row r="111" ht="14.25" customHeight="1">
      <c r="A111" s="1"/>
      <c r="P111" s="1"/>
    </row>
    <row r="112" ht="14.25" customHeight="1">
      <c r="A112" s="1"/>
      <c r="P112" s="1"/>
    </row>
    <row r="113" ht="14.25" customHeight="1">
      <c r="A113" s="1"/>
      <c r="P113" s="1"/>
    </row>
    <row r="114" ht="14.25" customHeight="1">
      <c r="A114" s="1"/>
      <c r="P114" s="1"/>
    </row>
    <row r="115" ht="14.25" customHeight="1">
      <c r="A115" s="1"/>
      <c r="P115" s="1"/>
    </row>
    <row r="116" ht="14.25" customHeight="1">
      <c r="A116" s="1"/>
      <c r="P116" s="1"/>
    </row>
    <row r="117" ht="14.25" customHeight="1">
      <c r="A117" s="1"/>
      <c r="P117" s="1"/>
    </row>
    <row r="118" ht="14.25" customHeight="1">
      <c r="A118" s="1"/>
      <c r="P118" s="1"/>
    </row>
    <row r="119" ht="14.25" customHeight="1">
      <c r="A119" s="1"/>
      <c r="P119" s="1"/>
    </row>
    <row r="120" ht="14.25" customHeight="1">
      <c r="A120" s="1"/>
      <c r="P120" s="1"/>
    </row>
    <row r="121" ht="14.25" customHeight="1">
      <c r="A121" s="1"/>
      <c r="P121" s="1"/>
    </row>
    <row r="122" ht="14.25" customHeight="1">
      <c r="A122" s="1"/>
      <c r="P122" s="1"/>
    </row>
    <row r="123" ht="14.25" customHeight="1">
      <c r="A123" s="1"/>
      <c r="P123" s="1"/>
    </row>
    <row r="124" ht="14.25" customHeight="1">
      <c r="A124" s="1"/>
      <c r="P124" s="1"/>
    </row>
    <row r="125" ht="14.25" customHeight="1">
      <c r="A125" s="1"/>
      <c r="P125" s="1"/>
    </row>
    <row r="126" ht="14.25" customHeight="1">
      <c r="A126" s="1"/>
      <c r="P126" s="1"/>
    </row>
    <row r="127" ht="14.25" customHeight="1">
      <c r="A127" s="1"/>
      <c r="P127" s="1"/>
    </row>
    <row r="128" ht="14.25" customHeight="1">
      <c r="A128" s="1"/>
      <c r="P128" s="1"/>
    </row>
    <row r="129" ht="14.25" customHeight="1">
      <c r="A129" s="1"/>
      <c r="P129" s="1"/>
    </row>
    <row r="130" ht="14.25" customHeight="1">
      <c r="A130" s="1"/>
      <c r="P130" s="1"/>
    </row>
    <row r="131" ht="14.25" customHeight="1">
      <c r="A131" s="1"/>
      <c r="P131" s="1"/>
    </row>
    <row r="132" ht="14.25" customHeight="1">
      <c r="A132" s="1"/>
      <c r="P132" s="1"/>
    </row>
    <row r="133" ht="14.25" customHeight="1">
      <c r="A133" s="1"/>
      <c r="P133" s="1"/>
    </row>
    <row r="134" ht="14.25" customHeight="1">
      <c r="A134" s="1"/>
      <c r="P134" s="1"/>
    </row>
    <row r="135" ht="14.25" customHeight="1">
      <c r="A135" s="1"/>
      <c r="P135" s="1"/>
    </row>
    <row r="136" ht="14.25" customHeight="1">
      <c r="A136" s="1"/>
      <c r="P136" s="1"/>
    </row>
    <row r="137" ht="14.25" customHeight="1">
      <c r="A137" s="1"/>
      <c r="P137" s="1"/>
    </row>
    <row r="138" ht="14.25" customHeight="1">
      <c r="A138" s="1"/>
      <c r="P138" s="1"/>
    </row>
    <row r="139" ht="14.25" customHeight="1">
      <c r="A139" s="1"/>
      <c r="P139" s="1"/>
    </row>
    <row r="140" ht="14.25" customHeight="1">
      <c r="A140" s="1"/>
      <c r="P140" s="1"/>
    </row>
    <row r="141" ht="14.25" customHeight="1">
      <c r="A141" s="1"/>
      <c r="P141" s="1"/>
    </row>
    <row r="142" ht="14.25" customHeight="1">
      <c r="A142" s="1"/>
      <c r="P142" s="1"/>
    </row>
    <row r="143" ht="14.25" customHeight="1">
      <c r="A143" s="1"/>
      <c r="P143" s="1"/>
    </row>
    <row r="144" ht="14.25" customHeight="1">
      <c r="A144" s="1"/>
      <c r="P144" s="1"/>
    </row>
    <row r="145" ht="14.25" customHeight="1">
      <c r="A145" s="1"/>
      <c r="P145" s="1"/>
    </row>
    <row r="146" ht="14.25" customHeight="1">
      <c r="A146" s="1"/>
      <c r="P146" s="1"/>
    </row>
    <row r="147" ht="14.25" customHeight="1">
      <c r="A147" s="1"/>
      <c r="P147" s="1"/>
    </row>
    <row r="148" ht="14.25" customHeight="1">
      <c r="A148" s="1"/>
      <c r="P148" s="1"/>
    </row>
    <row r="149" ht="14.25" customHeight="1">
      <c r="A149" s="1"/>
      <c r="P149" s="1"/>
    </row>
    <row r="150" ht="14.25" customHeight="1">
      <c r="A150" s="1"/>
      <c r="P150" s="1"/>
    </row>
    <row r="151" ht="14.25" customHeight="1">
      <c r="A151" s="1"/>
      <c r="P151" s="1"/>
    </row>
    <row r="152" ht="14.25" customHeight="1">
      <c r="A152" s="1"/>
      <c r="P152" s="1"/>
    </row>
    <row r="153" ht="14.25" customHeight="1">
      <c r="A153" s="1"/>
      <c r="P153" s="1"/>
    </row>
    <row r="154" ht="14.25" customHeight="1">
      <c r="A154" s="1"/>
      <c r="P154" s="1"/>
    </row>
    <row r="155" ht="14.25" customHeight="1">
      <c r="A155" s="1"/>
      <c r="P155" s="1"/>
    </row>
    <row r="156" ht="14.25" customHeight="1">
      <c r="A156" s="1"/>
      <c r="P156" s="1"/>
    </row>
    <row r="157" ht="14.25" customHeight="1">
      <c r="A157" s="1"/>
      <c r="P157" s="1"/>
    </row>
    <row r="158" ht="14.25" customHeight="1">
      <c r="A158" s="1"/>
      <c r="P158" s="1"/>
    </row>
    <row r="159" ht="14.25" customHeight="1">
      <c r="A159" s="1"/>
      <c r="P159" s="1"/>
    </row>
    <row r="160" ht="14.25" customHeight="1">
      <c r="A160" s="1"/>
      <c r="P160" s="1"/>
    </row>
    <row r="161" ht="14.25" customHeight="1">
      <c r="A161" s="1"/>
      <c r="P161" s="1"/>
    </row>
    <row r="162" ht="14.25" customHeight="1">
      <c r="A162" s="1"/>
      <c r="P162" s="1"/>
    </row>
    <row r="163" ht="14.25" customHeight="1">
      <c r="A163" s="1"/>
      <c r="P163" s="1"/>
    </row>
    <row r="164" ht="14.25" customHeight="1">
      <c r="A164" s="1"/>
      <c r="P164" s="1"/>
    </row>
    <row r="165" ht="14.25" customHeight="1">
      <c r="A165" s="1"/>
      <c r="P165" s="1"/>
    </row>
    <row r="166" ht="14.25" customHeight="1">
      <c r="A166" s="1"/>
      <c r="P166" s="1"/>
    </row>
    <row r="167" ht="14.25" customHeight="1">
      <c r="A167" s="1"/>
      <c r="P167" s="1"/>
    </row>
    <row r="168" ht="14.25" customHeight="1">
      <c r="A168" s="1"/>
      <c r="P168" s="1"/>
    </row>
    <row r="169" ht="14.25" customHeight="1">
      <c r="A169" s="1"/>
      <c r="P169" s="1"/>
    </row>
    <row r="170" ht="14.25" customHeight="1">
      <c r="A170" s="1"/>
      <c r="P170" s="1"/>
    </row>
    <row r="171" ht="14.25" customHeight="1">
      <c r="A171" s="1"/>
      <c r="P171" s="1"/>
    </row>
    <row r="172" ht="14.25" customHeight="1">
      <c r="A172" s="1"/>
      <c r="P172" s="1"/>
    </row>
    <row r="173" ht="14.25" customHeight="1">
      <c r="A173" s="1"/>
      <c r="P173" s="1"/>
    </row>
    <row r="174" ht="14.25" customHeight="1">
      <c r="A174" s="1"/>
      <c r="P174" s="1"/>
    </row>
    <row r="175" ht="14.25" customHeight="1">
      <c r="A175" s="1"/>
      <c r="P175" s="1"/>
    </row>
    <row r="176" ht="14.25" customHeight="1">
      <c r="A176" s="1"/>
      <c r="P176" s="1"/>
    </row>
    <row r="177" ht="14.25" customHeight="1">
      <c r="A177" s="1"/>
      <c r="P177" s="1"/>
    </row>
    <row r="178" ht="14.25" customHeight="1">
      <c r="A178" s="1"/>
      <c r="P178" s="1"/>
    </row>
    <row r="179" ht="14.25" customHeight="1">
      <c r="A179" s="1"/>
      <c r="P179" s="1"/>
    </row>
    <row r="180" ht="14.25" customHeight="1">
      <c r="A180" s="1"/>
      <c r="P180" s="1"/>
    </row>
    <row r="181" ht="14.25" customHeight="1">
      <c r="A181" s="1"/>
      <c r="P181" s="1"/>
    </row>
    <row r="182" ht="14.25" customHeight="1">
      <c r="A182" s="1"/>
      <c r="P182" s="1"/>
    </row>
    <row r="183" ht="14.25" customHeight="1">
      <c r="A183" s="1"/>
      <c r="P183" s="1"/>
    </row>
    <row r="184" ht="14.25" customHeight="1">
      <c r="A184" s="1"/>
      <c r="P184" s="1"/>
    </row>
    <row r="185" ht="14.25" customHeight="1">
      <c r="A185" s="1"/>
      <c r="P185" s="1"/>
    </row>
    <row r="186" ht="14.25" customHeight="1">
      <c r="A186" s="1"/>
      <c r="P186" s="1"/>
    </row>
    <row r="187" ht="14.25" customHeight="1">
      <c r="A187" s="1"/>
      <c r="P187" s="1"/>
    </row>
    <row r="188" ht="14.25" customHeight="1">
      <c r="A188" s="1"/>
      <c r="P188" s="1"/>
    </row>
    <row r="189" ht="14.25" customHeight="1">
      <c r="A189" s="1"/>
      <c r="P189" s="1"/>
    </row>
    <row r="190" ht="14.25" customHeight="1">
      <c r="A190" s="1"/>
      <c r="P190" s="1"/>
    </row>
    <row r="191" ht="14.25" customHeight="1">
      <c r="A191" s="1"/>
      <c r="P191" s="1"/>
    </row>
    <row r="192" ht="14.25" customHeight="1">
      <c r="A192" s="1"/>
      <c r="P192" s="1"/>
    </row>
    <row r="193" ht="14.25" customHeight="1">
      <c r="A193" s="1"/>
      <c r="P193" s="1"/>
    </row>
    <row r="194" ht="14.25" customHeight="1">
      <c r="A194" s="1"/>
      <c r="P194" s="1"/>
    </row>
    <row r="195" ht="14.25" customHeight="1">
      <c r="A195" s="1"/>
      <c r="P195" s="1"/>
    </row>
    <row r="196" ht="14.25" customHeight="1">
      <c r="A196" s="1"/>
      <c r="P196" s="1"/>
    </row>
    <row r="197" ht="14.25" customHeight="1">
      <c r="A197" s="1"/>
      <c r="P197" s="1"/>
    </row>
    <row r="198" ht="14.25" customHeight="1">
      <c r="A198" s="1"/>
      <c r="P198" s="1"/>
    </row>
    <row r="199" ht="14.25" customHeight="1">
      <c r="A199" s="1"/>
      <c r="P199" s="1"/>
    </row>
    <row r="200" ht="14.25" customHeight="1">
      <c r="A200" s="1"/>
      <c r="P200" s="1"/>
    </row>
    <row r="201" ht="14.25" customHeight="1">
      <c r="A201" s="1"/>
      <c r="P201" s="1"/>
    </row>
    <row r="202" ht="14.25" customHeight="1">
      <c r="A202" s="1"/>
      <c r="P202" s="1"/>
    </row>
    <row r="203" ht="14.25" customHeight="1">
      <c r="A203" s="1"/>
      <c r="P203" s="1"/>
    </row>
    <row r="204" ht="14.25" customHeight="1">
      <c r="A204" s="1"/>
      <c r="P204" s="1"/>
    </row>
    <row r="205" ht="14.25" customHeight="1">
      <c r="A205" s="1"/>
      <c r="P205" s="1"/>
    </row>
    <row r="206" ht="14.25" customHeight="1">
      <c r="A206" s="1"/>
      <c r="P206" s="1"/>
    </row>
    <row r="207" ht="14.25" customHeight="1">
      <c r="A207" s="1"/>
      <c r="P207" s="1"/>
    </row>
    <row r="208" ht="14.25" customHeight="1">
      <c r="A208" s="1"/>
      <c r="P208" s="1"/>
    </row>
    <row r="209" ht="14.25" customHeight="1">
      <c r="A209" s="1"/>
      <c r="P209" s="1"/>
    </row>
    <row r="210" ht="14.25" customHeight="1">
      <c r="A210" s="1"/>
      <c r="P210" s="1"/>
    </row>
    <row r="211" ht="14.25" customHeight="1">
      <c r="A211" s="1"/>
      <c r="P211" s="1"/>
    </row>
    <row r="212" ht="14.25" customHeight="1">
      <c r="A212" s="1"/>
      <c r="P212" s="1"/>
    </row>
    <row r="213" ht="14.25" customHeight="1">
      <c r="A213" s="1"/>
      <c r="P213" s="1"/>
    </row>
    <row r="214" ht="14.25" customHeight="1">
      <c r="A214" s="1"/>
      <c r="P214" s="1"/>
    </row>
    <row r="215" ht="14.25" customHeight="1">
      <c r="A215" s="1"/>
      <c r="P215" s="1"/>
    </row>
    <row r="216" ht="14.25" customHeight="1">
      <c r="A216" s="1"/>
      <c r="P216" s="1"/>
    </row>
    <row r="217" ht="14.25" customHeight="1">
      <c r="A217" s="1"/>
      <c r="P217" s="1"/>
    </row>
    <row r="218" ht="14.25" customHeight="1">
      <c r="A218" s="1"/>
      <c r="P218" s="1"/>
    </row>
    <row r="219" ht="14.25" customHeight="1">
      <c r="A219" s="1"/>
      <c r="P219" s="1"/>
    </row>
    <row r="220" ht="14.25" customHeight="1">
      <c r="A220" s="1"/>
      <c r="P220" s="1"/>
    </row>
    <row r="221" ht="14.25" customHeight="1">
      <c r="A221" s="1"/>
      <c r="P221" s="1"/>
    </row>
    <row r="222" ht="14.25" customHeight="1">
      <c r="A222" s="1"/>
      <c r="P222" s="1"/>
    </row>
    <row r="223" ht="14.25" customHeight="1">
      <c r="A223" s="1"/>
      <c r="P223" s="1"/>
    </row>
    <row r="224" ht="14.25" customHeight="1">
      <c r="A224" s="1"/>
      <c r="P224" s="1"/>
    </row>
    <row r="225" ht="14.25" customHeight="1">
      <c r="A225" s="1"/>
      <c r="P225" s="1"/>
    </row>
    <row r="226" ht="14.25" customHeight="1">
      <c r="A226" s="1"/>
      <c r="P226" s="1"/>
    </row>
    <row r="227" ht="14.25" customHeight="1">
      <c r="A227" s="1"/>
      <c r="P227" s="1"/>
    </row>
    <row r="228" ht="14.25" customHeight="1">
      <c r="A228" s="1"/>
      <c r="P228" s="1"/>
    </row>
    <row r="229" ht="14.25" customHeight="1">
      <c r="A229" s="1"/>
      <c r="P229" s="1"/>
    </row>
    <row r="230" ht="14.25" customHeight="1">
      <c r="A230" s="1"/>
      <c r="P230" s="1"/>
    </row>
    <row r="231" ht="14.25" customHeight="1">
      <c r="A231" s="1"/>
      <c r="P231" s="1"/>
    </row>
    <row r="232" ht="14.25" customHeight="1">
      <c r="A232" s="1"/>
      <c r="P232" s="1"/>
    </row>
    <row r="233" ht="14.25" customHeight="1">
      <c r="A233" s="1"/>
      <c r="P233" s="1"/>
    </row>
    <row r="234" ht="14.25" customHeight="1">
      <c r="A234" s="1"/>
      <c r="P234" s="1"/>
    </row>
    <row r="235" ht="14.25" customHeight="1">
      <c r="A235" s="1"/>
      <c r="P235" s="1"/>
    </row>
    <row r="236" ht="14.25" customHeight="1">
      <c r="A236" s="1"/>
      <c r="P236" s="1"/>
    </row>
    <row r="237" ht="14.25" customHeight="1">
      <c r="A237" s="1"/>
      <c r="P237" s="1"/>
    </row>
    <row r="238" ht="14.25" customHeight="1">
      <c r="A238" s="1"/>
      <c r="P238" s="1"/>
    </row>
    <row r="239" ht="14.25" customHeight="1">
      <c r="A239" s="1"/>
      <c r="P239" s="1"/>
    </row>
    <row r="240" ht="14.25" customHeight="1">
      <c r="A240" s="1"/>
      <c r="P240" s="1"/>
    </row>
    <row r="241" ht="14.25" customHeight="1">
      <c r="A241" s="1"/>
      <c r="P241" s="1"/>
    </row>
    <row r="242" ht="14.25" customHeight="1">
      <c r="A242" s="1"/>
      <c r="P242" s="1"/>
    </row>
    <row r="243" ht="14.25" customHeight="1">
      <c r="A243" s="1"/>
      <c r="P243" s="1"/>
    </row>
    <row r="244" ht="14.25" customHeight="1">
      <c r="A244" s="1"/>
      <c r="P244" s="1"/>
    </row>
    <row r="245" ht="14.25" customHeight="1">
      <c r="A245" s="1"/>
      <c r="P245" s="1"/>
    </row>
    <row r="246" ht="14.25" customHeight="1">
      <c r="A246" s="1"/>
      <c r="P246" s="1"/>
    </row>
    <row r="247" ht="14.25" customHeight="1">
      <c r="A247" s="1"/>
      <c r="P247" s="1"/>
    </row>
    <row r="248" ht="14.25" customHeight="1">
      <c r="A248" s="1"/>
      <c r="P248" s="1"/>
    </row>
    <row r="249" ht="14.25" customHeight="1">
      <c r="A249" s="1"/>
      <c r="P249" s="1"/>
    </row>
    <row r="250" ht="14.25" customHeight="1">
      <c r="A250" s="1"/>
      <c r="P250" s="1"/>
    </row>
    <row r="251" ht="14.25" customHeight="1">
      <c r="A251" s="1"/>
      <c r="P251" s="1"/>
    </row>
    <row r="252" ht="14.25" customHeight="1">
      <c r="A252" s="1"/>
      <c r="P252" s="1"/>
    </row>
    <row r="253" ht="14.25" customHeight="1">
      <c r="A253" s="1"/>
      <c r="P253" s="1"/>
    </row>
    <row r="254" ht="14.25" customHeight="1">
      <c r="A254" s="1"/>
      <c r="P254" s="1"/>
    </row>
    <row r="255" ht="14.25" customHeight="1">
      <c r="A255" s="1"/>
      <c r="P255" s="1"/>
    </row>
    <row r="256" ht="14.25" customHeight="1">
      <c r="A256" s="1"/>
      <c r="P256" s="1"/>
    </row>
    <row r="257" ht="14.25" customHeight="1">
      <c r="A257" s="1"/>
      <c r="P257" s="1"/>
    </row>
    <row r="258" ht="14.25" customHeight="1">
      <c r="A258" s="1"/>
      <c r="P258" s="1"/>
    </row>
    <row r="259" ht="14.25" customHeight="1">
      <c r="A259" s="1"/>
      <c r="P259" s="1"/>
    </row>
    <row r="260" ht="14.25" customHeight="1">
      <c r="A260" s="1"/>
      <c r="P260" s="1"/>
    </row>
    <row r="261" ht="14.25" customHeight="1">
      <c r="A261" s="1"/>
      <c r="P261" s="1"/>
    </row>
    <row r="262" ht="14.25" customHeight="1">
      <c r="A262" s="1"/>
      <c r="P262" s="1"/>
    </row>
    <row r="263" ht="14.25" customHeight="1">
      <c r="A263" s="1"/>
      <c r="P263" s="1"/>
    </row>
    <row r="264" ht="14.25" customHeight="1">
      <c r="A264" s="1"/>
      <c r="P264" s="1"/>
    </row>
    <row r="265" ht="14.25" customHeight="1">
      <c r="A265" s="1"/>
      <c r="P265" s="1"/>
    </row>
    <row r="266" ht="14.25" customHeight="1">
      <c r="A266" s="1"/>
      <c r="P266" s="1"/>
    </row>
    <row r="267" ht="14.25" customHeight="1">
      <c r="A267" s="1"/>
      <c r="P267" s="1"/>
    </row>
    <row r="268" ht="14.25" customHeight="1">
      <c r="A268" s="1"/>
      <c r="P268" s="1"/>
    </row>
    <row r="269" ht="14.25" customHeight="1">
      <c r="A269" s="1"/>
      <c r="P269" s="1"/>
    </row>
    <row r="270" ht="14.25" customHeight="1">
      <c r="A270" s="1"/>
      <c r="P270" s="1"/>
    </row>
    <row r="271" ht="14.25" customHeight="1">
      <c r="A271" s="1"/>
      <c r="P271" s="1"/>
    </row>
    <row r="272" ht="14.25" customHeight="1">
      <c r="A272" s="1"/>
      <c r="P272" s="1"/>
    </row>
    <row r="273" ht="14.25" customHeight="1">
      <c r="A273" s="1"/>
      <c r="P273" s="1"/>
    </row>
    <row r="274" ht="14.25" customHeight="1">
      <c r="A274" s="1"/>
      <c r="P274" s="1"/>
    </row>
    <row r="275" ht="14.25" customHeight="1">
      <c r="A275" s="1"/>
      <c r="P275" s="1"/>
    </row>
    <row r="276" ht="14.25" customHeight="1">
      <c r="A276" s="1"/>
      <c r="P276" s="1"/>
    </row>
    <row r="277" ht="14.25" customHeight="1">
      <c r="A277" s="1"/>
      <c r="P277" s="1"/>
    </row>
    <row r="278" ht="14.25" customHeight="1">
      <c r="A278" s="1"/>
      <c r="P278" s="1"/>
    </row>
    <row r="279" ht="14.25" customHeight="1">
      <c r="A279" s="1"/>
      <c r="P279" s="1"/>
    </row>
    <row r="280" ht="14.25" customHeight="1">
      <c r="A280" s="1"/>
      <c r="P280" s="1"/>
    </row>
    <row r="281" ht="14.25" customHeight="1">
      <c r="A281" s="1"/>
      <c r="P281" s="1"/>
    </row>
    <row r="282" ht="14.25" customHeight="1">
      <c r="A282" s="1"/>
      <c r="P282" s="1"/>
    </row>
    <row r="283" ht="14.25" customHeight="1">
      <c r="A283" s="1"/>
      <c r="P283" s="1"/>
    </row>
    <row r="284" ht="14.25" customHeight="1">
      <c r="A284" s="1"/>
      <c r="P284" s="1"/>
    </row>
    <row r="285" ht="14.25" customHeight="1">
      <c r="A285" s="1"/>
      <c r="P285" s="1"/>
    </row>
    <row r="286" ht="14.25" customHeight="1">
      <c r="A286" s="1"/>
      <c r="P286" s="1"/>
    </row>
    <row r="287" ht="14.25" customHeight="1">
      <c r="A287" s="1"/>
      <c r="P287" s="1"/>
    </row>
    <row r="288" ht="14.25" customHeight="1">
      <c r="A288" s="1"/>
      <c r="P288" s="1"/>
    </row>
    <row r="289" ht="14.25" customHeight="1">
      <c r="A289" s="1"/>
      <c r="P289" s="1"/>
    </row>
    <row r="290" ht="14.25" customHeight="1">
      <c r="A290" s="1"/>
      <c r="P290" s="1"/>
    </row>
    <row r="291" ht="14.25" customHeight="1">
      <c r="A291" s="1"/>
      <c r="P291" s="1"/>
    </row>
    <row r="292" ht="14.25" customHeight="1">
      <c r="A292" s="1"/>
      <c r="P292" s="1"/>
    </row>
    <row r="293" ht="14.25" customHeight="1">
      <c r="A293" s="1"/>
      <c r="P293" s="1"/>
    </row>
    <row r="294" ht="14.25" customHeight="1">
      <c r="A294" s="1"/>
      <c r="P294" s="1"/>
    </row>
    <row r="295" ht="14.25" customHeight="1">
      <c r="A295" s="1"/>
      <c r="P295" s="1"/>
    </row>
    <row r="296" ht="14.25" customHeight="1">
      <c r="A296" s="1"/>
      <c r="P296" s="1"/>
    </row>
    <row r="297" ht="14.25" customHeight="1">
      <c r="A297" s="1"/>
      <c r="P297" s="1"/>
    </row>
    <row r="298" ht="14.25" customHeight="1">
      <c r="A298" s="1"/>
      <c r="P298" s="1"/>
    </row>
    <row r="299" ht="14.25" customHeight="1">
      <c r="A299" s="1"/>
      <c r="P299" s="1"/>
    </row>
    <row r="300" ht="14.25" customHeight="1">
      <c r="A300" s="1"/>
      <c r="P300" s="1"/>
    </row>
    <row r="301" ht="14.25" customHeight="1">
      <c r="A301" s="1"/>
      <c r="P301" s="1"/>
    </row>
    <row r="302" ht="14.25" customHeight="1">
      <c r="A302" s="1"/>
      <c r="P302" s="1"/>
    </row>
    <row r="303" ht="14.25" customHeight="1">
      <c r="A303" s="1"/>
      <c r="P303" s="1"/>
    </row>
    <row r="304" ht="14.25" customHeight="1">
      <c r="A304" s="1"/>
      <c r="P304" s="1"/>
    </row>
    <row r="305" ht="14.25" customHeight="1">
      <c r="A305" s="1"/>
      <c r="P305" s="1"/>
    </row>
    <row r="306" ht="14.25" customHeight="1">
      <c r="A306" s="1"/>
      <c r="P306" s="1"/>
    </row>
    <row r="307" ht="14.25" customHeight="1">
      <c r="A307" s="1"/>
      <c r="P307" s="1"/>
    </row>
    <row r="308" ht="14.25" customHeight="1">
      <c r="A308" s="1"/>
      <c r="P308" s="1"/>
    </row>
    <row r="309" ht="14.25" customHeight="1">
      <c r="A309" s="1"/>
      <c r="P309" s="1"/>
    </row>
    <row r="310" ht="14.25" customHeight="1">
      <c r="A310" s="1"/>
      <c r="P310" s="1"/>
    </row>
    <row r="311" ht="14.25" customHeight="1">
      <c r="A311" s="1"/>
      <c r="P311" s="1"/>
    </row>
    <row r="312" ht="14.25" customHeight="1">
      <c r="A312" s="1"/>
      <c r="P312" s="1"/>
    </row>
    <row r="313" ht="14.25" customHeight="1">
      <c r="A313" s="1"/>
      <c r="P313" s="1"/>
    </row>
    <row r="314" ht="14.25" customHeight="1">
      <c r="A314" s="1"/>
      <c r="P314" s="1"/>
    </row>
    <row r="315" ht="14.25" customHeight="1">
      <c r="A315" s="1"/>
      <c r="P315" s="1"/>
    </row>
    <row r="316" ht="14.25" customHeight="1">
      <c r="A316" s="1"/>
      <c r="P316" s="1"/>
    </row>
    <row r="317" ht="14.25" customHeight="1">
      <c r="A317" s="1"/>
      <c r="P317" s="1"/>
    </row>
    <row r="318" ht="14.25" customHeight="1">
      <c r="A318" s="1"/>
      <c r="P318" s="1"/>
    </row>
    <row r="319" ht="14.25" customHeight="1">
      <c r="A319" s="1"/>
      <c r="P319" s="1"/>
    </row>
    <row r="320" ht="14.25" customHeight="1">
      <c r="A320" s="1"/>
      <c r="P320" s="1"/>
    </row>
    <row r="321" ht="14.25" customHeight="1">
      <c r="A321" s="1"/>
      <c r="P321" s="1"/>
    </row>
    <row r="322" ht="14.25" customHeight="1">
      <c r="A322" s="1"/>
      <c r="P322" s="1"/>
    </row>
    <row r="323" ht="14.25" customHeight="1">
      <c r="A323" s="1"/>
      <c r="P323" s="1"/>
    </row>
    <row r="324" ht="14.25" customHeight="1">
      <c r="A324" s="1"/>
      <c r="P324" s="1"/>
    </row>
    <row r="325" ht="14.25" customHeight="1">
      <c r="A325" s="1"/>
      <c r="P325" s="1"/>
    </row>
    <row r="326" ht="14.25" customHeight="1">
      <c r="A326" s="1"/>
      <c r="P326" s="1"/>
    </row>
    <row r="327" ht="14.25" customHeight="1">
      <c r="A327" s="1"/>
      <c r="P327" s="1"/>
    </row>
    <row r="328" ht="14.25" customHeight="1">
      <c r="A328" s="1"/>
      <c r="P328" s="1"/>
    </row>
    <row r="329" ht="14.25" customHeight="1">
      <c r="A329" s="1"/>
      <c r="P329" s="1"/>
    </row>
    <row r="330" ht="14.25" customHeight="1">
      <c r="A330" s="1"/>
      <c r="P330" s="1"/>
    </row>
    <row r="331" ht="14.25" customHeight="1">
      <c r="A331" s="1"/>
      <c r="P331" s="1"/>
    </row>
    <row r="332" ht="14.25" customHeight="1">
      <c r="A332" s="1"/>
      <c r="P332" s="1"/>
    </row>
    <row r="333" ht="14.25" customHeight="1">
      <c r="A333" s="1"/>
      <c r="P333" s="1"/>
    </row>
    <row r="334" ht="14.25" customHeight="1">
      <c r="A334" s="1"/>
      <c r="P334" s="1"/>
    </row>
    <row r="335" ht="14.25" customHeight="1">
      <c r="A335" s="1"/>
      <c r="P335" s="1"/>
    </row>
    <row r="336" ht="14.25" customHeight="1">
      <c r="A336" s="1"/>
      <c r="P336" s="1"/>
    </row>
    <row r="337" ht="14.25" customHeight="1">
      <c r="A337" s="1"/>
      <c r="P337" s="1"/>
    </row>
    <row r="338" ht="14.25" customHeight="1">
      <c r="A338" s="1"/>
      <c r="P338" s="1"/>
    </row>
    <row r="339" ht="14.25" customHeight="1">
      <c r="A339" s="1"/>
      <c r="P339" s="1"/>
    </row>
    <row r="340" ht="14.25" customHeight="1">
      <c r="A340" s="1"/>
      <c r="P340" s="1"/>
    </row>
    <row r="341" ht="14.25" customHeight="1">
      <c r="A341" s="1"/>
      <c r="P341" s="1"/>
    </row>
    <row r="342" ht="14.25" customHeight="1">
      <c r="A342" s="1"/>
      <c r="P342" s="1"/>
    </row>
    <row r="343" ht="14.25" customHeight="1">
      <c r="A343" s="1"/>
      <c r="P343" s="1"/>
    </row>
    <row r="344" ht="14.25" customHeight="1">
      <c r="A344" s="1"/>
      <c r="P344" s="1"/>
    </row>
    <row r="345" ht="14.25" customHeight="1">
      <c r="A345" s="1"/>
      <c r="P345" s="1"/>
    </row>
    <row r="346" ht="14.25" customHeight="1">
      <c r="A346" s="1"/>
      <c r="P346" s="1"/>
    </row>
    <row r="347" ht="14.25" customHeight="1">
      <c r="A347" s="1"/>
      <c r="P347" s="1"/>
    </row>
    <row r="348" ht="14.25" customHeight="1">
      <c r="A348" s="1"/>
      <c r="P348" s="1"/>
    </row>
    <row r="349" ht="14.25" customHeight="1">
      <c r="A349" s="1"/>
      <c r="P349" s="1"/>
    </row>
    <row r="350" ht="14.25" customHeight="1">
      <c r="A350" s="1"/>
      <c r="P350" s="1"/>
    </row>
    <row r="351" ht="14.25" customHeight="1">
      <c r="A351" s="1"/>
      <c r="P351" s="1"/>
    </row>
    <row r="352" ht="14.25" customHeight="1">
      <c r="A352" s="1"/>
      <c r="P352" s="1"/>
    </row>
    <row r="353" ht="14.25" customHeight="1">
      <c r="A353" s="1"/>
      <c r="P353" s="1"/>
    </row>
    <row r="354" ht="14.25" customHeight="1">
      <c r="A354" s="1"/>
      <c r="P354" s="1"/>
    </row>
    <row r="355" ht="14.25" customHeight="1">
      <c r="A355" s="1"/>
      <c r="P355" s="1"/>
    </row>
    <row r="356" ht="14.25" customHeight="1">
      <c r="A356" s="1"/>
      <c r="P356" s="1"/>
    </row>
    <row r="357" ht="14.25" customHeight="1">
      <c r="A357" s="1"/>
      <c r="P357" s="1"/>
    </row>
    <row r="358" ht="14.25" customHeight="1">
      <c r="A358" s="1"/>
      <c r="P358" s="1"/>
    </row>
    <row r="359" ht="14.25" customHeight="1">
      <c r="A359" s="1"/>
      <c r="P359" s="1"/>
    </row>
    <row r="360" ht="14.25" customHeight="1">
      <c r="A360" s="1"/>
      <c r="P360" s="1"/>
    </row>
    <row r="361" ht="14.25" customHeight="1">
      <c r="A361" s="1"/>
      <c r="P361" s="1"/>
    </row>
    <row r="362" ht="14.25" customHeight="1">
      <c r="A362" s="1"/>
      <c r="P362" s="1"/>
    </row>
    <row r="363" ht="14.25" customHeight="1">
      <c r="A363" s="1"/>
      <c r="P363" s="1"/>
    </row>
    <row r="364" ht="14.25" customHeight="1">
      <c r="A364" s="1"/>
      <c r="P364" s="1"/>
    </row>
    <row r="365" ht="14.25" customHeight="1">
      <c r="A365" s="1"/>
      <c r="P365" s="1"/>
    </row>
    <row r="366" ht="14.25" customHeight="1">
      <c r="A366" s="1"/>
      <c r="P366" s="1"/>
    </row>
    <row r="367" ht="14.25" customHeight="1">
      <c r="A367" s="1"/>
      <c r="P367" s="1"/>
    </row>
    <row r="368" ht="14.25" customHeight="1">
      <c r="A368" s="1"/>
      <c r="P368" s="1"/>
    </row>
    <row r="369" ht="14.25" customHeight="1">
      <c r="A369" s="1"/>
      <c r="P369" s="1"/>
    </row>
    <row r="370" ht="14.25" customHeight="1">
      <c r="A370" s="1"/>
      <c r="P370" s="1"/>
    </row>
    <row r="371" ht="14.25" customHeight="1">
      <c r="A371" s="1"/>
      <c r="P371" s="1"/>
    </row>
    <row r="372" ht="14.25" customHeight="1">
      <c r="A372" s="1"/>
      <c r="P372" s="1"/>
    </row>
    <row r="373" ht="14.25" customHeight="1">
      <c r="A373" s="1"/>
      <c r="P373" s="1"/>
    </row>
    <row r="374" ht="14.25" customHeight="1">
      <c r="A374" s="1"/>
      <c r="P374" s="1"/>
    </row>
    <row r="375" ht="14.25" customHeight="1">
      <c r="A375" s="1"/>
      <c r="P375" s="1"/>
    </row>
    <row r="376" ht="14.25" customHeight="1">
      <c r="A376" s="1"/>
      <c r="P376" s="1"/>
    </row>
    <row r="377" ht="14.25" customHeight="1">
      <c r="A377" s="1"/>
      <c r="P377" s="1"/>
    </row>
    <row r="378" ht="14.25" customHeight="1">
      <c r="A378" s="1"/>
      <c r="P378" s="1"/>
    </row>
    <row r="379" ht="14.25" customHeight="1">
      <c r="A379" s="1"/>
      <c r="P379" s="1"/>
    </row>
    <row r="380" ht="14.25" customHeight="1">
      <c r="A380" s="1"/>
      <c r="P380" s="1"/>
    </row>
    <row r="381" ht="14.25" customHeight="1">
      <c r="A381" s="1"/>
      <c r="P381" s="1"/>
    </row>
    <row r="382" ht="14.25" customHeight="1">
      <c r="A382" s="1"/>
      <c r="P382" s="1"/>
    </row>
    <row r="383" ht="14.25" customHeight="1">
      <c r="A383" s="1"/>
      <c r="P383" s="1"/>
    </row>
    <row r="384" ht="14.25" customHeight="1">
      <c r="A384" s="1"/>
      <c r="P384" s="1"/>
    </row>
    <row r="385" ht="14.25" customHeight="1">
      <c r="A385" s="1"/>
      <c r="P385" s="1"/>
    </row>
    <row r="386" ht="14.25" customHeight="1">
      <c r="A386" s="1"/>
      <c r="P386" s="1"/>
    </row>
    <row r="387" ht="14.25" customHeight="1">
      <c r="A387" s="1"/>
      <c r="P387" s="1"/>
    </row>
    <row r="388" ht="14.25" customHeight="1">
      <c r="A388" s="1"/>
      <c r="P388" s="1"/>
    </row>
    <row r="389" ht="14.25" customHeight="1">
      <c r="A389" s="1"/>
      <c r="P389" s="1"/>
    </row>
    <row r="390" ht="14.25" customHeight="1">
      <c r="A390" s="1"/>
      <c r="P390" s="1"/>
    </row>
    <row r="391" ht="14.25" customHeight="1">
      <c r="A391" s="1"/>
      <c r="P391" s="1"/>
    </row>
    <row r="392" ht="14.25" customHeight="1">
      <c r="A392" s="1"/>
      <c r="P392" s="1"/>
    </row>
    <row r="393" ht="14.25" customHeight="1">
      <c r="A393" s="1"/>
      <c r="P393" s="1"/>
    </row>
    <row r="394" ht="14.25" customHeight="1">
      <c r="A394" s="1"/>
      <c r="P394" s="1"/>
    </row>
    <row r="395" ht="14.25" customHeight="1">
      <c r="A395" s="1"/>
      <c r="P395" s="1"/>
    </row>
    <row r="396" ht="14.25" customHeight="1">
      <c r="A396" s="1"/>
      <c r="P396" s="1"/>
    </row>
    <row r="397" ht="14.25" customHeight="1">
      <c r="A397" s="1"/>
      <c r="P397" s="1"/>
    </row>
    <row r="398" ht="14.25" customHeight="1">
      <c r="A398" s="1"/>
      <c r="P398" s="1"/>
    </row>
    <row r="399" ht="14.25" customHeight="1">
      <c r="A399" s="1"/>
      <c r="P399" s="1"/>
    </row>
    <row r="400" ht="14.25" customHeight="1">
      <c r="A400" s="1"/>
      <c r="P400" s="1"/>
    </row>
    <row r="401" ht="14.25" customHeight="1">
      <c r="A401" s="1"/>
      <c r="P401" s="1"/>
    </row>
    <row r="402" ht="14.25" customHeight="1">
      <c r="A402" s="1"/>
      <c r="P402" s="1"/>
    </row>
    <row r="403" ht="14.25" customHeight="1">
      <c r="A403" s="1"/>
      <c r="P403" s="1"/>
    </row>
    <row r="404" ht="14.25" customHeight="1">
      <c r="A404" s="1"/>
      <c r="P404" s="1"/>
    </row>
    <row r="405" ht="14.25" customHeight="1">
      <c r="A405" s="1"/>
      <c r="P405" s="1"/>
    </row>
    <row r="406" ht="14.25" customHeight="1">
      <c r="A406" s="1"/>
      <c r="P406" s="1"/>
    </row>
    <row r="407" ht="14.25" customHeight="1">
      <c r="A407" s="1"/>
      <c r="P407" s="1"/>
    </row>
    <row r="408" ht="14.25" customHeight="1">
      <c r="A408" s="1"/>
      <c r="P408" s="1"/>
    </row>
    <row r="409" ht="14.25" customHeight="1">
      <c r="A409" s="1"/>
      <c r="P409" s="1"/>
    </row>
    <row r="410" ht="14.25" customHeight="1">
      <c r="A410" s="1"/>
      <c r="P410" s="1"/>
    </row>
    <row r="411" ht="14.25" customHeight="1">
      <c r="A411" s="1"/>
      <c r="P411" s="1"/>
    </row>
    <row r="412" ht="14.25" customHeight="1">
      <c r="A412" s="1"/>
      <c r="P412" s="1"/>
    </row>
    <row r="413" ht="14.25" customHeight="1">
      <c r="A413" s="1"/>
      <c r="P413" s="1"/>
    </row>
    <row r="414" ht="14.25" customHeight="1">
      <c r="A414" s="1"/>
      <c r="P414" s="1"/>
    </row>
    <row r="415" ht="14.25" customHeight="1">
      <c r="A415" s="1"/>
      <c r="P415" s="1"/>
    </row>
    <row r="416" ht="14.25" customHeight="1">
      <c r="A416" s="1"/>
      <c r="P416" s="1"/>
    </row>
    <row r="417" ht="14.25" customHeight="1">
      <c r="A417" s="1"/>
      <c r="P417" s="1"/>
    </row>
    <row r="418" ht="14.25" customHeight="1">
      <c r="A418" s="1"/>
      <c r="P418" s="1"/>
    </row>
    <row r="419" ht="14.25" customHeight="1">
      <c r="A419" s="1"/>
      <c r="P419" s="1"/>
    </row>
    <row r="420" ht="14.25" customHeight="1">
      <c r="A420" s="1"/>
      <c r="P420" s="1"/>
    </row>
    <row r="421" ht="14.25" customHeight="1">
      <c r="A421" s="1"/>
      <c r="P421" s="1"/>
    </row>
    <row r="422" ht="14.25" customHeight="1">
      <c r="A422" s="1"/>
      <c r="P422" s="1"/>
    </row>
    <row r="423" ht="14.25" customHeight="1">
      <c r="A423" s="1"/>
      <c r="P423" s="1"/>
    </row>
    <row r="424" ht="14.25" customHeight="1">
      <c r="A424" s="1"/>
      <c r="P424" s="1"/>
    </row>
    <row r="425" ht="14.25" customHeight="1">
      <c r="A425" s="1"/>
      <c r="P425" s="1"/>
    </row>
    <row r="426" ht="14.25" customHeight="1">
      <c r="A426" s="1"/>
      <c r="P426" s="1"/>
    </row>
    <row r="427" ht="14.25" customHeight="1">
      <c r="A427" s="1"/>
      <c r="P427" s="1"/>
    </row>
    <row r="428" ht="14.25" customHeight="1">
      <c r="A428" s="1"/>
      <c r="P428" s="1"/>
    </row>
    <row r="429" ht="14.25" customHeight="1">
      <c r="A429" s="1"/>
      <c r="P429" s="1"/>
    </row>
    <row r="430" ht="14.25" customHeight="1">
      <c r="A430" s="1"/>
      <c r="P430" s="1"/>
    </row>
    <row r="431" ht="14.25" customHeight="1">
      <c r="A431" s="1"/>
      <c r="P431" s="1"/>
    </row>
    <row r="432" ht="14.25" customHeight="1">
      <c r="A432" s="1"/>
      <c r="P432" s="1"/>
    </row>
    <row r="433" ht="14.25" customHeight="1">
      <c r="A433" s="1"/>
      <c r="P433" s="1"/>
    </row>
    <row r="434" ht="14.25" customHeight="1">
      <c r="A434" s="1"/>
      <c r="P434" s="1"/>
    </row>
    <row r="435" ht="14.25" customHeight="1">
      <c r="A435" s="1"/>
      <c r="P435" s="1"/>
    </row>
    <row r="436" ht="14.25" customHeight="1">
      <c r="A436" s="1"/>
      <c r="P436" s="1"/>
    </row>
    <row r="437" ht="14.25" customHeight="1">
      <c r="A437" s="1"/>
      <c r="P437" s="1"/>
    </row>
    <row r="438" ht="14.25" customHeight="1">
      <c r="A438" s="1"/>
      <c r="P438" s="1"/>
    </row>
    <row r="439" ht="14.25" customHeight="1">
      <c r="A439" s="1"/>
      <c r="P439" s="1"/>
    </row>
    <row r="440" ht="14.25" customHeight="1">
      <c r="A440" s="1"/>
      <c r="P440" s="1"/>
    </row>
    <row r="441" ht="14.25" customHeight="1">
      <c r="A441" s="1"/>
      <c r="P441" s="1"/>
    </row>
    <row r="442" ht="14.25" customHeight="1">
      <c r="A442" s="1"/>
      <c r="P442" s="1"/>
    </row>
    <row r="443" ht="14.25" customHeight="1">
      <c r="A443" s="1"/>
      <c r="P443" s="1"/>
    </row>
    <row r="444" ht="14.25" customHeight="1">
      <c r="A444" s="1"/>
      <c r="P444" s="1"/>
    </row>
    <row r="445" ht="14.25" customHeight="1">
      <c r="A445" s="1"/>
      <c r="P445" s="1"/>
    </row>
    <row r="446" ht="14.25" customHeight="1">
      <c r="A446" s="1"/>
      <c r="P446" s="1"/>
    </row>
    <row r="447" ht="14.25" customHeight="1">
      <c r="A447" s="1"/>
      <c r="P447" s="1"/>
    </row>
    <row r="448" ht="14.25" customHeight="1">
      <c r="A448" s="1"/>
      <c r="P448" s="1"/>
    </row>
    <row r="449" ht="14.25" customHeight="1">
      <c r="A449" s="1"/>
      <c r="P449" s="1"/>
    </row>
    <row r="450" ht="14.25" customHeight="1">
      <c r="A450" s="1"/>
      <c r="P450" s="1"/>
    </row>
    <row r="451" ht="14.25" customHeight="1">
      <c r="A451" s="1"/>
      <c r="P451" s="1"/>
    </row>
    <row r="452" ht="14.25" customHeight="1">
      <c r="A452" s="1"/>
      <c r="P452" s="1"/>
    </row>
    <row r="453" ht="14.25" customHeight="1">
      <c r="A453" s="1"/>
      <c r="P453" s="1"/>
    </row>
    <row r="454" ht="14.25" customHeight="1">
      <c r="A454" s="1"/>
      <c r="P454" s="1"/>
    </row>
    <row r="455" ht="14.25" customHeight="1">
      <c r="A455" s="1"/>
      <c r="P455" s="1"/>
    </row>
    <row r="456" ht="14.25" customHeight="1">
      <c r="A456" s="1"/>
      <c r="P456" s="1"/>
    </row>
    <row r="457" ht="14.25" customHeight="1">
      <c r="A457" s="1"/>
      <c r="P457" s="1"/>
    </row>
    <row r="458" ht="14.25" customHeight="1">
      <c r="A458" s="1"/>
      <c r="P458" s="1"/>
    </row>
    <row r="459" ht="14.25" customHeight="1">
      <c r="A459" s="1"/>
      <c r="P459" s="1"/>
    </row>
    <row r="460" ht="14.25" customHeight="1">
      <c r="A460" s="1"/>
      <c r="P460" s="1"/>
    </row>
    <row r="461" ht="14.25" customHeight="1">
      <c r="A461" s="1"/>
      <c r="P461" s="1"/>
    </row>
    <row r="462" ht="14.25" customHeight="1">
      <c r="A462" s="1"/>
      <c r="P462" s="1"/>
    </row>
    <row r="463" ht="14.25" customHeight="1">
      <c r="A463" s="1"/>
      <c r="P463" s="1"/>
    </row>
    <row r="464" ht="14.25" customHeight="1">
      <c r="A464" s="1"/>
      <c r="P464" s="1"/>
    </row>
    <row r="465" ht="14.25" customHeight="1">
      <c r="A465" s="1"/>
      <c r="P465" s="1"/>
    </row>
    <row r="466" ht="14.25" customHeight="1">
      <c r="A466" s="1"/>
      <c r="P466" s="1"/>
    </row>
    <row r="467" ht="14.25" customHeight="1">
      <c r="A467" s="1"/>
      <c r="P467" s="1"/>
    </row>
    <row r="468" ht="14.25" customHeight="1">
      <c r="A468" s="1"/>
      <c r="P468" s="1"/>
    </row>
    <row r="469" ht="14.25" customHeight="1">
      <c r="A469" s="1"/>
      <c r="P469" s="1"/>
    </row>
    <row r="470" ht="14.25" customHeight="1">
      <c r="A470" s="1"/>
      <c r="P470" s="1"/>
    </row>
    <row r="471" ht="14.25" customHeight="1">
      <c r="A471" s="1"/>
      <c r="P471" s="1"/>
    </row>
    <row r="472" ht="14.25" customHeight="1">
      <c r="A472" s="1"/>
      <c r="P472" s="1"/>
    </row>
    <row r="473" ht="14.25" customHeight="1">
      <c r="A473" s="1"/>
      <c r="P473" s="1"/>
    </row>
    <row r="474" ht="14.25" customHeight="1">
      <c r="A474" s="1"/>
      <c r="P474" s="1"/>
    </row>
    <row r="475" ht="14.25" customHeight="1">
      <c r="A475" s="1"/>
      <c r="P475" s="1"/>
    </row>
    <row r="476" ht="14.25" customHeight="1">
      <c r="A476" s="1"/>
      <c r="P476" s="1"/>
    </row>
    <row r="477" ht="14.25" customHeight="1">
      <c r="A477" s="1"/>
      <c r="P477" s="1"/>
    </row>
    <row r="478" ht="14.25" customHeight="1">
      <c r="A478" s="1"/>
      <c r="P478" s="1"/>
    </row>
    <row r="479" ht="14.25" customHeight="1">
      <c r="A479" s="1"/>
      <c r="P479" s="1"/>
    </row>
    <row r="480" ht="14.25" customHeight="1">
      <c r="A480" s="1"/>
      <c r="P480" s="1"/>
    </row>
    <row r="481" ht="14.25" customHeight="1">
      <c r="A481" s="1"/>
      <c r="P481" s="1"/>
    </row>
    <row r="482" ht="14.25" customHeight="1">
      <c r="A482" s="1"/>
      <c r="P482" s="1"/>
    </row>
    <row r="483" ht="14.25" customHeight="1">
      <c r="A483" s="1"/>
      <c r="P483" s="1"/>
    </row>
    <row r="484" ht="14.25" customHeight="1">
      <c r="A484" s="1"/>
      <c r="P484" s="1"/>
    </row>
    <row r="485" ht="14.25" customHeight="1">
      <c r="A485" s="1"/>
      <c r="P485" s="1"/>
    </row>
    <row r="486" ht="14.25" customHeight="1">
      <c r="A486" s="1"/>
      <c r="P486" s="1"/>
    </row>
    <row r="487" ht="14.25" customHeight="1">
      <c r="A487" s="1"/>
      <c r="P487" s="1"/>
    </row>
    <row r="488" ht="14.25" customHeight="1">
      <c r="A488" s="1"/>
      <c r="P488" s="1"/>
    </row>
    <row r="489" ht="14.25" customHeight="1">
      <c r="A489" s="1"/>
      <c r="P489" s="1"/>
    </row>
    <row r="490" ht="14.25" customHeight="1">
      <c r="A490" s="1"/>
      <c r="P490" s="1"/>
    </row>
    <row r="491" ht="14.25" customHeight="1">
      <c r="A491" s="1"/>
      <c r="P491" s="1"/>
    </row>
    <row r="492" ht="14.25" customHeight="1">
      <c r="A492" s="1"/>
      <c r="P492" s="1"/>
    </row>
    <row r="493" ht="14.25" customHeight="1">
      <c r="A493" s="1"/>
      <c r="P493" s="1"/>
    </row>
    <row r="494" ht="14.25" customHeight="1">
      <c r="A494" s="1"/>
      <c r="P494" s="1"/>
    </row>
    <row r="495" ht="14.25" customHeight="1">
      <c r="A495" s="1"/>
      <c r="P495" s="1"/>
    </row>
    <row r="496" ht="14.25" customHeight="1">
      <c r="A496" s="1"/>
      <c r="P496" s="1"/>
    </row>
    <row r="497" ht="14.25" customHeight="1">
      <c r="A497" s="1"/>
      <c r="P497" s="1"/>
    </row>
    <row r="498" ht="14.25" customHeight="1">
      <c r="A498" s="1"/>
      <c r="P498" s="1"/>
    </row>
    <row r="499" ht="14.25" customHeight="1">
      <c r="A499" s="1"/>
      <c r="P499" s="1"/>
    </row>
    <row r="500" ht="14.25" customHeight="1">
      <c r="A500" s="1"/>
      <c r="P500" s="1"/>
    </row>
    <row r="501" ht="14.25" customHeight="1">
      <c r="A501" s="1"/>
      <c r="P501" s="1"/>
    </row>
    <row r="502" ht="14.25" customHeight="1">
      <c r="A502" s="1"/>
      <c r="P502" s="1"/>
    </row>
    <row r="503" ht="14.25" customHeight="1">
      <c r="A503" s="1"/>
      <c r="P503" s="1"/>
    </row>
    <row r="504" ht="14.25" customHeight="1">
      <c r="A504" s="1"/>
      <c r="P504" s="1"/>
    </row>
    <row r="505" ht="14.25" customHeight="1">
      <c r="A505" s="1"/>
      <c r="P505" s="1"/>
    </row>
    <row r="506" ht="14.25" customHeight="1">
      <c r="A506" s="1"/>
      <c r="P506" s="1"/>
    </row>
    <row r="507" ht="14.25" customHeight="1">
      <c r="A507" s="1"/>
      <c r="P507" s="1"/>
    </row>
    <row r="508" ht="14.25" customHeight="1">
      <c r="A508" s="1"/>
      <c r="P508" s="1"/>
    </row>
    <row r="509" ht="14.25" customHeight="1">
      <c r="A509" s="1"/>
      <c r="P509" s="1"/>
    </row>
    <row r="510" ht="14.25" customHeight="1">
      <c r="A510" s="1"/>
      <c r="P510" s="1"/>
    </row>
    <row r="511" ht="14.25" customHeight="1">
      <c r="A511" s="1"/>
      <c r="P511" s="1"/>
    </row>
    <row r="512" ht="14.25" customHeight="1">
      <c r="A512" s="1"/>
      <c r="P512" s="1"/>
    </row>
    <row r="513" ht="14.25" customHeight="1">
      <c r="A513" s="1"/>
      <c r="P513" s="1"/>
    </row>
    <row r="514" ht="14.25" customHeight="1">
      <c r="A514" s="1"/>
      <c r="P514" s="1"/>
    </row>
    <row r="515" ht="14.25" customHeight="1">
      <c r="A515" s="1"/>
      <c r="P515" s="1"/>
    </row>
    <row r="516" ht="14.25" customHeight="1">
      <c r="A516" s="1"/>
      <c r="P516" s="1"/>
    </row>
    <row r="517" ht="14.25" customHeight="1">
      <c r="A517" s="1"/>
      <c r="P517" s="1"/>
    </row>
    <row r="518" ht="14.25" customHeight="1">
      <c r="A518" s="1"/>
      <c r="P518" s="1"/>
    </row>
    <row r="519" ht="14.25" customHeight="1">
      <c r="A519" s="1"/>
      <c r="P519" s="1"/>
    </row>
    <row r="520" ht="14.25" customHeight="1">
      <c r="A520" s="1"/>
      <c r="P520" s="1"/>
    </row>
    <row r="521" ht="14.25" customHeight="1">
      <c r="A521" s="1"/>
      <c r="P521" s="1"/>
    </row>
    <row r="522" ht="14.25" customHeight="1">
      <c r="A522" s="1"/>
      <c r="P522" s="1"/>
    </row>
    <row r="523" ht="14.25" customHeight="1">
      <c r="A523" s="1"/>
      <c r="P523" s="1"/>
    </row>
    <row r="524" ht="14.25" customHeight="1">
      <c r="A524" s="1"/>
      <c r="P524" s="1"/>
    </row>
    <row r="525" ht="14.25" customHeight="1">
      <c r="A525" s="1"/>
      <c r="P525" s="1"/>
    </row>
    <row r="526" ht="14.25" customHeight="1">
      <c r="A526" s="1"/>
      <c r="P526" s="1"/>
    </row>
    <row r="527" ht="14.25" customHeight="1">
      <c r="A527" s="1"/>
      <c r="P527" s="1"/>
    </row>
    <row r="528" ht="14.25" customHeight="1">
      <c r="A528" s="1"/>
      <c r="P528" s="1"/>
    </row>
    <row r="529" ht="14.25" customHeight="1">
      <c r="A529" s="1"/>
      <c r="P529" s="1"/>
    </row>
    <row r="530" ht="14.25" customHeight="1">
      <c r="A530" s="1"/>
      <c r="P530" s="1"/>
    </row>
    <row r="531" ht="14.25" customHeight="1">
      <c r="A531" s="1"/>
      <c r="P531" s="1"/>
    </row>
    <row r="532" ht="14.25" customHeight="1">
      <c r="A532" s="1"/>
      <c r="P532" s="1"/>
    </row>
    <row r="533" ht="14.25" customHeight="1">
      <c r="A533" s="1"/>
      <c r="P533" s="1"/>
    </row>
    <row r="534" ht="14.25" customHeight="1">
      <c r="A534" s="1"/>
      <c r="P534" s="1"/>
    </row>
    <row r="535" ht="14.25" customHeight="1">
      <c r="A535" s="1"/>
      <c r="P535" s="1"/>
    </row>
    <row r="536" ht="14.25" customHeight="1">
      <c r="A536" s="1"/>
      <c r="P536" s="1"/>
    </row>
    <row r="537" ht="14.25" customHeight="1">
      <c r="A537" s="1"/>
      <c r="P537" s="1"/>
    </row>
    <row r="538" ht="14.25" customHeight="1">
      <c r="A538" s="1"/>
      <c r="P538" s="1"/>
    </row>
    <row r="539" ht="14.25" customHeight="1">
      <c r="A539" s="1"/>
      <c r="P539" s="1"/>
    </row>
    <row r="540" ht="14.25" customHeight="1">
      <c r="A540" s="1"/>
      <c r="P540" s="1"/>
    </row>
    <row r="541" ht="14.25" customHeight="1">
      <c r="A541" s="1"/>
      <c r="P541" s="1"/>
    </row>
    <row r="542" ht="14.25" customHeight="1">
      <c r="A542" s="1"/>
      <c r="P542" s="1"/>
    </row>
    <row r="543" ht="14.25" customHeight="1">
      <c r="A543" s="1"/>
      <c r="P543" s="1"/>
    </row>
    <row r="544" ht="14.25" customHeight="1">
      <c r="A544" s="1"/>
      <c r="P544" s="1"/>
    </row>
    <row r="545" ht="14.25" customHeight="1">
      <c r="A545" s="1"/>
      <c r="P545" s="1"/>
    </row>
    <row r="546" ht="14.25" customHeight="1">
      <c r="A546" s="1"/>
      <c r="P546" s="1"/>
    </row>
    <row r="547" ht="14.25" customHeight="1">
      <c r="A547" s="1"/>
      <c r="P547" s="1"/>
    </row>
    <row r="548" ht="14.25" customHeight="1">
      <c r="A548" s="1"/>
      <c r="P548" s="1"/>
    </row>
    <row r="549" ht="14.25" customHeight="1">
      <c r="A549" s="1"/>
      <c r="P549" s="1"/>
    </row>
    <row r="550" ht="14.25" customHeight="1">
      <c r="A550" s="1"/>
      <c r="P550" s="1"/>
    </row>
    <row r="551" ht="14.25" customHeight="1">
      <c r="A551" s="1"/>
      <c r="P551" s="1"/>
    </row>
    <row r="552" ht="14.25" customHeight="1">
      <c r="A552" s="1"/>
      <c r="P552" s="1"/>
    </row>
    <row r="553" ht="14.25" customHeight="1">
      <c r="A553" s="1"/>
      <c r="P553" s="1"/>
    </row>
    <row r="554" ht="14.25" customHeight="1">
      <c r="A554" s="1"/>
      <c r="P554" s="1"/>
    </row>
    <row r="555" ht="14.25" customHeight="1">
      <c r="A555" s="1"/>
      <c r="P555" s="1"/>
    </row>
    <row r="556" ht="14.25" customHeight="1">
      <c r="A556" s="1"/>
      <c r="P556" s="1"/>
    </row>
    <row r="557" ht="14.25" customHeight="1">
      <c r="A557" s="1"/>
      <c r="P557" s="1"/>
    </row>
    <row r="558" ht="14.25" customHeight="1">
      <c r="A558" s="1"/>
      <c r="P558" s="1"/>
    </row>
    <row r="559" ht="14.25" customHeight="1">
      <c r="A559" s="1"/>
      <c r="P559" s="1"/>
    </row>
    <row r="560" ht="14.25" customHeight="1">
      <c r="A560" s="1"/>
      <c r="P560" s="1"/>
    </row>
    <row r="561" ht="14.25" customHeight="1">
      <c r="A561" s="1"/>
      <c r="P561" s="1"/>
    </row>
    <row r="562" ht="14.25" customHeight="1">
      <c r="A562" s="1"/>
      <c r="P562" s="1"/>
    </row>
    <row r="563" ht="14.25" customHeight="1">
      <c r="A563" s="1"/>
      <c r="P563" s="1"/>
    </row>
    <row r="564" ht="14.25" customHeight="1">
      <c r="A564" s="1"/>
      <c r="P564" s="1"/>
    </row>
    <row r="565" ht="14.25" customHeight="1">
      <c r="A565" s="1"/>
      <c r="P565" s="1"/>
    </row>
    <row r="566" ht="14.25" customHeight="1">
      <c r="A566" s="1"/>
      <c r="P566" s="1"/>
    </row>
    <row r="567" ht="14.25" customHeight="1">
      <c r="A567" s="1"/>
      <c r="P567" s="1"/>
    </row>
    <row r="568" ht="14.25" customHeight="1">
      <c r="A568" s="1"/>
      <c r="P568" s="1"/>
    </row>
    <row r="569" ht="14.25" customHeight="1">
      <c r="A569" s="1"/>
      <c r="P569" s="1"/>
    </row>
    <row r="570" ht="14.25" customHeight="1">
      <c r="A570" s="1"/>
      <c r="P570" s="1"/>
    </row>
    <row r="571" ht="14.25" customHeight="1">
      <c r="A571" s="1"/>
      <c r="P571" s="1"/>
    </row>
    <row r="572" ht="14.25" customHeight="1">
      <c r="A572" s="1"/>
      <c r="P572" s="1"/>
    </row>
    <row r="573" ht="14.25" customHeight="1">
      <c r="A573" s="1"/>
      <c r="P573" s="1"/>
    </row>
    <row r="574" ht="14.25" customHeight="1">
      <c r="A574" s="1"/>
      <c r="P574" s="1"/>
    </row>
    <row r="575" ht="14.25" customHeight="1">
      <c r="A575" s="1"/>
      <c r="P575" s="1"/>
    </row>
    <row r="576" ht="14.25" customHeight="1">
      <c r="A576" s="1"/>
      <c r="P576" s="1"/>
    </row>
    <row r="577" ht="14.25" customHeight="1">
      <c r="A577" s="1"/>
      <c r="P577" s="1"/>
    </row>
    <row r="578" ht="14.25" customHeight="1">
      <c r="A578" s="1"/>
      <c r="P578" s="1"/>
    </row>
    <row r="579" ht="14.25" customHeight="1">
      <c r="A579" s="1"/>
      <c r="P579" s="1"/>
    </row>
    <row r="580" ht="14.25" customHeight="1">
      <c r="A580" s="1"/>
      <c r="P580" s="1"/>
    </row>
    <row r="581" ht="14.25" customHeight="1">
      <c r="A581" s="1"/>
      <c r="P581" s="1"/>
    </row>
    <row r="582" ht="14.25" customHeight="1">
      <c r="A582" s="1"/>
      <c r="P582" s="1"/>
    </row>
    <row r="583" ht="14.25" customHeight="1">
      <c r="A583" s="1"/>
      <c r="P583" s="1"/>
    </row>
    <row r="584" ht="14.25" customHeight="1">
      <c r="A584" s="1"/>
      <c r="P584" s="1"/>
    </row>
    <row r="585" ht="14.25" customHeight="1">
      <c r="A585" s="1"/>
      <c r="P585" s="1"/>
    </row>
    <row r="586" ht="14.25" customHeight="1">
      <c r="A586" s="1"/>
      <c r="P586" s="1"/>
    </row>
    <row r="587" ht="14.25" customHeight="1">
      <c r="A587" s="1"/>
      <c r="P587" s="1"/>
    </row>
    <row r="588" ht="14.25" customHeight="1">
      <c r="A588" s="1"/>
      <c r="P588" s="1"/>
    </row>
    <row r="589" ht="14.25" customHeight="1">
      <c r="A589" s="1"/>
      <c r="P589" s="1"/>
    </row>
    <row r="590" ht="14.25" customHeight="1">
      <c r="A590" s="1"/>
      <c r="P590" s="1"/>
    </row>
    <row r="591" ht="14.25" customHeight="1">
      <c r="A591" s="1"/>
      <c r="P591" s="1"/>
    </row>
    <row r="592" ht="14.25" customHeight="1">
      <c r="A592" s="1"/>
      <c r="P592" s="1"/>
    </row>
    <row r="593" ht="14.25" customHeight="1">
      <c r="A593" s="1"/>
      <c r="P593" s="1"/>
    </row>
    <row r="594" ht="14.25" customHeight="1">
      <c r="A594" s="1"/>
      <c r="P594" s="1"/>
    </row>
    <row r="595" ht="14.25" customHeight="1">
      <c r="A595" s="1"/>
      <c r="P595" s="1"/>
    </row>
    <row r="596" ht="14.25" customHeight="1">
      <c r="A596" s="1"/>
      <c r="P596" s="1"/>
    </row>
    <row r="597" ht="14.25" customHeight="1">
      <c r="A597" s="1"/>
      <c r="P597" s="1"/>
    </row>
    <row r="598" ht="14.25" customHeight="1">
      <c r="A598" s="1"/>
      <c r="P598" s="1"/>
    </row>
    <row r="599" ht="14.25" customHeight="1">
      <c r="A599" s="1"/>
      <c r="P599" s="1"/>
    </row>
    <row r="600" ht="14.25" customHeight="1">
      <c r="A600" s="1"/>
      <c r="P600" s="1"/>
    </row>
    <row r="601" ht="14.25" customHeight="1">
      <c r="A601" s="1"/>
      <c r="P601" s="1"/>
    </row>
    <row r="602" ht="14.25" customHeight="1">
      <c r="A602" s="1"/>
      <c r="P602" s="1"/>
    </row>
    <row r="603" ht="14.25" customHeight="1">
      <c r="A603" s="1"/>
      <c r="P603" s="1"/>
    </row>
    <row r="604" ht="14.25" customHeight="1">
      <c r="A604" s="1"/>
      <c r="P604" s="1"/>
    </row>
    <row r="605" ht="14.25" customHeight="1">
      <c r="A605" s="1"/>
      <c r="P605" s="1"/>
    </row>
    <row r="606" ht="14.25" customHeight="1">
      <c r="A606" s="1"/>
      <c r="P606" s="1"/>
    </row>
    <row r="607" ht="14.25" customHeight="1">
      <c r="A607" s="1"/>
      <c r="P607" s="1"/>
    </row>
    <row r="608" ht="14.25" customHeight="1">
      <c r="A608" s="1"/>
      <c r="P608" s="1"/>
    </row>
    <row r="609" ht="14.25" customHeight="1">
      <c r="A609" s="1"/>
      <c r="P609" s="1"/>
    </row>
    <row r="610" ht="14.25" customHeight="1">
      <c r="A610" s="1"/>
      <c r="P610" s="1"/>
    </row>
    <row r="611" ht="14.25" customHeight="1">
      <c r="A611" s="1"/>
      <c r="P611" s="1"/>
    </row>
    <row r="612" ht="14.25" customHeight="1">
      <c r="A612" s="1"/>
      <c r="P612" s="1"/>
    </row>
    <row r="613" ht="14.25" customHeight="1">
      <c r="A613" s="1"/>
      <c r="P613" s="1"/>
    </row>
    <row r="614" ht="14.25" customHeight="1">
      <c r="A614" s="1"/>
      <c r="P614" s="1"/>
    </row>
    <row r="615" ht="14.25" customHeight="1">
      <c r="A615" s="1"/>
      <c r="P615" s="1"/>
    </row>
    <row r="616" ht="14.25" customHeight="1">
      <c r="A616" s="1"/>
      <c r="P616" s="1"/>
    </row>
    <row r="617" ht="14.25" customHeight="1">
      <c r="A617" s="1"/>
      <c r="P617" s="1"/>
    </row>
    <row r="618" ht="14.25" customHeight="1">
      <c r="A618" s="1"/>
      <c r="P618" s="1"/>
    </row>
    <row r="619" ht="14.25" customHeight="1">
      <c r="A619" s="1"/>
      <c r="P619" s="1"/>
    </row>
    <row r="620" ht="14.25" customHeight="1">
      <c r="A620" s="1"/>
      <c r="P620" s="1"/>
    </row>
    <row r="621" ht="14.25" customHeight="1">
      <c r="A621" s="1"/>
      <c r="P621" s="1"/>
    </row>
    <row r="622" ht="14.25" customHeight="1">
      <c r="A622" s="1"/>
      <c r="P622" s="1"/>
    </row>
    <row r="623" ht="14.25" customHeight="1">
      <c r="A623" s="1"/>
      <c r="P623" s="1"/>
    </row>
    <row r="624" ht="14.25" customHeight="1">
      <c r="A624" s="1"/>
      <c r="P624" s="1"/>
    </row>
    <row r="625" ht="14.25" customHeight="1">
      <c r="A625" s="1"/>
      <c r="P625" s="1"/>
    </row>
    <row r="626" ht="14.25" customHeight="1">
      <c r="A626" s="1"/>
      <c r="P626" s="1"/>
    </row>
    <row r="627" ht="14.25" customHeight="1">
      <c r="A627" s="1"/>
      <c r="P627" s="1"/>
    </row>
    <row r="628" ht="14.25" customHeight="1">
      <c r="A628" s="1"/>
      <c r="P628" s="1"/>
    </row>
    <row r="629" ht="14.25" customHeight="1">
      <c r="A629" s="1"/>
      <c r="P629" s="1"/>
    </row>
    <row r="630" ht="14.25" customHeight="1">
      <c r="A630" s="1"/>
      <c r="P630" s="1"/>
    </row>
    <row r="631" ht="14.25" customHeight="1">
      <c r="A631" s="1"/>
      <c r="P631" s="1"/>
    </row>
    <row r="632" ht="14.25" customHeight="1">
      <c r="A632" s="1"/>
      <c r="P632" s="1"/>
    </row>
    <row r="633" ht="14.25" customHeight="1">
      <c r="A633" s="1"/>
      <c r="P633" s="1"/>
    </row>
    <row r="634" ht="14.25" customHeight="1">
      <c r="A634" s="1"/>
      <c r="P634" s="1"/>
    </row>
    <row r="635" ht="14.25" customHeight="1">
      <c r="A635" s="1"/>
      <c r="P635" s="1"/>
    </row>
    <row r="636" ht="14.25" customHeight="1">
      <c r="A636" s="1"/>
      <c r="P636" s="1"/>
    </row>
    <row r="637" ht="14.25" customHeight="1">
      <c r="A637" s="1"/>
      <c r="P637" s="1"/>
    </row>
    <row r="638" ht="14.25" customHeight="1">
      <c r="A638" s="1"/>
      <c r="P638" s="1"/>
    </row>
    <row r="639" ht="14.25" customHeight="1">
      <c r="A639" s="1"/>
      <c r="P639" s="1"/>
    </row>
    <row r="640" ht="14.25" customHeight="1">
      <c r="A640" s="1"/>
      <c r="P640" s="1"/>
    </row>
    <row r="641" ht="14.25" customHeight="1">
      <c r="A641" s="1"/>
      <c r="P641" s="1"/>
    </row>
    <row r="642" ht="14.25" customHeight="1">
      <c r="A642" s="1"/>
      <c r="P642" s="1"/>
    </row>
    <row r="643" ht="14.25" customHeight="1">
      <c r="A643" s="1"/>
      <c r="P643" s="1"/>
    </row>
    <row r="644" ht="14.25" customHeight="1">
      <c r="A644" s="1"/>
      <c r="P644" s="1"/>
    </row>
    <row r="645" ht="14.25" customHeight="1">
      <c r="A645" s="1"/>
      <c r="P645" s="1"/>
    </row>
    <row r="646" ht="14.25" customHeight="1">
      <c r="A646" s="1"/>
      <c r="P646" s="1"/>
    </row>
    <row r="647" ht="14.25" customHeight="1">
      <c r="A647" s="1"/>
      <c r="P647" s="1"/>
    </row>
    <row r="648" ht="14.25" customHeight="1">
      <c r="A648" s="1"/>
      <c r="P648" s="1"/>
    </row>
    <row r="649" ht="14.25" customHeight="1">
      <c r="A649" s="1"/>
      <c r="P649" s="1"/>
    </row>
    <row r="650" ht="14.25" customHeight="1">
      <c r="A650" s="1"/>
      <c r="P650" s="1"/>
    </row>
    <row r="651" ht="14.25" customHeight="1">
      <c r="A651" s="1"/>
      <c r="P651" s="1"/>
    </row>
    <row r="652" ht="14.25" customHeight="1">
      <c r="A652" s="1"/>
      <c r="P652" s="1"/>
    </row>
    <row r="653" ht="14.25" customHeight="1">
      <c r="A653" s="1"/>
      <c r="P653" s="1"/>
    </row>
    <row r="654" ht="14.25" customHeight="1">
      <c r="A654" s="1"/>
      <c r="P654" s="1"/>
    </row>
    <row r="655" ht="14.25" customHeight="1">
      <c r="A655" s="1"/>
      <c r="P655" s="1"/>
    </row>
    <row r="656" ht="14.25" customHeight="1">
      <c r="A656" s="1"/>
      <c r="P656" s="1"/>
    </row>
    <row r="657" ht="14.25" customHeight="1">
      <c r="A657" s="1"/>
      <c r="P657" s="1"/>
    </row>
    <row r="658" ht="14.25" customHeight="1">
      <c r="A658" s="1"/>
      <c r="P658" s="1"/>
    </row>
    <row r="659" ht="14.25" customHeight="1">
      <c r="A659" s="1"/>
      <c r="P659" s="1"/>
    </row>
    <row r="660" ht="14.25" customHeight="1">
      <c r="A660" s="1"/>
      <c r="P660" s="1"/>
    </row>
    <row r="661" ht="14.25" customHeight="1">
      <c r="A661" s="1"/>
      <c r="P661" s="1"/>
    </row>
    <row r="662" ht="14.25" customHeight="1">
      <c r="A662" s="1"/>
      <c r="P662" s="1"/>
    </row>
    <row r="663" ht="14.25" customHeight="1">
      <c r="A663" s="1"/>
      <c r="P663" s="1"/>
    </row>
    <row r="664" ht="14.25" customHeight="1">
      <c r="A664" s="1"/>
      <c r="P664" s="1"/>
    </row>
    <row r="665" ht="14.25" customHeight="1">
      <c r="A665" s="1"/>
      <c r="P665" s="1"/>
    </row>
    <row r="666" ht="14.25" customHeight="1">
      <c r="A666" s="1"/>
      <c r="P666" s="1"/>
    </row>
    <row r="667" ht="14.25" customHeight="1">
      <c r="A667" s="1"/>
      <c r="P667" s="1"/>
    </row>
    <row r="668" ht="14.25" customHeight="1">
      <c r="A668" s="1"/>
      <c r="P668" s="1"/>
    </row>
    <row r="669" ht="14.25" customHeight="1">
      <c r="A669" s="1"/>
      <c r="P669" s="1"/>
    </row>
    <row r="670" ht="14.25" customHeight="1">
      <c r="A670" s="1"/>
      <c r="P670" s="1"/>
    </row>
    <row r="671" ht="14.25" customHeight="1">
      <c r="A671" s="1"/>
      <c r="P671" s="1"/>
    </row>
    <row r="672" ht="14.25" customHeight="1">
      <c r="A672" s="1"/>
      <c r="P672" s="1"/>
    </row>
    <row r="673" ht="14.25" customHeight="1">
      <c r="A673" s="1"/>
      <c r="P673" s="1"/>
    </row>
    <row r="674" ht="14.25" customHeight="1">
      <c r="A674" s="1"/>
      <c r="P674" s="1"/>
    </row>
    <row r="675" ht="14.25" customHeight="1">
      <c r="A675" s="1"/>
      <c r="P675" s="1"/>
    </row>
    <row r="676" ht="14.25" customHeight="1">
      <c r="A676" s="1"/>
      <c r="P676" s="1"/>
    </row>
    <row r="677" ht="14.25" customHeight="1">
      <c r="A677" s="1"/>
      <c r="P677" s="1"/>
    </row>
    <row r="678" ht="14.25" customHeight="1">
      <c r="A678" s="1"/>
      <c r="P678" s="1"/>
    </row>
    <row r="679" ht="14.25" customHeight="1">
      <c r="A679" s="1"/>
      <c r="P679" s="1"/>
    </row>
    <row r="680" ht="14.25" customHeight="1">
      <c r="A680" s="1"/>
      <c r="P680" s="1"/>
    </row>
    <row r="681" ht="14.25" customHeight="1">
      <c r="A681" s="1"/>
      <c r="P681" s="1"/>
    </row>
    <row r="682" ht="14.25" customHeight="1">
      <c r="A682" s="1"/>
      <c r="P682" s="1"/>
    </row>
    <row r="683" ht="14.25" customHeight="1">
      <c r="A683" s="1"/>
      <c r="P683" s="1"/>
    </row>
    <row r="684" ht="14.25" customHeight="1">
      <c r="A684" s="1"/>
      <c r="P684" s="1"/>
    </row>
    <row r="685" ht="14.25" customHeight="1">
      <c r="A685" s="1"/>
      <c r="P685" s="1"/>
    </row>
    <row r="686" ht="14.25" customHeight="1">
      <c r="A686" s="1"/>
      <c r="P686" s="1"/>
    </row>
    <row r="687" ht="14.25" customHeight="1">
      <c r="A687" s="1"/>
      <c r="P687" s="1"/>
    </row>
    <row r="688" ht="14.25" customHeight="1">
      <c r="A688" s="1"/>
      <c r="P688" s="1"/>
    </row>
    <row r="689" ht="14.25" customHeight="1">
      <c r="A689" s="1"/>
      <c r="P689" s="1"/>
    </row>
    <row r="690" ht="14.25" customHeight="1">
      <c r="A690" s="1"/>
      <c r="P690" s="1"/>
    </row>
    <row r="691" ht="14.25" customHeight="1">
      <c r="A691" s="1"/>
      <c r="P691" s="1"/>
    </row>
    <row r="692" ht="14.25" customHeight="1">
      <c r="A692" s="1"/>
      <c r="P692" s="1"/>
    </row>
    <row r="693" ht="14.25" customHeight="1">
      <c r="A693" s="1"/>
      <c r="P693" s="1"/>
    </row>
    <row r="694" ht="14.25" customHeight="1">
      <c r="A694" s="1"/>
      <c r="P694" s="1"/>
    </row>
    <row r="695" ht="14.25" customHeight="1">
      <c r="A695" s="1"/>
      <c r="P695" s="1"/>
    </row>
    <row r="696" ht="14.25" customHeight="1">
      <c r="A696" s="1"/>
      <c r="P696" s="1"/>
    </row>
    <row r="697" ht="14.25" customHeight="1">
      <c r="A697" s="1"/>
      <c r="P697" s="1"/>
    </row>
    <row r="698" ht="14.25" customHeight="1">
      <c r="A698" s="1"/>
      <c r="P698" s="1"/>
    </row>
    <row r="699" ht="14.25" customHeight="1">
      <c r="A699" s="1"/>
      <c r="P699" s="1"/>
    </row>
    <row r="700" ht="14.25" customHeight="1">
      <c r="A700" s="1"/>
      <c r="P700" s="1"/>
    </row>
    <row r="701" ht="14.25" customHeight="1">
      <c r="A701" s="1"/>
      <c r="P701" s="1"/>
    </row>
    <row r="702" ht="14.25" customHeight="1">
      <c r="A702" s="1"/>
      <c r="P702" s="1"/>
    </row>
    <row r="703" ht="14.25" customHeight="1">
      <c r="A703" s="1"/>
      <c r="P703" s="1"/>
    </row>
    <row r="704" ht="14.25" customHeight="1">
      <c r="A704" s="1"/>
      <c r="P704" s="1"/>
    </row>
    <row r="705" ht="14.25" customHeight="1">
      <c r="A705" s="1"/>
      <c r="P705" s="1"/>
    </row>
    <row r="706" ht="14.25" customHeight="1">
      <c r="A706" s="1"/>
      <c r="P706" s="1"/>
    </row>
    <row r="707" ht="14.25" customHeight="1">
      <c r="A707" s="1"/>
      <c r="P707" s="1"/>
    </row>
    <row r="708" ht="14.25" customHeight="1">
      <c r="A708" s="1"/>
      <c r="P708" s="1"/>
    </row>
    <row r="709" ht="14.25" customHeight="1">
      <c r="A709" s="1"/>
      <c r="P709" s="1"/>
    </row>
    <row r="710" ht="14.25" customHeight="1">
      <c r="A710" s="1"/>
      <c r="P710" s="1"/>
    </row>
    <row r="711" ht="14.25" customHeight="1">
      <c r="A711" s="1"/>
      <c r="P711" s="1"/>
    </row>
    <row r="712" ht="14.25" customHeight="1">
      <c r="A712" s="1"/>
      <c r="P712" s="1"/>
    </row>
    <row r="713" ht="14.25" customHeight="1">
      <c r="A713" s="1"/>
      <c r="P713" s="1"/>
    </row>
    <row r="714" ht="14.25" customHeight="1">
      <c r="A714" s="1"/>
      <c r="P714" s="1"/>
    </row>
    <row r="715" ht="14.25" customHeight="1">
      <c r="A715" s="1"/>
      <c r="P715" s="1"/>
    </row>
    <row r="716" ht="14.25" customHeight="1">
      <c r="A716" s="1"/>
      <c r="P716" s="1"/>
    </row>
    <row r="717" ht="14.25" customHeight="1">
      <c r="A717" s="1"/>
      <c r="P717" s="1"/>
    </row>
    <row r="718" ht="14.25" customHeight="1">
      <c r="A718" s="1"/>
      <c r="P718" s="1"/>
    </row>
    <row r="719" ht="14.25" customHeight="1">
      <c r="A719" s="1"/>
      <c r="P719" s="1"/>
    </row>
    <row r="720" ht="14.25" customHeight="1">
      <c r="A720" s="1"/>
      <c r="P720" s="1"/>
    </row>
    <row r="721" ht="14.25" customHeight="1">
      <c r="A721" s="1"/>
      <c r="P721" s="1"/>
    </row>
    <row r="722" ht="14.25" customHeight="1">
      <c r="A722" s="1"/>
      <c r="P722" s="1"/>
    </row>
    <row r="723" ht="14.25" customHeight="1">
      <c r="A723" s="1"/>
      <c r="P723" s="1"/>
    </row>
    <row r="724" ht="14.25" customHeight="1">
      <c r="A724" s="1"/>
      <c r="P724" s="1"/>
    </row>
    <row r="725" ht="14.25" customHeight="1">
      <c r="A725" s="1"/>
      <c r="P725" s="1"/>
    </row>
    <row r="726" ht="14.25" customHeight="1">
      <c r="A726" s="1"/>
      <c r="P726" s="1"/>
    </row>
    <row r="727" ht="14.25" customHeight="1">
      <c r="A727" s="1"/>
      <c r="P727" s="1"/>
    </row>
    <row r="728" ht="14.25" customHeight="1">
      <c r="A728" s="1"/>
      <c r="P728" s="1"/>
    </row>
    <row r="729" ht="14.25" customHeight="1">
      <c r="A729" s="1"/>
      <c r="P729" s="1"/>
    </row>
    <row r="730" ht="14.25" customHeight="1">
      <c r="A730" s="1"/>
      <c r="P730" s="1"/>
    </row>
    <row r="731" ht="14.25" customHeight="1">
      <c r="A731" s="1"/>
      <c r="P731" s="1"/>
    </row>
    <row r="732" ht="14.25" customHeight="1">
      <c r="A732" s="1"/>
      <c r="P732" s="1"/>
    </row>
    <row r="733" ht="14.25" customHeight="1">
      <c r="A733" s="1"/>
      <c r="P733" s="1"/>
    </row>
    <row r="734" ht="14.25" customHeight="1">
      <c r="A734" s="1"/>
      <c r="P734" s="1"/>
    </row>
    <row r="735" ht="14.25" customHeight="1">
      <c r="A735" s="1"/>
      <c r="P735" s="1"/>
    </row>
    <row r="736" ht="14.25" customHeight="1">
      <c r="A736" s="1"/>
      <c r="P736" s="1"/>
    </row>
    <row r="737" ht="14.25" customHeight="1">
      <c r="A737" s="1"/>
      <c r="P737" s="1"/>
    </row>
    <row r="738" ht="14.25" customHeight="1">
      <c r="A738" s="1"/>
      <c r="P738" s="1"/>
    </row>
    <row r="739" ht="14.25" customHeight="1">
      <c r="A739" s="1"/>
      <c r="P739" s="1"/>
    </row>
    <row r="740" ht="14.25" customHeight="1">
      <c r="A740" s="1"/>
      <c r="P740" s="1"/>
    </row>
    <row r="741" ht="14.25" customHeight="1">
      <c r="A741" s="1"/>
      <c r="P741" s="1"/>
    </row>
    <row r="742" ht="14.25" customHeight="1">
      <c r="A742" s="1"/>
      <c r="P742" s="1"/>
    </row>
    <row r="743" ht="14.25" customHeight="1">
      <c r="A743" s="1"/>
      <c r="P743" s="1"/>
    </row>
    <row r="744" ht="14.25" customHeight="1">
      <c r="A744" s="1"/>
      <c r="P744" s="1"/>
    </row>
    <row r="745" ht="14.25" customHeight="1">
      <c r="A745" s="1"/>
      <c r="P745" s="1"/>
    </row>
    <row r="746" ht="14.25" customHeight="1">
      <c r="A746" s="1"/>
      <c r="P746" s="1"/>
    </row>
    <row r="747" ht="14.25" customHeight="1">
      <c r="A747" s="1"/>
      <c r="P747" s="1"/>
    </row>
    <row r="748" ht="14.25" customHeight="1">
      <c r="A748" s="1"/>
      <c r="P748" s="1"/>
    </row>
    <row r="749" ht="14.25" customHeight="1">
      <c r="A749" s="1"/>
      <c r="P749" s="1"/>
    </row>
    <row r="750" ht="14.25" customHeight="1">
      <c r="A750" s="1"/>
      <c r="P750" s="1"/>
    </row>
    <row r="751" ht="14.25" customHeight="1">
      <c r="A751" s="1"/>
      <c r="P751" s="1"/>
    </row>
    <row r="752" ht="14.25" customHeight="1">
      <c r="A752" s="1"/>
      <c r="P752" s="1"/>
    </row>
    <row r="753" ht="14.25" customHeight="1">
      <c r="A753" s="1"/>
      <c r="P753" s="1"/>
    </row>
    <row r="754" ht="14.25" customHeight="1">
      <c r="A754" s="1"/>
      <c r="P754" s="1"/>
    </row>
    <row r="755" ht="14.25" customHeight="1">
      <c r="A755" s="1"/>
      <c r="P755" s="1"/>
    </row>
    <row r="756" ht="14.25" customHeight="1">
      <c r="A756" s="1"/>
      <c r="P756" s="1"/>
    </row>
    <row r="757" ht="14.25" customHeight="1">
      <c r="A757" s="1"/>
      <c r="P757" s="1"/>
    </row>
    <row r="758" ht="14.25" customHeight="1">
      <c r="A758" s="1"/>
      <c r="P758" s="1"/>
    </row>
    <row r="759" ht="14.25" customHeight="1">
      <c r="A759" s="1"/>
      <c r="P759" s="1"/>
    </row>
    <row r="760" ht="14.25" customHeight="1">
      <c r="A760" s="1"/>
      <c r="P760" s="1"/>
    </row>
    <row r="761" ht="14.25" customHeight="1">
      <c r="A761" s="1"/>
      <c r="P761" s="1"/>
    </row>
    <row r="762" ht="14.25" customHeight="1">
      <c r="A762" s="1"/>
      <c r="P762" s="1"/>
    </row>
    <row r="763" ht="14.25" customHeight="1">
      <c r="A763" s="1"/>
      <c r="P763" s="1"/>
    </row>
    <row r="764" ht="14.25" customHeight="1">
      <c r="A764" s="1"/>
      <c r="P764" s="1"/>
    </row>
    <row r="765" ht="14.25" customHeight="1">
      <c r="A765" s="1"/>
      <c r="P765" s="1"/>
    </row>
    <row r="766" ht="14.25" customHeight="1">
      <c r="A766" s="1"/>
      <c r="P766" s="1"/>
    </row>
    <row r="767" ht="14.25" customHeight="1">
      <c r="A767" s="1"/>
      <c r="P767" s="1"/>
    </row>
    <row r="768" ht="14.25" customHeight="1">
      <c r="A768" s="1"/>
      <c r="P768" s="1"/>
    </row>
    <row r="769" ht="14.25" customHeight="1">
      <c r="A769" s="1"/>
      <c r="P769" s="1"/>
    </row>
    <row r="770" ht="14.25" customHeight="1">
      <c r="A770" s="1"/>
      <c r="P770" s="1"/>
    </row>
    <row r="771" ht="14.25" customHeight="1">
      <c r="A771" s="1"/>
      <c r="P771" s="1"/>
    </row>
    <row r="772" ht="14.25" customHeight="1">
      <c r="A772" s="1"/>
      <c r="P772" s="1"/>
    </row>
    <row r="773" ht="14.25" customHeight="1">
      <c r="A773" s="1"/>
      <c r="P773" s="1"/>
    </row>
    <row r="774" ht="14.25" customHeight="1">
      <c r="A774" s="1"/>
      <c r="P774" s="1"/>
    </row>
    <row r="775" ht="14.25" customHeight="1">
      <c r="A775" s="1"/>
      <c r="P775" s="1"/>
    </row>
    <row r="776" ht="14.25" customHeight="1">
      <c r="A776" s="1"/>
      <c r="P776" s="1"/>
    </row>
    <row r="777" ht="14.25" customHeight="1">
      <c r="A777" s="1"/>
      <c r="P777" s="1"/>
    </row>
    <row r="778" ht="14.25" customHeight="1">
      <c r="A778" s="1"/>
      <c r="P778" s="1"/>
    </row>
    <row r="779" ht="14.25" customHeight="1">
      <c r="A779" s="1"/>
      <c r="P779" s="1"/>
    </row>
    <row r="780" ht="14.25" customHeight="1">
      <c r="A780" s="1"/>
      <c r="P780" s="1"/>
    </row>
    <row r="781" ht="14.25" customHeight="1">
      <c r="A781" s="1"/>
      <c r="P781" s="1"/>
    </row>
    <row r="782" ht="14.25" customHeight="1">
      <c r="A782" s="1"/>
      <c r="P782" s="1"/>
    </row>
    <row r="783" ht="14.25" customHeight="1">
      <c r="A783" s="1"/>
      <c r="P783" s="1"/>
    </row>
    <row r="784" ht="14.25" customHeight="1">
      <c r="A784" s="1"/>
      <c r="P784" s="1"/>
    </row>
    <row r="785" ht="14.25" customHeight="1">
      <c r="A785" s="1"/>
      <c r="P785" s="1"/>
    </row>
    <row r="786" ht="14.25" customHeight="1">
      <c r="A786" s="1"/>
      <c r="P786" s="1"/>
    </row>
    <row r="787" ht="14.25" customHeight="1">
      <c r="A787" s="1"/>
      <c r="P787" s="1"/>
    </row>
    <row r="788" ht="14.25" customHeight="1">
      <c r="A788" s="1"/>
      <c r="P788" s="1"/>
    </row>
    <row r="789" ht="14.25" customHeight="1">
      <c r="A789" s="1"/>
      <c r="P789" s="1"/>
    </row>
    <row r="790" ht="14.25" customHeight="1">
      <c r="A790" s="1"/>
      <c r="P790" s="1"/>
    </row>
    <row r="791" ht="14.25" customHeight="1">
      <c r="A791" s="1"/>
      <c r="P791" s="1"/>
    </row>
    <row r="792" ht="14.25" customHeight="1">
      <c r="A792" s="1"/>
      <c r="P792" s="1"/>
    </row>
    <row r="793" ht="14.25" customHeight="1">
      <c r="A793" s="1"/>
      <c r="P793" s="1"/>
    </row>
    <row r="794" ht="14.25" customHeight="1">
      <c r="A794" s="1"/>
      <c r="P794" s="1"/>
    </row>
    <row r="795" ht="14.25" customHeight="1">
      <c r="A795" s="1"/>
      <c r="P795" s="1"/>
    </row>
    <row r="796" ht="14.25" customHeight="1">
      <c r="A796" s="1"/>
      <c r="P796" s="1"/>
    </row>
    <row r="797" ht="14.25" customHeight="1">
      <c r="A797" s="1"/>
      <c r="P797" s="1"/>
    </row>
    <row r="798" ht="14.25" customHeight="1">
      <c r="A798" s="1"/>
      <c r="P798" s="1"/>
    </row>
    <row r="799" ht="14.25" customHeight="1">
      <c r="A799" s="1"/>
      <c r="P799" s="1"/>
    </row>
    <row r="800" ht="14.25" customHeight="1">
      <c r="A800" s="1"/>
      <c r="P800" s="1"/>
    </row>
    <row r="801" ht="14.25" customHeight="1">
      <c r="A801" s="1"/>
      <c r="P801" s="1"/>
    </row>
    <row r="802" ht="14.25" customHeight="1">
      <c r="A802" s="1"/>
      <c r="P802" s="1"/>
    </row>
    <row r="803" ht="14.25" customHeight="1">
      <c r="A803" s="1"/>
      <c r="P803" s="1"/>
    </row>
    <row r="804" ht="14.25" customHeight="1">
      <c r="A804" s="1"/>
      <c r="P804" s="1"/>
    </row>
    <row r="805" ht="14.25" customHeight="1">
      <c r="A805" s="1"/>
      <c r="P805" s="1"/>
    </row>
    <row r="806" ht="14.25" customHeight="1">
      <c r="A806" s="1"/>
      <c r="P806" s="1"/>
    </row>
    <row r="807" ht="14.25" customHeight="1">
      <c r="A807" s="1"/>
      <c r="P807" s="1"/>
    </row>
    <row r="808" ht="14.25" customHeight="1">
      <c r="A808" s="1"/>
      <c r="P808" s="1"/>
    </row>
    <row r="809" ht="14.25" customHeight="1">
      <c r="A809" s="1"/>
      <c r="P809" s="1"/>
    </row>
    <row r="810" ht="14.25" customHeight="1">
      <c r="A810" s="1"/>
      <c r="P810" s="1"/>
    </row>
    <row r="811" ht="14.25" customHeight="1">
      <c r="A811" s="1"/>
      <c r="P811" s="1"/>
    </row>
    <row r="812" ht="14.25" customHeight="1">
      <c r="A812" s="1"/>
      <c r="P812" s="1"/>
    </row>
    <row r="813" ht="14.25" customHeight="1">
      <c r="A813" s="1"/>
      <c r="P813" s="1"/>
    </row>
    <row r="814" ht="14.25" customHeight="1">
      <c r="A814" s="1"/>
      <c r="P814" s="1"/>
    </row>
    <row r="815" ht="14.25" customHeight="1">
      <c r="A815" s="1"/>
      <c r="P815" s="1"/>
    </row>
    <row r="816" ht="14.25" customHeight="1">
      <c r="A816" s="1"/>
      <c r="P816" s="1"/>
    </row>
    <row r="817" ht="14.25" customHeight="1">
      <c r="A817" s="1"/>
      <c r="P817" s="1"/>
    </row>
    <row r="818" ht="14.25" customHeight="1">
      <c r="A818" s="1"/>
      <c r="P818" s="1"/>
    </row>
    <row r="819" ht="14.25" customHeight="1">
      <c r="A819" s="1"/>
      <c r="P819" s="1"/>
    </row>
    <row r="820" ht="14.25" customHeight="1">
      <c r="A820" s="1"/>
      <c r="P820" s="1"/>
    </row>
    <row r="821" ht="14.25" customHeight="1">
      <c r="A821" s="1"/>
      <c r="P821" s="1"/>
    </row>
    <row r="822" ht="14.25" customHeight="1">
      <c r="A822" s="1"/>
      <c r="P822" s="1"/>
    </row>
    <row r="823" ht="14.25" customHeight="1">
      <c r="A823" s="1"/>
      <c r="P823" s="1"/>
    </row>
    <row r="824" ht="14.25" customHeight="1">
      <c r="A824" s="1"/>
      <c r="P824" s="1"/>
    </row>
    <row r="825" ht="14.25" customHeight="1">
      <c r="A825" s="1"/>
      <c r="P825" s="1"/>
    </row>
    <row r="826" ht="14.25" customHeight="1">
      <c r="A826" s="1"/>
      <c r="P826" s="1"/>
    </row>
    <row r="827" ht="14.25" customHeight="1">
      <c r="A827" s="1"/>
      <c r="P827" s="1"/>
    </row>
    <row r="828" ht="14.25" customHeight="1">
      <c r="A828" s="1"/>
      <c r="P828" s="1"/>
    </row>
    <row r="829" ht="14.25" customHeight="1">
      <c r="A829" s="1"/>
      <c r="P829" s="1"/>
    </row>
    <row r="830" ht="14.25" customHeight="1">
      <c r="A830" s="1"/>
      <c r="P830" s="1"/>
    </row>
    <row r="831" ht="14.25" customHeight="1">
      <c r="A831" s="1"/>
      <c r="P831" s="1"/>
    </row>
    <row r="832" ht="14.25" customHeight="1">
      <c r="A832" s="1"/>
      <c r="P832" s="1"/>
    </row>
    <row r="833" ht="14.25" customHeight="1">
      <c r="A833" s="1"/>
      <c r="P833" s="1"/>
    </row>
    <row r="834" ht="14.25" customHeight="1">
      <c r="A834" s="1"/>
      <c r="P834" s="1"/>
    </row>
    <row r="835" ht="14.25" customHeight="1">
      <c r="A835" s="1"/>
      <c r="P835" s="1"/>
    </row>
    <row r="836" ht="14.25" customHeight="1">
      <c r="A836" s="1"/>
      <c r="P836" s="1"/>
    </row>
    <row r="837" ht="14.25" customHeight="1">
      <c r="A837" s="1"/>
      <c r="P837" s="1"/>
    </row>
    <row r="838" ht="14.25" customHeight="1">
      <c r="A838" s="1"/>
      <c r="P838" s="1"/>
    </row>
    <row r="839" ht="14.25" customHeight="1">
      <c r="A839" s="1"/>
      <c r="P839" s="1"/>
    </row>
    <row r="840" ht="14.25" customHeight="1">
      <c r="A840" s="1"/>
      <c r="P840" s="1"/>
    </row>
    <row r="841" ht="14.25" customHeight="1">
      <c r="A841" s="1"/>
      <c r="P841" s="1"/>
    </row>
    <row r="842" ht="14.25" customHeight="1">
      <c r="A842" s="1"/>
      <c r="P842" s="1"/>
    </row>
    <row r="843" ht="14.25" customHeight="1">
      <c r="A843" s="1"/>
      <c r="P843" s="1"/>
    </row>
    <row r="844" ht="14.25" customHeight="1">
      <c r="A844" s="1"/>
      <c r="P844" s="1"/>
    </row>
    <row r="845" ht="14.25" customHeight="1">
      <c r="A845" s="1"/>
      <c r="P845" s="1"/>
    </row>
    <row r="846" ht="14.25" customHeight="1">
      <c r="A846" s="1"/>
      <c r="P846" s="1"/>
    </row>
    <row r="847" ht="14.25" customHeight="1">
      <c r="A847" s="1"/>
      <c r="P847" s="1"/>
    </row>
    <row r="848" ht="14.25" customHeight="1">
      <c r="A848" s="1"/>
      <c r="P848" s="1"/>
    </row>
    <row r="849" ht="14.25" customHeight="1">
      <c r="A849" s="1"/>
      <c r="P849" s="1"/>
    </row>
    <row r="850" ht="14.25" customHeight="1">
      <c r="A850" s="1"/>
      <c r="P850" s="1"/>
    </row>
    <row r="851" ht="14.25" customHeight="1">
      <c r="A851" s="1"/>
      <c r="P851" s="1"/>
    </row>
    <row r="852" ht="14.25" customHeight="1">
      <c r="A852" s="1"/>
      <c r="P852" s="1"/>
    </row>
    <row r="853" ht="14.25" customHeight="1">
      <c r="A853" s="1"/>
      <c r="P853" s="1"/>
    </row>
    <row r="854" ht="14.25" customHeight="1">
      <c r="A854" s="1"/>
      <c r="P854" s="1"/>
    </row>
    <row r="855" ht="14.25" customHeight="1">
      <c r="A855" s="1"/>
      <c r="P855" s="1"/>
    </row>
    <row r="856" ht="14.25" customHeight="1">
      <c r="A856" s="1"/>
      <c r="P856" s="1"/>
    </row>
    <row r="857" ht="14.25" customHeight="1">
      <c r="A857" s="1"/>
      <c r="P857" s="1"/>
    </row>
    <row r="858" ht="14.25" customHeight="1">
      <c r="A858" s="1"/>
      <c r="P858" s="1"/>
    </row>
    <row r="859" ht="14.25" customHeight="1">
      <c r="A859" s="1"/>
      <c r="P859" s="1"/>
    </row>
    <row r="860" ht="14.25" customHeight="1">
      <c r="A860" s="1"/>
      <c r="P860" s="1"/>
    </row>
    <row r="861" ht="14.25" customHeight="1">
      <c r="A861" s="1"/>
      <c r="P861" s="1"/>
    </row>
    <row r="862" ht="14.25" customHeight="1">
      <c r="A862" s="1"/>
      <c r="P862" s="1"/>
    </row>
    <row r="863" ht="14.25" customHeight="1">
      <c r="A863" s="1"/>
      <c r="P863" s="1"/>
    </row>
    <row r="864" ht="14.25" customHeight="1">
      <c r="A864" s="1"/>
      <c r="P864" s="1"/>
    </row>
    <row r="865" ht="14.25" customHeight="1">
      <c r="A865" s="1"/>
      <c r="P865" s="1"/>
    </row>
    <row r="866" ht="14.25" customHeight="1">
      <c r="A866" s="1"/>
      <c r="P866" s="1"/>
    </row>
    <row r="867" ht="14.25" customHeight="1">
      <c r="A867" s="1"/>
      <c r="P867" s="1"/>
    </row>
    <row r="868" ht="14.25" customHeight="1">
      <c r="A868" s="1"/>
      <c r="P868" s="1"/>
    </row>
    <row r="869" ht="14.25" customHeight="1">
      <c r="A869" s="1"/>
      <c r="P869" s="1"/>
    </row>
    <row r="870" ht="14.25" customHeight="1">
      <c r="A870" s="1"/>
      <c r="P870" s="1"/>
    </row>
    <row r="871" ht="14.25" customHeight="1">
      <c r="A871" s="1"/>
      <c r="P871" s="1"/>
    </row>
    <row r="872" ht="14.25" customHeight="1">
      <c r="A872" s="1"/>
      <c r="P872" s="1"/>
    </row>
    <row r="873" ht="14.25" customHeight="1">
      <c r="A873" s="1"/>
      <c r="P873" s="1"/>
    </row>
    <row r="874" ht="14.25" customHeight="1">
      <c r="A874" s="1"/>
      <c r="P874" s="1"/>
    </row>
    <row r="875" ht="14.25" customHeight="1">
      <c r="A875" s="1"/>
      <c r="P875" s="1"/>
    </row>
    <row r="876" ht="14.25" customHeight="1">
      <c r="A876" s="1"/>
      <c r="P876" s="1"/>
    </row>
    <row r="877" ht="14.25" customHeight="1">
      <c r="A877" s="1"/>
      <c r="P877" s="1"/>
    </row>
    <row r="878" ht="14.25" customHeight="1">
      <c r="A878" s="1"/>
      <c r="P878" s="1"/>
    </row>
    <row r="879" ht="14.25" customHeight="1">
      <c r="A879" s="1"/>
      <c r="P879" s="1"/>
    </row>
    <row r="880" ht="14.25" customHeight="1">
      <c r="A880" s="1"/>
      <c r="P880" s="1"/>
    </row>
    <row r="881" ht="14.25" customHeight="1">
      <c r="A881" s="1"/>
      <c r="P881" s="1"/>
    </row>
    <row r="882" ht="14.25" customHeight="1">
      <c r="A882" s="1"/>
      <c r="P882" s="1"/>
    </row>
    <row r="883" ht="14.25" customHeight="1">
      <c r="A883" s="1"/>
      <c r="P883" s="1"/>
    </row>
    <row r="884" ht="14.25" customHeight="1">
      <c r="A884" s="1"/>
      <c r="P884" s="1"/>
    </row>
    <row r="885" ht="14.25" customHeight="1">
      <c r="A885" s="1"/>
      <c r="P885" s="1"/>
    </row>
    <row r="886" ht="14.25" customHeight="1">
      <c r="A886" s="1"/>
      <c r="P886" s="1"/>
    </row>
    <row r="887" ht="14.25" customHeight="1">
      <c r="A887" s="1"/>
      <c r="P887" s="1"/>
    </row>
    <row r="888" ht="14.25" customHeight="1">
      <c r="A888" s="1"/>
      <c r="P888" s="1"/>
    </row>
    <row r="889" ht="14.25" customHeight="1">
      <c r="A889" s="1"/>
      <c r="P889" s="1"/>
    </row>
    <row r="890" ht="14.25" customHeight="1">
      <c r="A890" s="1"/>
      <c r="P890" s="1"/>
    </row>
    <row r="891" ht="14.25" customHeight="1">
      <c r="A891" s="1"/>
      <c r="P891" s="1"/>
    </row>
    <row r="892" ht="14.25" customHeight="1">
      <c r="A892" s="1"/>
      <c r="P892" s="1"/>
    </row>
    <row r="893" ht="14.25" customHeight="1">
      <c r="A893" s="1"/>
      <c r="P893" s="1"/>
    </row>
    <row r="894" ht="14.25" customHeight="1">
      <c r="A894" s="1"/>
      <c r="P894" s="1"/>
    </row>
    <row r="895" ht="14.25" customHeight="1">
      <c r="A895" s="1"/>
      <c r="P895" s="1"/>
    </row>
    <row r="896" ht="14.25" customHeight="1">
      <c r="A896" s="1"/>
      <c r="P896" s="1"/>
    </row>
    <row r="897" ht="14.25" customHeight="1">
      <c r="A897" s="1"/>
      <c r="P897" s="1"/>
    </row>
    <row r="898" ht="14.25" customHeight="1">
      <c r="A898" s="1"/>
      <c r="P898" s="1"/>
    </row>
    <row r="899" ht="14.25" customHeight="1">
      <c r="A899" s="1"/>
      <c r="P899" s="1"/>
    </row>
    <row r="900" ht="14.25" customHeight="1">
      <c r="A900" s="1"/>
      <c r="P900" s="1"/>
    </row>
    <row r="901" ht="14.25" customHeight="1">
      <c r="A901" s="1"/>
      <c r="P901" s="1"/>
    </row>
    <row r="902" ht="14.25" customHeight="1">
      <c r="A902" s="1"/>
      <c r="P902" s="1"/>
    </row>
    <row r="903" ht="14.25" customHeight="1">
      <c r="A903" s="1"/>
      <c r="P903" s="1"/>
    </row>
    <row r="904" ht="14.25" customHeight="1">
      <c r="A904" s="1"/>
      <c r="P904" s="1"/>
    </row>
    <row r="905" ht="14.25" customHeight="1">
      <c r="A905" s="1"/>
      <c r="P905" s="1"/>
    </row>
    <row r="906" ht="14.25" customHeight="1">
      <c r="A906" s="1"/>
      <c r="P906" s="1"/>
    </row>
    <row r="907" ht="14.25" customHeight="1">
      <c r="A907" s="1"/>
      <c r="P907" s="1"/>
    </row>
    <row r="908" ht="14.25" customHeight="1">
      <c r="A908" s="1"/>
      <c r="P908" s="1"/>
    </row>
    <row r="909" ht="14.25" customHeight="1">
      <c r="A909" s="1"/>
      <c r="P909" s="1"/>
    </row>
    <row r="910" ht="14.25" customHeight="1">
      <c r="A910" s="1"/>
      <c r="P910" s="1"/>
    </row>
    <row r="911" ht="14.25" customHeight="1">
      <c r="A911" s="1"/>
      <c r="P911" s="1"/>
    </row>
    <row r="912" ht="14.25" customHeight="1">
      <c r="A912" s="1"/>
      <c r="P912" s="1"/>
    </row>
    <row r="913" ht="14.25" customHeight="1">
      <c r="A913" s="1"/>
      <c r="P913" s="1"/>
    </row>
    <row r="914" ht="14.25" customHeight="1">
      <c r="A914" s="1"/>
      <c r="P914" s="1"/>
    </row>
    <row r="915" ht="14.25" customHeight="1">
      <c r="A915" s="1"/>
      <c r="P915" s="1"/>
    </row>
    <row r="916" ht="14.25" customHeight="1">
      <c r="A916" s="1"/>
      <c r="P916" s="1"/>
    </row>
    <row r="917" ht="14.25" customHeight="1">
      <c r="A917" s="1"/>
      <c r="P917" s="1"/>
    </row>
    <row r="918" ht="14.25" customHeight="1">
      <c r="A918" s="1"/>
      <c r="P918" s="1"/>
    </row>
    <row r="919" ht="14.25" customHeight="1">
      <c r="A919" s="1"/>
      <c r="P919" s="1"/>
    </row>
    <row r="920" ht="14.25" customHeight="1">
      <c r="A920" s="1"/>
      <c r="P920" s="1"/>
    </row>
    <row r="921" ht="14.25" customHeight="1">
      <c r="A921" s="1"/>
      <c r="P921" s="1"/>
    </row>
    <row r="922" ht="14.25" customHeight="1">
      <c r="A922" s="1"/>
      <c r="P922" s="1"/>
    </row>
    <row r="923" ht="14.25" customHeight="1">
      <c r="A923" s="1"/>
      <c r="P923" s="1"/>
    </row>
    <row r="924" ht="14.25" customHeight="1">
      <c r="A924" s="1"/>
      <c r="P924" s="1"/>
    </row>
    <row r="925" ht="14.25" customHeight="1">
      <c r="A925" s="1"/>
      <c r="P925" s="1"/>
    </row>
    <row r="926" ht="14.25" customHeight="1">
      <c r="A926" s="1"/>
      <c r="P926" s="1"/>
    </row>
    <row r="927" ht="14.25" customHeight="1">
      <c r="A927" s="1"/>
      <c r="P927" s="1"/>
    </row>
    <row r="928" ht="14.25" customHeight="1">
      <c r="A928" s="1"/>
      <c r="P928" s="1"/>
    </row>
    <row r="929" ht="14.25" customHeight="1">
      <c r="A929" s="1"/>
      <c r="P929" s="1"/>
    </row>
    <row r="930" ht="14.25" customHeight="1">
      <c r="A930" s="1"/>
      <c r="P930" s="1"/>
    </row>
    <row r="931" ht="14.25" customHeight="1">
      <c r="A931" s="1"/>
      <c r="P931" s="1"/>
    </row>
    <row r="932" ht="14.25" customHeight="1">
      <c r="A932" s="1"/>
      <c r="P932" s="1"/>
    </row>
    <row r="933" ht="14.25" customHeight="1">
      <c r="A933" s="1"/>
      <c r="P933" s="1"/>
    </row>
    <row r="934" ht="14.25" customHeight="1">
      <c r="A934" s="1"/>
      <c r="P934" s="1"/>
    </row>
    <row r="935" ht="14.25" customHeight="1">
      <c r="A935" s="1"/>
      <c r="P935" s="1"/>
    </row>
    <row r="936" ht="14.25" customHeight="1">
      <c r="A936" s="1"/>
      <c r="P936" s="1"/>
    </row>
    <row r="937" ht="14.25" customHeight="1">
      <c r="A937" s="1"/>
      <c r="P937" s="1"/>
    </row>
    <row r="938" ht="14.25" customHeight="1">
      <c r="A938" s="1"/>
      <c r="P938" s="1"/>
    </row>
    <row r="939" ht="14.25" customHeight="1">
      <c r="A939" s="1"/>
      <c r="P939" s="1"/>
    </row>
    <row r="940" ht="14.25" customHeight="1">
      <c r="A940" s="1"/>
      <c r="P940" s="1"/>
    </row>
    <row r="941" ht="14.25" customHeight="1">
      <c r="A941" s="1"/>
      <c r="P941" s="1"/>
    </row>
    <row r="942" ht="14.25" customHeight="1">
      <c r="A942" s="1"/>
      <c r="P942" s="1"/>
    </row>
    <row r="943" ht="14.25" customHeight="1">
      <c r="A943" s="1"/>
      <c r="P943" s="1"/>
    </row>
    <row r="944" ht="14.25" customHeight="1">
      <c r="A944" s="1"/>
      <c r="P944" s="1"/>
    </row>
    <row r="945" ht="14.25" customHeight="1">
      <c r="A945" s="1"/>
      <c r="P945" s="1"/>
    </row>
    <row r="946" ht="14.25" customHeight="1">
      <c r="A946" s="1"/>
      <c r="P946" s="1"/>
    </row>
    <row r="947" ht="14.25" customHeight="1">
      <c r="A947" s="1"/>
      <c r="P947" s="1"/>
    </row>
    <row r="948" ht="14.25" customHeight="1">
      <c r="A948" s="1"/>
      <c r="P948" s="1"/>
    </row>
    <row r="949" ht="14.25" customHeight="1">
      <c r="A949" s="1"/>
      <c r="P949" s="1"/>
    </row>
    <row r="950" ht="14.25" customHeight="1">
      <c r="A950" s="1"/>
      <c r="P950" s="1"/>
    </row>
    <row r="951" ht="14.25" customHeight="1">
      <c r="A951" s="1"/>
      <c r="P951" s="1"/>
    </row>
    <row r="952" ht="14.25" customHeight="1">
      <c r="A952" s="1"/>
      <c r="P952" s="1"/>
    </row>
    <row r="953" ht="14.25" customHeight="1">
      <c r="A953" s="1"/>
      <c r="P953" s="1"/>
    </row>
    <row r="954" ht="14.25" customHeight="1">
      <c r="A954" s="1"/>
      <c r="P954" s="1"/>
    </row>
    <row r="955" ht="14.25" customHeight="1">
      <c r="A955" s="1"/>
      <c r="P955" s="1"/>
    </row>
    <row r="956" ht="14.25" customHeight="1">
      <c r="A956" s="1"/>
      <c r="P956" s="1"/>
    </row>
    <row r="957" ht="14.25" customHeight="1">
      <c r="A957" s="1"/>
      <c r="P957" s="1"/>
    </row>
    <row r="958" ht="14.25" customHeight="1">
      <c r="A958" s="1"/>
      <c r="P958" s="1"/>
    </row>
    <row r="959" ht="14.25" customHeight="1">
      <c r="A959" s="1"/>
      <c r="P959" s="1"/>
    </row>
    <row r="960" ht="14.25" customHeight="1">
      <c r="A960" s="1"/>
      <c r="P960" s="1"/>
    </row>
    <row r="961" ht="14.25" customHeight="1">
      <c r="A961" s="1"/>
      <c r="P961" s="1"/>
    </row>
    <row r="962" ht="14.25" customHeight="1">
      <c r="A962" s="1"/>
      <c r="P962" s="1"/>
    </row>
    <row r="963" ht="14.25" customHeight="1">
      <c r="A963" s="1"/>
      <c r="P963" s="1"/>
    </row>
    <row r="964" ht="14.25" customHeight="1">
      <c r="A964" s="1"/>
      <c r="P964" s="1"/>
    </row>
    <row r="965" ht="14.25" customHeight="1">
      <c r="A965" s="1"/>
      <c r="P965" s="1"/>
    </row>
    <row r="966" ht="14.25" customHeight="1">
      <c r="A966" s="1"/>
      <c r="P966" s="1"/>
    </row>
    <row r="967" ht="14.25" customHeight="1">
      <c r="A967" s="1"/>
      <c r="P967" s="1"/>
    </row>
    <row r="968" ht="14.25" customHeight="1">
      <c r="A968" s="1"/>
      <c r="P968" s="1"/>
    </row>
    <row r="969" ht="14.25" customHeight="1">
      <c r="A969" s="1"/>
      <c r="P969" s="1"/>
    </row>
    <row r="970" ht="14.25" customHeight="1">
      <c r="A970" s="1"/>
      <c r="P970" s="1"/>
    </row>
    <row r="971" ht="14.25" customHeight="1">
      <c r="A971" s="1"/>
      <c r="P971" s="1"/>
    </row>
    <row r="972" ht="14.25" customHeight="1">
      <c r="A972" s="1"/>
      <c r="P972" s="1"/>
    </row>
    <row r="973" ht="14.25" customHeight="1">
      <c r="A973" s="1"/>
      <c r="P973" s="1"/>
    </row>
    <row r="974" ht="14.25" customHeight="1">
      <c r="A974" s="1"/>
      <c r="P974" s="1"/>
    </row>
    <row r="975" ht="14.25" customHeight="1">
      <c r="A975" s="1"/>
      <c r="P975" s="1"/>
    </row>
    <row r="976" ht="14.25" customHeight="1">
      <c r="A976" s="1"/>
      <c r="P976" s="1"/>
    </row>
    <row r="977" ht="14.25" customHeight="1">
      <c r="A977" s="1"/>
      <c r="P977" s="1"/>
    </row>
    <row r="978" ht="14.25" customHeight="1">
      <c r="A978" s="1"/>
      <c r="P978" s="1"/>
    </row>
    <row r="979" ht="14.25" customHeight="1">
      <c r="A979" s="1"/>
      <c r="P979" s="1"/>
    </row>
    <row r="980" ht="14.25" customHeight="1">
      <c r="A980" s="1"/>
      <c r="P980" s="1"/>
    </row>
    <row r="981" ht="14.25" customHeight="1">
      <c r="A981" s="1"/>
      <c r="P981" s="1"/>
    </row>
    <row r="982" ht="14.25" customHeight="1">
      <c r="A982" s="1"/>
      <c r="P982" s="1"/>
    </row>
    <row r="983" ht="14.25" customHeight="1">
      <c r="A983" s="1"/>
      <c r="P983" s="1"/>
    </row>
    <row r="984" ht="14.25" customHeight="1">
      <c r="A984" s="1"/>
      <c r="P984" s="1"/>
    </row>
    <row r="985" ht="14.25" customHeight="1">
      <c r="A985" s="1"/>
      <c r="P985" s="1"/>
    </row>
    <row r="986" ht="14.25" customHeight="1">
      <c r="A986" s="1"/>
      <c r="P986" s="1"/>
    </row>
    <row r="987" ht="14.25" customHeight="1">
      <c r="A987" s="1"/>
      <c r="P987" s="1"/>
    </row>
    <row r="988" ht="14.25" customHeight="1">
      <c r="A988" s="1"/>
      <c r="P988" s="1"/>
    </row>
    <row r="989" ht="14.25" customHeight="1">
      <c r="A989" s="1"/>
      <c r="P989" s="1"/>
    </row>
    <row r="990" ht="14.25" customHeight="1">
      <c r="A990" s="1"/>
      <c r="P990" s="1"/>
    </row>
    <row r="991" ht="14.25" customHeight="1">
      <c r="A991" s="1"/>
      <c r="P991" s="1"/>
    </row>
    <row r="992" ht="14.25" customHeight="1">
      <c r="A992" s="1"/>
      <c r="P992" s="1"/>
    </row>
    <row r="993" ht="14.25" customHeight="1">
      <c r="A993" s="1"/>
      <c r="P993" s="1"/>
    </row>
    <row r="994" ht="14.25" customHeight="1">
      <c r="A994" s="1"/>
      <c r="P994" s="1"/>
    </row>
    <row r="995" ht="14.25" customHeight="1">
      <c r="A995" s="1"/>
      <c r="P995" s="1"/>
    </row>
    <row r="996" ht="14.25" customHeight="1">
      <c r="A996" s="1"/>
      <c r="P996" s="1"/>
    </row>
    <row r="997" ht="14.25" customHeight="1">
      <c r="A997" s="1"/>
      <c r="P997" s="1"/>
    </row>
    <row r="998" ht="14.25" customHeight="1">
      <c r="A998" s="1"/>
      <c r="P998" s="1"/>
    </row>
    <row r="999" ht="14.25" customHeight="1">
      <c r="A999" s="1"/>
      <c r="P999" s="1"/>
    </row>
    <row r="1000" ht="14.25" customHeight="1">
      <c r="A1000" s="1"/>
      <c r="P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6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  <c r="M1" s="1" t="s">
        <v>10</v>
      </c>
      <c r="N1" s="1" t="s">
        <v>11</v>
      </c>
      <c r="O1" s="1"/>
      <c r="P1" s="1" t="s">
        <v>12</v>
      </c>
      <c r="Q1" s="1" t="s">
        <v>13</v>
      </c>
      <c r="R1" s="1"/>
      <c r="S1" s="1"/>
      <c r="T1" s="1">
        <v>0.345</v>
      </c>
    </row>
    <row r="2" ht="14.25" customHeight="1">
      <c r="A2" s="1">
        <v>0.0</v>
      </c>
      <c r="B2" s="1">
        <v>368.0</v>
      </c>
      <c r="C2" s="1">
        <v>1.0</v>
      </c>
      <c r="D2" s="1">
        <v>1.0</v>
      </c>
      <c r="E2" s="1">
        <v>1.0</v>
      </c>
      <c r="F2" s="1">
        <v>1.652979622E9</v>
      </c>
      <c r="G2" s="1">
        <v>0.0</v>
      </c>
      <c r="H2" s="1">
        <v>0.0</v>
      </c>
      <c r="I2" s="1">
        <v>60.3911239589824</v>
      </c>
      <c r="J2" s="1">
        <v>5.32571378589341</v>
      </c>
      <c r="K2" s="1">
        <v>0.0</v>
      </c>
      <c r="L2" s="1">
        <v>0.0</v>
      </c>
      <c r="M2" s="1" t="s">
        <v>14</v>
      </c>
      <c r="N2" s="1" t="s">
        <v>15</v>
      </c>
      <c r="O2" s="1">
        <f t="shared" ref="O2:O46" si="1">$T$6*K2</f>
        <v>0</v>
      </c>
      <c r="P2" s="1">
        <f t="shared" ref="P2:P11" si="2">ROUND($T$6*L2,0)</f>
        <v>0</v>
      </c>
      <c r="Q2" s="1">
        <f t="shared" ref="Q2:Q46" si="3">G2-P2</f>
        <v>0</v>
      </c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>
        <v>1.0</v>
      </c>
      <c r="B3" s="1">
        <v>3.0</v>
      </c>
      <c r="C3" s="1">
        <v>1.0</v>
      </c>
      <c r="D3" s="1">
        <v>1.0</v>
      </c>
      <c r="E3" s="1">
        <v>1.0</v>
      </c>
      <c r="F3" s="1">
        <v>1.652979622E9</v>
      </c>
      <c r="G3" s="1">
        <v>16.0</v>
      </c>
      <c r="H3" s="1">
        <v>0.0</v>
      </c>
      <c r="I3" s="1">
        <v>60.3881966737442</v>
      </c>
      <c r="J3" s="1">
        <v>5.32856413708941</v>
      </c>
      <c r="K3" s="1">
        <f t="shared" ref="K3:K46" si="4">SUM(G3:H3)</f>
        <v>16</v>
      </c>
      <c r="L3" s="1">
        <v>16.0</v>
      </c>
      <c r="M3" s="1" t="s">
        <v>16</v>
      </c>
      <c r="N3" s="1" t="s">
        <v>17</v>
      </c>
      <c r="O3" s="1">
        <f t="shared" si="1"/>
        <v>5.520361991</v>
      </c>
      <c r="P3" s="1">
        <f t="shared" si="2"/>
        <v>6</v>
      </c>
      <c r="Q3" s="1">
        <f t="shared" si="3"/>
        <v>10</v>
      </c>
      <c r="R3" s="1"/>
      <c r="S3" s="1"/>
      <c r="T3" s="1"/>
    </row>
    <row r="4" ht="14.25" customHeight="1">
      <c r="A4" s="1">
        <v>2.0</v>
      </c>
      <c r="B4" s="1">
        <v>7.0</v>
      </c>
      <c r="C4" s="1">
        <v>1.0</v>
      </c>
      <c r="D4" s="1">
        <v>1.0</v>
      </c>
      <c r="E4" s="1">
        <v>1.0</v>
      </c>
      <c r="F4" s="1">
        <v>1.652979622E9</v>
      </c>
      <c r="G4" s="1">
        <v>1.0</v>
      </c>
      <c r="H4" s="1">
        <v>30.0</v>
      </c>
      <c r="I4" s="1">
        <v>60.3913858066771</v>
      </c>
      <c r="J4" s="1">
        <v>5.31919486719226</v>
      </c>
      <c r="K4" s="1">
        <f t="shared" si="4"/>
        <v>31</v>
      </c>
      <c r="L4" s="1">
        <v>31.0</v>
      </c>
      <c r="M4" s="1" t="s">
        <v>18</v>
      </c>
      <c r="N4" s="1" t="s">
        <v>18</v>
      </c>
      <c r="O4" s="1">
        <f t="shared" si="1"/>
        <v>10.69570136</v>
      </c>
      <c r="P4" s="1">
        <f t="shared" si="2"/>
        <v>11</v>
      </c>
      <c r="Q4" s="1">
        <f t="shared" si="3"/>
        <v>-10</v>
      </c>
      <c r="R4" s="1"/>
      <c r="S4" s="1"/>
      <c r="T4" s="1"/>
    </row>
    <row r="5" ht="14.25" customHeight="1">
      <c r="A5" s="1">
        <v>3.0</v>
      </c>
      <c r="B5" s="1">
        <v>34.0</v>
      </c>
      <c r="C5" s="1">
        <v>1.0</v>
      </c>
      <c r="D5" s="1">
        <v>1.0</v>
      </c>
      <c r="E5" s="1">
        <v>1.0</v>
      </c>
      <c r="F5" s="1">
        <v>1.652979622E9</v>
      </c>
      <c r="G5" s="1">
        <v>2.0</v>
      </c>
      <c r="H5" s="1">
        <v>23.0</v>
      </c>
      <c r="I5" s="1">
        <v>60.3824694987781</v>
      </c>
      <c r="J5" s="1">
        <v>5.32609348920865</v>
      </c>
      <c r="K5" s="1">
        <f t="shared" si="4"/>
        <v>25</v>
      </c>
      <c r="L5" s="1">
        <v>25.0</v>
      </c>
      <c r="M5" s="1" t="s">
        <v>19</v>
      </c>
      <c r="N5" s="1" t="s">
        <v>20</v>
      </c>
      <c r="O5" s="1">
        <f t="shared" si="1"/>
        <v>8.625565611</v>
      </c>
      <c r="P5" s="1">
        <f t="shared" si="2"/>
        <v>9</v>
      </c>
      <c r="Q5" s="1">
        <f t="shared" si="3"/>
        <v>-7</v>
      </c>
      <c r="R5" s="1"/>
      <c r="S5" s="1"/>
      <c r="T5" s="1"/>
    </row>
    <row r="6" ht="14.25" customHeight="1">
      <c r="A6" s="1">
        <v>4.0</v>
      </c>
      <c r="B6" s="1">
        <v>36.0</v>
      </c>
      <c r="C6" s="1">
        <v>1.0</v>
      </c>
      <c r="D6" s="1">
        <v>1.0</v>
      </c>
      <c r="E6" s="1">
        <v>1.0</v>
      </c>
      <c r="F6" s="1">
        <v>1.652979622E9</v>
      </c>
      <c r="G6" s="1">
        <v>11.0</v>
      </c>
      <c r="H6" s="1">
        <v>13.0</v>
      </c>
      <c r="I6" s="1">
        <v>60.3929176902991</v>
      </c>
      <c r="J6" s="1">
        <v>5.32366909280932</v>
      </c>
      <c r="K6" s="1">
        <f t="shared" si="4"/>
        <v>24</v>
      </c>
      <c r="L6" s="1">
        <v>24.0</v>
      </c>
      <c r="M6" s="1" t="s">
        <v>21</v>
      </c>
      <c r="N6" s="1" t="s">
        <v>22</v>
      </c>
      <c r="O6" s="1">
        <f t="shared" si="1"/>
        <v>8.280542986</v>
      </c>
      <c r="P6" s="1">
        <f t="shared" si="2"/>
        <v>8</v>
      </c>
      <c r="Q6" s="1">
        <f t="shared" si="3"/>
        <v>3</v>
      </c>
      <c r="R6" s="1"/>
      <c r="S6" s="1"/>
      <c r="T6" s="1">
        <f>SUM(G3:G46)/SUM(L3:L46)</f>
        <v>0.3450226244</v>
      </c>
    </row>
    <row r="7" ht="14.25" customHeight="1">
      <c r="A7" s="1">
        <v>5.0</v>
      </c>
      <c r="B7" s="1">
        <v>49.0</v>
      </c>
      <c r="C7" s="1">
        <v>1.0</v>
      </c>
      <c r="D7" s="1">
        <v>1.0</v>
      </c>
      <c r="E7" s="1">
        <v>1.0</v>
      </c>
      <c r="F7" s="1">
        <v>1.652979622E9</v>
      </c>
      <c r="G7" s="1">
        <v>0.0</v>
      </c>
      <c r="H7" s="1">
        <v>30.0</v>
      </c>
      <c r="I7" s="1">
        <v>60.3871980179501</v>
      </c>
      <c r="J7" s="1">
        <v>5.32298004623953</v>
      </c>
      <c r="K7" s="1">
        <f t="shared" si="4"/>
        <v>30</v>
      </c>
      <c r="L7" s="1">
        <v>30.0</v>
      </c>
      <c r="M7" s="1" t="s">
        <v>23</v>
      </c>
      <c r="N7" s="1" t="s">
        <v>24</v>
      </c>
      <c r="O7" s="1">
        <f t="shared" si="1"/>
        <v>10.35067873</v>
      </c>
      <c r="P7" s="1">
        <f t="shared" si="2"/>
        <v>10</v>
      </c>
      <c r="Q7" s="1">
        <f t="shared" si="3"/>
        <v>-10</v>
      </c>
      <c r="R7" s="1"/>
      <c r="S7" s="1"/>
      <c r="T7" s="1"/>
    </row>
    <row r="8" ht="14.25" customHeight="1">
      <c r="A8" s="1">
        <v>6.0</v>
      </c>
      <c r="B8" s="1">
        <v>58.0</v>
      </c>
      <c r="C8" s="1">
        <v>1.0</v>
      </c>
      <c r="D8" s="1">
        <v>1.0</v>
      </c>
      <c r="E8" s="1">
        <v>1.0</v>
      </c>
      <c r="F8" s="1">
        <v>1.652979622E9</v>
      </c>
      <c r="G8" s="1">
        <v>8.0</v>
      </c>
      <c r="H8" s="1">
        <v>17.0</v>
      </c>
      <c r="I8" s="1">
        <v>60.3937553200246</v>
      </c>
      <c r="J8" s="1">
        <v>5.32179209580135</v>
      </c>
      <c r="K8" s="1">
        <f t="shared" si="4"/>
        <v>25</v>
      </c>
      <c r="L8" s="1">
        <v>25.0</v>
      </c>
      <c r="M8" s="1" t="s">
        <v>25</v>
      </c>
      <c r="N8" s="1" t="s">
        <v>26</v>
      </c>
      <c r="O8" s="1">
        <f t="shared" si="1"/>
        <v>8.625565611</v>
      </c>
      <c r="P8" s="1">
        <f t="shared" si="2"/>
        <v>9</v>
      </c>
      <c r="Q8" s="1">
        <f t="shared" si="3"/>
        <v>-1</v>
      </c>
      <c r="R8" s="1"/>
      <c r="S8" s="1"/>
      <c r="T8" s="1"/>
    </row>
    <row r="9" ht="14.25" customHeight="1">
      <c r="A9" s="1">
        <v>7.0</v>
      </c>
      <c r="B9" s="1">
        <v>82.0</v>
      </c>
      <c r="C9" s="1">
        <v>1.0</v>
      </c>
      <c r="D9" s="1">
        <v>1.0</v>
      </c>
      <c r="E9" s="1">
        <v>1.0</v>
      </c>
      <c r="F9" s="1">
        <v>1.652979622E9</v>
      </c>
      <c r="G9" s="1">
        <v>6.0</v>
      </c>
      <c r="H9" s="1">
        <v>4.0</v>
      </c>
      <c r="I9" s="1">
        <v>60.3924553616501</v>
      </c>
      <c r="J9" s="1">
        <v>5.32018517609685</v>
      </c>
      <c r="K9" s="1">
        <f t="shared" si="4"/>
        <v>10</v>
      </c>
      <c r="L9" s="1">
        <v>10.0</v>
      </c>
      <c r="M9" s="1" t="s">
        <v>27</v>
      </c>
      <c r="N9" s="1" t="s">
        <v>28</v>
      </c>
      <c r="O9" s="1">
        <f t="shared" si="1"/>
        <v>3.450226244</v>
      </c>
      <c r="P9" s="1">
        <f t="shared" si="2"/>
        <v>3</v>
      </c>
      <c r="Q9" s="1">
        <f t="shared" si="3"/>
        <v>3</v>
      </c>
      <c r="R9" s="1"/>
      <c r="S9" s="1"/>
      <c r="T9" s="1">
        <f>SUM(Q3:Q46)</f>
        <v>0</v>
      </c>
    </row>
    <row r="10" ht="14.25" customHeight="1">
      <c r="A10" s="1">
        <v>8.0</v>
      </c>
      <c r="B10" s="1">
        <v>87.0</v>
      </c>
      <c r="C10" s="1">
        <v>1.0</v>
      </c>
      <c r="D10" s="1">
        <v>1.0</v>
      </c>
      <c r="E10" s="1">
        <v>1.0</v>
      </c>
      <c r="F10" s="1">
        <v>1.652979622E9</v>
      </c>
      <c r="G10" s="1">
        <v>8.0</v>
      </c>
      <c r="H10" s="1">
        <v>10.0</v>
      </c>
      <c r="I10" s="1">
        <v>60.385431243303</v>
      </c>
      <c r="J10" s="1">
        <v>5.33743178006261</v>
      </c>
      <c r="K10" s="1">
        <f t="shared" si="4"/>
        <v>18</v>
      </c>
      <c r="L10" s="1">
        <v>19.0</v>
      </c>
      <c r="M10" s="1" t="s">
        <v>29</v>
      </c>
      <c r="N10" s="1" t="s">
        <v>30</v>
      </c>
      <c r="O10" s="1">
        <f t="shared" si="1"/>
        <v>6.21040724</v>
      </c>
      <c r="P10" s="1">
        <f t="shared" si="2"/>
        <v>7</v>
      </c>
      <c r="Q10" s="1">
        <f t="shared" si="3"/>
        <v>1</v>
      </c>
      <c r="R10" s="1"/>
      <c r="S10" s="1"/>
      <c r="T10" s="1"/>
    </row>
    <row r="11" ht="14.25" customHeight="1">
      <c r="A11" s="1">
        <v>9.0</v>
      </c>
      <c r="B11" s="1">
        <v>116.0</v>
      </c>
      <c r="C11" s="1">
        <v>1.0</v>
      </c>
      <c r="D11" s="1">
        <v>1.0</v>
      </c>
      <c r="E11" s="1">
        <v>1.0</v>
      </c>
      <c r="F11" s="1">
        <v>1.652979622E9</v>
      </c>
      <c r="G11" s="1">
        <v>20.0</v>
      </c>
      <c r="H11" s="1">
        <v>14.0</v>
      </c>
      <c r="I11" s="1">
        <v>60.3896262225579</v>
      </c>
      <c r="J11" s="1">
        <v>5.3298637396027</v>
      </c>
      <c r="K11" s="1">
        <f t="shared" si="4"/>
        <v>34</v>
      </c>
      <c r="L11" s="1">
        <v>34.0</v>
      </c>
      <c r="M11" s="1" t="s">
        <v>31</v>
      </c>
      <c r="N11" s="1" t="s">
        <v>32</v>
      </c>
      <c r="O11" s="1">
        <f t="shared" si="1"/>
        <v>11.73076923</v>
      </c>
      <c r="P11" s="1">
        <f t="shared" si="2"/>
        <v>12</v>
      </c>
      <c r="Q11" s="1">
        <f t="shared" si="3"/>
        <v>8</v>
      </c>
      <c r="R11" s="1"/>
      <c r="S11" s="1"/>
      <c r="T11" s="1"/>
    </row>
    <row r="12" ht="14.25" customHeight="1">
      <c r="A12" s="1">
        <v>10.0</v>
      </c>
      <c r="B12" s="1">
        <v>131.0</v>
      </c>
      <c r="C12" s="1">
        <v>1.0</v>
      </c>
      <c r="D12" s="1">
        <v>1.0</v>
      </c>
      <c r="E12" s="1">
        <v>1.0</v>
      </c>
      <c r="F12" s="1">
        <v>1.652979622E9</v>
      </c>
      <c r="G12" s="1">
        <v>2.0</v>
      </c>
      <c r="H12" s="1">
        <v>11.0</v>
      </c>
      <c r="I12" s="1">
        <v>60.391896</v>
      </c>
      <c r="J12" s="1">
        <v>5.32549</v>
      </c>
      <c r="K12" s="1">
        <f t="shared" si="4"/>
        <v>13</v>
      </c>
      <c r="L12" s="1">
        <v>13.0</v>
      </c>
      <c r="M12" s="1" t="s">
        <v>33</v>
      </c>
      <c r="N12" s="1" t="s">
        <v>34</v>
      </c>
      <c r="O12" s="1">
        <f t="shared" si="1"/>
        <v>4.485294118</v>
      </c>
      <c r="P12" s="1">
        <f>ROUNDDOWN($T$6*L12,0)</f>
        <v>4</v>
      </c>
      <c r="Q12" s="1">
        <f t="shared" si="3"/>
        <v>-2</v>
      </c>
      <c r="R12" s="1"/>
      <c r="S12" s="1"/>
      <c r="T12" s="1"/>
    </row>
    <row r="13" ht="14.25" customHeight="1">
      <c r="A13" s="1">
        <v>11.0</v>
      </c>
      <c r="B13" s="1">
        <v>132.0</v>
      </c>
      <c r="C13" s="1">
        <v>1.0</v>
      </c>
      <c r="D13" s="1">
        <v>1.0</v>
      </c>
      <c r="E13" s="1">
        <v>1.0</v>
      </c>
      <c r="F13" s="1">
        <v>1.652979622E9</v>
      </c>
      <c r="G13" s="1">
        <v>32.0</v>
      </c>
      <c r="H13" s="1">
        <v>4.0</v>
      </c>
      <c r="I13" s="1">
        <v>60.3922247594606</v>
      </c>
      <c r="J13" s="1">
        <v>5.31488111611906</v>
      </c>
      <c r="K13" s="1">
        <f t="shared" si="4"/>
        <v>36</v>
      </c>
      <c r="L13" s="1">
        <v>36.0</v>
      </c>
      <c r="M13" s="1" t="s">
        <v>35</v>
      </c>
      <c r="N13" s="1" t="s">
        <v>36</v>
      </c>
      <c r="O13" s="1">
        <f t="shared" si="1"/>
        <v>12.42081448</v>
      </c>
      <c r="P13" s="1">
        <f t="shared" ref="P13:P38" si="5">ROUND($T$6*L13,0)</f>
        <v>12</v>
      </c>
      <c r="Q13" s="1">
        <f t="shared" si="3"/>
        <v>20</v>
      </c>
      <c r="R13" s="1"/>
      <c r="S13" s="1"/>
      <c r="T13" s="1"/>
    </row>
    <row r="14" ht="14.25" customHeight="1">
      <c r="A14" s="1">
        <v>12.0</v>
      </c>
      <c r="B14" s="1">
        <v>151.0</v>
      </c>
      <c r="C14" s="1">
        <v>1.0</v>
      </c>
      <c r="D14" s="1">
        <v>1.0</v>
      </c>
      <c r="E14" s="1">
        <v>1.0</v>
      </c>
      <c r="F14" s="1">
        <v>1.652979622E9</v>
      </c>
      <c r="G14" s="1">
        <v>21.0</v>
      </c>
      <c r="H14" s="1">
        <v>4.0</v>
      </c>
      <c r="I14" s="1">
        <v>60.393098122413</v>
      </c>
      <c r="J14" s="1">
        <v>5.32702272492588</v>
      </c>
      <c r="K14" s="1">
        <f t="shared" si="4"/>
        <v>25</v>
      </c>
      <c r="L14" s="1">
        <v>25.0</v>
      </c>
      <c r="M14" s="1" t="s">
        <v>37</v>
      </c>
      <c r="N14" s="1" t="s">
        <v>38</v>
      </c>
      <c r="O14" s="1">
        <f t="shared" si="1"/>
        <v>8.625565611</v>
      </c>
      <c r="P14" s="1">
        <f t="shared" si="5"/>
        <v>9</v>
      </c>
      <c r="Q14" s="1">
        <f t="shared" si="3"/>
        <v>12</v>
      </c>
      <c r="R14" s="1"/>
      <c r="S14" s="1"/>
      <c r="T14" s="1"/>
    </row>
    <row r="15" ht="14.25" customHeight="1">
      <c r="A15" s="1">
        <v>13.0</v>
      </c>
      <c r="B15" s="1">
        <v>156.0</v>
      </c>
      <c r="C15" s="1">
        <v>1.0</v>
      </c>
      <c r="D15" s="1">
        <v>1.0</v>
      </c>
      <c r="E15" s="1">
        <v>1.0</v>
      </c>
      <c r="F15" s="1">
        <v>1.652979622E9</v>
      </c>
      <c r="G15" s="1">
        <v>7.0</v>
      </c>
      <c r="H15" s="1">
        <v>19.0</v>
      </c>
      <c r="I15" s="1">
        <v>60.3926514633774</v>
      </c>
      <c r="J15" s="1">
        <v>5.32897691198161</v>
      </c>
      <c r="K15" s="1">
        <f t="shared" si="4"/>
        <v>26</v>
      </c>
      <c r="L15" s="1">
        <v>26.0</v>
      </c>
      <c r="M15" s="1" t="s">
        <v>39</v>
      </c>
      <c r="N15" s="1" t="s">
        <v>40</v>
      </c>
      <c r="O15" s="1">
        <f t="shared" si="1"/>
        <v>8.970588235</v>
      </c>
      <c r="P15" s="1">
        <f t="shared" si="5"/>
        <v>9</v>
      </c>
      <c r="Q15" s="1">
        <f t="shared" si="3"/>
        <v>-2</v>
      </c>
      <c r="R15" s="1"/>
      <c r="S15" s="1"/>
      <c r="T15" s="1"/>
    </row>
    <row r="16" ht="14.25" customHeight="1">
      <c r="A16" s="1">
        <v>-11.0</v>
      </c>
      <c r="B16" s="1">
        <v>157.0</v>
      </c>
      <c r="C16" s="1">
        <v>1.0</v>
      </c>
      <c r="D16" s="1">
        <v>1.0</v>
      </c>
      <c r="E16" s="1">
        <v>1.0</v>
      </c>
      <c r="F16" s="1">
        <v>1.652979622E9</v>
      </c>
      <c r="G16" s="1">
        <v>0.0</v>
      </c>
      <c r="H16" s="1">
        <v>25.0</v>
      </c>
      <c r="I16" s="1">
        <v>60.3822547455628</v>
      </c>
      <c r="J16" s="1">
        <v>5.33233246991085</v>
      </c>
      <c r="K16" s="1">
        <f t="shared" si="4"/>
        <v>25</v>
      </c>
      <c r="L16" s="1">
        <v>25.0</v>
      </c>
      <c r="M16" s="1" t="s">
        <v>41</v>
      </c>
      <c r="N16" s="1" t="s">
        <v>42</v>
      </c>
      <c r="O16" s="1">
        <f t="shared" si="1"/>
        <v>8.625565611</v>
      </c>
      <c r="P16" s="1">
        <f t="shared" si="5"/>
        <v>9</v>
      </c>
      <c r="Q16" s="1">
        <f t="shared" si="3"/>
        <v>-9</v>
      </c>
      <c r="R16" s="1"/>
      <c r="S16" s="1"/>
      <c r="T16" s="1"/>
    </row>
    <row r="17" ht="14.25" customHeight="1">
      <c r="A17" s="1">
        <v>15.0</v>
      </c>
      <c r="B17" s="1">
        <v>214.0</v>
      </c>
      <c r="C17" s="1">
        <v>1.0</v>
      </c>
      <c r="D17" s="1">
        <v>1.0</v>
      </c>
      <c r="E17" s="1">
        <v>1.0</v>
      </c>
      <c r="F17" s="1">
        <v>1.652979622E9</v>
      </c>
      <c r="G17" s="1">
        <v>4.0</v>
      </c>
      <c r="H17" s="1">
        <v>24.0</v>
      </c>
      <c r="I17" s="1">
        <v>60.38458</v>
      </c>
      <c r="J17" s="1">
        <v>5.33259</v>
      </c>
      <c r="K17" s="1">
        <f t="shared" si="4"/>
        <v>28</v>
      </c>
      <c r="L17" s="1">
        <v>28.0</v>
      </c>
      <c r="M17" s="1" t="s">
        <v>43</v>
      </c>
      <c r="N17" s="1" t="s">
        <v>44</v>
      </c>
      <c r="O17" s="1">
        <f t="shared" si="1"/>
        <v>9.660633484</v>
      </c>
      <c r="P17" s="1">
        <f t="shared" si="5"/>
        <v>10</v>
      </c>
      <c r="Q17" s="1">
        <f t="shared" si="3"/>
        <v>-6</v>
      </c>
      <c r="R17" s="1"/>
      <c r="S17" s="1"/>
      <c r="T17" s="1"/>
    </row>
    <row r="18" ht="14.25" customHeight="1">
      <c r="A18" s="1">
        <v>16.0</v>
      </c>
      <c r="B18" s="1">
        <v>215.0</v>
      </c>
      <c r="C18" s="1">
        <v>1.0</v>
      </c>
      <c r="D18" s="1">
        <v>1.0</v>
      </c>
      <c r="E18" s="1">
        <v>1.0</v>
      </c>
      <c r="F18" s="1">
        <v>1.652979622E9</v>
      </c>
      <c r="G18" s="1">
        <v>33.0</v>
      </c>
      <c r="H18" s="1">
        <v>4.0</v>
      </c>
      <c r="I18" s="1">
        <v>60.39008</v>
      </c>
      <c r="J18" s="1">
        <v>5.3326</v>
      </c>
      <c r="K18" s="1">
        <f t="shared" si="4"/>
        <v>37</v>
      </c>
      <c r="L18" s="1">
        <v>37.0</v>
      </c>
      <c r="M18" s="1" t="s">
        <v>45</v>
      </c>
      <c r="N18" s="1" t="s">
        <v>46</v>
      </c>
      <c r="O18" s="1">
        <f t="shared" si="1"/>
        <v>12.7658371</v>
      </c>
      <c r="P18" s="1">
        <f t="shared" si="5"/>
        <v>13</v>
      </c>
      <c r="Q18" s="1">
        <f t="shared" si="3"/>
        <v>20</v>
      </c>
      <c r="R18" s="1"/>
      <c r="S18" s="1"/>
      <c r="T18" s="1"/>
    </row>
    <row r="19" ht="14.25" customHeight="1">
      <c r="A19" s="1">
        <v>17.0</v>
      </c>
      <c r="B19" s="1">
        <v>216.0</v>
      </c>
      <c r="C19" s="1">
        <v>1.0</v>
      </c>
      <c r="D19" s="1">
        <v>1.0</v>
      </c>
      <c r="E19" s="1">
        <v>1.0</v>
      </c>
      <c r="F19" s="1">
        <v>1.652979622E9</v>
      </c>
      <c r="G19" s="1">
        <v>0.0</v>
      </c>
      <c r="H19" s="1">
        <v>13.0</v>
      </c>
      <c r="I19" s="1">
        <v>60.3885300248931</v>
      </c>
      <c r="J19" s="1">
        <v>5.31866523146436</v>
      </c>
      <c r="K19" s="1">
        <f t="shared" si="4"/>
        <v>13</v>
      </c>
      <c r="L19" s="1">
        <v>13.0</v>
      </c>
      <c r="M19" s="1" t="s">
        <v>47</v>
      </c>
      <c r="N19" s="1" t="s">
        <v>48</v>
      </c>
      <c r="O19" s="1">
        <f t="shared" si="1"/>
        <v>4.485294118</v>
      </c>
      <c r="P19" s="1">
        <f t="shared" si="5"/>
        <v>4</v>
      </c>
      <c r="Q19" s="1">
        <f t="shared" si="3"/>
        <v>-4</v>
      </c>
      <c r="R19" s="1"/>
      <c r="S19" s="1"/>
      <c r="T19" s="1"/>
    </row>
    <row r="20" ht="14.25" customHeight="1">
      <c r="A20" s="1">
        <v>18.0</v>
      </c>
      <c r="B20" s="1">
        <v>219.0</v>
      </c>
      <c r="C20" s="1">
        <v>1.0</v>
      </c>
      <c r="D20" s="1">
        <v>1.0</v>
      </c>
      <c r="E20" s="1">
        <v>1.0</v>
      </c>
      <c r="F20" s="1">
        <v>1.652979622E9</v>
      </c>
      <c r="G20" s="1">
        <v>1.0</v>
      </c>
      <c r="H20" s="1">
        <v>18.0</v>
      </c>
      <c r="I20" s="1">
        <v>60.3926768352763</v>
      </c>
      <c r="J20" s="1">
        <v>5.31730828518914</v>
      </c>
      <c r="K20" s="1">
        <f t="shared" si="4"/>
        <v>19</v>
      </c>
      <c r="L20" s="1">
        <v>19.0</v>
      </c>
      <c r="M20" s="1" t="s">
        <v>49</v>
      </c>
      <c r="N20" s="1" t="s">
        <v>50</v>
      </c>
      <c r="O20" s="1">
        <f t="shared" si="1"/>
        <v>6.555429864</v>
      </c>
      <c r="P20" s="1">
        <f t="shared" si="5"/>
        <v>7</v>
      </c>
      <c r="Q20" s="1">
        <f t="shared" si="3"/>
        <v>-6</v>
      </c>
      <c r="R20" s="1"/>
      <c r="S20" s="1"/>
      <c r="T20" s="1"/>
    </row>
    <row r="21" ht="14.25" customHeight="1">
      <c r="A21" s="1">
        <v>19.0</v>
      </c>
      <c r="B21" s="1">
        <v>298.0</v>
      </c>
      <c r="C21" s="1">
        <v>1.0</v>
      </c>
      <c r="D21" s="1">
        <v>1.0</v>
      </c>
      <c r="E21" s="1">
        <v>1.0</v>
      </c>
      <c r="F21" s="1">
        <v>1.652979622E9</v>
      </c>
      <c r="G21" s="1">
        <v>5.0</v>
      </c>
      <c r="H21" s="1">
        <v>14.0</v>
      </c>
      <c r="I21" s="1">
        <v>60.3939767786376</v>
      </c>
      <c r="J21" s="1">
        <v>5.31871323611858</v>
      </c>
      <c r="K21" s="1">
        <f t="shared" si="4"/>
        <v>19</v>
      </c>
      <c r="L21" s="1">
        <v>19.0</v>
      </c>
      <c r="M21" s="1" t="s">
        <v>51</v>
      </c>
      <c r="N21" s="1" t="s">
        <v>52</v>
      </c>
      <c r="O21" s="1">
        <f t="shared" si="1"/>
        <v>6.555429864</v>
      </c>
      <c r="P21" s="1">
        <f t="shared" si="5"/>
        <v>7</v>
      </c>
      <c r="Q21" s="1">
        <f t="shared" si="3"/>
        <v>-2</v>
      </c>
      <c r="R21" s="1"/>
      <c r="S21" s="1"/>
      <c r="T21" s="1"/>
    </row>
    <row r="22" ht="14.25" customHeight="1">
      <c r="A22" s="1">
        <v>20.0</v>
      </c>
      <c r="B22" s="1">
        <v>301.0</v>
      </c>
      <c r="C22" s="1">
        <v>1.0</v>
      </c>
      <c r="D22" s="1">
        <v>1.0</v>
      </c>
      <c r="E22" s="1">
        <v>1.0</v>
      </c>
      <c r="F22" s="1">
        <v>1.652979622E9</v>
      </c>
      <c r="G22" s="1">
        <v>6.0</v>
      </c>
      <c r="H22" s="1">
        <v>10.0</v>
      </c>
      <c r="I22" s="1">
        <v>60.3881178890903</v>
      </c>
      <c r="J22" s="1">
        <v>5.33148723559725</v>
      </c>
      <c r="K22" s="1">
        <f t="shared" si="4"/>
        <v>16</v>
      </c>
      <c r="L22" s="1">
        <v>16.0</v>
      </c>
      <c r="M22" s="1" t="s">
        <v>53</v>
      </c>
      <c r="N22" s="1" t="s">
        <v>54</v>
      </c>
      <c r="O22" s="1">
        <f t="shared" si="1"/>
        <v>5.520361991</v>
      </c>
      <c r="P22" s="1">
        <f t="shared" si="5"/>
        <v>6</v>
      </c>
      <c r="Q22" s="1">
        <f t="shared" si="3"/>
        <v>0</v>
      </c>
      <c r="R22" s="1"/>
      <c r="S22" s="1"/>
      <c r="T22" s="1"/>
    </row>
    <row r="23" ht="14.25" customHeight="1">
      <c r="A23" s="1">
        <v>21.0</v>
      </c>
      <c r="B23" s="1">
        <v>789.0</v>
      </c>
      <c r="C23" s="1">
        <v>1.0</v>
      </c>
      <c r="D23" s="1">
        <v>1.0</v>
      </c>
      <c r="E23" s="1">
        <v>1.0</v>
      </c>
      <c r="F23" s="1">
        <v>1.652979622E9</v>
      </c>
      <c r="G23" s="1">
        <v>12.0</v>
      </c>
      <c r="H23" s="1">
        <v>11.0</v>
      </c>
      <c r="I23" s="1">
        <v>60.3889097788904</v>
      </c>
      <c r="J23" s="1">
        <v>5.33381711978313</v>
      </c>
      <c r="K23" s="1">
        <f t="shared" si="4"/>
        <v>23</v>
      </c>
      <c r="L23" s="1">
        <v>24.0</v>
      </c>
      <c r="M23" s="1" t="s">
        <v>55</v>
      </c>
      <c r="N23" s="1" t="s">
        <v>56</v>
      </c>
      <c r="O23" s="1">
        <f t="shared" si="1"/>
        <v>7.935520362</v>
      </c>
      <c r="P23" s="1">
        <f t="shared" si="5"/>
        <v>8</v>
      </c>
      <c r="Q23" s="1">
        <f t="shared" si="3"/>
        <v>4</v>
      </c>
      <c r="R23" s="1"/>
      <c r="S23" s="1"/>
      <c r="T23" s="1"/>
    </row>
    <row r="24" ht="14.25" customHeight="1">
      <c r="A24" s="1">
        <v>22.0</v>
      </c>
      <c r="B24" s="1">
        <v>790.0</v>
      </c>
      <c r="C24" s="1">
        <v>1.0</v>
      </c>
      <c r="D24" s="1">
        <v>1.0</v>
      </c>
      <c r="E24" s="1">
        <v>1.0</v>
      </c>
      <c r="F24" s="1">
        <v>1.652979622E9</v>
      </c>
      <c r="G24" s="1">
        <v>12.0</v>
      </c>
      <c r="H24" s="1">
        <v>0.0</v>
      </c>
      <c r="I24" s="1">
        <v>60.38804</v>
      </c>
      <c r="J24" s="1">
        <v>5.33403</v>
      </c>
      <c r="K24" s="1">
        <f t="shared" si="4"/>
        <v>12</v>
      </c>
      <c r="L24" s="1">
        <v>13.0</v>
      </c>
      <c r="M24" s="1" t="s">
        <v>57</v>
      </c>
      <c r="N24" s="1" t="s">
        <v>58</v>
      </c>
      <c r="O24" s="1">
        <f t="shared" si="1"/>
        <v>4.140271493</v>
      </c>
      <c r="P24" s="1">
        <f t="shared" si="5"/>
        <v>4</v>
      </c>
      <c r="Q24" s="1">
        <f t="shared" si="3"/>
        <v>8</v>
      </c>
      <c r="R24" s="1"/>
      <c r="S24" s="1"/>
      <c r="T24" s="1"/>
    </row>
    <row r="25" ht="14.25" customHeight="1">
      <c r="A25" s="1">
        <v>23.0</v>
      </c>
      <c r="B25" s="1">
        <v>791.0</v>
      </c>
      <c r="C25" s="1">
        <v>1.0</v>
      </c>
      <c r="D25" s="1">
        <v>1.0</v>
      </c>
      <c r="E25" s="1">
        <v>1.0</v>
      </c>
      <c r="F25" s="1">
        <v>1.652979622E9</v>
      </c>
      <c r="G25" s="1">
        <v>8.0</v>
      </c>
      <c r="H25" s="1">
        <v>1.0</v>
      </c>
      <c r="I25" s="1">
        <v>60.3870587893541</v>
      </c>
      <c r="J25" s="1">
        <v>5.33563391173072</v>
      </c>
      <c r="K25" s="1">
        <f t="shared" si="4"/>
        <v>9</v>
      </c>
      <c r="L25" s="1">
        <v>13.0</v>
      </c>
      <c r="M25" s="1" t="s">
        <v>59</v>
      </c>
      <c r="N25" s="1" t="s">
        <v>60</v>
      </c>
      <c r="O25" s="1">
        <f t="shared" si="1"/>
        <v>3.10520362</v>
      </c>
      <c r="P25" s="1">
        <f t="shared" si="5"/>
        <v>4</v>
      </c>
      <c r="Q25" s="1">
        <f t="shared" si="3"/>
        <v>4</v>
      </c>
      <c r="R25" s="1"/>
      <c r="S25" s="1"/>
      <c r="T25" s="1"/>
    </row>
    <row r="26" ht="14.25" customHeight="1">
      <c r="A26" s="1">
        <v>24.0</v>
      </c>
      <c r="B26" s="1">
        <v>792.0</v>
      </c>
      <c r="C26" s="1">
        <v>1.0</v>
      </c>
      <c r="D26" s="1">
        <v>1.0</v>
      </c>
      <c r="E26" s="1">
        <v>1.0</v>
      </c>
      <c r="F26" s="1">
        <v>1.652979622E9</v>
      </c>
      <c r="G26" s="1">
        <v>8.0</v>
      </c>
      <c r="H26" s="1">
        <v>2.0</v>
      </c>
      <c r="I26" s="1">
        <v>60.3882838335414</v>
      </c>
      <c r="J26" s="1">
        <v>5.33287268037247</v>
      </c>
      <c r="K26" s="1">
        <f t="shared" si="4"/>
        <v>10</v>
      </c>
      <c r="L26" s="1">
        <v>10.0</v>
      </c>
      <c r="M26" s="1" t="s">
        <v>61</v>
      </c>
      <c r="N26" s="1" t="s">
        <v>62</v>
      </c>
      <c r="O26" s="1">
        <f t="shared" si="1"/>
        <v>3.450226244</v>
      </c>
      <c r="P26" s="1">
        <f t="shared" si="5"/>
        <v>3</v>
      </c>
      <c r="Q26" s="1">
        <f t="shared" si="3"/>
        <v>5</v>
      </c>
      <c r="R26" s="1"/>
      <c r="S26" s="1"/>
      <c r="T26" s="1"/>
    </row>
    <row r="27" ht="14.25" customHeight="1">
      <c r="A27" s="1">
        <v>25.0</v>
      </c>
      <c r="B27" s="1">
        <v>793.0</v>
      </c>
      <c r="C27" s="1">
        <v>1.0</v>
      </c>
      <c r="D27" s="1">
        <v>1.0</v>
      </c>
      <c r="E27" s="1">
        <v>1.0</v>
      </c>
      <c r="F27" s="1">
        <v>1.652979622E9</v>
      </c>
      <c r="G27" s="1">
        <v>3.0</v>
      </c>
      <c r="H27" s="1">
        <v>5.0</v>
      </c>
      <c r="I27" s="1">
        <v>60.3901087179398</v>
      </c>
      <c r="J27" s="1">
        <v>5.33538743375743</v>
      </c>
      <c r="K27" s="1">
        <f t="shared" si="4"/>
        <v>8</v>
      </c>
      <c r="L27" s="1">
        <v>10.0</v>
      </c>
      <c r="M27" s="1" t="s">
        <v>63</v>
      </c>
      <c r="N27" s="1" t="s">
        <v>64</v>
      </c>
      <c r="O27" s="1">
        <f t="shared" si="1"/>
        <v>2.760180995</v>
      </c>
      <c r="P27" s="1">
        <f t="shared" si="5"/>
        <v>3</v>
      </c>
      <c r="Q27" s="1">
        <f t="shared" si="3"/>
        <v>0</v>
      </c>
      <c r="R27" s="1"/>
      <c r="S27" s="1"/>
      <c r="T27" s="1"/>
    </row>
    <row r="28" ht="14.25" customHeight="1">
      <c r="A28" s="1">
        <v>26.0</v>
      </c>
      <c r="B28" s="1">
        <v>794.0</v>
      </c>
      <c r="C28" s="1">
        <v>1.0</v>
      </c>
      <c r="D28" s="1">
        <v>1.0</v>
      </c>
      <c r="E28" s="1">
        <v>1.0</v>
      </c>
      <c r="F28" s="1">
        <v>1.652979622E9</v>
      </c>
      <c r="G28" s="1">
        <v>4.0</v>
      </c>
      <c r="H28" s="1">
        <v>0.0</v>
      </c>
      <c r="I28" s="1">
        <v>60.3866814958483</v>
      </c>
      <c r="J28" s="1">
        <v>5.3309780770646</v>
      </c>
      <c r="K28" s="1">
        <f t="shared" si="4"/>
        <v>4</v>
      </c>
      <c r="L28" s="1">
        <v>22.0</v>
      </c>
      <c r="M28" s="1" t="s">
        <v>65</v>
      </c>
      <c r="N28" s="1" t="s">
        <v>66</v>
      </c>
      <c r="O28" s="1">
        <f t="shared" si="1"/>
        <v>1.380090498</v>
      </c>
      <c r="P28" s="1">
        <f t="shared" si="5"/>
        <v>8</v>
      </c>
      <c r="Q28" s="1">
        <f t="shared" si="3"/>
        <v>-4</v>
      </c>
      <c r="R28" s="1"/>
      <c r="S28" s="1"/>
      <c r="T28" s="1"/>
    </row>
    <row r="29" ht="14.25" customHeight="1">
      <c r="A29" s="1">
        <v>27.0</v>
      </c>
      <c r="B29" s="1">
        <v>795.0</v>
      </c>
      <c r="C29" s="1">
        <v>1.0</v>
      </c>
      <c r="D29" s="1">
        <v>1.0</v>
      </c>
      <c r="E29" s="1">
        <v>1.0</v>
      </c>
      <c r="F29" s="1">
        <v>1.652979622E9</v>
      </c>
      <c r="G29" s="1">
        <v>0.0</v>
      </c>
      <c r="H29" s="1">
        <v>10.0</v>
      </c>
      <c r="I29" s="1">
        <v>60.3865816659321</v>
      </c>
      <c r="J29" s="1">
        <v>5.32797874463574</v>
      </c>
      <c r="K29" s="1">
        <f t="shared" si="4"/>
        <v>10</v>
      </c>
      <c r="L29" s="1">
        <v>10.0</v>
      </c>
      <c r="M29" s="1" t="s">
        <v>67</v>
      </c>
      <c r="N29" s="1" t="s">
        <v>68</v>
      </c>
      <c r="O29" s="1">
        <f t="shared" si="1"/>
        <v>3.450226244</v>
      </c>
      <c r="P29" s="1">
        <f t="shared" si="5"/>
        <v>3</v>
      </c>
      <c r="Q29" s="1">
        <f t="shared" si="3"/>
        <v>-3</v>
      </c>
      <c r="R29" s="1"/>
      <c r="S29" s="1"/>
      <c r="T29" s="1"/>
    </row>
    <row r="30" ht="14.25" customHeight="1">
      <c r="A30" s="1">
        <v>28.0</v>
      </c>
      <c r="B30" s="1">
        <v>796.0</v>
      </c>
      <c r="C30" s="1">
        <v>1.0</v>
      </c>
      <c r="D30" s="1">
        <v>1.0</v>
      </c>
      <c r="E30" s="1">
        <v>1.0</v>
      </c>
      <c r="F30" s="1">
        <v>1.652979622E9</v>
      </c>
      <c r="G30" s="1">
        <v>0.0</v>
      </c>
      <c r="H30" s="1">
        <v>10.0</v>
      </c>
      <c r="I30" s="1">
        <v>60.3865823804728</v>
      </c>
      <c r="J30" s="1">
        <v>5.32604107418242</v>
      </c>
      <c r="K30" s="1">
        <f t="shared" si="4"/>
        <v>10</v>
      </c>
      <c r="L30" s="1">
        <v>10.0</v>
      </c>
      <c r="M30" s="1" t="s">
        <v>69</v>
      </c>
      <c r="N30" s="1" t="s">
        <v>70</v>
      </c>
      <c r="O30" s="1">
        <f t="shared" si="1"/>
        <v>3.450226244</v>
      </c>
      <c r="P30" s="1">
        <f t="shared" si="5"/>
        <v>3</v>
      </c>
      <c r="Q30" s="1">
        <f t="shared" si="3"/>
        <v>-3</v>
      </c>
      <c r="R30" s="1"/>
      <c r="S30" s="1"/>
      <c r="T30" s="1"/>
    </row>
    <row r="31" ht="14.25" customHeight="1">
      <c r="A31" s="1">
        <v>29.0</v>
      </c>
      <c r="B31" s="1">
        <v>798.0</v>
      </c>
      <c r="C31" s="1">
        <v>1.0</v>
      </c>
      <c r="D31" s="1">
        <v>1.0</v>
      </c>
      <c r="E31" s="1">
        <v>1.0</v>
      </c>
      <c r="F31" s="1">
        <v>1.652979622E9</v>
      </c>
      <c r="G31" s="1">
        <v>0.0</v>
      </c>
      <c r="H31" s="1">
        <v>16.0</v>
      </c>
      <c r="I31" s="1">
        <v>60.3880821054672</v>
      </c>
      <c r="J31" s="1">
        <v>5.32071207134731</v>
      </c>
      <c r="K31" s="1">
        <f t="shared" si="4"/>
        <v>16</v>
      </c>
      <c r="L31" s="1">
        <v>16.0</v>
      </c>
      <c r="M31" s="1" t="s">
        <v>71</v>
      </c>
      <c r="N31" s="1" t="s">
        <v>72</v>
      </c>
      <c r="O31" s="1">
        <f t="shared" si="1"/>
        <v>5.520361991</v>
      </c>
      <c r="P31" s="1">
        <f t="shared" si="5"/>
        <v>6</v>
      </c>
      <c r="Q31" s="1">
        <f t="shared" si="3"/>
        <v>-6</v>
      </c>
      <c r="R31" s="1"/>
      <c r="S31" s="1"/>
      <c r="T31" s="1"/>
    </row>
    <row r="32" ht="14.25" customHeight="1">
      <c r="A32" s="1">
        <v>30.0</v>
      </c>
      <c r="B32" s="1">
        <v>799.0</v>
      </c>
      <c r="C32" s="1">
        <v>1.0</v>
      </c>
      <c r="D32" s="1">
        <v>1.0</v>
      </c>
      <c r="E32" s="1">
        <v>1.0</v>
      </c>
      <c r="F32" s="1">
        <v>1.652979622E9</v>
      </c>
      <c r="G32" s="1">
        <v>0.0</v>
      </c>
      <c r="H32" s="1">
        <v>19.0</v>
      </c>
      <c r="I32" s="1">
        <v>60.3878537133748</v>
      </c>
      <c r="J32" s="1">
        <v>5.31871285242823</v>
      </c>
      <c r="K32" s="1">
        <f t="shared" si="4"/>
        <v>19</v>
      </c>
      <c r="L32" s="1">
        <v>19.0</v>
      </c>
      <c r="M32" s="1" t="s">
        <v>73</v>
      </c>
      <c r="N32" s="1" t="s">
        <v>74</v>
      </c>
      <c r="O32" s="1">
        <f t="shared" si="1"/>
        <v>6.555429864</v>
      </c>
      <c r="P32" s="1">
        <f t="shared" si="5"/>
        <v>7</v>
      </c>
      <c r="Q32" s="1">
        <f t="shared" si="3"/>
        <v>-7</v>
      </c>
      <c r="R32" s="1"/>
      <c r="S32" s="1"/>
      <c r="T32" s="1"/>
    </row>
    <row r="33" ht="14.25" customHeight="1">
      <c r="A33" s="1">
        <v>31.0</v>
      </c>
      <c r="B33" s="1">
        <v>800.0</v>
      </c>
      <c r="C33" s="1">
        <v>1.0</v>
      </c>
      <c r="D33" s="1">
        <v>1.0</v>
      </c>
      <c r="E33" s="1">
        <v>1.0</v>
      </c>
      <c r="F33" s="1">
        <v>1.652979622E9</v>
      </c>
      <c r="G33" s="1">
        <v>1.0</v>
      </c>
      <c r="H33" s="1">
        <v>9.0</v>
      </c>
      <c r="I33" s="1">
        <v>60.3897222620019</v>
      </c>
      <c r="J33" s="1">
        <v>5.31485418983482</v>
      </c>
      <c r="K33" s="1">
        <f t="shared" si="4"/>
        <v>10</v>
      </c>
      <c r="L33" s="1">
        <v>10.0</v>
      </c>
      <c r="M33" s="1" t="s">
        <v>75</v>
      </c>
      <c r="N33" s="1" t="s">
        <v>76</v>
      </c>
      <c r="O33" s="1">
        <f t="shared" si="1"/>
        <v>3.450226244</v>
      </c>
      <c r="P33" s="1">
        <f t="shared" si="5"/>
        <v>3</v>
      </c>
      <c r="Q33" s="1">
        <f t="shared" si="3"/>
        <v>-2</v>
      </c>
      <c r="R33" s="1"/>
      <c r="S33" s="1"/>
      <c r="T33" s="1"/>
    </row>
    <row r="34" ht="14.25" customHeight="1">
      <c r="A34" s="1">
        <v>32.0</v>
      </c>
      <c r="B34" s="1">
        <v>802.0</v>
      </c>
      <c r="C34" s="1">
        <v>1.0</v>
      </c>
      <c r="D34" s="1">
        <v>1.0</v>
      </c>
      <c r="E34" s="1">
        <v>1.0</v>
      </c>
      <c r="F34" s="1">
        <v>1.652979622E9</v>
      </c>
      <c r="G34" s="1">
        <v>6.0</v>
      </c>
      <c r="H34" s="1">
        <v>11.0</v>
      </c>
      <c r="I34" s="1">
        <v>60.3911846104811</v>
      </c>
      <c r="J34" s="1">
        <v>5.3180262982828</v>
      </c>
      <c r="K34" s="1">
        <f t="shared" si="4"/>
        <v>17</v>
      </c>
      <c r="L34" s="1">
        <v>19.0</v>
      </c>
      <c r="M34" s="1" t="s">
        <v>77</v>
      </c>
      <c r="N34" s="1" t="s">
        <v>78</v>
      </c>
      <c r="O34" s="1">
        <f t="shared" si="1"/>
        <v>5.865384615</v>
      </c>
      <c r="P34" s="1">
        <f t="shared" si="5"/>
        <v>7</v>
      </c>
      <c r="Q34" s="1">
        <f t="shared" si="3"/>
        <v>-1</v>
      </c>
      <c r="R34" s="1"/>
      <c r="S34" s="1"/>
      <c r="T34" s="1"/>
    </row>
    <row r="35" ht="14.25" customHeight="1">
      <c r="A35" s="1">
        <v>33.0</v>
      </c>
      <c r="B35" s="1">
        <v>803.0</v>
      </c>
      <c r="C35" s="1">
        <v>1.0</v>
      </c>
      <c r="D35" s="1">
        <v>1.0</v>
      </c>
      <c r="E35" s="1">
        <v>1.0</v>
      </c>
      <c r="F35" s="1">
        <v>1.652979622E9</v>
      </c>
      <c r="G35" s="1">
        <v>15.0</v>
      </c>
      <c r="H35" s="1">
        <v>0.0</v>
      </c>
      <c r="I35" s="1">
        <v>60.3906427466302</v>
      </c>
      <c r="J35" s="1">
        <v>5.32439743039856</v>
      </c>
      <c r="K35" s="1">
        <f t="shared" si="4"/>
        <v>15</v>
      </c>
      <c r="L35" s="1">
        <v>16.0</v>
      </c>
      <c r="M35" s="1" t="s">
        <v>79</v>
      </c>
      <c r="N35" s="1" t="s">
        <v>80</v>
      </c>
      <c r="O35" s="1">
        <f t="shared" si="1"/>
        <v>5.175339367</v>
      </c>
      <c r="P35" s="1">
        <f t="shared" si="5"/>
        <v>6</v>
      </c>
      <c r="Q35" s="1">
        <f t="shared" si="3"/>
        <v>9</v>
      </c>
      <c r="R35" s="1"/>
      <c r="S35" s="1"/>
      <c r="T35" s="1"/>
    </row>
    <row r="36" ht="14.25" customHeight="1">
      <c r="A36" s="1">
        <v>34.0</v>
      </c>
      <c r="B36" s="1">
        <v>804.0</v>
      </c>
      <c r="C36" s="1">
        <v>1.0</v>
      </c>
      <c r="D36" s="1">
        <v>1.0</v>
      </c>
      <c r="E36" s="1">
        <v>1.0</v>
      </c>
      <c r="F36" s="1">
        <v>1.652979622E9</v>
      </c>
      <c r="G36" s="1">
        <v>10.0</v>
      </c>
      <c r="H36" s="1">
        <v>9.0</v>
      </c>
      <c r="I36" s="1">
        <v>60.3901740611399</v>
      </c>
      <c r="J36" s="1">
        <v>5.3247922076697</v>
      </c>
      <c r="K36" s="1">
        <f t="shared" si="4"/>
        <v>19</v>
      </c>
      <c r="L36" s="1">
        <v>19.0</v>
      </c>
      <c r="M36" s="1" t="s">
        <v>81</v>
      </c>
      <c r="N36" s="1" t="s">
        <v>82</v>
      </c>
      <c r="O36" s="1">
        <f t="shared" si="1"/>
        <v>6.555429864</v>
      </c>
      <c r="P36" s="1">
        <f t="shared" si="5"/>
        <v>7</v>
      </c>
      <c r="Q36" s="1">
        <f t="shared" si="3"/>
        <v>3</v>
      </c>
      <c r="R36" s="1"/>
      <c r="S36" s="1"/>
      <c r="T36" s="1"/>
    </row>
    <row r="37" ht="14.25" customHeight="1">
      <c r="A37" s="1">
        <v>35.0</v>
      </c>
      <c r="B37" s="1">
        <v>818.0</v>
      </c>
      <c r="C37" s="1">
        <v>1.0</v>
      </c>
      <c r="D37" s="1">
        <v>1.0</v>
      </c>
      <c r="E37" s="1">
        <v>1.0</v>
      </c>
      <c r="F37" s="1">
        <v>1.652979622E9</v>
      </c>
      <c r="G37" s="1">
        <v>0.0</v>
      </c>
      <c r="H37" s="1">
        <v>16.0</v>
      </c>
      <c r="I37" s="1">
        <v>60.393689548634</v>
      </c>
      <c r="J37" s="1">
        <v>5.32658069669309</v>
      </c>
      <c r="K37" s="1">
        <f t="shared" si="4"/>
        <v>16</v>
      </c>
      <c r="L37" s="1">
        <v>16.0</v>
      </c>
      <c r="M37" s="1" t="s">
        <v>83</v>
      </c>
      <c r="N37" s="1" t="s">
        <v>84</v>
      </c>
      <c r="O37" s="1">
        <f t="shared" si="1"/>
        <v>5.520361991</v>
      </c>
      <c r="P37" s="1">
        <f t="shared" si="5"/>
        <v>6</v>
      </c>
      <c r="Q37" s="1">
        <f t="shared" si="3"/>
        <v>-6</v>
      </c>
      <c r="R37" s="1"/>
      <c r="S37" s="1"/>
      <c r="T37" s="1"/>
    </row>
    <row r="38" ht="14.25" customHeight="1">
      <c r="A38" s="1">
        <v>36.0</v>
      </c>
      <c r="B38" s="1">
        <v>819.0</v>
      </c>
      <c r="C38" s="1">
        <v>1.0</v>
      </c>
      <c r="D38" s="1">
        <v>1.0</v>
      </c>
      <c r="E38" s="1">
        <v>1.0</v>
      </c>
      <c r="F38" s="1">
        <v>1.652979622E9</v>
      </c>
      <c r="G38" s="1">
        <v>14.0</v>
      </c>
      <c r="H38" s="1">
        <v>12.0</v>
      </c>
      <c r="I38" s="1">
        <v>60.3831624411231</v>
      </c>
      <c r="J38" s="1">
        <v>5.32405306731789</v>
      </c>
      <c r="K38" s="1">
        <f t="shared" si="4"/>
        <v>26</v>
      </c>
      <c r="L38" s="1">
        <v>26.0</v>
      </c>
      <c r="M38" s="1" t="s">
        <v>20</v>
      </c>
      <c r="N38" s="1" t="s">
        <v>85</v>
      </c>
      <c r="O38" s="1">
        <f t="shared" si="1"/>
        <v>8.970588235</v>
      </c>
      <c r="P38" s="1">
        <f t="shared" si="5"/>
        <v>9</v>
      </c>
      <c r="Q38" s="1">
        <f t="shared" si="3"/>
        <v>5</v>
      </c>
      <c r="R38" s="1"/>
      <c r="S38" s="1"/>
      <c r="T38" s="1"/>
    </row>
    <row r="39" ht="14.25" customHeight="1">
      <c r="A39" s="1">
        <v>37.0</v>
      </c>
      <c r="B39" s="1">
        <v>1044.0</v>
      </c>
      <c r="C39" s="1">
        <v>1.0</v>
      </c>
      <c r="D39" s="1">
        <v>1.0</v>
      </c>
      <c r="E39" s="1">
        <v>1.0</v>
      </c>
      <c r="F39" s="1">
        <v>1.652979622E9</v>
      </c>
      <c r="G39" s="1">
        <v>0.0</v>
      </c>
      <c r="H39" s="1">
        <v>19.0</v>
      </c>
      <c r="I39" s="1">
        <v>60.3842937697979</v>
      </c>
      <c r="J39" s="1">
        <v>5.3304508459729</v>
      </c>
      <c r="K39" s="1">
        <f t="shared" si="4"/>
        <v>19</v>
      </c>
      <c r="L39" s="1">
        <v>19.0</v>
      </c>
      <c r="M39" s="1" t="s">
        <v>86</v>
      </c>
      <c r="N39" s="1" t="s">
        <v>87</v>
      </c>
      <c r="O39" s="1">
        <f t="shared" si="1"/>
        <v>6.555429864</v>
      </c>
      <c r="P39" s="1">
        <f>ROUNDDOWN($T$6*L39,0)</f>
        <v>6</v>
      </c>
      <c r="Q39" s="1">
        <f t="shared" si="3"/>
        <v>-6</v>
      </c>
      <c r="R39" s="1"/>
      <c r="S39" s="1"/>
      <c r="T39" s="1"/>
    </row>
    <row r="40" ht="14.25" customHeight="1">
      <c r="A40" s="1">
        <v>38.0</v>
      </c>
      <c r="B40" s="1">
        <v>1046.0</v>
      </c>
      <c r="C40" s="1">
        <v>1.0</v>
      </c>
      <c r="D40" s="1">
        <v>1.0</v>
      </c>
      <c r="E40" s="1">
        <v>1.0</v>
      </c>
      <c r="F40" s="1">
        <v>1.652979622E9</v>
      </c>
      <c r="G40" s="1">
        <v>2.0</v>
      </c>
      <c r="H40" s="1">
        <v>17.0</v>
      </c>
      <c r="I40" s="1">
        <v>60.3859228752076</v>
      </c>
      <c r="J40" s="1">
        <v>5.32143171781945</v>
      </c>
      <c r="K40" s="1">
        <f t="shared" si="4"/>
        <v>19</v>
      </c>
      <c r="L40" s="1">
        <v>19.0</v>
      </c>
      <c r="M40" s="1" t="s">
        <v>88</v>
      </c>
      <c r="N40" s="1" t="s">
        <v>89</v>
      </c>
      <c r="O40" s="1">
        <f t="shared" si="1"/>
        <v>6.555429864</v>
      </c>
      <c r="P40" s="1">
        <f>ROUND($T$6*L40,0)</f>
        <v>7</v>
      </c>
      <c r="Q40" s="1">
        <f t="shared" si="3"/>
        <v>-5</v>
      </c>
      <c r="R40" s="1"/>
      <c r="S40" s="1"/>
      <c r="T40" s="1"/>
    </row>
    <row r="41" ht="14.25" customHeight="1">
      <c r="A41" s="1">
        <v>39.0</v>
      </c>
      <c r="B41" s="1">
        <v>1047.0</v>
      </c>
      <c r="C41" s="1">
        <v>1.0</v>
      </c>
      <c r="D41" s="1">
        <v>1.0</v>
      </c>
      <c r="E41" s="1">
        <v>1.0</v>
      </c>
      <c r="F41" s="1">
        <v>1.652979622E9</v>
      </c>
      <c r="G41" s="1">
        <v>0.0</v>
      </c>
      <c r="H41" s="1">
        <v>18.0</v>
      </c>
      <c r="I41" s="1">
        <v>60.3844511478994</v>
      </c>
      <c r="J41" s="1">
        <v>5.32444072627822</v>
      </c>
      <c r="K41" s="1">
        <f t="shared" si="4"/>
        <v>18</v>
      </c>
      <c r="L41" s="1">
        <v>19.0</v>
      </c>
      <c r="M41" s="1" t="s">
        <v>90</v>
      </c>
      <c r="N41" s="1" t="s">
        <v>90</v>
      </c>
      <c r="O41" s="1">
        <f t="shared" si="1"/>
        <v>6.21040724</v>
      </c>
      <c r="P41" s="1">
        <f t="shared" ref="P41:P43" si="6">ROUNDDOWN($T$6*L41,0)</f>
        <v>6</v>
      </c>
      <c r="Q41" s="1">
        <f t="shared" si="3"/>
        <v>-6</v>
      </c>
      <c r="R41" s="1"/>
      <c r="S41" s="1"/>
      <c r="T41" s="1"/>
    </row>
    <row r="42" ht="14.25" customHeight="1">
      <c r="A42" s="1">
        <v>40.0</v>
      </c>
      <c r="B42" s="1">
        <v>1890.0</v>
      </c>
      <c r="C42" s="1">
        <v>1.0</v>
      </c>
      <c r="D42" s="1">
        <v>1.0</v>
      </c>
      <c r="E42" s="1">
        <v>1.0</v>
      </c>
      <c r="F42" s="1">
        <v>1.652979622E9</v>
      </c>
      <c r="G42" s="1">
        <v>13.0</v>
      </c>
      <c r="H42" s="1">
        <v>3.0</v>
      </c>
      <c r="I42" s="1">
        <v>60.3897102861119</v>
      </c>
      <c r="J42" s="1">
        <v>5.31404187320126</v>
      </c>
      <c r="K42" s="1">
        <f t="shared" si="4"/>
        <v>16</v>
      </c>
      <c r="L42" s="1">
        <v>16.0</v>
      </c>
      <c r="M42" s="1" t="s">
        <v>91</v>
      </c>
      <c r="N42" s="1" t="s">
        <v>92</v>
      </c>
      <c r="O42" s="1">
        <f t="shared" si="1"/>
        <v>5.520361991</v>
      </c>
      <c r="P42" s="1">
        <f t="shared" si="6"/>
        <v>5</v>
      </c>
      <c r="Q42" s="1">
        <f t="shared" si="3"/>
        <v>8</v>
      </c>
      <c r="R42" s="1"/>
      <c r="S42" s="1"/>
      <c r="T42" s="1"/>
    </row>
    <row r="43" ht="14.25" customHeight="1">
      <c r="A43" s="1">
        <v>41.0</v>
      </c>
      <c r="B43" s="1">
        <v>1891.0</v>
      </c>
      <c r="C43" s="1">
        <v>1.0</v>
      </c>
      <c r="D43" s="1">
        <v>1.0</v>
      </c>
      <c r="E43" s="1">
        <v>1.0</v>
      </c>
      <c r="F43" s="1">
        <v>1.652979622E9</v>
      </c>
      <c r="G43" s="1">
        <v>0.0</v>
      </c>
      <c r="H43" s="1">
        <v>18.0</v>
      </c>
      <c r="I43" s="1">
        <v>60.389046875094</v>
      </c>
      <c r="J43" s="1">
        <v>5.32188296793881</v>
      </c>
      <c r="K43" s="1">
        <f t="shared" si="4"/>
        <v>18</v>
      </c>
      <c r="L43" s="1">
        <v>19.0</v>
      </c>
      <c r="M43" s="1" t="s">
        <v>93</v>
      </c>
      <c r="N43" s="1" t="s">
        <v>94</v>
      </c>
      <c r="O43" s="1">
        <f t="shared" si="1"/>
        <v>6.21040724</v>
      </c>
      <c r="P43" s="1">
        <f t="shared" si="6"/>
        <v>6</v>
      </c>
      <c r="Q43" s="1">
        <f t="shared" si="3"/>
        <v>-6</v>
      </c>
      <c r="R43" s="1"/>
      <c r="S43" s="1"/>
      <c r="T43" s="1"/>
    </row>
    <row r="44" ht="14.25" customHeight="1">
      <c r="A44" s="1">
        <v>42.0</v>
      </c>
      <c r="B44" s="1">
        <v>1892.0</v>
      </c>
      <c r="C44" s="1">
        <v>1.0</v>
      </c>
      <c r="D44" s="1">
        <v>1.0</v>
      </c>
      <c r="E44" s="1">
        <v>1.0</v>
      </c>
      <c r="F44" s="1">
        <v>1.652979622E9</v>
      </c>
      <c r="G44" s="1">
        <v>11.0</v>
      </c>
      <c r="H44" s="1">
        <v>5.0</v>
      </c>
      <c r="I44" s="1">
        <v>60.3909791542383</v>
      </c>
      <c r="J44" s="1">
        <v>5.32065617207058</v>
      </c>
      <c r="K44" s="1">
        <f t="shared" si="4"/>
        <v>16</v>
      </c>
      <c r="L44" s="1">
        <v>17.0</v>
      </c>
      <c r="M44" s="1" t="s">
        <v>95</v>
      </c>
      <c r="N44" s="1" t="s">
        <v>96</v>
      </c>
      <c r="O44" s="1">
        <f t="shared" si="1"/>
        <v>5.520361991</v>
      </c>
      <c r="P44" s="1">
        <f t="shared" ref="P44:P45" si="7">ROUND($T$6*L44,0)</f>
        <v>6</v>
      </c>
      <c r="Q44" s="1">
        <f t="shared" si="3"/>
        <v>5</v>
      </c>
      <c r="R44" s="1"/>
      <c r="S44" s="1"/>
      <c r="T44" s="1"/>
    </row>
    <row r="45" ht="14.25" customHeight="1">
      <c r="A45" s="1">
        <v>43.0</v>
      </c>
      <c r="B45" s="1">
        <v>1894.0</v>
      </c>
      <c r="C45" s="1">
        <v>1.0</v>
      </c>
      <c r="D45" s="1">
        <v>1.0</v>
      </c>
      <c r="E45" s="1">
        <v>1.0</v>
      </c>
      <c r="F45" s="1">
        <v>1.652979622E9</v>
      </c>
      <c r="G45" s="1">
        <v>3.0</v>
      </c>
      <c r="H45" s="1">
        <v>23.0</v>
      </c>
      <c r="I45" s="1">
        <v>60.393323250707</v>
      </c>
      <c r="J45" s="1">
        <v>5.33065415534454</v>
      </c>
      <c r="K45" s="1">
        <f t="shared" si="4"/>
        <v>26</v>
      </c>
      <c r="L45" s="1">
        <v>26.0</v>
      </c>
      <c r="M45" s="1" t="s">
        <v>97</v>
      </c>
      <c r="N45" s="1" t="s">
        <v>98</v>
      </c>
      <c r="O45" s="1">
        <f t="shared" si="1"/>
        <v>8.970588235</v>
      </c>
      <c r="P45" s="1">
        <f t="shared" si="7"/>
        <v>9</v>
      </c>
      <c r="Q45" s="1">
        <f t="shared" si="3"/>
        <v>-6</v>
      </c>
      <c r="R45" s="1"/>
      <c r="S45" s="1"/>
      <c r="T45" s="1"/>
    </row>
    <row r="46" ht="14.25" customHeight="1">
      <c r="A46" s="1">
        <v>44.0</v>
      </c>
      <c r="B46" s="1">
        <v>2322.0</v>
      </c>
      <c r="C46" s="1">
        <v>1.0</v>
      </c>
      <c r="D46" s="1">
        <v>1.0</v>
      </c>
      <c r="E46" s="1">
        <v>1.0</v>
      </c>
      <c r="F46" s="1">
        <v>1.652979622E9</v>
      </c>
      <c r="G46" s="1">
        <v>0.0</v>
      </c>
      <c r="H46" s="1">
        <v>25.0</v>
      </c>
      <c r="I46" s="1">
        <v>60.3817495855106</v>
      </c>
      <c r="J46" s="1">
        <v>5.33169865504177</v>
      </c>
      <c r="K46" s="1">
        <f t="shared" si="4"/>
        <v>25</v>
      </c>
      <c r="L46" s="1">
        <v>25.0</v>
      </c>
      <c r="M46" s="1" t="s">
        <v>99</v>
      </c>
      <c r="N46" s="1" t="s">
        <v>100</v>
      </c>
      <c r="O46" s="1">
        <f t="shared" si="1"/>
        <v>8.625565611</v>
      </c>
      <c r="P46" s="1">
        <f>ROUNDDOWN($T$6*L46,0)</f>
        <v>8</v>
      </c>
      <c r="Q46" s="1">
        <f t="shared" si="3"/>
        <v>-8</v>
      </c>
      <c r="R46" s="1"/>
      <c r="S46" s="1"/>
      <c r="T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3" t="s">
        <v>101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/>
      <c r="O1" s="3" t="s">
        <v>12</v>
      </c>
      <c r="P1" s="3" t="s">
        <v>13</v>
      </c>
      <c r="Q1" s="3"/>
      <c r="R1" s="3"/>
    </row>
    <row r="2" ht="14.25" customHeight="1">
      <c r="A2" s="3">
        <v>0.0</v>
      </c>
      <c r="B2" s="3">
        <v>368.0</v>
      </c>
      <c r="C2" s="3">
        <v>1.0</v>
      </c>
      <c r="D2" s="3">
        <v>1.0</v>
      </c>
      <c r="E2" s="3">
        <v>1.0</v>
      </c>
      <c r="F2" s="3">
        <v>1.653411616E9</v>
      </c>
      <c r="G2" s="3">
        <v>0.0</v>
      </c>
      <c r="H2" s="3">
        <v>0.0</v>
      </c>
      <c r="I2" s="3">
        <v>60.39112396</v>
      </c>
      <c r="J2" s="3">
        <v>5.325713786</v>
      </c>
      <c r="K2" s="3">
        <v>0.0</v>
      </c>
      <c r="L2" s="3" t="s">
        <v>14</v>
      </c>
      <c r="M2" s="3" t="s">
        <v>15</v>
      </c>
      <c r="N2" s="3">
        <v>0.0</v>
      </c>
      <c r="O2" s="3">
        <v>0.0</v>
      </c>
      <c r="P2" s="3">
        <v>0.0</v>
      </c>
      <c r="Q2" s="3"/>
      <c r="R2" s="3"/>
    </row>
    <row r="3" ht="14.25" customHeight="1">
      <c r="A3" s="3">
        <v>1.0</v>
      </c>
      <c r="B3" s="3">
        <v>3.0</v>
      </c>
      <c r="C3" s="3">
        <v>1.0</v>
      </c>
      <c r="D3" s="3">
        <v>1.0</v>
      </c>
      <c r="E3" s="3">
        <v>1.0</v>
      </c>
      <c r="F3" s="3">
        <v>1.653411616E9</v>
      </c>
      <c r="G3" s="3">
        <v>9.0</v>
      </c>
      <c r="H3" s="3">
        <v>7.0</v>
      </c>
      <c r="I3" s="3">
        <v>60.38819667</v>
      </c>
      <c r="J3" s="3">
        <v>5.328564137</v>
      </c>
      <c r="K3" s="3">
        <v>16.0</v>
      </c>
      <c r="L3" s="3" t="s">
        <v>16</v>
      </c>
      <c r="M3" s="3" t="s">
        <v>17</v>
      </c>
      <c r="N3" s="3">
        <v>4.470588235</v>
      </c>
      <c r="O3" s="3">
        <f t="shared" ref="O3:O46" si="1">ROUND(K3*$R$3,0)</f>
        <v>4</v>
      </c>
      <c r="P3" s="3">
        <f t="shared" ref="P3:P46" si="2">G3-O3</f>
        <v>5</v>
      </c>
      <c r="Q3" s="3"/>
      <c r="R3" s="3">
        <f>SUM(G2:G46)/SUM(K2:K46)</f>
        <v>0.2748868778</v>
      </c>
    </row>
    <row r="4" ht="14.25" customHeight="1">
      <c r="A4" s="3">
        <v>2.0</v>
      </c>
      <c r="B4" s="3">
        <v>7.0</v>
      </c>
      <c r="C4" s="3">
        <v>1.0</v>
      </c>
      <c r="D4" s="3">
        <v>1.0</v>
      </c>
      <c r="E4" s="3">
        <v>1.0</v>
      </c>
      <c r="F4" s="3">
        <v>1.653411616E9</v>
      </c>
      <c r="G4" s="3">
        <v>3.0</v>
      </c>
      <c r="H4" s="3">
        <v>28.0</v>
      </c>
      <c r="I4" s="3">
        <v>60.39138581</v>
      </c>
      <c r="J4" s="3">
        <v>5.319194867</v>
      </c>
      <c r="K4" s="3">
        <v>31.0</v>
      </c>
      <c r="L4" s="3" t="s">
        <v>18</v>
      </c>
      <c r="M4" s="3" t="s">
        <v>18</v>
      </c>
      <c r="N4" s="3">
        <v>8.661764706</v>
      </c>
      <c r="O4" s="3">
        <f t="shared" si="1"/>
        <v>9</v>
      </c>
      <c r="P4" s="3">
        <f t="shared" si="2"/>
        <v>-6</v>
      </c>
      <c r="Q4" s="3"/>
      <c r="R4" s="3"/>
    </row>
    <row r="5" ht="14.25" customHeight="1">
      <c r="A5" s="3">
        <v>3.0</v>
      </c>
      <c r="B5" s="3">
        <v>34.0</v>
      </c>
      <c r="C5" s="3">
        <v>1.0</v>
      </c>
      <c r="D5" s="3">
        <v>1.0</v>
      </c>
      <c r="E5" s="3">
        <v>1.0</v>
      </c>
      <c r="F5" s="3">
        <v>1.653411616E9</v>
      </c>
      <c r="G5" s="3">
        <v>5.0</v>
      </c>
      <c r="H5" s="3">
        <v>20.0</v>
      </c>
      <c r="I5" s="3">
        <v>60.3824695</v>
      </c>
      <c r="J5" s="3">
        <v>5.326093489</v>
      </c>
      <c r="K5" s="3">
        <v>25.0</v>
      </c>
      <c r="L5" s="3" t="s">
        <v>19</v>
      </c>
      <c r="M5" s="3" t="s">
        <v>20</v>
      </c>
      <c r="N5" s="3">
        <v>6.985294118</v>
      </c>
      <c r="O5" s="3">
        <f t="shared" si="1"/>
        <v>7</v>
      </c>
      <c r="P5" s="3">
        <f t="shared" si="2"/>
        <v>-2</v>
      </c>
      <c r="Q5" s="3"/>
      <c r="R5" s="3"/>
    </row>
    <row r="6" ht="14.25" customHeight="1">
      <c r="A6" s="3">
        <v>4.0</v>
      </c>
      <c r="B6" s="3">
        <v>36.0</v>
      </c>
      <c r="C6" s="3">
        <v>1.0</v>
      </c>
      <c r="D6" s="3">
        <v>1.0</v>
      </c>
      <c r="E6" s="3">
        <v>1.0</v>
      </c>
      <c r="F6" s="3">
        <v>1.653411616E9</v>
      </c>
      <c r="G6" s="3">
        <v>9.0</v>
      </c>
      <c r="H6" s="3">
        <v>14.0</v>
      </c>
      <c r="I6" s="3">
        <v>60.39291769</v>
      </c>
      <c r="J6" s="3">
        <v>5.323669093</v>
      </c>
      <c r="K6" s="3">
        <v>24.0</v>
      </c>
      <c r="L6" s="3" t="s">
        <v>21</v>
      </c>
      <c r="M6" s="3" t="s">
        <v>22</v>
      </c>
      <c r="N6" s="3">
        <v>6.705882353</v>
      </c>
      <c r="O6" s="3">
        <f t="shared" si="1"/>
        <v>7</v>
      </c>
      <c r="P6" s="3">
        <f t="shared" si="2"/>
        <v>2</v>
      </c>
      <c r="Q6" s="3"/>
      <c r="R6" s="3">
        <f>SUM(P2:P46)</f>
        <v>0</v>
      </c>
    </row>
    <row r="7" ht="14.25" customHeight="1">
      <c r="A7" s="3">
        <v>5.0</v>
      </c>
      <c r="B7" s="3">
        <v>49.0</v>
      </c>
      <c r="C7" s="3">
        <v>1.0</v>
      </c>
      <c r="D7" s="3">
        <v>1.0</v>
      </c>
      <c r="E7" s="3">
        <v>1.0</v>
      </c>
      <c r="F7" s="3">
        <v>1.653411616E9</v>
      </c>
      <c r="G7" s="3">
        <v>1.0</v>
      </c>
      <c r="H7" s="3">
        <v>29.0</v>
      </c>
      <c r="I7" s="3">
        <v>60.38719802</v>
      </c>
      <c r="J7" s="3">
        <v>5.322980046</v>
      </c>
      <c r="K7" s="3">
        <v>30.0</v>
      </c>
      <c r="L7" s="3" t="s">
        <v>23</v>
      </c>
      <c r="M7" s="3" t="s">
        <v>24</v>
      </c>
      <c r="N7" s="3">
        <v>8.382352941</v>
      </c>
      <c r="O7" s="3">
        <f t="shared" si="1"/>
        <v>8</v>
      </c>
      <c r="P7" s="3">
        <f t="shared" si="2"/>
        <v>-7</v>
      </c>
      <c r="Q7" s="3"/>
      <c r="R7" s="3"/>
    </row>
    <row r="8" ht="14.25" customHeight="1">
      <c r="A8" s="3">
        <v>6.0</v>
      </c>
      <c r="B8" s="3">
        <v>58.0</v>
      </c>
      <c r="C8" s="3">
        <v>1.0</v>
      </c>
      <c r="D8" s="3">
        <v>1.0</v>
      </c>
      <c r="E8" s="3">
        <v>1.0</v>
      </c>
      <c r="F8" s="3">
        <v>1.653411616E9</v>
      </c>
      <c r="G8" s="3">
        <v>11.0</v>
      </c>
      <c r="H8" s="3">
        <v>14.0</v>
      </c>
      <c r="I8" s="3">
        <v>60.39375532</v>
      </c>
      <c r="J8" s="3">
        <v>5.321792096</v>
      </c>
      <c r="K8" s="3">
        <v>25.0</v>
      </c>
      <c r="L8" s="3" t="s">
        <v>25</v>
      </c>
      <c r="M8" s="3" t="s">
        <v>26</v>
      </c>
      <c r="N8" s="3">
        <v>6.985294118</v>
      </c>
      <c r="O8" s="3">
        <f t="shared" si="1"/>
        <v>7</v>
      </c>
      <c r="P8" s="3">
        <f t="shared" si="2"/>
        <v>4</v>
      </c>
      <c r="Q8" s="3"/>
      <c r="R8" s="3"/>
    </row>
    <row r="9" ht="14.25" customHeight="1">
      <c r="A9" s="3">
        <v>7.0</v>
      </c>
      <c r="B9" s="3">
        <v>82.0</v>
      </c>
      <c r="C9" s="3">
        <v>1.0</v>
      </c>
      <c r="D9" s="3">
        <v>1.0</v>
      </c>
      <c r="E9" s="3">
        <v>1.0</v>
      </c>
      <c r="F9" s="3">
        <v>1.653411616E9</v>
      </c>
      <c r="G9" s="3">
        <v>1.0</v>
      </c>
      <c r="H9" s="3">
        <v>9.0</v>
      </c>
      <c r="I9" s="3">
        <v>60.39245536</v>
      </c>
      <c r="J9" s="3">
        <v>5.320185176</v>
      </c>
      <c r="K9" s="3">
        <v>10.0</v>
      </c>
      <c r="L9" s="3" t="s">
        <v>27</v>
      </c>
      <c r="M9" s="3" t="s">
        <v>28</v>
      </c>
      <c r="N9" s="3">
        <v>2.794117647</v>
      </c>
      <c r="O9" s="3">
        <f t="shared" si="1"/>
        <v>3</v>
      </c>
      <c r="P9" s="3">
        <f t="shared" si="2"/>
        <v>-2</v>
      </c>
      <c r="Q9" s="3"/>
      <c r="R9" s="3"/>
    </row>
    <row r="10" ht="14.25" customHeight="1">
      <c r="A10" s="3">
        <v>8.0</v>
      </c>
      <c r="B10" s="3">
        <v>87.0</v>
      </c>
      <c r="C10" s="3">
        <v>1.0</v>
      </c>
      <c r="D10" s="3">
        <v>1.0</v>
      </c>
      <c r="E10" s="3">
        <v>1.0</v>
      </c>
      <c r="F10" s="3">
        <v>1.653411616E9</v>
      </c>
      <c r="G10" s="3">
        <v>5.0</v>
      </c>
      <c r="H10" s="3">
        <v>14.0</v>
      </c>
      <c r="I10" s="3">
        <v>60.38543124</v>
      </c>
      <c r="J10" s="3">
        <v>5.33743178</v>
      </c>
      <c r="K10" s="3">
        <v>19.0</v>
      </c>
      <c r="L10" s="3" t="s">
        <v>29</v>
      </c>
      <c r="M10" s="3" t="s">
        <v>30</v>
      </c>
      <c r="N10" s="3">
        <v>5.308823529</v>
      </c>
      <c r="O10" s="3">
        <f t="shared" si="1"/>
        <v>5</v>
      </c>
      <c r="P10" s="3">
        <f t="shared" si="2"/>
        <v>0</v>
      </c>
      <c r="Q10" s="3"/>
      <c r="R10" s="3"/>
    </row>
    <row r="11" ht="14.25" customHeight="1">
      <c r="A11" s="3">
        <v>9.0</v>
      </c>
      <c r="B11" s="3">
        <v>116.0</v>
      </c>
      <c r="C11" s="3">
        <v>1.0</v>
      </c>
      <c r="D11" s="3">
        <v>1.0</v>
      </c>
      <c r="E11" s="3">
        <v>1.0</v>
      </c>
      <c r="F11" s="3">
        <v>1.653411616E9</v>
      </c>
      <c r="G11" s="3">
        <v>3.0</v>
      </c>
      <c r="H11" s="3">
        <v>30.0</v>
      </c>
      <c r="I11" s="3">
        <v>60.38962622</v>
      </c>
      <c r="J11" s="3">
        <v>5.32986374</v>
      </c>
      <c r="K11" s="3">
        <v>34.0</v>
      </c>
      <c r="L11" s="3" t="s">
        <v>31</v>
      </c>
      <c r="M11" s="3" t="s">
        <v>32</v>
      </c>
      <c r="N11" s="3">
        <v>9.5</v>
      </c>
      <c r="O11" s="3">
        <f t="shared" si="1"/>
        <v>9</v>
      </c>
      <c r="P11" s="3">
        <f t="shared" si="2"/>
        <v>-6</v>
      </c>
      <c r="Q11" s="3"/>
      <c r="R11" s="3"/>
    </row>
    <row r="12" ht="14.25" customHeight="1">
      <c r="A12" s="3">
        <v>10.0</v>
      </c>
      <c r="B12" s="3">
        <v>131.0</v>
      </c>
      <c r="C12" s="3">
        <v>1.0</v>
      </c>
      <c r="D12" s="3">
        <v>1.0</v>
      </c>
      <c r="E12" s="3">
        <v>1.0</v>
      </c>
      <c r="F12" s="3">
        <v>1.653411616E9</v>
      </c>
      <c r="G12" s="3">
        <v>2.0</v>
      </c>
      <c r="H12" s="3">
        <v>11.0</v>
      </c>
      <c r="I12" s="3">
        <v>60.391896</v>
      </c>
      <c r="J12" s="3">
        <v>5.32549</v>
      </c>
      <c r="K12" s="3">
        <v>13.0</v>
      </c>
      <c r="L12" s="3" t="s">
        <v>33</v>
      </c>
      <c r="M12" s="3" t="s">
        <v>34</v>
      </c>
      <c r="N12" s="3">
        <v>3.632352941</v>
      </c>
      <c r="O12" s="3">
        <f t="shared" si="1"/>
        <v>4</v>
      </c>
      <c r="P12" s="3">
        <f t="shared" si="2"/>
        <v>-2</v>
      </c>
      <c r="Q12" s="3"/>
      <c r="R12" s="3"/>
    </row>
    <row r="13" ht="14.25" customHeight="1">
      <c r="A13" s="3">
        <v>11.0</v>
      </c>
      <c r="B13" s="3">
        <v>132.0</v>
      </c>
      <c r="C13" s="3">
        <v>1.0</v>
      </c>
      <c r="D13" s="3">
        <v>1.0</v>
      </c>
      <c r="E13" s="3">
        <v>1.0</v>
      </c>
      <c r="F13" s="3">
        <v>1.653411616E9</v>
      </c>
      <c r="G13" s="3">
        <v>14.0</v>
      </c>
      <c r="H13" s="3">
        <v>21.0</v>
      </c>
      <c r="I13" s="3">
        <v>60.39222476</v>
      </c>
      <c r="J13" s="3">
        <v>5.314881116</v>
      </c>
      <c r="K13" s="3">
        <v>36.0</v>
      </c>
      <c r="L13" s="3" t="s">
        <v>35</v>
      </c>
      <c r="M13" s="3" t="s">
        <v>36</v>
      </c>
      <c r="N13" s="3">
        <v>10.05882353</v>
      </c>
      <c r="O13" s="3">
        <f t="shared" si="1"/>
        <v>10</v>
      </c>
      <c r="P13" s="3">
        <f t="shared" si="2"/>
        <v>4</v>
      </c>
      <c r="Q13" s="3"/>
      <c r="R13" s="3"/>
    </row>
    <row r="14" ht="14.25" customHeight="1">
      <c r="A14" s="3">
        <v>12.0</v>
      </c>
      <c r="B14" s="3">
        <v>151.0</v>
      </c>
      <c r="C14" s="3">
        <v>1.0</v>
      </c>
      <c r="D14" s="3">
        <v>1.0</v>
      </c>
      <c r="E14" s="3">
        <v>1.0</v>
      </c>
      <c r="F14" s="3">
        <v>1.653411616E9</v>
      </c>
      <c r="G14" s="3">
        <v>23.0</v>
      </c>
      <c r="H14" s="3">
        <v>2.0</v>
      </c>
      <c r="I14" s="3">
        <v>60.39309812</v>
      </c>
      <c r="J14" s="3">
        <v>5.327022725</v>
      </c>
      <c r="K14" s="3">
        <v>25.0</v>
      </c>
      <c r="L14" s="3" t="s">
        <v>37</v>
      </c>
      <c r="M14" s="3" t="s">
        <v>38</v>
      </c>
      <c r="N14" s="3">
        <v>6.985294118</v>
      </c>
      <c r="O14" s="3">
        <f t="shared" si="1"/>
        <v>7</v>
      </c>
      <c r="P14" s="3">
        <f t="shared" si="2"/>
        <v>16</v>
      </c>
      <c r="Q14" s="3"/>
      <c r="R14" s="3"/>
    </row>
    <row r="15" ht="14.25" customHeight="1">
      <c r="A15" s="3">
        <v>13.0</v>
      </c>
      <c r="B15" s="3">
        <v>156.0</v>
      </c>
      <c r="C15" s="3">
        <v>1.0</v>
      </c>
      <c r="D15" s="3">
        <v>1.0</v>
      </c>
      <c r="E15" s="3">
        <v>1.0</v>
      </c>
      <c r="F15" s="3">
        <v>1.653411616E9</v>
      </c>
      <c r="G15" s="3">
        <v>23.0</v>
      </c>
      <c r="H15" s="3">
        <v>3.0</v>
      </c>
      <c r="I15" s="3">
        <v>60.39265146</v>
      </c>
      <c r="J15" s="3">
        <v>5.328976912</v>
      </c>
      <c r="K15" s="3">
        <v>26.0</v>
      </c>
      <c r="L15" s="3" t="s">
        <v>39</v>
      </c>
      <c r="M15" s="3" t="s">
        <v>40</v>
      </c>
      <c r="N15" s="3">
        <v>7.264705882</v>
      </c>
      <c r="O15" s="3">
        <f t="shared" si="1"/>
        <v>7</v>
      </c>
      <c r="P15" s="3">
        <f t="shared" si="2"/>
        <v>16</v>
      </c>
      <c r="Q15" s="3"/>
      <c r="R15" s="3"/>
    </row>
    <row r="16" ht="14.25" customHeight="1">
      <c r="A16" s="3">
        <v>14.0</v>
      </c>
      <c r="B16" s="3">
        <v>157.0</v>
      </c>
      <c r="C16" s="3">
        <v>1.0</v>
      </c>
      <c r="D16" s="3">
        <v>1.0</v>
      </c>
      <c r="E16" s="3">
        <v>1.0</v>
      </c>
      <c r="F16" s="3">
        <v>1.653411616E9</v>
      </c>
      <c r="G16" s="3">
        <v>0.0</v>
      </c>
      <c r="H16" s="3">
        <v>25.0</v>
      </c>
      <c r="I16" s="3">
        <v>60.38225475</v>
      </c>
      <c r="J16" s="3">
        <v>5.33233247</v>
      </c>
      <c r="K16" s="3">
        <v>25.0</v>
      </c>
      <c r="L16" s="3" t="s">
        <v>41</v>
      </c>
      <c r="M16" s="3" t="s">
        <v>42</v>
      </c>
      <c r="N16" s="3">
        <v>6.985294118</v>
      </c>
      <c r="O16" s="3">
        <f t="shared" si="1"/>
        <v>7</v>
      </c>
      <c r="P16" s="3">
        <f t="shared" si="2"/>
        <v>-7</v>
      </c>
      <c r="Q16" s="3"/>
      <c r="R16" s="3"/>
    </row>
    <row r="17" ht="14.25" customHeight="1">
      <c r="A17" s="3">
        <v>15.0</v>
      </c>
      <c r="B17" s="3">
        <v>214.0</v>
      </c>
      <c r="C17" s="3">
        <v>1.0</v>
      </c>
      <c r="D17" s="3">
        <v>1.0</v>
      </c>
      <c r="E17" s="3">
        <v>1.0</v>
      </c>
      <c r="F17" s="3">
        <v>1.653411616E9</v>
      </c>
      <c r="G17" s="3">
        <v>0.0</v>
      </c>
      <c r="H17" s="3">
        <v>28.0</v>
      </c>
      <c r="I17" s="3">
        <v>60.38458</v>
      </c>
      <c r="J17" s="3">
        <v>5.33259</v>
      </c>
      <c r="K17" s="3">
        <v>28.0</v>
      </c>
      <c r="L17" s="3" t="s">
        <v>43</v>
      </c>
      <c r="M17" s="3" t="s">
        <v>44</v>
      </c>
      <c r="N17" s="3">
        <v>7.823529412</v>
      </c>
      <c r="O17" s="3">
        <f t="shared" si="1"/>
        <v>8</v>
      </c>
      <c r="P17" s="3">
        <f t="shared" si="2"/>
        <v>-8</v>
      </c>
      <c r="Q17" s="3"/>
      <c r="R17" s="3"/>
    </row>
    <row r="18" ht="14.25" customHeight="1">
      <c r="A18" s="3">
        <v>16.0</v>
      </c>
      <c r="B18" s="3">
        <v>215.0</v>
      </c>
      <c r="C18" s="3">
        <v>1.0</v>
      </c>
      <c r="D18" s="3">
        <v>1.0</v>
      </c>
      <c r="E18" s="3">
        <v>1.0</v>
      </c>
      <c r="F18" s="3">
        <v>1.653411616E9</v>
      </c>
      <c r="G18" s="3">
        <v>11.0</v>
      </c>
      <c r="H18" s="3">
        <v>25.0</v>
      </c>
      <c r="I18" s="3">
        <v>60.39008</v>
      </c>
      <c r="J18" s="3">
        <v>5.3326</v>
      </c>
      <c r="K18" s="3">
        <v>37.0</v>
      </c>
      <c r="L18" s="3" t="s">
        <v>45</v>
      </c>
      <c r="M18" s="3" t="s">
        <v>46</v>
      </c>
      <c r="N18" s="3">
        <v>10.33823529</v>
      </c>
      <c r="O18" s="3">
        <f t="shared" si="1"/>
        <v>10</v>
      </c>
      <c r="P18" s="3">
        <f t="shared" si="2"/>
        <v>1</v>
      </c>
      <c r="Q18" s="3"/>
      <c r="R18" s="3"/>
    </row>
    <row r="19" ht="14.25" customHeight="1">
      <c r="A19" s="3">
        <v>17.0</v>
      </c>
      <c r="B19" s="3">
        <v>216.0</v>
      </c>
      <c r="C19" s="3">
        <v>1.0</v>
      </c>
      <c r="D19" s="3">
        <v>1.0</v>
      </c>
      <c r="E19" s="3">
        <v>1.0</v>
      </c>
      <c r="F19" s="3">
        <v>1.653411616E9</v>
      </c>
      <c r="G19" s="3">
        <v>3.0</v>
      </c>
      <c r="H19" s="3">
        <v>10.0</v>
      </c>
      <c r="I19" s="3">
        <v>60.38853002</v>
      </c>
      <c r="J19" s="3">
        <v>5.318665231</v>
      </c>
      <c r="K19" s="3">
        <v>13.0</v>
      </c>
      <c r="L19" s="3" t="s">
        <v>47</v>
      </c>
      <c r="M19" s="3" t="s">
        <v>48</v>
      </c>
      <c r="N19" s="3">
        <v>3.632352941</v>
      </c>
      <c r="O19" s="3">
        <f t="shared" si="1"/>
        <v>4</v>
      </c>
      <c r="P19" s="3">
        <f t="shared" si="2"/>
        <v>-1</v>
      </c>
      <c r="Q19" s="3"/>
      <c r="R19" s="3"/>
    </row>
    <row r="20" ht="14.25" customHeight="1">
      <c r="A20" s="3">
        <v>18.0</v>
      </c>
      <c r="B20" s="3">
        <v>219.0</v>
      </c>
      <c r="C20" s="3">
        <v>1.0</v>
      </c>
      <c r="D20" s="3">
        <v>1.0</v>
      </c>
      <c r="E20" s="3">
        <v>1.0</v>
      </c>
      <c r="F20" s="3">
        <v>1.653411616E9</v>
      </c>
      <c r="G20" s="3">
        <v>3.0</v>
      </c>
      <c r="H20" s="3">
        <v>15.0</v>
      </c>
      <c r="I20" s="3">
        <v>60.39267684</v>
      </c>
      <c r="J20" s="3">
        <v>5.317308285</v>
      </c>
      <c r="K20" s="3">
        <v>19.0</v>
      </c>
      <c r="L20" s="3" t="s">
        <v>49</v>
      </c>
      <c r="M20" s="3" t="s">
        <v>50</v>
      </c>
      <c r="N20" s="3">
        <v>5.308823529</v>
      </c>
      <c r="O20" s="3">
        <f t="shared" si="1"/>
        <v>5</v>
      </c>
      <c r="P20" s="3">
        <f t="shared" si="2"/>
        <v>-2</v>
      </c>
      <c r="Q20" s="3"/>
      <c r="R20" s="3"/>
    </row>
    <row r="21" ht="14.25" customHeight="1">
      <c r="A21" s="3">
        <v>19.0</v>
      </c>
      <c r="B21" s="3">
        <v>298.0</v>
      </c>
      <c r="C21" s="3">
        <v>1.0</v>
      </c>
      <c r="D21" s="3">
        <v>1.0</v>
      </c>
      <c r="E21" s="3">
        <v>1.0</v>
      </c>
      <c r="F21" s="3">
        <v>1.653411616E9</v>
      </c>
      <c r="G21" s="3">
        <v>0.0</v>
      </c>
      <c r="H21" s="3">
        <v>19.0</v>
      </c>
      <c r="I21" s="3">
        <v>60.39397678</v>
      </c>
      <c r="J21" s="3">
        <v>5.318713236</v>
      </c>
      <c r="K21" s="3">
        <v>19.0</v>
      </c>
      <c r="L21" s="3" t="s">
        <v>51</v>
      </c>
      <c r="M21" s="3" t="s">
        <v>52</v>
      </c>
      <c r="N21" s="3">
        <v>5.308823529</v>
      </c>
      <c r="O21" s="3">
        <f t="shared" si="1"/>
        <v>5</v>
      </c>
      <c r="P21" s="3">
        <f t="shared" si="2"/>
        <v>-5</v>
      </c>
      <c r="Q21" s="3"/>
      <c r="R21" s="3"/>
    </row>
    <row r="22" ht="14.25" customHeight="1">
      <c r="A22" s="3">
        <v>20.0</v>
      </c>
      <c r="B22" s="3">
        <v>301.0</v>
      </c>
      <c r="C22" s="3">
        <v>1.0</v>
      </c>
      <c r="D22" s="3">
        <v>1.0</v>
      </c>
      <c r="E22" s="3">
        <v>1.0</v>
      </c>
      <c r="F22" s="3">
        <v>1.653411616E9</v>
      </c>
      <c r="G22" s="3">
        <v>12.0</v>
      </c>
      <c r="H22" s="3">
        <v>4.0</v>
      </c>
      <c r="I22" s="3">
        <v>60.38811789</v>
      </c>
      <c r="J22" s="3">
        <v>5.331487236</v>
      </c>
      <c r="K22" s="3">
        <v>16.0</v>
      </c>
      <c r="L22" s="3" t="s">
        <v>53</v>
      </c>
      <c r="M22" s="3" t="s">
        <v>54</v>
      </c>
      <c r="N22" s="3">
        <v>4.470588235</v>
      </c>
      <c r="O22" s="3">
        <f t="shared" si="1"/>
        <v>4</v>
      </c>
      <c r="P22" s="3">
        <f t="shared" si="2"/>
        <v>8</v>
      </c>
      <c r="Q22" s="3"/>
      <c r="R22" s="3"/>
    </row>
    <row r="23" ht="14.25" customHeight="1">
      <c r="A23" s="3">
        <v>21.0</v>
      </c>
      <c r="B23" s="3">
        <v>789.0</v>
      </c>
      <c r="C23" s="3">
        <v>1.0</v>
      </c>
      <c r="D23" s="3">
        <v>1.0</v>
      </c>
      <c r="E23" s="3">
        <v>1.0</v>
      </c>
      <c r="F23" s="3">
        <v>1.653411616E9</v>
      </c>
      <c r="G23" s="3">
        <v>3.0</v>
      </c>
      <c r="H23" s="3">
        <v>21.0</v>
      </c>
      <c r="I23" s="3">
        <v>60.38890978</v>
      </c>
      <c r="J23" s="3">
        <v>5.33381712</v>
      </c>
      <c r="K23" s="3">
        <v>24.0</v>
      </c>
      <c r="L23" s="3" t="s">
        <v>55</v>
      </c>
      <c r="M23" s="3" t="s">
        <v>56</v>
      </c>
      <c r="N23" s="3">
        <v>6.705882353</v>
      </c>
      <c r="O23" s="3">
        <f t="shared" si="1"/>
        <v>7</v>
      </c>
      <c r="P23" s="3">
        <f t="shared" si="2"/>
        <v>-4</v>
      </c>
      <c r="Q23" s="3"/>
      <c r="R23" s="3"/>
    </row>
    <row r="24" ht="14.25" customHeight="1">
      <c r="A24" s="3">
        <v>22.0</v>
      </c>
      <c r="B24" s="3">
        <v>790.0</v>
      </c>
      <c r="C24" s="3">
        <v>1.0</v>
      </c>
      <c r="D24" s="3">
        <v>1.0</v>
      </c>
      <c r="E24" s="3">
        <v>1.0</v>
      </c>
      <c r="F24" s="3">
        <v>1.653411616E9</v>
      </c>
      <c r="G24" s="3">
        <v>7.0</v>
      </c>
      <c r="H24" s="3">
        <v>6.0</v>
      </c>
      <c r="I24" s="3">
        <v>60.38804</v>
      </c>
      <c r="J24" s="3">
        <v>5.33403</v>
      </c>
      <c r="K24" s="3">
        <v>13.0</v>
      </c>
      <c r="L24" s="3" t="s">
        <v>57</v>
      </c>
      <c r="M24" s="3" t="s">
        <v>58</v>
      </c>
      <c r="N24" s="3">
        <v>3.632352941</v>
      </c>
      <c r="O24" s="3">
        <f t="shared" si="1"/>
        <v>4</v>
      </c>
      <c r="P24" s="3">
        <f t="shared" si="2"/>
        <v>3</v>
      </c>
      <c r="Q24" s="3"/>
      <c r="R24" s="3"/>
    </row>
    <row r="25" ht="14.25" customHeight="1">
      <c r="A25" s="3">
        <v>23.0</v>
      </c>
      <c r="B25" s="3">
        <v>791.0</v>
      </c>
      <c r="C25" s="3">
        <v>1.0</v>
      </c>
      <c r="D25" s="3">
        <v>1.0</v>
      </c>
      <c r="E25" s="3">
        <v>1.0</v>
      </c>
      <c r="F25" s="3">
        <v>1.653411616E9</v>
      </c>
      <c r="G25" s="3">
        <v>2.0</v>
      </c>
      <c r="H25" s="3">
        <v>11.0</v>
      </c>
      <c r="I25" s="3">
        <v>60.38705879</v>
      </c>
      <c r="J25" s="3">
        <v>5.335633912</v>
      </c>
      <c r="K25" s="3">
        <v>13.0</v>
      </c>
      <c r="L25" s="3" t="s">
        <v>59</v>
      </c>
      <c r="M25" s="3" t="s">
        <v>60</v>
      </c>
      <c r="N25" s="3">
        <v>3.632352941</v>
      </c>
      <c r="O25" s="3">
        <f t="shared" si="1"/>
        <v>4</v>
      </c>
      <c r="P25" s="3">
        <f t="shared" si="2"/>
        <v>-2</v>
      </c>
      <c r="Q25" s="3"/>
      <c r="R25" s="3"/>
    </row>
    <row r="26" ht="14.25" customHeight="1">
      <c r="A26" s="3">
        <v>24.0</v>
      </c>
      <c r="B26" s="3">
        <v>792.0</v>
      </c>
      <c r="C26" s="3">
        <v>1.0</v>
      </c>
      <c r="D26" s="3">
        <v>1.0</v>
      </c>
      <c r="E26" s="3">
        <v>1.0</v>
      </c>
      <c r="F26" s="3">
        <v>1.653411616E9</v>
      </c>
      <c r="G26" s="3">
        <v>7.0</v>
      </c>
      <c r="H26" s="3">
        <v>3.0</v>
      </c>
      <c r="I26" s="3">
        <v>60.38828383</v>
      </c>
      <c r="J26" s="3">
        <v>5.33287268</v>
      </c>
      <c r="K26" s="3">
        <v>10.0</v>
      </c>
      <c r="L26" s="3" t="s">
        <v>61</v>
      </c>
      <c r="M26" s="3" t="s">
        <v>62</v>
      </c>
      <c r="N26" s="3">
        <v>2.794117647</v>
      </c>
      <c r="O26" s="3">
        <f t="shared" si="1"/>
        <v>3</v>
      </c>
      <c r="P26" s="3">
        <f t="shared" si="2"/>
        <v>4</v>
      </c>
      <c r="Q26" s="3"/>
      <c r="R26" s="3"/>
    </row>
    <row r="27" ht="14.25" customHeight="1">
      <c r="A27" s="3">
        <v>25.0</v>
      </c>
      <c r="B27" s="3">
        <v>793.0</v>
      </c>
      <c r="C27" s="3">
        <v>1.0</v>
      </c>
      <c r="D27" s="3">
        <v>1.0</v>
      </c>
      <c r="E27" s="3">
        <v>1.0</v>
      </c>
      <c r="F27" s="3">
        <v>1.653411616E9</v>
      </c>
      <c r="G27" s="3">
        <v>0.0</v>
      </c>
      <c r="H27" s="3">
        <v>10.0</v>
      </c>
      <c r="I27" s="3">
        <v>60.39010872</v>
      </c>
      <c r="J27" s="3">
        <v>5.335387434</v>
      </c>
      <c r="K27" s="3">
        <v>10.0</v>
      </c>
      <c r="L27" s="3" t="s">
        <v>63</v>
      </c>
      <c r="M27" s="3" t="s">
        <v>64</v>
      </c>
      <c r="N27" s="3">
        <v>2.794117647</v>
      </c>
      <c r="O27" s="3">
        <f t="shared" si="1"/>
        <v>3</v>
      </c>
      <c r="P27" s="3">
        <f t="shared" si="2"/>
        <v>-3</v>
      </c>
      <c r="Q27" s="3"/>
      <c r="R27" s="3"/>
    </row>
    <row r="28" ht="14.25" customHeight="1">
      <c r="A28" s="3">
        <v>26.0</v>
      </c>
      <c r="B28" s="3">
        <v>794.0</v>
      </c>
      <c r="C28" s="3">
        <v>1.0</v>
      </c>
      <c r="D28" s="3">
        <v>1.0</v>
      </c>
      <c r="E28" s="3">
        <v>1.0</v>
      </c>
      <c r="F28" s="3">
        <v>1.653411616E9</v>
      </c>
      <c r="G28" s="3">
        <v>2.0</v>
      </c>
      <c r="H28" s="3">
        <v>20.0</v>
      </c>
      <c r="I28" s="3">
        <v>60.3866815</v>
      </c>
      <c r="J28" s="3">
        <v>5.330978077</v>
      </c>
      <c r="K28" s="3">
        <v>22.0</v>
      </c>
      <c r="L28" s="3" t="s">
        <v>65</v>
      </c>
      <c r="M28" s="3" t="s">
        <v>66</v>
      </c>
      <c r="N28" s="3">
        <v>6.147058824</v>
      </c>
      <c r="O28" s="3">
        <f t="shared" si="1"/>
        <v>6</v>
      </c>
      <c r="P28" s="3">
        <f t="shared" si="2"/>
        <v>-4</v>
      </c>
      <c r="Q28" s="3"/>
      <c r="R28" s="3"/>
    </row>
    <row r="29" ht="14.25" customHeight="1">
      <c r="A29" s="3">
        <v>27.0</v>
      </c>
      <c r="B29" s="3">
        <v>795.0</v>
      </c>
      <c r="C29" s="3">
        <v>1.0</v>
      </c>
      <c r="D29" s="3">
        <v>1.0</v>
      </c>
      <c r="E29" s="3">
        <v>1.0</v>
      </c>
      <c r="F29" s="3">
        <v>1.653411616E9</v>
      </c>
      <c r="G29" s="3">
        <v>0.0</v>
      </c>
      <c r="H29" s="3">
        <v>10.0</v>
      </c>
      <c r="I29" s="3">
        <v>60.38658167</v>
      </c>
      <c r="J29" s="3">
        <v>5.327978745</v>
      </c>
      <c r="K29" s="3">
        <v>10.0</v>
      </c>
      <c r="L29" s="3" t="s">
        <v>67</v>
      </c>
      <c r="M29" s="3" t="s">
        <v>68</v>
      </c>
      <c r="N29" s="3">
        <v>2.794117647</v>
      </c>
      <c r="O29" s="3">
        <f t="shared" si="1"/>
        <v>3</v>
      </c>
      <c r="P29" s="3">
        <f t="shared" si="2"/>
        <v>-3</v>
      </c>
      <c r="Q29" s="3"/>
      <c r="R29" s="3"/>
    </row>
    <row r="30" ht="14.25" customHeight="1">
      <c r="A30" s="3">
        <v>28.0</v>
      </c>
      <c r="B30" s="3">
        <v>796.0</v>
      </c>
      <c r="C30" s="3">
        <v>1.0</v>
      </c>
      <c r="D30" s="3">
        <v>1.0</v>
      </c>
      <c r="E30" s="3">
        <v>1.0</v>
      </c>
      <c r="F30" s="3">
        <v>1.653411616E9</v>
      </c>
      <c r="G30" s="3">
        <v>0.0</v>
      </c>
      <c r="H30" s="3">
        <v>10.0</v>
      </c>
      <c r="I30" s="3">
        <v>60.38658238</v>
      </c>
      <c r="J30" s="3">
        <v>5.326041074</v>
      </c>
      <c r="K30" s="3">
        <v>10.0</v>
      </c>
      <c r="L30" s="3" t="s">
        <v>69</v>
      </c>
      <c r="M30" s="3" t="s">
        <v>70</v>
      </c>
      <c r="N30" s="3">
        <v>2.794117647</v>
      </c>
      <c r="O30" s="3">
        <f t="shared" si="1"/>
        <v>3</v>
      </c>
      <c r="P30" s="3">
        <f t="shared" si="2"/>
        <v>-3</v>
      </c>
      <c r="Q30" s="3"/>
      <c r="R30" s="3"/>
    </row>
    <row r="31" ht="14.25" customHeight="1">
      <c r="A31" s="3">
        <v>29.0</v>
      </c>
      <c r="B31" s="3">
        <v>798.0</v>
      </c>
      <c r="C31" s="3">
        <v>1.0</v>
      </c>
      <c r="D31" s="3">
        <v>1.0</v>
      </c>
      <c r="E31" s="3">
        <v>1.0</v>
      </c>
      <c r="F31" s="3">
        <v>1.653411616E9</v>
      </c>
      <c r="G31" s="3">
        <v>1.0</v>
      </c>
      <c r="H31" s="3">
        <v>15.0</v>
      </c>
      <c r="I31" s="3">
        <v>60.38808211</v>
      </c>
      <c r="J31" s="3">
        <v>5.320712071</v>
      </c>
      <c r="K31" s="3">
        <v>16.0</v>
      </c>
      <c r="L31" s="3" t="s">
        <v>71</v>
      </c>
      <c r="M31" s="3" t="s">
        <v>72</v>
      </c>
      <c r="N31" s="3">
        <v>4.470588235</v>
      </c>
      <c r="O31" s="3">
        <f t="shared" si="1"/>
        <v>4</v>
      </c>
      <c r="P31" s="3">
        <f t="shared" si="2"/>
        <v>-3</v>
      </c>
      <c r="Q31" s="3"/>
      <c r="R31" s="3"/>
    </row>
    <row r="32" ht="14.25" customHeight="1">
      <c r="A32" s="3">
        <v>30.0</v>
      </c>
      <c r="B32" s="3">
        <v>799.0</v>
      </c>
      <c r="C32" s="3">
        <v>1.0</v>
      </c>
      <c r="D32" s="3">
        <v>1.0</v>
      </c>
      <c r="E32" s="3">
        <v>1.0</v>
      </c>
      <c r="F32" s="3">
        <v>1.653411616E9</v>
      </c>
      <c r="G32" s="3">
        <v>11.0</v>
      </c>
      <c r="H32" s="3">
        <v>8.0</v>
      </c>
      <c r="I32" s="3">
        <v>60.38785371</v>
      </c>
      <c r="J32" s="3">
        <v>5.318712852</v>
      </c>
      <c r="K32" s="3">
        <v>19.0</v>
      </c>
      <c r="L32" s="3" t="s">
        <v>73</v>
      </c>
      <c r="M32" s="3" t="s">
        <v>74</v>
      </c>
      <c r="N32" s="3">
        <v>5.308823529</v>
      </c>
      <c r="O32" s="3">
        <f t="shared" si="1"/>
        <v>5</v>
      </c>
      <c r="P32" s="3">
        <f t="shared" si="2"/>
        <v>6</v>
      </c>
      <c r="Q32" s="3"/>
      <c r="R32" s="3"/>
    </row>
    <row r="33" ht="14.25" customHeight="1">
      <c r="A33" s="3">
        <v>31.0</v>
      </c>
      <c r="B33" s="3">
        <v>800.0</v>
      </c>
      <c r="C33" s="3">
        <v>1.0</v>
      </c>
      <c r="D33" s="3">
        <v>1.0</v>
      </c>
      <c r="E33" s="3">
        <v>1.0</v>
      </c>
      <c r="F33" s="3">
        <v>1.653411616E9</v>
      </c>
      <c r="G33" s="3">
        <v>0.0</v>
      </c>
      <c r="H33" s="3">
        <v>10.0</v>
      </c>
      <c r="I33" s="3">
        <v>60.38972226</v>
      </c>
      <c r="J33" s="3">
        <v>5.31485419</v>
      </c>
      <c r="K33" s="3">
        <v>10.0</v>
      </c>
      <c r="L33" s="3" t="s">
        <v>75</v>
      </c>
      <c r="M33" s="3" t="s">
        <v>76</v>
      </c>
      <c r="N33" s="3">
        <v>2.794117647</v>
      </c>
      <c r="O33" s="3">
        <f t="shared" si="1"/>
        <v>3</v>
      </c>
      <c r="P33" s="3">
        <f t="shared" si="2"/>
        <v>-3</v>
      </c>
      <c r="Q33" s="3"/>
      <c r="R33" s="3"/>
    </row>
    <row r="34" ht="14.25" customHeight="1">
      <c r="A34" s="3">
        <v>32.0</v>
      </c>
      <c r="B34" s="3">
        <v>802.0</v>
      </c>
      <c r="C34" s="3">
        <v>1.0</v>
      </c>
      <c r="D34" s="3">
        <v>1.0</v>
      </c>
      <c r="E34" s="3">
        <v>1.0</v>
      </c>
      <c r="F34" s="3">
        <v>1.653411616E9</v>
      </c>
      <c r="G34" s="3">
        <v>7.0</v>
      </c>
      <c r="H34" s="3">
        <v>12.0</v>
      </c>
      <c r="I34" s="3">
        <v>60.39118461</v>
      </c>
      <c r="J34" s="3">
        <v>5.318026298</v>
      </c>
      <c r="K34" s="3">
        <v>19.0</v>
      </c>
      <c r="L34" s="3" t="s">
        <v>77</v>
      </c>
      <c r="M34" s="3" t="s">
        <v>78</v>
      </c>
      <c r="N34" s="3">
        <v>5.308823529</v>
      </c>
      <c r="O34" s="3">
        <f t="shared" si="1"/>
        <v>5</v>
      </c>
      <c r="P34" s="3">
        <f t="shared" si="2"/>
        <v>2</v>
      </c>
      <c r="Q34" s="3"/>
      <c r="R34" s="3"/>
    </row>
    <row r="35" ht="14.25" customHeight="1">
      <c r="A35" s="3">
        <v>33.0</v>
      </c>
      <c r="B35" s="3">
        <v>803.0</v>
      </c>
      <c r="C35" s="3">
        <v>1.0</v>
      </c>
      <c r="D35" s="3">
        <v>1.0</v>
      </c>
      <c r="E35" s="3">
        <v>1.0</v>
      </c>
      <c r="F35" s="3">
        <v>1.653411616E9</v>
      </c>
      <c r="G35" s="3">
        <v>7.0</v>
      </c>
      <c r="H35" s="3">
        <v>9.0</v>
      </c>
      <c r="I35" s="3">
        <v>60.39064275</v>
      </c>
      <c r="J35" s="3">
        <v>5.32439743</v>
      </c>
      <c r="K35" s="3">
        <v>16.0</v>
      </c>
      <c r="L35" s="3" t="s">
        <v>79</v>
      </c>
      <c r="M35" s="3" t="s">
        <v>80</v>
      </c>
      <c r="N35" s="3">
        <v>4.470588235</v>
      </c>
      <c r="O35" s="3">
        <f t="shared" si="1"/>
        <v>4</v>
      </c>
      <c r="P35" s="3">
        <f t="shared" si="2"/>
        <v>3</v>
      </c>
      <c r="Q35" s="3"/>
      <c r="R35" s="3"/>
    </row>
    <row r="36" ht="14.25" customHeight="1">
      <c r="A36" s="3">
        <v>34.0</v>
      </c>
      <c r="B36" s="3">
        <v>804.0</v>
      </c>
      <c r="C36" s="3">
        <v>1.0</v>
      </c>
      <c r="D36" s="3">
        <v>1.0</v>
      </c>
      <c r="E36" s="3">
        <v>1.0</v>
      </c>
      <c r="F36" s="3">
        <v>1.653411616E9</v>
      </c>
      <c r="G36" s="3">
        <v>17.0</v>
      </c>
      <c r="H36" s="3">
        <v>1.0</v>
      </c>
      <c r="I36" s="3">
        <v>60.39017406</v>
      </c>
      <c r="J36" s="3">
        <v>5.324792208</v>
      </c>
      <c r="K36" s="3">
        <v>19.0</v>
      </c>
      <c r="L36" s="3" t="s">
        <v>81</v>
      </c>
      <c r="M36" s="3" t="s">
        <v>82</v>
      </c>
      <c r="N36" s="3">
        <v>5.308823529</v>
      </c>
      <c r="O36" s="3">
        <f t="shared" si="1"/>
        <v>5</v>
      </c>
      <c r="P36" s="3">
        <f t="shared" si="2"/>
        <v>12</v>
      </c>
      <c r="Q36" s="3"/>
      <c r="R36" s="3"/>
    </row>
    <row r="37" ht="14.25" customHeight="1">
      <c r="A37" s="3">
        <v>35.0</v>
      </c>
      <c r="B37" s="3">
        <v>818.0</v>
      </c>
      <c r="C37" s="3">
        <v>1.0</v>
      </c>
      <c r="D37" s="3">
        <v>1.0</v>
      </c>
      <c r="E37" s="3">
        <v>1.0</v>
      </c>
      <c r="F37" s="3">
        <v>1.653411616E9</v>
      </c>
      <c r="G37" s="3">
        <v>13.0</v>
      </c>
      <c r="H37" s="3">
        <v>0.0</v>
      </c>
      <c r="I37" s="3">
        <v>60.39368955</v>
      </c>
      <c r="J37" s="3">
        <v>5.326580697</v>
      </c>
      <c r="K37" s="3">
        <v>16.0</v>
      </c>
      <c r="L37" s="3" t="s">
        <v>83</v>
      </c>
      <c r="M37" s="3" t="s">
        <v>84</v>
      </c>
      <c r="N37" s="3">
        <v>4.470588235</v>
      </c>
      <c r="O37" s="3">
        <f t="shared" si="1"/>
        <v>4</v>
      </c>
      <c r="P37" s="3">
        <f t="shared" si="2"/>
        <v>9</v>
      </c>
      <c r="Q37" s="3"/>
      <c r="R37" s="3"/>
    </row>
    <row r="38" ht="14.25" customHeight="1">
      <c r="A38" s="3">
        <v>36.0</v>
      </c>
      <c r="B38" s="3">
        <v>819.0</v>
      </c>
      <c r="C38" s="3">
        <v>1.0</v>
      </c>
      <c r="D38" s="3">
        <v>1.0</v>
      </c>
      <c r="E38" s="3">
        <v>1.0</v>
      </c>
      <c r="F38" s="3">
        <v>1.653411616E9</v>
      </c>
      <c r="G38" s="3">
        <v>14.0</v>
      </c>
      <c r="H38" s="3">
        <v>12.0</v>
      </c>
      <c r="I38" s="3">
        <v>60.38316244</v>
      </c>
      <c r="J38" s="3">
        <v>5.324053067</v>
      </c>
      <c r="K38" s="3">
        <v>26.0</v>
      </c>
      <c r="L38" s="3" t="s">
        <v>20</v>
      </c>
      <c r="M38" s="3" t="s">
        <v>85</v>
      </c>
      <c r="N38" s="3">
        <v>7.264705882</v>
      </c>
      <c r="O38" s="3">
        <f t="shared" si="1"/>
        <v>7</v>
      </c>
      <c r="P38" s="3">
        <f t="shared" si="2"/>
        <v>7</v>
      </c>
      <c r="Q38" s="3"/>
      <c r="R38" s="3"/>
    </row>
    <row r="39" ht="14.25" customHeight="1">
      <c r="A39" s="3">
        <v>37.0</v>
      </c>
      <c r="B39" s="3">
        <v>1044.0</v>
      </c>
      <c r="C39" s="3">
        <v>1.0</v>
      </c>
      <c r="D39" s="3">
        <v>1.0</v>
      </c>
      <c r="E39" s="3">
        <v>1.0</v>
      </c>
      <c r="F39" s="3">
        <v>1.653411616E9</v>
      </c>
      <c r="G39" s="3">
        <v>0.0</v>
      </c>
      <c r="H39" s="3">
        <v>19.0</v>
      </c>
      <c r="I39" s="3">
        <v>60.38429377</v>
      </c>
      <c r="J39" s="3">
        <v>5.330450846</v>
      </c>
      <c r="K39" s="3">
        <v>19.0</v>
      </c>
      <c r="L39" s="3" t="s">
        <v>86</v>
      </c>
      <c r="M39" s="3" t="s">
        <v>87</v>
      </c>
      <c r="N39" s="3">
        <v>5.308823529</v>
      </c>
      <c r="O39" s="3">
        <f t="shared" si="1"/>
        <v>5</v>
      </c>
      <c r="P39" s="3">
        <f t="shared" si="2"/>
        <v>-5</v>
      </c>
      <c r="Q39" s="3"/>
      <c r="R39" s="3"/>
    </row>
    <row r="40" ht="14.25" customHeight="1">
      <c r="A40" s="3">
        <v>38.0</v>
      </c>
      <c r="B40" s="3">
        <v>1046.0</v>
      </c>
      <c r="C40" s="3">
        <v>1.0</v>
      </c>
      <c r="D40" s="3">
        <v>1.0</v>
      </c>
      <c r="E40" s="3">
        <v>1.0</v>
      </c>
      <c r="F40" s="3">
        <v>1.653411616E9</v>
      </c>
      <c r="G40" s="3">
        <v>2.0</v>
      </c>
      <c r="H40" s="3">
        <v>17.0</v>
      </c>
      <c r="I40" s="3">
        <v>60.38592288</v>
      </c>
      <c r="J40" s="3">
        <v>5.321431718</v>
      </c>
      <c r="K40" s="3">
        <v>19.0</v>
      </c>
      <c r="L40" s="3" t="s">
        <v>88</v>
      </c>
      <c r="M40" s="3" t="s">
        <v>89</v>
      </c>
      <c r="N40" s="3">
        <v>5.308823529</v>
      </c>
      <c r="O40" s="3">
        <f t="shared" si="1"/>
        <v>5</v>
      </c>
      <c r="P40" s="3">
        <f t="shared" si="2"/>
        <v>-3</v>
      </c>
      <c r="Q40" s="3"/>
      <c r="R40" s="3"/>
    </row>
    <row r="41" ht="14.25" customHeight="1">
      <c r="A41" s="3">
        <v>39.0</v>
      </c>
      <c r="B41" s="3">
        <v>1047.0</v>
      </c>
      <c r="C41" s="3">
        <v>1.0</v>
      </c>
      <c r="D41" s="3">
        <v>1.0</v>
      </c>
      <c r="E41" s="3">
        <v>1.0</v>
      </c>
      <c r="F41" s="3">
        <v>1.653411616E9</v>
      </c>
      <c r="G41" s="3">
        <v>4.0</v>
      </c>
      <c r="H41" s="3">
        <v>13.0</v>
      </c>
      <c r="I41" s="3">
        <v>60.38445115</v>
      </c>
      <c r="J41" s="3">
        <v>5.324440726</v>
      </c>
      <c r="K41" s="3">
        <v>19.0</v>
      </c>
      <c r="L41" s="3" t="s">
        <v>90</v>
      </c>
      <c r="M41" s="3" t="s">
        <v>90</v>
      </c>
      <c r="N41" s="3">
        <v>5.308823529</v>
      </c>
      <c r="O41" s="3">
        <f t="shared" si="1"/>
        <v>5</v>
      </c>
      <c r="P41" s="3">
        <f t="shared" si="2"/>
        <v>-1</v>
      </c>
      <c r="Q41" s="3"/>
      <c r="R41" s="3"/>
    </row>
    <row r="42" ht="14.25" customHeight="1">
      <c r="A42" s="3">
        <v>40.0</v>
      </c>
      <c r="B42" s="3">
        <v>1890.0</v>
      </c>
      <c r="C42" s="3">
        <v>1.0</v>
      </c>
      <c r="D42" s="3">
        <v>1.0</v>
      </c>
      <c r="E42" s="3">
        <v>1.0</v>
      </c>
      <c r="F42" s="3">
        <v>1.653411616E9</v>
      </c>
      <c r="G42" s="3">
        <v>1.0</v>
      </c>
      <c r="H42" s="3">
        <v>15.0</v>
      </c>
      <c r="I42" s="3">
        <v>60.38971029</v>
      </c>
      <c r="J42" s="3">
        <v>5.314041873</v>
      </c>
      <c r="K42" s="3">
        <v>16.0</v>
      </c>
      <c r="L42" s="3" t="s">
        <v>91</v>
      </c>
      <c r="M42" s="3" t="s">
        <v>92</v>
      </c>
      <c r="N42" s="3">
        <v>4.470588235</v>
      </c>
      <c r="O42" s="3">
        <f t="shared" si="1"/>
        <v>4</v>
      </c>
      <c r="P42" s="3">
        <f t="shared" si="2"/>
        <v>-3</v>
      </c>
      <c r="Q42" s="3"/>
      <c r="R42" s="3"/>
    </row>
    <row r="43" ht="14.25" customHeight="1">
      <c r="A43" s="3">
        <v>41.0</v>
      </c>
      <c r="B43" s="3">
        <v>1891.0</v>
      </c>
      <c r="C43" s="3">
        <v>1.0</v>
      </c>
      <c r="D43" s="3">
        <v>1.0</v>
      </c>
      <c r="E43" s="3">
        <v>1.0</v>
      </c>
      <c r="F43" s="3">
        <v>1.653411616E9</v>
      </c>
      <c r="G43" s="3">
        <v>1.0</v>
      </c>
      <c r="H43" s="3">
        <v>18.0</v>
      </c>
      <c r="I43" s="3">
        <v>60.38904688</v>
      </c>
      <c r="J43" s="3">
        <v>5.321882968</v>
      </c>
      <c r="K43" s="3">
        <v>19.0</v>
      </c>
      <c r="L43" s="3" t="s">
        <v>93</v>
      </c>
      <c r="M43" s="3" t="s">
        <v>94</v>
      </c>
      <c r="N43" s="3">
        <v>5.308823529</v>
      </c>
      <c r="O43" s="3">
        <f t="shared" si="1"/>
        <v>5</v>
      </c>
      <c r="P43" s="3">
        <f t="shared" si="2"/>
        <v>-4</v>
      </c>
      <c r="Q43" s="3"/>
      <c r="R43" s="3"/>
    </row>
    <row r="44" ht="14.25" customHeight="1">
      <c r="A44" s="3">
        <v>42.0</v>
      </c>
      <c r="B44" s="3">
        <v>1892.0</v>
      </c>
      <c r="C44" s="3">
        <v>1.0</v>
      </c>
      <c r="D44" s="3">
        <v>1.0</v>
      </c>
      <c r="E44" s="3">
        <v>1.0</v>
      </c>
      <c r="F44" s="3">
        <v>1.653411616E9</v>
      </c>
      <c r="G44" s="3">
        <v>5.0</v>
      </c>
      <c r="H44" s="3">
        <v>12.0</v>
      </c>
      <c r="I44" s="3">
        <v>60.39097915</v>
      </c>
      <c r="J44" s="3">
        <v>5.320656172</v>
      </c>
      <c r="K44" s="3">
        <v>17.0</v>
      </c>
      <c r="L44" s="3" t="s">
        <v>95</v>
      </c>
      <c r="M44" s="3" t="s">
        <v>96</v>
      </c>
      <c r="N44" s="3">
        <v>4.75</v>
      </c>
      <c r="O44" s="3">
        <f t="shared" si="1"/>
        <v>5</v>
      </c>
      <c r="P44" s="3">
        <f t="shared" si="2"/>
        <v>0</v>
      </c>
      <c r="Q44" s="3"/>
      <c r="R44" s="3"/>
    </row>
    <row r="45" ht="14.25" customHeight="1">
      <c r="A45" s="3">
        <v>43.0</v>
      </c>
      <c r="B45" s="3">
        <v>1894.0</v>
      </c>
      <c r="C45" s="3">
        <v>1.0</v>
      </c>
      <c r="D45" s="3">
        <v>1.0</v>
      </c>
      <c r="E45" s="3">
        <v>1.0</v>
      </c>
      <c r="F45" s="3">
        <v>1.653411616E9</v>
      </c>
      <c r="G45" s="3">
        <v>1.0</v>
      </c>
      <c r="H45" s="3">
        <v>24.0</v>
      </c>
      <c r="I45" s="3">
        <v>60.39332325</v>
      </c>
      <c r="J45" s="3">
        <v>5.330654155</v>
      </c>
      <c r="K45" s="3">
        <v>26.0</v>
      </c>
      <c r="L45" s="3" t="s">
        <v>97</v>
      </c>
      <c r="M45" s="3" t="s">
        <v>98</v>
      </c>
      <c r="N45" s="3">
        <v>7.264705882</v>
      </c>
      <c r="O45" s="3">
        <f t="shared" si="1"/>
        <v>7</v>
      </c>
      <c r="P45" s="3">
        <f t="shared" si="2"/>
        <v>-6</v>
      </c>
      <c r="Q45" s="3"/>
      <c r="R45" s="3"/>
    </row>
    <row r="46" ht="14.25" customHeight="1">
      <c r="A46" s="3">
        <v>44.0</v>
      </c>
      <c r="B46" s="3">
        <v>2322.0</v>
      </c>
      <c r="C46" s="3">
        <v>1.0</v>
      </c>
      <c r="D46" s="3">
        <v>1.0</v>
      </c>
      <c r="E46" s="3">
        <v>1.0</v>
      </c>
      <c r="F46" s="3">
        <v>1.653411616E9</v>
      </c>
      <c r="G46" s="3">
        <v>0.0</v>
      </c>
      <c r="H46" s="3">
        <v>23.0</v>
      </c>
      <c r="I46" s="3">
        <v>60.38174959</v>
      </c>
      <c r="J46" s="3">
        <v>5.331698655</v>
      </c>
      <c r="K46" s="3">
        <v>25.0</v>
      </c>
      <c r="L46" s="3" t="s">
        <v>99</v>
      </c>
      <c r="M46" s="3" t="s">
        <v>100</v>
      </c>
      <c r="N46" s="3">
        <v>6.985294118</v>
      </c>
      <c r="O46" s="3">
        <f t="shared" si="1"/>
        <v>7</v>
      </c>
      <c r="P46" s="3">
        <f t="shared" si="2"/>
        <v>-7</v>
      </c>
      <c r="Q46" s="3"/>
      <c r="R46" s="3"/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3" t="s">
        <v>101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/>
      <c r="O1" s="3" t="s">
        <v>12</v>
      </c>
      <c r="P1" s="3" t="s">
        <v>13</v>
      </c>
      <c r="Q1" s="3"/>
      <c r="R1" s="3"/>
    </row>
    <row r="2" ht="14.25" customHeight="1">
      <c r="A2" s="3">
        <v>0.0</v>
      </c>
      <c r="B2" s="3">
        <v>368.0</v>
      </c>
      <c r="C2" s="3">
        <v>1.0</v>
      </c>
      <c r="D2" s="3">
        <v>1.0</v>
      </c>
      <c r="E2" s="3">
        <v>1.0</v>
      </c>
      <c r="F2" s="3">
        <v>1.653454668E9</v>
      </c>
      <c r="G2" s="3">
        <v>0.0</v>
      </c>
      <c r="H2" s="3">
        <v>25.0</v>
      </c>
      <c r="I2" s="3">
        <v>60.39112396</v>
      </c>
      <c r="J2" s="3">
        <v>5.325713786</v>
      </c>
      <c r="K2" s="3">
        <v>0.0</v>
      </c>
      <c r="L2" s="3" t="s">
        <v>14</v>
      </c>
      <c r="M2" s="3" t="s">
        <v>15</v>
      </c>
      <c r="N2" s="3">
        <v>0.0</v>
      </c>
      <c r="O2" s="3">
        <v>0.0</v>
      </c>
      <c r="P2" s="3">
        <v>0.0</v>
      </c>
      <c r="Q2" s="3"/>
      <c r="R2" s="3"/>
    </row>
    <row r="3" ht="14.25" customHeight="1">
      <c r="A3" s="3">
        <v>1.0</v>
      </c>
      <c r="B3" s="3">
        <v>3.0</v>
      </c>
      <c r="C3" s="3">
        <v>1.0</v>
      </c>
      <c r="D3" s="3">
        <v>1.0</v>
      </c>
      <c r="E3" s="3">
        <v>1.0</v>
      </c>
      <c r="F3" s="3">
        <v>1.653454668E9</v>
      </c>
      <c r="G3" s="3">
        <v>6.0</v>
      </c>
      <c r="H3" s="3">
        <v>10.0</v>
      </c>
      <c r="I3" s="3">
        <v>60.38819667</v>
      </c>
      <c r="J3" s="3">
        <v>5.328564137</v>
      </c>
      <c r="K3" s="3">
        <v>16.0</v>
      </c>
      <c r="L3" s="3" t="s">
        <v>16</v>
      </c>
      <c r="M3" s="3" t="s">
        <v>17</v>
      </c>
      <c r="N3" s="3">
        <v>3.891402715</v>
      </c>
      <c r="O3" s="3">
        <v>4.0</v>
      </c>
      <c r="P3" s="3">
        <v>2.0</v>
      </c>
      <c r="Q3" s="3"/>
      <c r="R3" s="3">
        <v>0.24321267</v>
      </c>
    </row>
    <row r="4" ht="14.25" customHeight="1">
      <c r="A4" s="3">
        <v>2.0</v>
      </c>
      <c r="B4" s="3">
        <v>7.0</v>
      </c>
      <c r="C4" s="3">
        <v>1.0</v>
      </c>
      <c r="D4" s="3">
        <v>1.0</v>
      </c>
      <c r="E4" s="3">
        <v>1.0</v>
      </c>
      <c r="F4" s="3">
        <v>1.653454668E9</v>
      </c>
      <c r="G4" s="3">
        <v>6.0</v>
      </c>
      <c r="H4" s="3">
        <v>25.0</v>
      </c>
      <c r="I4" s="3">
        <v>60.39138581</v>
      </c>
      <c r="J4" s="3">
        <v>5.319194867</v>
      </c>
      <c r="K4" s="3">
        <v>31.0</v>
      </c>
      <c r="L4" s="3" t="s">
        <v>18</v>
      </c>
      <c r="M4" s="3" t="s">
        <v>18</v>
      </c>
      <c r="N4" s="3">
        <v>7.53959276</v>
      </c>
      <c r="O4" s="3">
        <v>8.0</v>
      </c>
      <c r="P4" s="3">
        <v>-2.0</v>
      </c>
      <c r="Q4" s="3"/>
      <c r="R4" s="3"/>
    </row>
    <row r="5" ht="14.25" customHeight="1">
      <c r="A5" s="3">
        <v>3.0</v>
      </c>
      <c r="B5" s="3">
        <v>34.0</v>
      </c>
      <c r="C5" s="3">
        <v>1.0</v>
      </c>
      <c r="D5" s="3">
        <v>1.0</v>
      </c>
      <c r="E5" s="3">
        <v>1.0</v>
      </c>
      <c r="F5" s="3">
        <v>1.653454668E9</v>
      </c>
      <c r="G5" s="3">
        <v>8.0</v>
      </c>
      <c r="H5" s="3">
        <v>17.0</v>
      </c>
      <c r="I5" s="3">
        <v>60.3824695</v>
      </c>
      <c r="J5" s="3">
        <v>5.326093489</v>
      </c>
      <c r="K5" s="3">
        <v>25.0</v>
      </c>
      <c r="L5" s="3" t="s">
        <v>19</v>
      </c>
      <c r="M5" s="3" t="s">
        <v>20</v>
      </c>
      <c r="N5" s="3">
        <v>6.080316742</v>
      </c>
      <c r="O5" s="3">
        <v>6.0</v>
      </c>
      <c r="P5" s="3">
        <v>2.0</v>
      </c>
      <c r="Q5" s="3"/>
      <c r="R5" s="3"/>
    </row>
    <row r="6" ht="14.25" customHeight="1">
      <c r="A6" s="3">
        <v>4.0</v>
      </c>
      <c r="B6" s="3">
        <v>36.0</v>
      </c>
      <c r="C6" s="3">
        <v>1.0</v>
      </c>
      <c r="D6" s="3">
        <v>1.0</v>
      </c>
      <c r="E6" s="3">
        <v>1.0</v>
      </c>
      <c r="F6" s="3">
        <v>1.653454668E9</v>
      </c>
      <c r="G6" s="3">
        <v>3.0</v>
      </c>
      <c r="H6" s="3">
        <v>20.0</v>
      </c>
      <c r="I6" s="3">
        <v>60.39291769</v>
      </c>
      <c r="J6" s="3">
        <v>5.323669093</v>
      </c>
      <c r="K6" s="3">
        <v>24.0</v>
      </c>
      <c r="L6" s="3" t="s">
        <v>21</v>
      </c>
      <c r="M6" s="3" t="s">
        <v>22</v>
      </c>
      <c r="N6" s="3">
        <v>5.837104072</v>
      </c>
      <c r="O6" s="3">
        <v>6.0</v>
      </c>
      <c r="P6" s="3">
        <v>-3.0</v>
      </c>
      <c r="Q6" s="3"/>
      <c r="R6" s="3">
        <v>0.0</v>
      </c>
    </row>
    <row r="7" ht="14.25" customHeight="1">
      <c r="A7" s="3">
        <v>5.0</v>
      </c>
      <c r="B7" s="3">
        <v>49.0</v>
      </c>
      <c r="C7" s="3">
        <v>1.0</v>
      </c>
      <c r="D7" s="3">
        <v>1.0</v>
      </c>
      <c r="E7" s="3">
        <v>1.0</v>
      </c>
      <c r="F7" s="3">
        <v>1.653454668E9</v>
      </c>
      <c r="G7" s="3">
        <v>0.0</v>
      </c>
      <c r="H7" s="3">
        <v>30.0</v>
      </c>
      <c r="I7" s="3">
        <v>60.38719802</v>
      </c>
      <c r="J7" s="3">
        <v>5.322980046</v>
      </c>
      <c r="K7" s="3">
        <v>30.0</v>
      </c>
      <c r="L7" s="3" t="s">
        <v>23</v>
      </c>
      <c r="M7" s="3" t="s">
        <v>24</v>
      </c>
      <c r="N7" s="3">
        <v>7.29638009</v>
      </c>
      <c r="O7" s="3">
        <v>7.0</v>
      </c>
      <c r="P7" s="3">
        <v>-7.0</v>
      </c>
      <c r="Q7" s="3"/>
      <c r="R7" s="3"/>
    </row>
    <row r="8" ht="14.25" customHeight="1">
      <c r="A8" s="3">
        <v>6.0</v>
      </c>
      <c r="B8" s="3">
        <v>58.0</v>
      </c>
      <c r="C8" s="3">
        <v>1.0</v>
      </c>
      <c r="D8" s="3">
        <v>1.0</v>
      </c>
      <c r="E8" s="3">
        <v>1.0</v>
      </c>
      <c r="F8" s="3">
        <v>1.653454668E9</v>
      </c>
      <c r="G8" s="3">
        <v>7.0</v>
      </c>
      <c r="H8" s="3">
        <v>18.0</v>
      </c>
      <c r="I8" s="3">
        <v>60.39375532</v>
      </c>
      <c r="J8" s="3">
        <v>5.321792096</v>
      </c>
      <c r="K8" s="3">
        <v>25.0</v>
      </c>
      <c r="L8" s="3" t="s">
        <v>25</v>
      </c>
      <c r="M8" s="3" t="s">
        <v>26</v>
      </c>
      <c r="N8" s="3">
        <v>6.080316742</v>
      </c>
      <c r="O8" s="3">
        <v>6.0</v>
      </c>
      <c r="P8" s="3">
        <v>1.0</v>
      </c>
      <c r="Q8" s="3"/>
      <c r="R8" s="3"/>
    </row>
    <row r="9" ht="14.25" customHeight="1">
      <c r="A9" s="3">
        <v>7.0</v>
      </c>
      <c r="B9" s="3">
        <v>82.0</v>
      </c>
      <c r="C9" s="3">
        <v>1.0</v>
      </c>
      <c r="D9" s="3">
        <v>1.0</v>
      </c>
      <c r="E9" s="3">
        <v>1.0</v>
      </c>
      <c r="F9" s="3">
        <v>1.653454668E9</v>
      </c>
      <c r="G9" s="3">
        <v>3.0</v>
      </c>
      <c r="H9" s="3">
        <v>7.0</v>
      </c>
      <c r="I9" s="3">
        <v>60.39245536</v>
      </c>
      <c r="J9" s="3">
        <v>5.320185176</v>
      </c>
      <c r="K9" s="3">
        <v>10.0</v>
      </c>
      <c r="L9" s="3" t="s">
        <v>27</v>
      </c>
      <c r="M9" s="3" t="s">
        <v>28</v>
      </c>
      <c r="N9" s="3">
        <v>2.432126697</v>
      </c>
      <c r="O9" s="3">
        <v>2.0</v>
      </c>
      <c r="P9" s="3">
        <v>1.0</v>
      </c>
      <c r="Q9" s="3"/>
      <c r="R9" s="3"/>
    </row>
    <row r="10" ht="14.25" customHeight="1">
      <c r="A10" s="3">
        <v>8.0</v>
      </c>
      <c r="B10" s="3">
        <v>87.0</v>
      </c>
      <c r="C10" s="3">
        <v>1.0</v>
      </c>
      <c r="D10" s="3">
        <v>1.0</v>
      </c>
      <c r="E10" s="3">
        <v>1.0</v>
      </c>
      <c r="F10" s="3">
        <v>1.653454668E9</v>
      </c>
      <c r="G10" s="3">
        <v>2.0</v>
      </c>
      <c r="H10" s="3">
        <v>17.0</v>
      </c>
      <c r="I10" s="3">
        <v>60.38543124</v>
      </c>
      <c r="J10" s="3">
        <v>5.33743178</v>
      </c>
      <c r="K10" s="3">
        <v>19.0</v>
      </c>
      <c r="L10" s="3" t="s">
        <v>29</v>
      </c>
      <c r="M10" s="3" t="s">
        <v>30</v>
      </c>
      <c r="N10" s="3">
        <v>4.621040724</v>
      </c>
      <c r="O10" s="3">
        <v>5.0</v>
      </c>
      <c r="P10" s="3">
        <v>-3.0</v>
      </c>
      <c r="Q10" s="3"/>
      <c r="R10" s="3"/>
    </row>
    <row r="11" ht="14.25" customHeight="1">
      <c r="A11" s="3">
        <v>9.0</v>
      </c>
      <c r="B11" s="3">
        <v>116.0</v>
      </c>
      <c r="C11" s="3">
        <v>1.0</v>
      </c>
      <c r="D11" s="3">
        <v>1.0</v>
      </c>
      <c r="E11" s="3">
        <v>1.0</v>
      </c>
      <c r="F11" s="3">
        <v>1.653454668E9</v>
      </c>
      <c r="G11" s="3">
        <v>4.0</v>
      </c>
      <c r="H11" s="3">
        <v>29.0</v>
      </c>
      <c r="I11" s="3">
        <v>60.38962622</v>
      </c>
      <c r="J11" s="3">
        <v>5.32986374</v>
      </c>
      <c r="K11" s="3">
        <v>34.0</v>
      </c>
      <c r="L11" s="3" t="s">
        <v>31</v>
      </c>
      <c r="M11" s="3" t="s">
        <v>32</v>
      </c>
      <c r="N11" s="3">
        <v>8.269230769</v>
      </c>
      <c r="O11" s="3">
        <v>8.0</v>
      </c>
      <c r="P11" s="3">
        <v>-4.0</v>
      </c>
      <c r="Q11" s="3"/>
      <c r="R11" s="3"/>
    </row>
    <row r="12" ht="14.25" customHeight="1">
      <c r="A12" s="3">
        <v>10.0</v>
      </c>
      <c r="B12" s="3">
        <v>131.0</v>
      </c>
      <c r="C12" s="3">
        <v>1.0</v>
      </c>
      <c r="D12" s="3">
        <v>1.0</v>
      </c>
      <c r="E12" s="3">
        <v>1.0</v>
      </c>
      <c r="F12" s="3">
        <v>1.653454668E9</v>
      </c>
      <c r="G12" s="3">
        <v>0.0</v>
      </c>
      <c r="H12" s="3">
        <v>13.0</v>
      </c>
      <c r="I12" s="3">
        <v>60.391896</v>
      </c>
      <c r="J12" s="3">
        <v>5.32549</v>
      </c>
      <c r="K12" s="3">
        <v>13.0</v>
      </c>
      <c r="L12" s="3" t="s">
        <v>33</v>
      </c>
      <c r="M12" s="3" t="s">
        <v>34</v>
      </c>
      <c r="N12" s="3">
        <v>3.161764706</v>
      </c>
      <c r="O12" s="3">
        <v>3.0</v>
      </c>
      <c r="P12" s="3">
        <v>-3.0</v>
      </c>
      <c r="Q12" s="3"/>
      <c r="R12" s="3"/>
    </row>
    <row r="13" ht="14.25" customHeight="1">
      <c r="A13" s="3">
        <v>11.0</v>
      </c>
      <c r="B13" s="3">
        <v>132.0</v>
      </c>
      <c r="C13" s="3">
        <v>1.0</v>
      </c>
      <c r="D13" s="3">
        <v>1.0</v>
      </c>
      <c r="E13" s="3">
        <v>1.0</v>
      </c>
      <c r="F13" s="3">
        <v>1.653454668E9</v>
      </c>
      <c r="G13" s="3">
        <v>20.0</v>
      </c>
      <c r="H13" s="3">
        <v>16.0</v>
      </c>
      <c r="I13" s="3">
        <v>60.39222476</v>
      </c>
      <c r="J13" s="3">
        <v>5.314881116</v>
      </c>
      <c r="K13" s="3">
        <v>36.0</v>
      </c>
      <c r="L13" s="3" t="s">
        <v>35</v>
      </c>
      <c r="M13" s="3" t="s">
        <v>36</v>
      </c>
      <c r="N13" s="3">
        <v>8.755656109</v>
      </c>
      <c r="O13" s="3">
        <v>9.0</v>
      </c>
      <c r="P13" s="3">
        <v>11.0</v>
      </c>
      <c r="Q13" s="3"/>
      <c r="R13" s="3"/>
    </row>
    <row r="14" ht="14.25" customHeight="1">
      <c r="A14" s="3">
        <v>12.0</v>
      </c>
      <c r="B14" s="3">
        <v>151.0</v>
      </c>
      <c r="C14" s="3">
        <v>1.0</v>
      </c>
      <c r="D14" s="3">
        <v>1.0</v>
      </c>
      <c r="E14" s="3">
        <v>1.0</v>
      </c>
      <c r="F14" s="3">
        <v>1.653454668E9</v>
      </c>
      <c r="G14" s="3">
        <v>22.0</v>
      </c>
      <c r="H14" s="3">
        <v>3.0</v>
      </c>
      <c r="I14" s="3">
        <v>60.39309812</v>
      </c>
      <c r="J14" s="3">
        <v>5.327022725</v>
      </c>
      <c r="K14" s="3">
        <v>25.0</v>
      </c>
      <c r="L14" s="3" t="s">
        <v>37</v>
      </c>
      <c r="M14" s="3" t="s">
        <v>38</v>
      </c>
      <c r="N14" s="3">
        <v>6.080316742</v>
      </c>
      <c r="O14" s="3">
        <v>6.0</v>
      </c>
      <c r="P14" s="3">
        <v>16.0</v>
      </c>
      <c r="Q14" s="3"/>
      <c r="R14" s="3"/>
    </row>
    <row r="15" ht="14.25" customHeight="1">
      <c r="A15" s="3">
        <v>13.0</v>
      </c>
      <c r="B15" s="3">
        <v>156.0</v>
      </c>
      <c r="C15" s="3">
        <v>1.0</v>
      </c>
      <c r="D15" s="3">
        <v>1.0</v>
      </c>
      <c r="E15" s="3">
        <v>1.0</v>
      </c>
      <c r="F15" s="3">
        <v>1.653454668E9</v>
      </c>
      <c r="G15" s="3">
        <v>18.0</v>
      </c>
      <c r="H15" s="3">
        <v>7.0</v>
      </c>
      <c r="I15" s="3">
        <v>60.39265146</v>
      </c>
      <c r="J15" s="3">
        <v>5.328976912</v>
      </c>
      <c r="K15" s="3">
        <v>26.0</v>
      </c>
      <c r="L15" s="3" t="s">
        <v>39</v>
      </c>
      <c r="M15" s="3" t="s">
        <v>40</v>
      </c>
      <c r="N15" s="3">
        <v>6.323529412</v>
      </c>
      <c r="O15" s="3">
        <v>6.0</v>
      </c>
      <c r="P15" s="3">
        <v>12.0</v>
      </c>
      <c r="Q15" s="3"/>
      <c r="R15" s="3"/>
    </row>
    <row r="16" ht="14.25" customHeight="1">
      <c r="A16" s="3">
        <v>14.0</v>
      </c>
      <c r="B16" s="3">
        <v>157.0</v>
      </c>
      <c r="C16" s="3">
        <v>1.0</v>
      </c>
      <c r="D16" s="3">
        <v>1.0</v>
      </c>
      <c r="E16" s="3">
        <v>1.0</v>
      </c>
      <c r="F16" s="3">
        <v>1.653454668E9</v>
      </c>
      <c r="G16" s="3">
        <v>2.0</v>
      </c>
      <c r="H16" s="3">
        <v>23.0</v>
      </c>
      <c r="I16" s="3">
        <v>60.38225475</v>
      </c>
      <c r="J16" s="3">
        <v>5.33233247</v>
      </c>
      <c r="K16" s="3">
        <v>25.0</v>
      </c>
      <c r="L16" s="3" t="s">
        <v>41</v>
      </c>
      <c r="M16" s="3" t="s">
        <v>42</v>
      </c>
      <c r="N16" s="3">
        <v>6.080316742</v>
      </c>
      <c r="O16" s="3">
        <v>6.0</v>
      </c>
      <c r="P16" s="3">
        <v>-4.0</v>
      </c>
      <c r="Q16" s="3"/>
      <c r="R16" s="3"/>
    </row>
    <row r="17" ht="14.25" customHeight="1">
      <c r="A17" s="3">
        <v>15.0</v>
      </c>
      <c r="B17" s="3">
        <v>214.0</v>
      </c>
      <c r="C17" s="3">
        <v>1.0</v>
      </c>
      <c r="D17" s="3">
        <v>1.0</v>
      </c>
      <c r="E17" s="3">
        <v>1.0</v>
      </c>
      <c r="F17" s="3">
        <v>1.653454668E9</v>
      </c>
      <c r="G17" s="3">
        <v>1.0</v>
      </c>
      <c r="H17" s="3">
        <v>27.0</v>
      </c>
      <c r="I17" s="3">
        <v>60.38458</v>
      </c>
      <c r="J17" s="3">
        <v>5.33259</v>
      </c>
      <c r="K17" s="3">
        <v>28.0</v>
      </c>
      <c r="L17" s="3" t="s">
        <v>43</v>
      </c>
      <c r="M17" s="3" t="s">
        <v>44</v>
      </c>
      <c r="N17" s="3">
        <v>6.809954751</v>
      </c>
      <c r="O17" s="3">
        <v>7.0</v>
      </c>
      <c r="P17" s="3">
        <v>-6.0</v>
      </c>
      <c r="Q17" s="3"/>
      <c r="R17" s="3"/>
    </row>
    <row r="18" ht="14.25" customHeight="1">
      <c r="A18" s="3">
        <v>16.0</v>
      </c>
      <c r="B18" s="3">
        <v>215.0</v>
      </c>
      <c r="C18" s="3">
        <v>1.0</v>
      </c>
      <c r="D18" s="3">
        <v>1.0</v>
      </c>
      <c r="E18" s="3">
        <v>1.0</v>
      </c>
      <c r="F18" s="3">
        <v>1.653454668E9</v>
      </c>
      <c r="G18" s="3">
        <v>9.0</v>
      </c>
      <c r="H18" s="3">
        <v>28.0</v>
      </c>
      <c r="I18" s="3">
        <v>60.39008</v>
      </c>
      <c r="J18" s="3">
        <v>5.3326</v>
      </c>
      <c r="K18" s="3">
        <v>37.0</v>
      </c>
      <c r="L18" s="3" t="s">
        <v>45</v>
      </c>
      <c r="M18" s="3" t="s">
        <v>46</v>
      </c>
      <c r="N18" s="3">
        <v>8.998868778</v>
      </c>
      <c r="O18" s="3">
        <v>9.0</v>
      </c>
      <c r="P18" s="3">
        <v>0.0</v>
      </c>
      <c r="Q18" s="3"/>
      <c r="R18" s="3"/>
    </row>
    <row r="19" ht="14.25" customHeight="1">
      <c r="A19" s="3">
        <v>17.0</v>
      </c>
      <c r="B19" s="3">
        <v>216.0</v>
      </c>
      <c r="C19" s="3">
        <v>1.0</v>
      </c>
      <c r="D19" s="3">
        <v>1.0</v>
      </c>
      <c r="E19" s="3">
        <v>1.0</v>
      </c>
      <c r="F19" s="3">
        <v>1.653454668E9</v>
      </c>
      <c r="G19" s="3">
        <v>0.0</v>
      </c>
      <c r="H19" s="3">
        <v>13.0</v>
      </c>
      <c r="I19" s="3">
        <v>60.38853002</v>
      </c>
      <c r="J19" s="3">
        <v>5.318665231</v>
      </c>
      <c r="K19" s="3">
        <v>13.0</v>
      </c>
      <c r="L19" s="3" t="s">
        <v>47</v>
      </c>
      <c r="M19" s="3" t="s">
        <v>48</v>
      </c>
      <c r="N19" s="3">
        <v>3.161764706</v>
      </c>
      <c r="O19" s="3">
        <v>3.0</v>
      </c>
      <c r="P19" s="3">
        <v>-3.0</v>
      </c>
      <c r="Q19" s="3"/>
      <c r="R19" s="3"/>
    </row>
    <row r="20" ht="14.25" customHeight="1">
      <c r="A20" s="3">
        <v>18.0</v>
      </c>
      <c r="B20" s="3">
        <v>219.0</v>
      </c>
      <c r="C20" s="3">
        <v>1.0</v>
      </c>
      <c r="D20" s="3">
        <v>1.0</v>
      </c>
      <c r="E20" s="3">
        <v>1.0</v>
      </c>
      <c r="F20" s="3">
        <v>1.653454668E9</v>
      </c>
      <c r="G20" s="3">
        <v>3.0</v>
      </c>
      <c r="H20" s="3">
        <v>15.0</v>
      </c>
      <c r="I20" s="3">
        <v>60.39267684</v>
      </c>
      <c r="J20" s="3">
        <v>5.317308285</v>
      </c>
      <c r="K20" s="3">
        <v>19.0</v>
      </c>
      <c r="L20" s="3" t="s">
        <v>49</v>
      </c>
      <c r="M20" s="3" t="s">
        <v>50</v>
      </c>
      <c r="N20" s="3">
        <v>4.621040724</v>
      </c>
      <c r="O20" s="3">
        <v>5.0</v>
      </c>
      <c r="P20" s="3">
        <v>-2.0</v>
      </c>
      <c r="Q20" s="3"/>
      <c r="R20" s="3"/>
    </row>
    <row r="21" ht="14.25" customHeight="1">
      <c r="A21" s="3">
        <v>19.0</v>
      </c>
      <c r="B21" s="3">
        <v>298.0</v>
      </c>
      <c r="C21" s="3">
        <v>1.0</v>
      </c>
      <c r="D21" s="3">
        <v>1.0</v>
      </c>
      <c r="E21" s="3">
        <v>1.0</v>
      </c>
      <c r="F21" s="3">
        <v>1.653454668E9</v>
      </c>
      <c r="G21" s="3">
        <v>1.0</v>
      </c>
      <c r="H21" s="3">
        <v>18.0</v>
      </c>
      <c r="I21" s="3">
        <v>60.39397678</v>
      </c>
      <c r="J21" s="3">
        <v>5.318713236</v>
      </c>
      <c r="K21" s="3">
        <v>19.0</v>
      </c>
      <c r="L21" s="3" t="s">
        <v>51</v>
      </c>
      <c r="M21" s="3" t="s">
        <v>52</v>
      </c>
      <c r="N21" s="3">
        <v>4.621040724</v>
      </c>
      <c r="O21" s="3">
        <v>5.0</v>
      </c>
      <c r="P21" s="3">
        <v>-4.0</v>
      </c>
      <c r="Q21" s="3"/>
      <c r="R21" s="3"/>
    </row>
    <row r="22" ht="14.25" customHeight="1">
      <c r="A22" s="3">
        <v>20.0</v>
      </c>
      <c r="B22" s="3">
        <v>301.0</v>
      </c>
      <c r="C22" s="3">
        <v>1.0</v>
      </c>
      <c r="D22" s="3">
        <v>1.0</v>
      </c>
      <c r="E22" s="3">
        <v>1.0</v>
      </c>
      <c r="F22" s="3">
        <v>1.653454668E9</v>
      </c>
      <c r="G22" s="3">
        <v>10.0</v>
      </c>
      <c r="H22" s="3">
        <v>5.0</v>
      </c>
      <c r="I22" s="3">
        <v>60.38811789</v>
      </c>
      <c r="J22" s="3">
        <v>5.331487236</v>
      </c>
      <c r="K22" s="3">
        <v>16.0</v>
      </c>
      <c r="L22" s="3" t="s">
        <v>53</v>
      </c>
      <c r="M22" s="3" t="s">
        <v>54</v>
      </c>
      <c r="N22" s="3">
        <v>3.891402715</v>
      </c>
      <c r="O22" s="3">
        <v>4.0</v>
      </c>
      <c r="P22" s="3">
        <v>6.0</v>
      </c>
      <c r="Q22" s="3"/>
      <c r="R22" s="3"/>
    </row>
    <row r="23" ht="14.25" customHeight="1">
      <c r="A23" s="3">
        <v>21.0</v>
      </c>
      <c r="B23" s="3">
        <v>789.0</v>
      </c>
      <c r="C23" s="3">
        <v>1.0</v>
      </c>
      <c r="D23" s="3">
        <v>1.0</v>
      </c>
      <c r="E23" s="3">
        <v>1.0</v>
      </c>
      <c r="F23" s="3">
        <v>1.653454668E9</v>
      </c>
      <c r="G23" s="3">
        <v>0.0</v>
      </c>
      <c r="H23" s="3">
        <v>24.0</v>
      </c>
      <c r="I23" s="3">
        <v>60.38890978</v>
      </c>
      <c r="J23" s="3">
        <v>5.33381712</v>
      </c>
      <c r="K23" s="3">
        <v>24.0</v>
      </c>
      <c r="L23" s="3" t="s">
        <v>55</v>
      </c>
      <c r="M23" s="3" t="s">
        <v>56</v>
      </c>
      <c r="N23" s="3">
        <v>5.837104072</v>
      </c>
      <c r="O23" s="3">
        <v>6.0</v>
      </c>
      <c r="P23" s="3">
        <v>-6.0</v>
      </c>
      <c r="Q23" s="3"/>
      <c r="R23" s="3"/>
    </row>
    <row r="24" ht="14.25" customHeight="1">
      <c r="A24" s="3">
        <v>22.0</v>
      </c>
      <c r="B24" s="3">
        <v>790.0</v>
      </c>
      <c r="C24" s="3">
        <v>1.0</v>
      </c>
      <c r="D24" s="3">
        <v>1.0</v>
      </c>
      <c r="E24" s="3">
        <v>1.0</v>
      </c>
      <c r="F24" s="3">
        <v>1.653454668E9</v>
      </c>
      <c r="G24" s="3">
        <v>4.0</v>
      </c>
      <c r="H24" s="3">
        <v>9.0</v>
      </c>
      <c r="I24" s="3">
        <v>60.38804</v>
      </c>
      <c r="J24" s="3">
        <v>5.33403</v>
      </c>
      <c r="K24" s="3">
        <v>13.0</v>
      </c>
      <c r="L24" s="3" t="s">
        <v>57</v>
      </c>
      <c r="M24" s="3" t="s">
        <v>58</v>
      </c>
      <c r="N24" s="3">
        <v>3.161764706</v>
      </c>
      <c r="O24" s="3">
        <v>3.0</v>
      </c>
      <c r="P24" s="3">
        <v>1.0</v>
      </c>
      <c r="Q24" s="3"/>
      <c r="R24" s="3"/>
    </row>
    <row r="25" ht="14.25" customHeight="1">
      <c r="A25" s="3">
        <v>23.0</v>
      </c>
      <c r="B25" s="3">
        <v>791.0</v>
      </c>
      <c r="C25" s="3">
        <v>1.0</v>
      </c>
      <c r="D25" s="3">
        <v>1.0</v>
      </c>
      <c r="E25" s="3">
        <v>1.0</v>
      </c>
      <c r="F25" s="3">
        <v>1.653454668E9</v>
      </c>
      <c r="G25" s="3">
        <v>0.0</v>
      </c>
      <c r="H25" s="3">
        <v>13.0</v>
      </c>
      <c r="I25" s="3">
        <v>60.38705879</v>
      </c>
      <c r="J25" s="3">
        <v>5.335633912</v>
      </c>
      <c r="K25" s="3">
        <v>13.0</v>
      </c>
      <c r="L25" s="3" t="s">
        <v>59</v>
      </c>
      <c r="M25" s="3" t="s">
        <v>60</v>
      </c>
      <c r="N25" s="3">
        <v>3.161764706</v>
      </c>
      <c r="O25" s="3">
        <v>3.0</v>
      </c>
      <c r="P25" s="3">
        <v>-3.0</v>
      </c>
      <c r="Q25" s="3"/>
      <c r="R25" s="3"/>
    </row>
    <row r="26" ht="14.25" customHeight="1">
      <c r="A26" s="3">
        <v>24.0</v>
      </c>
      <c r="B26" s="3">
        <v>792.0</v>
      </c>
      <c r="C26" s="3">
        <v>1.0</v>
      </c>
      <c r="D26" s="3">
        <v>1.0</v>
      </c>
      <c r="E26" s="3">
        <v>1.0</v>
      </c>
      <c r="F26" s="3">
        <v>1.653454668E9</v>
      </c>
      <c r="G26" s="3">
        <v>6.0</v>
      </c>
      <c r="H26" s="3">
        <v>4.0</v>
      </c>
      <c r="I26" s="3">
        <v>60.38828383</v>
      </c>
      <c r="J26" s="3">
        <v>5.33287268</v>
      </c>
      <c r="K26" s="3">
        <v>10.0</v>
      </c>
      <c r="L26" s="3" t="s">
        <v>61</v>
      </c>
      <c r="M26" s="3" t="s">
        <v>62</v>
      </c>
      <c r="N26" s="3">
        <v>2.432126697</v>
      </c>
      <c r="O26" s="3">
        <v>2.0</v>
      </c>
      <c r="P26" s="3">
        <v>4.0</v>
      </c>
      <c r="Q26" s="3"/>
      <c r="R26" s="3"/>
    </row>
    <row r="27" ht="14.25" customHeight="1">
      <c r="A27" s="3">
        <v>25.0</v>
      </c>
      <c r="B27" s="3">
        <v>793.0</v>
      </c>
      <c r="C27" s="3">
        <v>1.0</v>
      </c>
      <c r="D27" s="3">
        <v>1.0</v>
      </c>
      <c r="E27" s="3">
        <v>1.0</v>
      </c>
      <c r="F27" s="3">
        <v>1.653454668E9</v>
      </c>
      <c r="G27" s="3">
        <v>2.0</v>
      </c>
      <c r="H27" s="3">
        <v>8.0</v>
      </c>
      <c r="I27" s="3">
        <v>60.39010872</v>
      </c>
      <c r="J27" s="3">
        <v>5.335387434</v>
      </c>
      <c r="K27" s="3">
        <v>10.0</v>
      </c>
      <c r="L27" s="3" t="s">
        <v>63</v>
      </c>
      <c r="M27" s="3" t="s">
        <v>64</v>
      </c>
      <c r="N27" s="3">
        <v>2.432126697</v>
      </c>
      <c r="O27" s="3">
        <v>2.0</v>
      </c>
      <c r="P27" s="3">
        <v>0.0</v>
      </c>
      <c r="Q27" s="3"/>
      <c r="R27" s="3"/>
    </row>
    <row r="28" ht="14.25" customHeight="1">
      <c r="A28" s="3">
        <v>26.0</v>
      </c>
      <c r="B28" s="3">
        <v>794.0</v>
      </c>
      <c r="C28" s="3">
        <v>1.0</v>
      </c>
      <c r="D28" s="3">
        <v>1.0</v>
      </c>
      <c r="E28" s="3">
        <v>1.0</v>
      </c>
      <c r="F28" s="3">
        <v>1.653454668E9</v>
      </c>
      <c r="G28" s="3">
        <v>1.0</v>
      </c>
      <c r="H28" s="3">
        <v>21.0</v>
      </c>
      <c r="I28" s="3">
        <v>60.3866815</v>
      </c>
      <c r="J28" s="3">
        <v>5.330978077</v>
      </c>
      <c r="K28" s="3">
        <v>22.0</v>
      </c>
      <c r="L28" s="3" t="s">
        <v>65</v>
      </c>
      <c r="M28" s="3" t="s">
        <v>66</v>
      </c>
      <c r="N28" s="3">
        <v>5.350678733</v>
      </c>
      <c r="O28" s="3">
        <v>5.0</v>
      </c>
      <c r="P28" s="3">
        <v>-4.0</v>
      </c>
      <c r="Q28" s="3"/>
      <c r="R28" s="3"/>
    </row>
    <row r="29" ht="14.25" customHeight="1">
      <c r="A29" s="3">
        <v>27.0</v>
      </c>
      <c r="B29" s="3">
        <v>795.0</v>
      </c>
      <c r="C29" s="3">
        <v>1.0</v>
      </c>
      <c r="D29" s="3">
        <v>1.0</v>
      </c>
      <c r="E29" s="3">
        <v>1.0</v>
      </c>
      <c r="F29" s="3">
        <v>1.653454668E9</v>
      </c>
      <c r="G29" s="3">
        <v>0.0</v>
      </c>
      <c r="H29" s="3">
        <v>10.0</v>
      </c>
      <c r="I29" s="3">
        <v>60.38658167</v>
      </c>
      <c r="J29" s="3">
        <v>5.327978745</v>
      </c>
      <c r="K29" s="3">
        <v>10.0</v>
      </c>
      <c r="L29" s="3" t="s">
        <v>67</v>
      </c>
      <c r="M29" s="3" t="s">
        <v>68</v>
      </c>
      <c r="N29" s="3">
        <v>2.432126697</v>
      </c>
      <c r="O29" s="3">
        <v>2.0</v>
      </c>
      <c r="P29" s="3">
        <v>-2.0</v>
      </c>
      <c r="Q29" s="3"/>
      <c r="R29" s="3"/>
    </row>
    <row r="30" ht="14.25" customHeight="1">
      <c r="A30" s="3">
        <v>28.0</v>
      </c>
      <c r="B30" s="3">
        <v>796.0</v>
      </c>
      <c r="C30" s="3">
        <v>1.0</v>
      </c>
      <c r="D30" s="3">
        <v>1.0</v>
      </c>
      <c r="E30" s="3">
        <v>1.0</v>
      </c>
      <c r="F30" s="3">
        <v>1.653454668E9</v>
      </c>
      <c r="G30" s="3">
        <v>0.0</v>
      </c>
      <c r="H30" s="3">
        <v>10.0</v>
      </c>
      <c r="I30" s="3">
        <v>60.38658238</v>
      </c>
      <c r="J30" s="3">
        <v>5.326041074</v>
      </c>
      <c r="K30" s="3">
        <v>10.0</v>
      </c>
      <c r="L30" s="3" t="s">
        <v>69</v>
      </c>
      <c r="M30" s="3" t="s">
        <v>70</v>
      </c>
      <c r="N30" s="3">
        <v>2.432126697</v>
      </c>
      <c r="O30" s="3">
        <v>2.0</v>
      </c>
      <c r="P30" s="3">
        <v>-2.0</v>
      </c>
      <c r="Q30" s="3"/>
      <c r="R30" s="3"/>
    </row>
    <row r="31" ht="14.25" customHeight="1">
      <c r="A31" s="3">
        <v>29.0</v>
      </c>
      <c r="B31" s="3">
        <v>798.0</v>
      </c>
      <c r="C31" s="3">
        <v>1.0</v>
      </c>
      <c r="D31" s="3">
        <v>1.0</v>
      </c>
      <c r="E31" s="3">
        <v>1.0</v>
      </c>
      <c r="F31" s="3">
        <v>1.653454668E9</v>
      </c>
      <c r="G31" s="3">
        <v>1.0</v>
      </c>
      <c r="H31" s="3">
        <v>15.0</v>
      </c>
      <c r="I31" s="3">
        <v>60.38808211</v>
      </c>
      <c r="J31" s="3">
        <v>5.320712071</v>
      </c>
      <c r="K31" s="3">
        <v>16.0</v>
      </c>
      <c r="L31" s="3" t="s">
        <v>71</v>
      </c>
      <c r="M31" s="3" t="s">
        <v>72</v>
      </c>
      <c r="N31" s="3">
        <v>3.891402715</v>
      </c>
      <c r="O31" s="3">
        <v>4.0</v>
      </c>
      <c r="P31" s="3">
        <v>-3.0</v>
      </c>
      <c r="Q31" s="3"/>
      <c r="R31" s="3"/>
    </row>
    <row r="32" ht="14.25" customHeight="1">
      <c r="A32" s="3">
        <v>30.0</v>
      </c>
      <c r="B32" s="3">
        <v>799.0</v>
      </c>
      <c r="C32" s="3">
        <v>1.0</v>
      </c>
      <c r="D32" s="3">
        <v>1.0</v>
      </c>
      <c r="E32" s="3">
        <v>1.0</v>
      </c>
      <c r="F32" s="3">
        <v>1.653454668E9</v>
      </c>
      <c r="G32" s="3">
        <v>6.0</v>
      </c>
      <c r="H32" s="3">
        <v>12.0</v>
      </c>
      <c r="I32" s="3">
        <v>60.38785371</v>
      </c>
      <c r="J32" s="3">
        <v>5.318712852</v>
      </c>
      <c r="K32" s="3">
        <v>19.0</v>
      </c>
      <c r="L32" s="3" t="s">
        <v>73</v>
      </c>
      <c r="M32" s="3" t="s">
        <v>74</v>
      </c>
      <c r="N32" s="3">
        <v>4.621040724</v>
      </c>
      <c r="O32" s="3">
        <v>5.0</v>
      </c>
      <c r="P32" s="3">
        <v>1.0</v>
      </c>
      <c r="Q32" s="3"/>
      <c r="R32" s="3"/>
    </row>
    <row r="33" ht="14.25" customHeight="1">
      <c r="A33" s="3">
        <v>31.0</v>
      </c>
      <c r="B33" s="3">
        <v>800.0</v>
      </c>
      <c r="C33" s="3">
        <v>1.0</v>
      </c>
      <c r="D33" s="3">
        <v>1.0</v>
      </c>
      <c r="E33" s="3">
        <v>1.0</v>
      </c>
      <c r="F33" s="3">
        <v>1.653454668E9</v>
      </c>
      <c r="G33" s="3">
        <v>0.0</v>
      </c>
      <c r="H33" s="3">
        <v>10.0</v>
      </c>
      <c r="I33" s="3">
        <v>60.38972226</v>
      </c>
      <c r="J33" s="3">
        <v>5.31485419</v>
      </c>
      <c r="K33" s="3">
        <v>10.0</v>
      </c>
      <c r="L33" s="3" t="s">
        <v>75</v>
      </c>
      <c r="M33" s="3" t="s">
        <v>76</v>
      </c>
      <c r="N33" s="3">
        <v>2.432126697</v>
      </c>
      <c r="O33" s="3">
        <v>2.0</v>
      </c>
      <c r="P33" s="3">
        <v>-2.0</v>
      </c>
      <c r="Q33" s="3"/>
      <c r="R33" s="3"/>
    </row>
    <row r="34" ht="14.25" customHeight="1">
      <c r="A34" s="3">
        <v>32.0</v>
      </c>
      <c r="B34" s="3">
        <v>802.0</v>
      </c>
      <c r="C34" s="3">
        <v>1.0</v>
      </c>
      <c r="D34" s="3">
        <v>1.0</v>
      </c>
      <c r="E34" s="3">
        <v>1.0</v>
      </c>
      <c r="F34" s="3">
        <v>1.653454668E9</v>
      </c>
      <c r="G34" s="3">
        <v>5.0</v>
      </c>
      <c r="H34" s="3">
        <v>14.0</v>
      </c>
      <c r="I34" s="3">
        <v>60.39118461</v>
      </c>
      <c r="J34" s="3">
        <v>5.318026298</v>
      </c>
      <c r="K34" s="3">
        <v>19.0</v>
      </c>
      <c r="L34" s="3" t="s">
        <v>77</v>
      </c>
      <c r="M34" s="3" t="s">
        <v>78</v>
      </c>
      <c r="N34" s="3">
        <v>4.621040724</v>
      </c>
      <c r="O34" s="3">
        <v>5.0</v>
      </c>
      <c r="P34" s="3">
        <v>0.0</v>
      </c>
      <c r="Q34" s="3"/>
      <c r="R34" s="3"/>
    </row>
    <row r="35" ht="14.25" customHeight="1">
      <c r="A35" s="3">
        <v>33.0</v>
      </c>
      <c r="B35" s="3">
        <v>803.0</v>
      </c>
      <c r="C35" s="3">
        <v>1.0</v>
      </c>
      <c r="D35" s="3">
        <v>1.0</v>
      </c>
      <c r="E35" s="3">
        <v>1.0</v>
      </c>
      <c r="F35" s="3">
        <v>1.653454668E9</v>
      </c>
      <c r="G35" s="3">
        <v>1.0</v>
      </c>
      <c r="H35" s="3">
        <v>15.0</v>
      </c>
      <c r="I35" s="3">
        <v>60.39064275</v>
      </c>
      <c r="J35" s="3">
        <v>5.32439743</v>
      </c>
      <c r="K35" s="3">
        <v>16.0</v>
      </c>
      <c r="L35" s="3" t="s">
        <v>79</v>
      </c>
      <c r="M35" s="3" t="s">
        <v>80</v>
      </c>
      <c r="N35" s="3">
        <v>3.891402715</v>
      </c>
      <c r="O35" s="3">
        <v>4.0</v>
      </c>
      <c r="P35" s="3">
        <v>-3.0</v>
      </c>
      <c r="Q35" s="3"/>
      <c r="R35" s="3"/>
    </row>
    <row r="36" ht="14.25" customHeight="1">
      <c r="A36" s="3">
        <v>34.0</v>
      </c>
      <c r="B36" s="3">
        <v>804.0</v>
      </c>
      <c r="C36" s="3">
        <v>1.0</v>
      </c>
      <c r="D36" s="3">
        <v>1.0</v>
      </c>
      <c r="E36" s="3">
        <v>1.0</v>
      </c>
      <c r="F36" s="3">
        <v>1.653454668E9</v>
      </c>
      <c r="G36" s="3">
        <v>17.0</v>
      </c>
      <c r="H36" s="3">
        <v>2.0</v>
      </c>
      <c r="I36" s="3">
        <v>60.39017406</v>
      </c>
      <c r="J36" s="3">
        <v>5.324792208</v>
      </c>
      <c r="K36" s="3">
        <v>19.0</v>
      </c>
      <c r="L36" s="3" t="s">
        <v>81</v>
      </c>
      <c r="M36" s="3" t="s">
        <v>82</v>
      </c>
      <c r="N36" s="3">
        <v>4.621040724</v>
      </c>
      <c r="O36" s="3">
        <v>5.0</v>
      </c>
      <c r="P36" s="3">
        <v>12.0</v>
      </c>
      <c r="Q36" s="3"/>
      <c r="R36" s="3"/>
    </row>
    <row r="37" ht="14.25" customHeight="1">
      <c r="A37" s="3">
        <v>35.0</v>
      </c>
      <c r="B37" s="3">
        <v>818.0</v>
      </c>
      <c r="C37" s="3">
        <v>1.0</v>
      </c>
      <c r="D37" s="3">
        <v>1.0</v>
      </c>
      <c r="E37" s="3">
        <v>1.0</v>
      </c>
      <c r="F37" s="3">
        <v>1.653454668E9</v>
      </c>
      <c r="G37" s="3">
        <v>10.0</v>
      </c>
      <c r="H37" s="3">
        <v>3.0</v>
      </c>
      <c r="I37" s="3">
        <v>60.39368955</v>
      </c>
      <c r="J37" s="3">
        <v>5.326580697</v>
      </c>
      <c r="K37" s="3">
        <v>16.0</v>
      </c>
      <c r="L37" s="3" t="s">
        <v>83</v>
      </c>
      <c r="M37" s="3" t="s">
        <v>84</v>
      </c>
      <c r="N37" s="3">
        <v>3.891402715</v>
      </c>
      <c r="O37" s="3">
        <v>4.0</v>
      </c>
      <c r="P37" s="3">
        <v>6.0</v>
      </c>
      <c r="Q37" s="3"/>
      <c r="R37" s="3"/>
    </row>
    <row r="38" ht="14.25" customHeight="1">
      <c r="A38" s="3">
        <v>36.0</v>
      </c>
      <c r="B38" s="3">
        <v>819.0</v>
      </c>
      <c r="C38" s="3">
        <v>1.0</v>
      </c>
      <c r="D38" s="3">
        <v>1.0</v>
      </c>
      <c r="E38" s="3">
        <v>1.0</v>
      </c>
      <c r="F38" s="3">
        <v>1.653454668E9</v>
      </c>
      <c r="G38" s="3">
        <v>16.0</v>
      </c>
      <c r="H38" s="3">
        <v>10.0</v>
      </c>
      <c r="I38" s="3">
        <v>60.38316244</v>
      </c>
      <c r="J38" s="3">
        <v>5.324053067</v>
      </c>
      <c r="K38" s="3">
        <v>26.0</v>
      </c>
      <c r="L38" s="3" t="s">
        <v>20</v>
      </c>
      <c r="M38" s="3" t="s">
        <v>85</v>
      </c>
      <c r="N38" s="3">
        <v>6.323529412</v>
      </c>
      <c r="O38" s="3">
        <v>6.0</v>
      </c>
      <c r="P38" s="3">
        <v>10.0</v>
      </c>
      <c r="Q38" s="3"/>
      <c r="R38" s="3"/>
    </row>
    <row r="39" ht="14.25" customHeight="1">
      <c r="A39" s="3">
        <v>37.0</v>
      </c>
      <c r="B39" s="3">
        <v>1044.0</v>
      </c>
      <c r="C39" s="3">
        <v>1.0</v>
      </c>
      <c r="D39" s="3">
        <v>1.0</v>
      </c>
      <c r="E39" s="3">
        <v>1.0</v>
      </c>
      <c r="F39" s="3">
        <v>1.653454668E9</v>
      </c>
      <c r="G39" s="3">
        <v>1.0</v>
      </c>
      <c r="H39" s="3">
        <v>18.0</v>
      </c>
      <c r="I39" s="3">
        <v>60.38429377</v>
      </c>
      <c r="J39" s="3">
        <v>5.330450846</v>
      </c>
      <c r="K39" s="3">
        <v>19.0</v>
      </c>
      <c r="L39" s="3" t="s">
        <v>86</v>
      </c>
      <c r="M39" s="3" t="s">
        <v>87</v>
      </c>
      <c r="N39" s="3">
        <v>4.621040724</v>
      </c>
      <c r="O39" s="3">
        <v>5.0</v>
      </c>
      <c r="P39" s="3">
        <v>-4.0</v>
      </c>
      <c r="Q39" s="3"/>
      <c r="R39" s="3"/>
    </row>
    <row r="40" ht="14.25" customHeight="1">
      <c r="A40" s="3">
        <v>38.0</v>
      </c>
      <c r="B40" s="3">
        <v>1046.0</v>
      </c>
      <c r="C40" s="3">
        <v>1.0</v>
      </c>
      <c r="D40" s="3">
        <v>1.0</v>
      </c>
      <c r="E40" s="3">
        <v>1.0</v>
      </c>
      <c r="F40" s="3">
        <v>1.653454668E9</v>
      </c>
      <c r="G40" s="3">
        <v>0.0</v>
      </c>
      <c r="H40" s="3">
        <v>18.0</v>
      </c>
      <c r="I40" s="3">
        <v>60.38592288</v>
      </c>
      <c r="J40" s="3">
        <v>5.321431718</v>
      </c>
      <c r="K40" s="3">
        <v>19.0</v>
      </c>
      <c r="L40" s="3" t="s">
        <v>88</v>
      </c>
      <c r="M40" s="3" t="s">
        <v>89</v>
      </c>
      <c r="N40" s="3">
        <v>4.621040724</v>
      </c>
      <c r="O40" s="3">
        <v>5.0</v>
      </c>
      <c r="P40" s="3">
        <v>-5.0</v>
      </c>
      <c r="Q40" s="3"/>
      <c r="R40" s="3"/>
    </row>
    <row r="41" ht="14.25" customHeight="1">
      <c r="A41" s="3">
        <v>39.0</v>
      </c>
      <c r="B41" s="3">
        <v>1047.0</v>
      </c>
      <c r="C41" s="3">
        <v>1.0</v>
      </c>
      <c r="D41" s="3">
        <v>1.0</v>
      </c>
      <c r="E41" s="3">
        <v>1.0</v>
      </c>
      <c r="F41" s="3">
        <v>1.653454668E9</v>
      </c>
      <c r="G41" s="3">
        <v>9.0</v>
      </c>
      <c r="H41" s="3">
        <v>5.0</v>
      </c>
      <c r="I41" s="3">
        <v>60.38445115</v>
      </c>
      <c r="J41" s="3">
        <v>5.324440726</v>
      </c>
      <c r="K41" s="3">
        <v>19.0</v>
      </c>
      <c r="L41" s="3" t="s">
        <v>90</v>
      </c>
      <c r="M41" s="3" t="s">
        <v>90</v>
      </c>
      <c r="N41" s="3">
        <v>4.621040724</v>
      </c>
      <c r="O41" s="3">
        <v>5.0</v>
      </c>
      <c r="P41" s="3">
        <v>4.0</v>
      </c>
      <c r="Q41" s="3"/>
      <c r="R41" s="3"/>
    </row>
    <row r="42" ht="14.25" customHeight="1">
      <c r="A42" s="3">
        <v>40.0</v>
      </c>
      <c r="B42" s="3">
        <v>1890.0</v>
      </c>
      <c r="C42" s="3">
        <v>1.0</v>
      </c>
      <c r="D42" s="3">
        <v>1.0</v>
      </c>
      <c r="E42" s="3">
        <v>1.0</v>
      </c>
      <c r="F42" s="3">
        <v>1.653454668E9</v>
      </c>
      <c r="G42" s="3">
        <v>0.0</v>
      </c>
      <c r="H42" s="3">
        <v>16.0</v>
      </c>
      <c r="I42" s="3">
        <v>60.38971029</v>
      </c>
      <c r="J42" s="3">
        <v>5.314041873</v>
      </c>
      <c r="K42" s="3">
        <v>16.0</v>
      </c>
      <c r="L42" s="3" t="s">
        <v>91</v>
      </c>
      <c r="M42" s="3" t="s">
        <v>92</v>
      </c>
      <c r="N42" s="3">
        <v>3.891402715</v>
      </c>
      <c r="O42" s="3">
        <v>4.0</v>
      </c>
      <c r="P42" s="3">
        <v>-4.0</v>
      </c>
      <c r="Q42" s="3"/>
      <c r="R42" s="3"/>
    </row>
    <row r="43" ht="14.25" customHeight="1">
      <c r="A43" s="3">
        <v>41.0</v>
      </c>
      <c r="B43" s="3">
        <v>1891.0</v>
      </c>
      <c r="C43" s="3">
        <v>1.0</v>
      </c>
      <c r="D43" s="3">
        <v>1.0</v>
      </c>
      <c r="E43" s="3">
        <v>1.0</v>
      </c>
      <c r="F43" s="3">
        <v>1.653454668E9</v>
      </c>
      <c r="G43" s="3">
        <v>2.0</v>
      </c>
      <c r="H43" s="3">
        <v>17.0</v>
      </c>
      <c r="I43" s="3">
        <v>60.38904688</v>
      </c>
      <c r="J43" s="3">
        <v>5.321882968</v>
      </c>
      <c r="K43" s="3">
        <v>19.0</v>
      </c>
      <c r="L43" s="3" t="s">
        <v>93</v>
      </c>
      <c r="M43" s="3" t="s">
        <v>94</v>
      </c>
      <c r="N43" s="3">
        <v>4.621040724</v>
      </c>
      <c r="O43" s="3">
        <v>5.0</v>
      </c>
      <c r="P43" s="3">
        <v>-3.0</v>
      </c>
      <c r="Q43" s="3"/>
      <c r="R43" s="3"/>
    </row>
    <row r="44" ht="14.25" customHeight="1">
      <c r="A44" s="3">
        <v>42.0</v>
      </c>
      <c r="B44" s="3">
        <v>1892.0</v>
      </c>
      <c r="C44" s="3">
        <v>1.0</v>
      </c>
      <c r="D44" s="3">
        <v>1.0</v>
      </c>
      <c r="E44" s="3">
        <v>1.0</v>
      </c>
      <c r="F44" s="3">
        <v>1.653454668E9</v>
      </c>
      <c r="G44" s="3">
        <v>4.0</v>
      </c>
      <c r="H44" s="3">
        <v>13.0</v>
      </c>
      <c r="I44" s="3">
        <v>60.39097915</v>
      </c>
      <c r="J44" s="3">
        <v>5.320656172</v>
      </c>
      <c r="K44" s="3">
        <v>17.0</v>
      </c>
      <c r="L44" s="3" t="s">
        <v>95</v>
      </c>
      <c r="M44" s="3" t="s">
        <v>96</v>
      </c>
      <c r="N44" s="3">
        <v>4.134615385</v>
      </c>
      <c r="O44" s="3">
        <v>4.0</v>
      </c>
      <c r="P44" s="3">
        <v>0.0</v>
      </c>
      <c r="Q44" s="3"/>
      <c r="R44" s="3"/>
    </row>
    <row r="45" ht="14.25" customHeight="1">
      <c r="A45" s="3">
        <v>43.0</v>
      </c>
      <c r="B45" s="3">
        <v>1894.0</v>
      </c>
      <c r="C45" s="3">
        <v>1.0</v>
      </c>
      <c r="D45" s="3">
        <v>1.0</v>
      </c>
      <c r="E45" s="3">
        <v>1.0</v>
      </c>
      <c r="F45" s="3">
        <v>1.653454668E9</v>
      </c>
      <c r="G45" s="3">
        <v>5.0</v>
      </c>
      <c r="H45" s="3">
        <v>20.0</v>
      </c>
      <c r="I45" s="3">
        <v>60.39332325</v>
      </c>
      <c r="J45" s="3">
        <v>5.330654155</v>
      </c>
      <c r="K45" s="3">
        <v>26.0</v>
      </c>
      <c r="L45" s="3" t="s">
        <v>97</v>
      </c>
      <c r="M45" s="3" t="s">
        <v>98</v>
      </c>
      <c r="N45" s="3">
        <v>6.323529412</v>
      </c>
      <c r="O45" s="3">
        <v>6.0</v>
      </c>
      <c r="P45" s="3">
        <v>-1.0</v>
      </c>
      <c r="Q45" s="3"/>
      <c r="R45" s="3"/>
    </row>
    <row r="46" ht="14.25" customHeight="1">
      <c r="A46" s="3">
        <v>44.0</v>
      </c>
      <c r="B46" s="3">
        <v>2322.0</v>
      </c>
      <c r="C46" s="3">
        <v>1.0</v>
      </c>
      <c r="D46" s="3">
        <v>1.0</v>
      </c>
      <c r="E46" s="3">
        <v>1.0</v>
      </c>
      <c r="F46" s="3">
        <v>1.653454668E9</v>
      </c>
      <c r="G46" s="3">
        <v>0.0</v>
      </c>
      <c r="H46" s="3">
        <v>23.0</v>
      </c>
      <c r="I46" s="3">
        <v>60.38174959</v>
      </c>
      <c r="J46" s="3">
        <v>5.331698655</v>
      </c>
      <c r="K46" s="3">
        <v>25.0</v>
      </c>
      <c r="L46" s="3" t="s">
        <v>99</v>
      </c>
      <c r="M46" s="3" t="s">
        <v>100</v>
      </c>
      <c r="N46" s="3">
        <v>6.080316742</v>
      </c>
      <c r="O46" s="3">
        <v>6.0</v>
      </c>
      <c r="P46" s="3">
        <v>-6.0</v>
      </c>
      <c r="Q46" s="3"/>
      <c r="R46" s="3"/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0"/>
    <col customWidth="1" min="3" max="5" width="8.71"/>
    <col customWidth="1" min="6" max="6" width="10.71"/>
    <col customWidth="1" min="7" max="8" width="8.71"/>
    <col customWidth="1" min="9" max="18" width="9.0"/>
    <col customWidth="1" min="19" max="26" width="8.71"/>
  </cols>
  <sheetData>
    <row r="1" ht="14.25" customHeight="1">
      <c r="A1" s="3" t="s">
        <v>101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/>
      <c r="O1" s="3" t="s">
        <v>12</v>
      </c>
      <c r="P1" s="3" t="s">
        <v>13</v>
      </c>
      <c r="Q1" s="3"/>
      <c r="R1" s="3"/>
    </row>
    <row r="2" ht="14.25" customHeight="1">
      <c r="A2" s="3">
        <v>0.0</v>
      </c>
      <c r="B2" s="3">
        <v>368.0</v>
      </c>
      <c r="C2" s="3">
        <v>1.0</v>
      </c>
      <c r="D2" s="3">
        <v>1.0</v>
      </c>
      <c r="E2" s="3">
        <v>1.0</v>
      </c>
      <c r="F2" s="3">
        <v>1.653238942E9</v>
      </c>
      <c r="G2" s="3">
        <v>0.0</v>
      </c>
      <c r="H2" s="3">
        <v>0.0</v>
      </c>
      <c r="I2" s="3">
        <v>60.39112396</v>
      </c>
      <c r="J2" s="3">
        <v>5.325713786</v>
      </c>
      <c r="K2" s="3">
        <v>0.0</v>
      </c>
      <c r="L2" s="3" t="s">
        <v>14</v>
      </c>
      <c r="M2" s="3" t="s">
        <v>15</v>
      </c>
      <c r="N2" s="3">
        <f t="shared" ref="N2:N46" si="1">K2*$R$3</f>
        <v>0</v>
      </c>
      <c r="O2" s="3">
        <f t="shared" ref="O2:O6" si="2">ROUND($R$3*K2,0)</f>
        <v>0</v>
      </c>
      <c r="P2" s="3">
        <f t="shared" ref="P2:P46" si="3">G2-O2</f>
        <v>0</v>
      </c>
      <c r="Q2" s="3"/>
      <c r="R2" s="3"/>
    </row>
    <row r="3" ht="14.25" customHeight="1">
      <c r="A3" s="3">
        <v>1.0</v>
      </c>
      <c r="B3" s="1">
        <v>3.0</v>
      </c>
      <c r="C3" s="1">
        <v>1.0</v>
      </c>
      <c r="D3" s="1">
        <v>1.0</v>
      </c>
      <c r="E3" s="1">
        <v>1.0</v>
      </c>
      <c r="F3" s="3">
        <v>1.653238942E9</v>
      </c>
      <c r="G3" s="1">
        <v>13.0</v>
      </c>
      <c r="H3" s="1">
        <v>3.0</v>
      </c>
      <c r="I3" s="3">
        <v>60.38819667</v>
      </c>
      <c r="J3" s="3">
        <v>5.328564137</v>
      </c>
      <c r="K3" s="3">
        <v>16.0</v>
      </c>
      <c r="L3" s="3" t="s">
        <v>16</v>
      </c>
      <c r="M3" s="3" t="s">
        <v>17</v>
      </c>
      <c r="N3" s="3">
        <f t="shared" si="1"/>
        <v>5.556561086</v>
      </c>
      <c r="O3" s="3">
        <f t="shared" si="2"/>
        <v>6</v>
      </c>
      <c r="P3" s="3">
        <f t="shared" si="3"/>
        <v>7</v>
      </c>
      <c r="Q3" s="3"/>
      <c r="R3" s="3">
        <f>SUM(G2:G46)/SUM(K2:K46)</f>
        <v>0.3472850679</v>
      </c>
    </row>
    <row r="4" ht="14.25" customHeight="1">
      <c r="A4" s="3">
        <v>2.0</v>
      </c>
      <c r="B4" s="1">
        <v>7.0</v>
      </c>
      <c r="C4" s="1">
        <v>1.0</v>
      </c>
      <c r="D4" s="1">
        <v>1.0</v>
      </c>
      <c r="E4" s="1">
        <v>1.0</v>
      </c>
      <c r="F4" s="3">
        <v>1.653238942E9</v>
      </c>
      <c r="G4" s="1">
        <v>5.0</v>
      </c>
      <c r="H4" s="1">
        <v>26.0</v>
      </c>
      <c r="I4" s="3">
        <v>60.39138581</v>
      </c>
      <c r="J4" s="3">
        <v>5.319194867</v>
      </c>
      <c r="K4" s="3">
        <v>31.0</v>
      </c>
      <c r="L4" s="3" t="s">
        <v>18</v>
      </c>
      <c r="M4" s="3" t="s">
        <v>18</v>
      </c>
      <c r="N4" s="3">
        <f t="shared" si="1"/>
        <v>10.7658371</v>
      </c>
      <c r="O4" s="3">
        <f t="shared" si="2"/>
        <v>11</v>
      </c>
      <c r="P4" s="3">
        <f t="shared" si="3"/>
        <v>-6</v>
      </c>
      <c r="Q4" s="3"/>
      <c r="R4" s="3"/>
    </row>
    <row r="5" ht="14.25" customHeight="1">
      <c r="A5" s="3">
        <v>3.0</v>
      </c>
      <c r="B5" s="1">
        <v>34.0</v>
      </c>
      <c r="C5" s="1">
        <v>1.0</v>
      </c>
      <c r="D5" s="1">
        <v>1.0</v>
      </c>
      <c r="E5" s="1">
        <v>1.0</v>
      </c>
      <c r="F5" s="3">
        <v>1.653238942E9</v>
      </c>
      <c r="G5" s="1">
        <v>10.0</v>
      </c>
      <c r="H5" s="1">
        <v>15.0</v>
      </c>
      <c r="I5" s="3">
        <v>60.3824695</v>
      </c>
      <c r="J5" s="3">
        <v>5.326093489</v>
      </c>
      <c r="K5" s="3">
        <v>25.0</v>
      </c>
      <c r="L5" s="3" t="s">
        <v>19</v>
      </c>
      <c r="M5" s="3" t="s">
        <v>20</v>
      </c>
      <c r="N5" s="3">
        <f t="shared" si="1"/>
        <v>8.682126697</v>
      </c>
      <c r="O5" s="3">
        <f t="shared" si="2"/>
        <v>9</v>
      </c>
      <c r="P5" s="3">
        <f t="shared" si="3"/>
        <v>1</v>
      </c>
      <c r="Q5" s="3"/>
      <c r="R5" s="3"/>
    </row>
    <row r="6" ht="14.25" customHeight="1">
      <c r="A6" s="3">
        <v>4.0</v>
      </c>
      <c r="B6" s="1">
        <v>36.0</v>
      </c>
      <c r="C6" s="1">
        <v>1.0</v>
      </c>
      <c r="D6" s="1">
        <v>1.0</v>
      </c>
      <c r="E6" s="1">
        <v>1.0</v>
      </c>
      <c r="F6" s="3">
        <v>1.653238942E9</v>
      </c>
      <c r="G6" s="1">
        <v>21.0</v>
      </c>
      <c r="H6" s="1">
        <v>2.0</v>
      </c>
      <c r="I6" s="3">
        <v>60.39291769</v>
      </c>
      <c r="J6" s="3">
        <v>5.323669093</v>
      </c>
      <c r="K6" s="3">
        <v>24.0</v>
      </c>
      <c r="L6" s="3" t="s">
        <v>21</v>
      </c>
      <c r="M6" s="3" t="s">
        <v>22</v>
      </c>
      <c r="N6" s="3">
        <f t="shared" si="1"/>
        <v>8.334841629</v>
      </c>
      <c r="O6" s="3">
        <f t="shared" si="2"/>
        <v>8</v>
      </c>
      <c r="P6" s="3">
        <f t="shared" si="3"/>
        <v>13</v>
      </c>
      <c r="Q6" s="3"/>
      <c r="R6" s="3">
        <f>SUM(P2:P46)</f>
        <v>0</v>
      </c>
    </row>
    <row r="7" ht="14.25" customHeight="1">
      <c r="A7" s="3">
        <v>5.0</v>
      </c>
      <c r="B7" s="1">
        <v>49.0</v>
      </c>
      <c r="C7" s="1">
        <v>1.0</v>
      </c>
      <c r="D7" s="1">
        <v>1.0</v>
      </c>
      <c r="E7" s="1">
        <v>1.0</v>
      </c>
      <c r="F7" s="3">
        <v>1.653238942E9</v>
      </c>
      <c r="G7" s="1">
        <v>0.0</v>
      </c>
      <c r="H7" s="1">
        <v>30.0</v>
      </c>
      <c r="I7" s="3">
        <v>60.38719802</v>
      </c>
      <c r="J7" s="3">
        <v>5.322980046</v>
      </c>
      <c r="K7" s="3">
        <v>30.0</v>
      </c>
      <c r="L7" s="3" t="s">
        <v>23</v>
      </c>
      <c r="M7" s="3" t="s">
        <v>24</v>
      </c>
      <c r="N7" s="3">
        <f t="shared" si="1"/>
        <v>10.41855204</v>
      </c>
      <c r="O7" s="3">
        <f>ROUNDUP($R$3*K7,0)</f>
        <v>11</v>
      </c>
      <c r="P7" s="3">
        <f t="shared" si="3"/>
        <v>-11</v>
      </c>
      <c r="Q7" s="3"/>
      <c r="R7" s="3"/>
    </row>
    <row r="8" ht="14.25" customHeight="1">
      <c r="A8" s="3">
        <v>6.0</v>
      </c>
      <c r="B8" s="1">
        <v>58.0</v>
      </c>
      <c r="C8" s="1">
        <v>1.0</v>
      </c>
      <c r="D8" s="1">
        <v>1.0</v>
      </c>
      <c r="E8" s="1">
        <v>1.0</v>
      </c>
      <c r="F8" s="3">
        <v>1.653238942E9</v>
      </c>
      <c r="G8" s="1">
        <v>7.0</v>
      </c>
      <c r="H8" s="1">
        <v>17.0</v>
      </c>
      <c r="I8" s="3">
        <v>60.39375532</v>
      </c>
      <c r="J8" s="3">
        <v>5.321792096</v>
      </c>
      <c r="K8" s="3">
        <v>25.0</v>
      </c>
      <c r="L8" s="3" t="s">
        <v>25</v>
      </c>
      <c r="M8" s="3" t="s">
        <v>26</v>
      </c>
      <c r="N8" s="3">
        <f t="shared" si="1"/>
        <v>8.682126697</v>
      </c>
      <c r="O8" s="3">
        <f t="shared" ref="O8:O31" si="4">ROUND($R$3*K8,0)</f>
        <v>9</v>
      </c>
      <c r="P8" s="3">
        <f t="shared" si="3"/>
        <v>-2</v>
      </c>
      <c r="Q8" s="3"/>
      <c r="R8" s="3"/>
    </row>
    <row r="9" ht="14.25" customHeight="1">
      <c r="A9" s="3">
        <v>7.0</v>
      </c>
      <c r="B9" s="1">
        <v>82.0</v>
      </c>
      <c r="C9" s="1">
        <v>1.0</v>
      </c>
      <c r="D9" s="1">
        <v>1.0</v>
      </c>
      <c r="E9" s="1">
        <v>1.0</v>
      </c>
      <c r="F9" s="3">
        <v>1.653238942E9</v>
      </c>
      <c r="G9" s="1">
        <v>6.0</v>
      </c>
      <c r="H9" s="1">
        <v>4.0</v>
      </c>
      <c r="I9" s="3">
        <v>60.39245536</v>
      </c>
      <c r="J9" s="3">
        <v>5.320185176</v>
      </c>
      <c r="K9" s="3">
        <v>10.0</v>
      </c>
      <c r="L9" s="3" t="s">
        <v>27</v>
      </c>
      <c r="M9" s="3" t="s">
        <v>28</v>
      </c>
      <c r="N9" s="3">
        <f t="shared" si="1"/>
        <v>3.472850679</v>
      </c>
      <c r="O9" s="3">
        <f t="shared" si="4"/>
        <v>3</v>
      </c>
      <c r="P9" s="3">
        <f t="shared" si="3"/>
        <v>3</v>
      </c>
      <c r="Q9" s="3"/>
      <c r="R9" s="3"/>
    </row>
    <row r="10" ht="14.25" customHeight="1">
      <c r="A10" s="3">
        <v>8.0</v>
      </c>
      <c r="B10" s="1">
        <v>87.0</v>
      </c>
      <c r="C10" s="1">
        <v>1.0</v>
      </c>
      <c r="D10" s="1">
        <v>1.0</v>
      </c>
      <c r="E10" s="1">
        <v>1.0</v>
      </c>
      <c r="F10" s="3">
        <v>1.653238942E9</v>
      </c>
      <c r="G10" s="1">
        <v>12.0</v>
      </c>
      <c r="H10" s="1">
        <v>7.0</v>
      </c>
      <c r="I10" s="3">
        <v>60.38543124</v>
      </c>
      <c r="J10" s="3">
        <v>5.33743178</v>
      </c>
      <c r="K10" s="3">
        <v>19.0</v>
      </c>
      <c r="L10" s="3" t="s">
        <v>29</v>
      </c>
      <c r="M10" s="3" t="s">
        <v>30</v>
      </c>
      <c r="N10" s="3">
        <f t="shared" si="1"/>
        <v>6.59841629</v>
      </c>
      <c r="O10" s="3">
        <f t="shared" si="4"/>
        <v>7</v>
      </c>
      <c r="P10" s="3">
        <f t="shared" si="3"/>
        <v>5</v>
      </c>
      <c r="Q10" s="3"/>
      <c r="R10" s="3"/>
    </row>
    <row r="11" ht="14.25" customHeight="1">
      <c r="A11" s="3">
        <v>9.0</v>
      </c>
      <c r="B11" s="1">
        <v>116.0</v>
      </c>
      <c r="C11" s="1">
        <v>1.0</v>
      </c>
      <c r="D11" s="1">
        <v>1.0</v>
      </c>
      <c r="E11" s="1">
        <v>1.0</v>
      </c>
      <c r="F11" s="3">
        <v>1.653238942E9</v>
      </c>
      <c r="G11" s="1">
        <v>5.0</v>
      </c>
      <c r="H11" s="1">
        <v>29.0</v>
      </c>
      <c r="I11" s="3">
        <v>60.38962622</v>
      </c>
      <c r="J11" s="3">
        <v>5.32986374</v>
      </c>
      <c r="K11" s="3">
        <v>34.0</v>
      </c>
      <c r="L11" s="3" t="s">
        <v>31</v>
      </c>
      <c r="M11" s="3" t="s">
        <v>32</v>
      </c>
      <c r="N11" s="3">
        <f t="shared" si="1"/>
        <v>11.80769231</v>
      </c>
      <c r="O11" s="3">
        <f t="shared" si="4"/>
        <v>12</v>
      </c>
      <c r="P11" s="3">
        <f t="shared" si="3"/>
        <v>-7</v>
      </c>
      <c r="Q11" s="3"/>
      <c r="R11" s="3"/>
    </row>
    <row r="12" ht="14.25" customHeight="1">
      <c r="A12" s="3">
        <v>10.0</v>
      </c>
      <c r="B12" s="1">
        <v>131.0</v>
      </c>
      <c r="C12" s="1">
        <v>1.0</v>
      </c>
      <c r="D12" s="1">
        <v>1.0</v>
      </c>
      <c r="E12" s="1">
        <v>1.0</v>
      </c>
      <c r="F12" s="3">
        <v>1.653238942E9</v>
      </c>
      <c r="G12" s="1">
        <v>9.0</v>
      </c>
      <c r="H12" s="1">
        <v>3.0</v>
      </c>
      <c r="I12" s="3">
        <v>60.391896</v>
      </c>
      <c r="J12" s="3">
        <v>5.32549</v>
      </c>
      <c r="K12" s="3">
        <v>13.0</v>
      </c>
      <c r="L12" s="3" t="s">
        <v>33</v>
      </c>
      <c r="M12" s="3" t="s">
        <v>34</v>
      </c>
      <c r="N12" s="3">
        <f t="shared" si="1"/>
        <v>4.514705882</v>
      </c>
      <c r="O12" s="3">
        <f t="shared" si="4"/>
        <v>5</v>
      </c>
      <c r="P12" s="3">
        <f t="shared" si="3"/>
        <v>4</v>
      </c>
      <c r="Q12" s="3"/>
      <c r="R12" s="3"/>
    </row>
    <row r="13" ht="14.25" customHeight="1">
      <c r="A13" s="3">
        <v>11.0</v>
      </c>
      <c r="B13" s="1">
        <v>132.0</v>
      </c>
      <c r="C13" s="1">
        <v>1.0</v>
      </c>
      <c r="D13" s="1">
        <v>1.0</v>
      </c>
      <c r="E13" s="1">
        <v>1.0</v>
      </c>
      <c r="F13" s="3">
        <v>1.653238942E9</v>
      </c>
      <c r="G13" s="1">
        <v>6.0</v>
      </c>
      <c r="H13" s="1">
        <v>28.0</v>
      </c>
      <c r="I13" s="3">
        <v>60.39222476</v>
      </c>
      <c r="J13" s="3">
        <v>5.314881116</v>
      </c>
      <c r="K13" s="3">
        <v>36.0</v>
      </c>
      <c r="L13" s="3" t="s">
        <v>35</v>
      </c>
      <c r="M13" s="3" t="s">
        <v>36</v>
      </c>
      <c r="N13" s="3">
        <f t="shared" si="1"/>
        <v>12.50226244</v>
      </c>
      <c r="O13" s="3">
        <f t="shared" si="4"/>
        <v>13</v>
      </c>
      <c r="P13" s="3">
        <f t="shared" si="3"/>
        <v>-7</v>
      </c>
      <c r="Q13" s="3"/>
      <c r="R13" s="3"/>
    </row>
    <row r="14" ht="14.25" customHeight="1">
      <c r="A14" s="3">
        <v>12.0</v>
      </c>
      <c r="B14" s="1">
        <v>151.0</v>
      </c>
      <c r="C14" s="1">
        <v>1.0</v>
      </c>
      <c r="D14" s="1">
        <v>1.0</v>
      </c>
      <c r="E14" s="1">
        <v>1.0</v>
      </c>
      <c r="F14" s="3">
        <v>1.653238942E9</v>
      </c>
      <c r="G14" s="1">
        <v>20.0</v>
      </c>
      <c r="H14" s="1">
        <v>5.0</v>
      </c>
      <c r="I14" s="3">
        <v>60.39309812</v>
      </c>
      <c r="J14" s="3">
        <v>5.327022725</v>
      </c>
      <c r="K14" s="3">
        <v>25.0</v>
      </c>
      <c r="L14" s="3" t="s">
        <v>37</v>
      </c>
      <c r="M14" s="3" t="s">
        <v>38</v>
      </c>
      <c r="N14" s="3">
        <f t="shared" si="1"/>
        <v>8.682126697</v>
      </c>
      <c r="O14" s="3">
        <f t="shared" si="4"/>
        <v>9</v>
      </c>
      <c r="P14" s="3">
        <f t="shared" si="3"/>
        <v>11</v>
      </c>
      <c r="Q14" s="3"/>
      <c r="R14" s="3"/>
    </row>
    <row r="15" ht="14.25" customHeight="1">
      <c r="A15" s="3">
        <v>13.0</v>
      </c>
      <c r="B15" s="1">
        <v>156.0</v>
      </c>
      <c r="C15" s="1">
        <v>1.0</v>
      </c>
      <c r="D15" s="1">
        <v>1.0</v>
      </c>
      <c r="E15" s="1">
        <v>1.0</v>
      </c>
      <c r="F15" s="3">
        <v>1.653238942E9</v>
      </c>
      <c r="G15" s="1">
        <v>26.0</v>
      </c>
      <c r="H15" s="1">
        <v>0.0</v>
      </c>
      <c r="I15" s="3">
        <v>60.39265146</v>
      </c>
      <c r="J15" s="3">
        <v>5.328976912</v>
      </c>
      <c r="K15" s="3">
        <v>26.0</v>
      </c>
      <c r="L15" s="3" t="s">
        <v>39</v>
      </c>
      <c r="M15" s="3" t="s">
        <v>40</v>
      </c>
      <c r="N15" s="3">
        <f t="shared" si="1"/>
        <v>9.029411765</v>
      </c>
      <c r="O15" s="3">
        <f t="shared" si="4"/>
        <v>9</v>
      </c>
      <c r="P15" s="3">
        <f t="shared" si="3"/>
        <v>17</v>
      </c>
      <c r="Q15" s="3"/>
      <c r="R15" s="3"/>
    </row>
    <row r="16" ht="14.25" customHeight="1">
      <c r="A16" s="3">
        <v>14.0</v>
      </c>
      <c r="B16" s="1">
        <v>157.0</v>
      </c>
      <c r="C16" s="1">
        <v>1.0</v>
      </c>
      <c r="D16" s="1">
        <v>1.0</v>
      </c>
      <c r="E16" s="1">
        <v>1.0</v>
      </c>
      <c r="F16" s="3">
        <v>1.653238942E9</v>
      </c>
      <c r="G16" s="1">
        <v>15.0</v>
      </c>
      <c r="H16" s="1">
        <v>10.0</v>
      </c>
      <c r="I16" s="3">
        <v>60.38225475</v>
      </c>
      <c r="J16" s="3">
        <v>5.33233247</v>
      </c>
      <c r="K16" s="3">
        <v>25.0</v>
      </c>
      <c r="L16" s="3" t="s">
        <v>41</v>
      </c>
      <c r="M16" s="3" t="s">
        <v>42</v>
      </c>
      <c r="N16" s="3">
        <f t="shared" si="1"/>
        <v>8.682126697</v>
      </c>
      <c r="O16" s="3">
        <f t="shared" si="4"/>
        <v>9</v>
      </c>
      <c r="P16" s="3">
        <f t="shared" si="3"/>
        <v>6</v>
      </c>
      <c r="Q16" s="3"/>
      <c r="R16" s="3"/>
    </row>
    <row r="17" ht="14.25" customHeight="1">
      <c r="A17" s="3">
        <v>15.0</v>
      </c>
      <c r="B17" s="1">
        <v>214.0</v>
      </c>
      <c r="C17" s="1">
        <v>1.0</v>
      </c>
      <c r="D17" s="1">
        <v>1.0</v>
      </c>
      <c r="E17" s="1">
        <v>1.0</v>
      </c>
      <c r="F17" s="3">
        <v>1.653238942E9</v>
      </c>
      <c r="G17" s="1">
        <v>6.0</v>
      </c>
      <c r="H17" s="1">
        <v>22.0</v>
      </c>
      <c r="I17" s="3">
        <v>60.38458</v>
      </c>
      <c r="J17" s="3">
        <v>5.33259</v>
      </c>
      <c r="K17" s="3">
        <v>28.0</v>
      </c>
      <c r="L17" s="3" t="s">
        <v>43</v>
      </c>
      <c r="M17" s="3" t="s">
        <v>44</v>
      </c>
      <c r="N17" s="3">
        <f t="shared" si="1"/>
        <v>9.7239819</v>
      </c>
      <c r="O17" s="3">
        <f t="shared" si="4"/>
        <v>10</v>
      </c>
      <c r="P17" s="3">
        <f t="shared" si="3"/>
        <v>-4</v>
      </c>
      <c r="Q17" s="3"/>
      <c r="R17" s="3"/>
    </row>
    <row r="18" ht="14.25" customHeight="1">
      <c r="A18" s="3">
        <v>16.0</v>
      </c>
      <c r="B18" s="1">
        <v>215.0</v>
      </c>
      <c r="C18" s="1">
        <v>1.0</v>
      </c>
      <c r="D18" s="1">
        <v>1.0</v>
      </c>
      <c r="E18" s="1">
        <v>1.0</v>
      </c>
      <c r="F18" s="3">
        <v>1.653238942E9</v>
      </c>
      <c r="G18" s="1">
        <v>16.0</v>
      </c>
      <c r="H18" s="1">
        <v>21.0</v>
      </c>
      <c r="I18" s="3">
        <v>60.39008</v>
      </c>
      <c r="J18" s="3">
        <v>5.3326</v>
      </c>
      <c r="K18" s="3">
        <v>37.0</v>
      </c>
      <c r="L18" s="3" t="s">
        <v>45</v>
      </c>
      <c r="M18" s="3" t="s">
        <v>46</v>
      </c>
      <c r="N18" s="3">
        <f t="shared" si="1"/>
        <v>12.84954751</v>
      </c>
      <c r="O18" s="3">
        <f t="shared" si="4"/>
        <v>13</v>
      </c>
      <c r="P18" s="3">
        <f t="shared" si="3"/>
        <v>3</v>
      </c>
      <c r="Q18" s="3"/>
      <c r="R18" s="3"/>
    </row>
    <row r="19" ht="14.25" customHeight="1">
      <c r="A19" s="3">
        <v>17.0</v>
      </c>
      <c r="B19" s="1">
        <v>216.0</v>
      </c>
      <c r="C19" s="1">
        <v>1.0</v>
      </c>
      <c r="D19" s="1">
        <v>1.0</v>
      </c>
      <c r="E19" s="1">
        <v>1.0</v>
      </c>
      <c r="F19" s="3">
        <v>1.653238942E9</v>
      </c>
      <c r="G19" s="1">
        <v>0.0</v>
      </c>
      <c r="H19" s="1">
        <v>13.0</v>
      </c>
      <c r="I19" s="3">
        <v>60.38853002</v>
      </c>
      <c r="J19" s="3">
        <v>5.318665231</v>
      </c>
      <c r="K19" s="3">
        <v>13.0</v>
      </c>
      <c r="L19" s="3" t="s">
        <v>47</v>
      </c>
      <c r="M19" s="3" t="s">
        <v>48</v>
      </c>
      <c r="N19" s="3">
        <f t="shared" si="1"/>
        <v>4.514705882</v>
      </c>
      <c r="O19" s="3">
        <f t="shared" si="4"/>
        <v>5</v>
      </c>
      <c r="P19" s="3">
        <f t="shared" si="3"/>
        <v>-5</v>
      </c>
      <c r="Q19" s="3"/>
      <c r="R19" s="3"/>
    </row>
    <row r="20" ht="14.25" customHeight="1">
      <c r="A20" s="3">
        <v>18.0</v>
      </c>
      <c r="B20" s="1">
        <v>219.0</v>
      </c>
      <c r="C20" s="1">
        <v>1.0</v>
      </c>
      <c r="D20" s="1">
        <v>1.0</v>
      </c>
      <c r="E20" s="1">
        <v>1.0</v>
      </c>
      <c r="F20" s="3">
        <v>1.653238942E9</v>
      </c>
      <c r="G20" s="1">
        <v>2.0</v>
      </c>
      <c r="H20" s="1">
        <v>16.0</v>
      </c>
      <c r="I20" s="3">
        <v>60.39267684</v>
      </c>
      <c r="J20" s="3">
        <v>5.317308285</v>
      </c>
      <c r="K20" s="3">
        <v>19.0</v>
      </c>
      <c r="L20" s="3" t="s">
        <v>49</v>
      </c>
      <c r="M20" s="3" t="s">
        <v>50</v>
      </c>
      <c r="N20" s="3">
        <f t="shared" si="1"/>
        <v>6.59841629</v>
      </c>
      <c r="O20" s="3">
        <f t="shared" si="4"/>
        <v>7</v>
      </c>
      <c r="P20" s="3">
        <f t="shared" si="3"/>
        <v>-5</v>
      </c>
      <c r="Q20" s="3"/>
      <c r="R20" s="3"/>
    </row>
    <row r="21" ht="14.25" customHeight="1">
      <c r="A21" s="3">
        <v>19.0</v>
      </c>
      <c r="B21" s="1">
        <v>298.0</v>
      </c>
      <c r="C21" s="1">
        <v>1.0</v>
      </c>
      <c r="D21" s="1">
        <v>1.0</v>
      </c>
      <c r="E21" s="1">
        <v>1.0</v>
      </c>
      <c r="F21" s="3">
        <v>1.653238942E9</v>
      </c>
      <c r="G21" s="1">
        <v>3.0</v>
      </c>
      <c r="H21" s="1">
        <v>16.0</v>
      </c>
      <c r="I21" s="3">
        <v>60.39397678</v>
      </c>
      <c r="J21" s="3">
        <v>5.318713236</v>
      </c>
      <c r="K21" s="3">
        <v>19.0</v>
      </c>
      <c r="L21" s="3" t="s">
        <v>51</v>
      </c>
      <c r="M21" s="3" t="s">
        <v>52</v>
      </c>
      <c r="N21" s="3">
        <f t="shared" si="1"/>
        <v>6.59841629</v>
      </c>
      <c r="O21" s="3">
        <f t="shared" si="4"/>
        <v>7</v>
      </c>
      <c r="P21" s="3">
        <f t="shared" si="3"/>
        <v>-4</v>
      </c>
      <c r="Q21" s="3"/>
      <c r="R21" s="3"/>
    </row>
    <row r="22" ht="14.25" customHeight="1">
      <c r="A22" s="3">
        <v>20.0</v>
      </c>
      <c r="B22" s="1">
        <v>301.0</v>
      </c>
      <c r="C22" s="1">
        <v>1.0</v>
      </c>
      <c r="D22" s="1">
        <v>1.0</v>
      </c>
      <c r="E22" s="1">
        <v>1.0</v>
      </c>
      <c r="F22" s="3">
        <v>1.653238942E9</v>
      </c>
      <c r="G22" s="1">
        <v>13.0</v>
      </c>
      <c r="H22" s="1">
        <v>3.0</v>
      </c>
      <c r="I22" s="3">
        <v>60.38811789</v>
      </c>
      <c r="J22" s="3">
        <v>5.331487236</v>
      </c>
      <c r="K22" s="3">
        <v>16.0</v>
      </c>
      <c r="L22" s="3" t="s">
        <v>53</v>
      </c>
      <c r="M22" s="3" t="s">
        <v>54</v>
      </c>
      <c r="N22" s="3">
        <f t="shared" si="1"/>
        <v>5.556561086</v>
      </c>
      <c r="O22" s="3">
        <f t="shared" si="4"/>
        <v>6</v>
      </c>
      <c r="P22" s="3">
        <f t="shared" si="3"/>
        <v>7</v>
      </c>
      <c r="Q22" s="3"/>
      <c r="R22" s="3"/>
    </row>
    <row r="23" ht="14.25" customHeight="1">
      <c r="A23" s="3">
        <v>21.0</v>
      </c>
      <c r="B23" s="1">
        <v>789.0</v>
      </c>
      <c r="C23" s="1">
        <v>1.0</v>
      </c>
      <c r="D23" s="1">
        <v>1.0</v>
      </c>
      <c r="E23" s="1">
        <v>1.0</v>
      </c>
      <c r="F23" s="3">
        <v>1.653238942E9</v>
      </c>
      <c r="G23" s="1">
        <v>6.0</v>
      </c>
      <c r="H23" s="1">
        <v>18.0</v>
      </c>
      <c r="I23" s="3">
        <v>60.38890978</v>
      </c>
      <c r="J23" s="3">
        <v>5.33381712</v>
      </c>
      <c r="K23" s="3">
        <v>24.0</v>
      </c>
      <c r="L23" s="3" t="s">
        <v>55</v>
      </c>
      <c r="M23" s="3" t="s">
        <v>56</v>
      </c>
      <c r="N23" s="3">
        <f t="shared" si="1"/>
        <v>8.334841629</v>
      </c>
      <c r="O23" s="3">
        <f t="shared" si="4"/>
        <v>8</v>
      </c>
      <c r="P23" s="3">
        <f t="shared" si="3"/>
        <v>-2</v>
      </c>
      <c r="Q23" s="3"/>
      <c r="R23" s="3"/>
    </row>
    <row r="24" ht="14.25" customHeight="1">
      <c r="A24" s="3">
        <v>22.0</v>
      </c>
      <c r="B24" s="1">
        <v>790.0</v>
      </c>
      <c r="C24" s="1">
        <v>1.0</v>
      </c>
      <c r="D24" s="1">
        <v>1.0</v>
      </c>
      <c r="E24" s="1">
        <v>1.0</v>
      </c>
      <c r="F24" s="3">
        <v>1.653238942E9</v>
      </c>
      <c r="G24" s="1">
        <v>3.0</v>
      </c>
      <c r="H24" s="1">
        <v>10.0</v>
      </c>
      <c r="I24" s="3">
        <v>60.38804</v>
      </c>
      <c r="J24" s="3">
        <v>5.33403</v>
      </c>
      <c r="K24" s="3">
        <v>13.0</v>
      </c>
      <c r="L24" s="3" t="s">
        <v>57</v>
      </c>
      <c r="M24" s="3" t="s">
        <v>58</v>
      </c>
      <c r="N24" s="3">
        <f t="shared" si="1"/>
        <v>4.514705882</v>
      </c>
      <c r="O24" s="3">
        <f t="shared" si="4"/>
        <v>5</v>
      </c>
      <c r="P24" s="3">
        <f t="shared" si="3"/>
        <v>-2</v>
      </c>
      <c r="Q24" s="3"/>
      <c r="R24" s="3"/>
    </row>
    <row r="25" ht="14.25" customHeight="1">
      <c r="A25" s="3">
        <v>23.0</v>
      </c>
      <c r="B25" s="1">
        <v>791.0</v>
      </c>
      <c r="C25" s="1">
        <v>1.0</v>
      </c>
      <c r="D25" s="1">
        <v>1.0</v>
      </c>
      <c r="E25" s="1">
        <v>1.0</v>
      </c>
      <c r="F25" s="3">
        <v>1.653238942E9</v>
      </c>
      <c r="G25" s="1">
        <v>0.0</v>
      </c>
      <c r="H25" s="1">
        <v>13.0</v>
      </c>
      <c r="I25" s="3">
        <v>60.38705879</v>
      </c>
      <c r="J25" s="3">
        <v>5.335633912</v>
      </c>
      <c r="K25" s="3">
        <v>13.0</v>
      </c>
      <c r="L25" s="3" t="s">
        <v>59</v>
      </c>
      <c r="M25" s="3" t="s">
        <v>60</v>
      </c>
      <c r="N25" s="3">
        <f t="shared" si="1"/>
        <v>4.514705882</v>
      </c>
      <c r="O25" s="3">
        <f t="shared" si="4"/>
        <v>5</v>
      </c>
      <c r="P25" s="3">
        <f t="shared" si="3"/>
        <v>-5</v>
      </c>
      <c r="Q25" s="3"/>
      <c r="R25" s="3"/>
    </row>
    <row r="26" ht="14.25" customHeight="1">
      <c r="A26" s="3">
        <v>24.0</v>
      </c>
      <c r="B26" s="1">
        <v>792.0</v>
      </c>
      <c r="C26" s="1">
        <v>1.0</v>
      </c>
      <c r="D26" s="1">
        <v>1.0</v>
      </c>
      <c r="E26" s="1">
        <v>1.0</v>
      </c>
      <c r="F26" s="3">
        <v>1.653238942E9</v>
      </c>
      <c r="G26" s="1">
        <v>6.0</v>
      </c>
      <c r="H26" s="1">
        <v>4.0</v>
      </c>
      <c r="I26" s="3">
        <v>60.38828383</v>
      </c>
      <c r="J26" s="3">
        <v>5.33287268</v>
      </c>
      <c r="K26" s="3">
        <v>10.0</v>
      </c>
      <c r="L26" s="3" t="s">
        <v>61</v>
      </c>
      <c r="M26" s="3" t="s">
        <v>62</v>
      </c>
      <c r="N26" s="3">
        <f t="shared" si="1"/>
        <v>3.472850679</v>
      </c>
      <c r="O26" s="3">
        <f t="shared" si="4"/>
        <v>3</v>
      </c>
      <c r="P26" s="3">
        <f t="shared" si="3"/>
        <v>3</v>
      </c>
      <c r="Q26" s="3"/>
      <c r="R26" s="3"/>
    </row>
    <row r="27" ht="14.25" customHeight="1">
      <c r="A27" s="3">
        <v>25.0</v>
      </c>
      <c r="B27" s="1">
        <v>793.0</v>
      </c>
      <c r="C27" s="1">
        <v>1.0</v>
      </c>
      <c r="D27" s="1">
        <v>1.0</v>
      </c>
      <c r="E27" s="1">
        <v>1.0</v>
      </c>
      <c r="F27" s="3">
        <v>1.653238942E9</v>
      </c>
      <c r="G27" s="1">
        <v>4.0</v>
      </c>
      <c r="H27" s="1">
        <v>6.0</v>
      </c>
      <c r="I27" s="3">
        <v>60.39010872</v>
      </c>
      <c r="J27" s="3">
        <v>5.335387434</v>
      </c>
      <c r="K27" s="3">
        <v>10.0</v>
      </c>
      <c r="L27" s="3" t="s">
        <v>63</v>
      </c>
      <c r="M27" s="3" t="s">
        <v>64</v>
      </c>
      <c r="N27" s="3">
        <f t="shared" si="1"/>
        <v>3.472850679</v>
      </c>
      <c r="O27" s="3">
        <f t="shared" si="4"/>
        <v>3</v>
      </c>
      <c r="P27" s="3">
        <f t="shared" si="3"/>
        <v>1</v>
      </c>
      <c r="Q27" s="3"/>
      <c r="R27" s="3"/>
    </row>
    <row r="28" ht="14.25" customHeight="1">
      <c r="A28" s="3">
        <v>26.0</v>
      </c>
      <c r="B28" s="1">
        <v>794.0</v>
      </c>
      <c r="C28" s="1">
        <v>1.0</v>
      </c>
      <c r="D28" s="1">
        <v>1.0</v>
      </c>
      <c r="E28" s="1">
        <v>1.0</v>
      </c>
      <c r="F28" s="3">
        <v>1.653238942E9</v>
      </c>
      <c r="G28" s="1">
        <v>0.0</v>
      </c>
      <c r="H28" s="1">
        <v>22.0</v>
      </c>
      <c r="I28" s="3">
        <v>60.3866815</v>
      </c>
      <c r="J28" s="3">
        <v>5.330978077</v>
      </c>
      <c r="K28" s="3">
        <v>22.0</v>
      </c>
      <c r="L28" s="3" t="s">
        <v>65</v>
      </c>
      <c r="M28" s="3" t="s">
        <v>66</v>
      </c>
      <c r="N28" s="3">
        <f t="shared" si="1"/>
        <v>7.640271493</v>
      </c>
      <c r="O28" s="3">
        <f t="shared" si="4"/>
        <v>8</v>
      </c>
      <c r="P28" s="3">
        <f t="shared" si="3"/>
        <v>-8</v>
      </c>
      <c r="Q28" s="3"/>
      <c r="R28" s="3"/>
    </row>
    <row r="29" ht="14.25" customHeight="1">
      <c r="A29" s="3">
        <v>27.0</v>
      </c>
      <c r="B29" s="1">
        <v>795.0</v>
      </c>
      <c r="C29" s="1">
        <v>1.0</v>
      </c>
      <c r="D29" s="1">
        <v>1.0</v>
      </c>
      <c r="E29" s="1">
        <v>1.0</v>
      </c>
      <c r="F29" s="3">
        <v>1.653238942E9</v>
      </c>
      <c r="G29" s="1">
        <v>0.0</v>
      </c>
      <c r="H29" s="1">
        <v>10.0</v>
      </c>
      <c r="I29" s="3">
        <v>60.38658167</v>
      </c>
      <c r="J29" s="3">
        <v>5.327978745</v>
      </c>
      <c r="K29" s="3">
        <v>10.0</v>
      </c>
      <c r="L29" s="3" t="s">
        <v>67</v>
      </c>
      <c r="M29" s="3" t="s">
        <v>68</v>
      </c>
      <c r="N29" s="3">
        <f t="shared" si="1"/>
        <v>3.472850679</v>
      </c>
      <c r="O29" s="3">
        <f t="shared" si="4"/>
        <v>3</v>
      </c>
      <c r="P29" s="3">
        <f t="shared" si="3"/>
        <v>-3</v>
      </c>
      <c r="Q29" s="3"/>
      <c r="R29" s="3"/>
    </row>
    <row r="30" ht="14.25" customHeight="1">
      <c r="A30" s="3">
        <v>28.0</v>
      </c>
      <c r="B30" s="1">
        <v>796.0</v>
      </c>
      <c r="C30" s="1">
        <v>1.0</v>
      </c>
      <c r="D30" s="1">
        <v>1.0</v>
      </c>
      <c r="E30" s="1">
        <v>1.0</v>
      </c>
      <c r="F30" s="3">
        <v>1.653238942E9</v>
      </c>
      <c r="G30" s="1">
        <v>0.0</v>
      </c>
      <c r="H30" s="1">
        <v>10.0</v>
      </c>
      <c r="I30" s="3">
        <v>60.38658238</v>
      </c>
      <c r="J30" s="3">
        <v>5.326041074</v>
      </c>
      <c r="K30" s="3">
        <v>10.0</v>
      </c>
      <c r="L30" s="3" t="s">
        <v>69</v>
      </c>
      <c r="M30" s="3" t="s">
        <v>70</v>
      </c>
      <c r="N30" s="3">
        <f t="shared" si="1"/>
        <v>3.472850679</v>
      </c>
      <c r="O30" s="3">
        <f t="shared" si="4"/>
        <v>3</v>
      </c>
      <c r="P30" s="3">
        <f t="shared" si="3"/>
        <v>-3</v>
      </c>
      <c r="Q30" s="3"/>
      <c r="R30" s="3"/>
    </row>
    <row r="31" ht="14.25" customHeight="1">
      <c r="A31" s="3">
        <v>29.0</v>
      </c>
      <c r="B31" s="1">
        <v>798.0</v>
      </c>
      <c r="C31" s="1">
        <v>1.0</v>
      </c>
      <c r="D31" s="1">
        <v>1.0</v>
      </c>
      <c r="E31" s="1">
        <v>1.0</v>
      </c>
      <c r="F31" s="3">
        <v>1.653238942E9</v>
      </c>
      <c r="G31" s="1">
        <v>0.0</v>
      </c>
      <c r="H31" s="1">
        <v>16.0</v>
      </c>
      <c r="I31" s="3">
        <v>60.38808211</v>
      </c>
      <c r="J31" s="3">
        <v>5.320712071</v>
      </c>
      <c r="K31" s="3">
        <v>16.0</v>
      </c>
      <c r="L31" s="3" t="s">
        <v>71</v>
      </c>
      <c r="M31" s="3" t="s">
        <v>72</v>
      </c>
      <c r="N31" s="3">
        <f t="shared" si="1"/>
        <v>5.556561086</v>
      </c>
      <c r="O31" s="3">
        <f t="shared" si="4"/>
        <v>6</v>
      </c>
      <c r="P31" s="3">
        <f t="shared" si="3"/>
        <v>-6</v>
      </c>
      <c r="Q31" s="3"/>
      <c r="R31" s="3"/>
    </row>
    <row r="32" ht="14.25" customHeight="1">
      <c r="A32" s="3">
        <v>30.0</v>
      </c>
      <c r="B32" s="1">
        <v>799.0</v>
      </c>
      <c r="C32" s="1">
        <v>1.0</v>
      </c>
      <c r="D32" s="1">
        <v>1.0</v>
      </c>
      <c r="E32" s="1">
        <v>1.0</v>
      </c>
      <c r="F32" s="3">
        <v>1.653238942E9</v>
      </c>
      <c r="G32" s="1">
        <v>11.0</v>
      </c>
      <c r="H32" s="1">
        <v>8.0</v>
      </c>
      <c r="I32" s="3">
        <v>60.38785371</v>
      </c>
      <c r="J32" s="3">
        <v>5.318712852</v>
      </c>
      <c r="K32" s="3">
        <v>19.0</v>
      </c>
      <c r="L32" s="3" t="s">
        <v>73</v>
      </c>
      <c r="M32" s="3" t="s">
        <v>74</v>
      </c>
      <c r="N32" s="3">
        <f t="shared" si="1"/>
        <v>6.59841629</v>
      </c>
      <c r="O32" s="3">
        <f t="shared" ref="O32:O42" si="5">ROUNDDOWN($R$3*K32,0)</f>
        <v>6</v>
      </c>
      <c r="P32" s="3">
        <f t="shared" si="3"/>
        <v>5</v>
      </c>
      <c r="Q32" s="3"/>
      <c r="R32" s="3"/>
    </row>
    <row r="33" ht="14.25" customHeight="1">
      <c r="A33" s="3">
        <v>31.0</v>
      </c>
      <c r="B33" s="1">
        <v>800.0</v>
      </c>
      <c r="C33" s="1">
        <v>1.0</v>
      </c>
      <c r="D33" s="1">
        <v>1.0</v>
      </c>
      <c r="E33" s="1">
        <v>1.0</v>
      </c>
      <c r="F33" s="3">
        <v>1.653238942E9</v>
      </c>
      <c r="G33" s="1">
        <v>0.0</v>
      </c>
      <c r="H33" s="1">
        <v>10.0</v>
      </c>
      <c r="I33" s="3">
        <v>60.38972226</v>
      </c>
      <c r="J33" s="3">
        <v>5.31485419</v>
      </c>
      <c r="K33" s="3">
        <v>10.0</v>
      </c>
      <c r="L33" s="3" t="s">
        <v>75</v>
      </c>
      <c r="M33" s="3" t="s">
        <v>76</v>
      </c>
      <c r="N33" s="3">
        <f t="shared" si="1"/>
        <v>3.472850679</v>
      </c>
      <c r="O33" s="3">
        <f t="shared" si="5"/>
        <v>3</v>
      </c>
      <c r="P33" s="3">
        <f t="shared" si="3"/>
        <v>-3</v>
      </c>
      <c r="Q33" s="3"/>
      <c r="R33" s="3"/>
    </row>
    <row r="34" ht="14.25" customHeight="1">
      <c r="A34" s="3">
        <v>32.0</v>
      </c>
      <c r="B34" s="1">
        <v>802.0</v>
      </c>
      <c r="C34" s="1">
        <v>1.0</v>
      </c>
      <c r="D34" s="1">
        <v>1.0</v>
      </c>
      <c r="E34" s="1">
        <v>1.0</v>
      </c>
      <c r="F34" s="3">
        <v>1.653238942E9</v>
      </c>
      <c r="G34" s="1">
        <v>0.0</v>
      </c>
      <c r="H34" s="1">
        <v>19.0</v>
      </c>
      <c r="I34" s="3">
        <v>60.39118461</v>
      </c>
      <c r="J34" s="3">
        <v>5.318026298</v>
      </c>
      <c r="K34" s="3">
        <v>19.0</v>
      </c>
      <c r="L34" s="3" t="s">
        <v>77</v>
      </c>
      <c r="M34" s="3" t="s">
        <v>78</v>
      </c>
      <c r="N34" s="3">
        <f t="shared" si="1"/>
        <v>6.59841629</v>
      </c>
      <c r="O34" s="3">
        <f t="shared" si="5"/>
        <v>6</v>
      </c>
      <c r="P34" s="3">
        <f t="shared" si="3"/>
        <v>-6</v>
      </c>
      <c r="Q34" s="3"/>
      <c r="R34" s="3"/>
    </row>
    <row r="35" ht="14.25" customHeight="1">
      <c r="A35" s="3">
        <v>33.0</v>
      </c>
      <c r="B35" s="1">
        <v>803.0</v>
      </c>
      <c r="C35" s="1">
        <v>1.0</v>
      </c>
      <c r="D35" s="1">
        <v>1.0</v>
      </c>
      <c r="E35" s="1">
        <v>1.0</v>
      </c>
      <c r="F35" s="3">
        <v>1.653238942E9</v>
      </c>
      <c r="G35" s="1">
        <v>14.0</v>
      </c>
      <c r="H35" s="1">
        <v>2.0</v>
      </c>
      <c r="I35" s="3">
        <v>60.39064275</v>
      </c>
      <c r="J35" s="3">
        <v>5.32439743</v>
      </c>
      <c r="K35" s="3">
        <v>16.0</v>
      </c>
      <c r="L35" s="3" t="s">
        <v>79</v>
      </c>
      <c r="M35" s="3" t="s">
        <v>80</v>
      </c>
      <c r="N35" s="3">
        <f t="shared" si="1"/>
        <v>5.556561086</v>
      </c>
      <c r="O35" s="3">
        <f t="shared" si="5"/>
        <v>5</v>
      </c>
      <c r="P35" s="3">
        <f t="shared" si="3"/>
        <v>9</v>
      </c>
      <c r="Q35" s="3"/>
      <c r="R35" s="3"/>
    </row>
    <row r="36" ht="14.25" customHeight="1">
      <c r="A36" s="3">
        <v>34.0</v>
      </c>
      <c r="B36" s="1">
        <v>804.0</v>
      </c>
      <c r="C36" s="1">
        <v>1.0</v>
      </c>
      <c r="D36" s="1">
        <v>1.0</v>
      </c>
      <c r="E36" s="1">
        <v>1.0</v>
      </c>
      <c r="F36" s="3">
        <v>1.653238942E9</v>
      </c>
      <c r="G36" s="1">
        <v>6.0</v>
      </c>
      <c r="H36" s="1">
        <v>13.0</v>
      </c>
      <c r="I36" s="3">
        <v>60.39017406</v>
      </c>
      <c r="J36" s="3">
        <v>5.324792208</v>
      </c>
      <c r="K36" s="3">
        <v>19.0</v>
      </c>
      <c r="L36" s="3" t="s">
        <v>81</v>
      </c>
      <c r="M36" s="3" t="s">
        <v>82</v>
      </c>
      <c r="N36" s="3">
        <f t="shared" si="1"/>
        <v>6.59841629</v>
      </c>
      <c r="O36" s="3">
        <f t="shared" si="5"/>
        <v>6</v>
      </c>
      <c r="P36" s="3">
        <f t="shared" si="3"/>
        <v>0</v>
      </c>
      <c r="Q36" s="3"/>
      <c r="R36" s="3"/>
    </row>
    <row r="37" ht="14.25" customHeight="1">
      <c r="A37" s="3">
        <v>35.0</v>
      </c>
      <c r="B37" s="1">
        <v>818.0</v>
      </c>
      <c r="C37" s="1">
        <v>1.0</v>
      </c>
      <c r="D37" s="1">
        <v>1.0</v>
      </c>
      <c r="E37" s="1">
        <v>1.0</v>
      </c>
      <c r="F37" s="3">
        <v>1.653238942E9</v>
      </c>
      <c r="G37" s="1">
        <v>12.0</v>
      </c>
      <c r="H37" s="1">
        <v>4.0</v>
      </c>
      <c r="I37" s="3">
        <v>60.39368955</v>
      </c>
      <c r="J37" s="3">
        <v>5.326580697</v>
      </c>
      <c r="K37" s="3">
        <v>16.0</v>
      </c>
      <c r="L37" s="3" t="s">
        <v>83</v>
      </c>
      <c r="M37" s="3" t="s">
        <v>84</v>
      </c>
      <c r="N37" s="3">
        <f t="shared" si="1"/>
        <v>5.556561086</v>
      </c>
      <c r="O37" s="3">
        <f t="shared" si="5"/>
        <v>5</v>
      </c>
      <c r="P37" s="3">
        <f t="shared" si="3"/>
        <v>7</v>
      </c>
      <c r="Q37" s="3"/>
      <c r="R37" s="3"/>
    </row>
    <row r="38" ht="14.25" customHeight="1">
      <c r="A38" s="3">
        <v>36.0</v>
      </c>
      <c r="B38" s="1">
        <v>819.0</v>
      </c>
      <c r="C38" s="1">
        <v>1.0</v>
      </c>
      <c r="D38" s="1">
        <v>1.0</v>
      </c>
      <c r="E38" s="1">
        <v>1.0</v>
      </c>
      <c r="F38" s="3">
        <v>1.653238942E9</v>
      </c>
      <c r="G38" s="1">
        <v>19.0</v>
      </c>
      <c r="H38" s="1">
        <v>7.0</v>
      </c>
      <c r="I38" s="3">
        <v>60.38316244</v>
      </c>
      <c r="J38" s="3">
        <v>5.324053067</v>
      </c>
      <c r="K38" s="3">
        <v>26.0</v>
      </c>
      <c r="L38" s="3" t="s">
        <v>20</v>
      </c>
      <c r="M38" s="3" t="s">
        <v>85</v>
      </c>
      <c r="N38" s="3">
        <f t="shared" si="1"/>
        <v>9.029411765</v>
      </c>
      <c r="O38" s="3">
        <f t="shared" si="5"/>
        <v>9</v>
      </c>
      <c r="P38" s="3">
        <f t="shared" si="3"/>
        <v>10</v>
      </c>
      <c r="Q38" s="3"/>
      <c r="R38" s="3"/>
    </row>
    <row r="39" ht="14.25" customHeight="1">
      <c r="A39" s="3">
        <v>37.0</v>
      </c>
      <c r="B39" s="1">
        <v>1044.0</v>
      </c>
      <c r="C39" s="1">
        <v>1.0</v>
      </c>
      <c r="D39" s="1">
        <v>1.0</v>
      </c>
      <c r="E39" s="1">
        <v>1.0</v>
      </c>
      <c r="F39" s="3">
        <v>1.653238942E9</v>
      </c>
      <c r="G39" s="1">
        <v>0.0</v>
      </c>
      <c r="H39" s="1">
        <v>19.0</v>
      </c>
      <c r="I39" s="3">
        <v>60.38429377</v>
      </c>
      <c r="J39" s="3">
        <v>5.330450846</v>
      </c>
      <c r="K39" s="3">
        <v>19.0</v>
      </c>
      <c r="L39" s="3" t="s">
        <v>86</v>
      </c>
      <c r="M39" s="3" t="s">
        <v>87</v>
      </c>
      <c r="N39" s="3">
        <f t="shared" si="1"/>
        <v>6.59841629</v>
      </c>
      <c r="O39" s="3">
        <f t="shared" si="5"/>
        <v>6</v>
      </c>
      <c r="P39" s="3">
        <f t="shared" si="3"/>
        <v>-6</v>
      </c>
      <c r="Q39" s="3"/>
      <c r="R39" s="3"/>
    </row>
    <row r="40" ht="14.25" customHeight="1">
      <c r="A40" s="3">
        <v>38.0</v>
      </c>
      <c r="B40" s="1">
        <v>1046.0</v>
      </c>
      <c r="C40" s="1">
        <v>1.0</v>
      </c>
      <c r="D40" s="1">
        <v>1.0</v>
      </c>
      <c r="E40" s="1">
        <v>1.0</v>
      </c>
      <c r="F40" s="3">
        <v>1.653238942E9</v>
      </c>
      <c r="G40" s="1">
        <v>9.0</v>
      </c>
      <c r="H40" s="1">
        <v>9.0</v>
      </c>
      <c r="I40" s="3">
        <v>60.38592288</v>
      </c>
      <c r="J40" s="3">
        <v>5.321431718</v>
      </c>
      <c r="K40" s="3">
        <v>19.0</v>
      </c>
      <c r="L40" s="3" t="s">
        <v>88</v>
      </c>
      <c r="M40" s="3" t="s">
        <v>89</v>
      </c>
      <c r="N40" s="3">
        <f t="shared" si="1"/>
        <v>6.59841629</v>
      </c>
      <c r="O40" s="3">
        <f t="shared" si="5"/>
        <v>6</v>
      </c>
      <c r="P40" s="3">
        <f t="shared" si="3"/>
        <v>3</v>
      </c>
      <c r="Q40" s="3"/>
      <c r="R40" s="3"/>
    </row>
    <row r="41" ht="14.25" customHeight="1">
      <c r="A41" s="3">
        <v>39.0</v>
      </c>
      <c r="B41" s="1">
        <v>1047.0</v>
      </c>
      <c r="C41" s="1">
        <v>1.0</v>
      </c>
      <c r="D41" s="1">
        <v>1.0</v>
      </c>
      <c r="E41" s="1">
        <v>1.0</v>
      </c>
      <c r="F41" s="3">
        <v>1.653238942E9</v>
      </c>
      <c r="G41" s="1">
        <v>7.0</v>
      </c>
      <c r="H41" s="1">
        <v>6.0</v>
      </c>
      <c r="I41" s="3">
        <v>60.38445115</v>
      </c>
      <c r="J41" s="3">
        <v>5.324440726</v>
      </c>
      <c r="K41" s="3">
        <v>19.0</v>
      </c>
      <c r="L41" s="3" t="s">
        <v>90</v>
      </c>
      <c r="M41" s="3" t="s">
        <v>90</v>
      </c>
      <c r="N41" s="3">
        <f t="shared" si="1"/>
        <v>6.59841629</v>
      </c>
      <c r="O41" s="3">
        <f t="shared" si="5"/>
        <v>6</v>
      </c>
      <c r="P41" s="3">
        <f t="shared" si="3"/>
        <v>1</v>
      </c>
      <c r="Q41" s="3"/>
      <c r="R41" s="3"/>
    </row>
    <row r="42" ht="14.25" customHeight="1">
      <c r="A42" s="3">
        <v>40.0</v>
      </c>
      <c r="B42" s="1">
        <v>1890.0</v>
      </c>
      <c r="C42" s="1">
        <v>1.0</v>
      </c>
      <c r="D42" s="1">
        <v>1.0</v>
      </c>
      <c r="E42" s="1">
        <v>1.0</v>
      </c>
      <c r="F42" s="3">
        <v>1.653238942E9</v>
      </c>
      <c r="G42" s="1">
        <v>0.0</v>
      </c>
      <c r="H42" s="1">
        <v>16.0</v>
      </c>
      <c r="I42" s="3">
        <v>60.38971029</v>
      </c>
      <c r="J42" s="3">
        <v>5.314041873</v>
      </c>
      <c r="K42" s="3">
        <v>16.0</v>
      </c>
      <c r="L42" s="3" t="s">
        <v>91</v>
      </c>
      <c r="M42" s="3" t="s">
        <v>92</v>
      </c>
      <c r="N42" s="3">
        <f t="shared" si="1"/>
        <v>5.556561086</v>
      </c>
      <c r="O42" s="3">
        <f t="shared" si="5"/>
        <v>5</v>
      </c>
      <c r="P42" s="3">
        <f t="shared" si="3"/>
        <v>-5</v>
      </c>
      <c r="Q42" s="3"/>
      <c r="R42" s="3"/>
    </row>
    <row r="43" ht="14.25" customHeight="1">
      <c r="A43" s="3">
        <v>41.0</v>
      </c>
      <c r="B43" s="1">
        <v>1891.0</v>
      </c>
      <c r="C43" s="1">
        <v>1.0</v>
      </c>
      <c r="D43" s="1">
        <v>1.0</v>
      </c>
      <c r="E43" s="1">
        <v>1.0</v>
      </c>
      <c r="F43" s="3">
        <v>1.653238942E9</v>
      </c>
      <c r="G43" s="1">
        <v>1.0</v>
      </c>
      <c r="H43" s="1">
        <v>18.0</v>
      </c>
      <c r="I43" s="3">
        <v>60.38904688</v>
      </c>
      <c r="J43" s="3">
        <v>5.321882968</v>
      </c>
      <c r="K43" s="3">
        <v>19.0</v>
      </c>
      <c r="L43" s="3" t="s">
        <v>93</v>
      </c>
      <c r="M43" s="3" t="s">
        <v>94</v>
      </c>
      <c r="N43" s="3">
        <f t="shared" si="1"/>
        <v>6.59841629</v>
      </c>
      <c r="O43" s="3">
        <f t="shared" ref="O43:O46" si="6">ROUND($R$3*K43,0)</f>
        <v>7</v>
      </c>
      <c r="P43" s="3">
        <f t="shared" si="3"/>
        <v>-6</v>
      </c>
      <c r="Q43" s="3"/>
      <c r="R43" s="3"/>
    </row>
    <row r="44" ht="14.25" customHeight="1">
      <c r="A44" s="3">
        <v>42.0</v>
      </c>
      <c r="B44" s="1">
        <v>1892.0</v>
      </c>
      <c r="C44" s="1">
        <v>1.0</v>
      </c>
      <c r="D44" s="1">
        <v>1.0</v>
      </c>
      <c r="E44" s="1">
        <v>1.0</v>
      </c>
      <c r="F44" s="3">
        <v>1.653238942E9</v>
      </c>
      <c r="G44" s="1">
        <v>12.0</v>
      </c>
      <c r="H44" s="1">
        <v>5.0</v>
      </c>
      <c r="I44" s="3">
        <v>60.39097915</v>
      </c>
      <c r="J44" s="3">
        <v>5.320656172</v>
      </c>
      <c r="K44" s="3">
        <v>17.0</v>
      </c>
      <c r="L44" s="3" t="s">
        <v>95</v>
      </c>
      <c r="M44" s="3" t="s">
        <v>96</v>
      </c>
      <c r="N44" s="3">
        <f t="shared" si="1"/>
        <v>5.903846154</v>
      </c>
      <c r="O44" s="3">
        <f t="shared" si="6"/>
        <v>6</v>
      </c>
      <c r="P44" s="3">
        <f t="shared" si="3"/>
        <v>6</v>
      </c>
      <c r="Q44" s="3"/>
      <c r="R44" s="3"/>
    </row>
    <row r="45" ht="14.25" customHeight="1">
      <c r="A45" s="3">
        <v>43.0</v>
      </c>
      <c r="B45" s="1">
        <v>1894.0</v>
      </c>
      <c r="C45" s="1">
        <v>1.0</v>
      </c>
      <c r="D45" s="1">
        <v>1.0</v>
      </c>
      <c r="E45" s="1">
        <v>1.0</v>
      </c>
      <c r="F45" s="3">
        <v>1.653238942E9</v>
      </c>
      <c r="G45" s="1">
        <v>2.0</v>
      </c>
      <c r="H45" s="1">
        <v>24.0</v>
      </c>
      <c r="I45" s="3">
        <v>60.39332325</v>
      </c>
      <c r="J45" s="3">
        <v>5.330654155</v>
      </c>
      <c r="K45" s="3">
        <v>26.0</v>
      </c>
      <c r="L45" s="3" t="s">
        <v>97</v>
      </c>
      <c r="M45" s="3" t="s">
        <v>98</v>
      </c>
      <c r="N45" s="3">
        <f t="shared" si="1"/>
        <v>9.029411765</v>
      </c>
      <c r="O45" s="3">
        <f t="shared" si="6"/>
        <v>9</v>
      </c>
      <c r="P45" s="3">
        <f t="shared" si="3"/>
        <v>-7</v>
      </c>
      <c r="Q45" s="3"/>
      <c r="R45" s="3"/>
    </row>
    <row r="46" ht="14.25" customHeight="1">
      <c r="A46" s="3">
        <v>44.0</v>
      </c>
      <c r="B46" s="1">
        <v>2322.0</v>
      </c>
      <c r="C46" s="1">
        <v>1.0</v>
      </c>
      <c r="D46" s="1">
        <v>1.0</v>
      </c>
      <c r="E46" s="1">
        <v>1.0</v>
      </c>
      <c r="F46" s="3">
        <v>1.653238942E9</v>
      </c>
      <c r="G46" s="1">
        <v>0.0</v>
      </c>
      <c r="H46" s="1">
        <v>25.0</v>
      </c>
      <c r="I46" s="3">
        <v>60.38174959</v>
      </c>
      <c r="J46" s="3">
        <v>5.331698655</v>
      </c>
      <c r="K46" s="3">
        <v>25.0</v>
      </c>
      <c r="L46" s="3" t="s">
        <v>99</v>
      </c>
      <c r="M46" s="3" t="s">
        <v>100</v>
      </c>
      <c r="N46" s="3">
        <f t="shared" si="1"/>
        <v>8.682126697</v>
      </c>
      <c r="O46" s="3">
        <f t="shared" si="6"/>
        <v>9</v>
      </c>
      <c r="P46" s="3">
        <f t="shared" si="3"/>
        <v>-9</v>
      </c>
      <c r="Q46" s="3"/>
      <c r="R46" s="3"/>
    </row>
    <row r="47" ht="14.25" customHeight="1">
      <c r="A47" s="1"/>
      <c r="B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ht="14.25" customHeight="1">
      <c r="A48" s="1"/>
      <c r="B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ht="14.25" customHeight="1">
      <c r="A49" s="1"/>
      <c r="B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ht="14.25" customHeight="1">
      <c r="A50" s="1"/>
      <c r="B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ht="14.25" customHeight="1">
      <c r="A51" s="1"/>
      <c r="B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ht="14.25" customHeight="1">
      <c r="A52" s="1"/>
      <c r="B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ht="14.25" customHeight="1">
      <c r="A53" s="1"/>
      <c r="B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ht="14.25" customHeight="1">
      <c r="A54" s="1"/>
      <c r="B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ht="14.25" customHeight="1">
      <c r="A55" s="1"/>
      <c r="B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ht="14.25" customHeight="1">
      <c r="A56" s="1"/>
      <c r="B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ht="14.25" customHeight="1">
      <c r="A57" s="1"/>
      <c r="B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ht="14.25" customHeight="1">
      <c r="A58" s="1"/>
      <c r="B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ht="14.25" customHeight="1">
      <c r="A59" s="1"/>
      <c r="B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ht="14.25" customHeight="1">
      <c r="A60" s="1"/>
      <c r="B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ht="14.25" customHeight="1">
      <c r="A61" s="1"/>
      <c r="B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ht="14.25" customHeight="1">
      <c r="A62" s="1"/>
      <c r="B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ht="14.25" customHeight="1">
      <c r="A63" s="1"/>
      <c r="B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ht="14.25" customHeight="1">
      <c r="A64" s="1"/>
      <c r="B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ht="14.25" customHeight="1">
      <c r="A65" s="1"/>
      <c r="B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ht="14.25" customHeight="1">
      <c r="A66" s="1"/>
      <c r="B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ht="14.25" customHeight="1">
      <c r="A67" s="1"/>
      <c r="B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ht="14.25" customHeight="1">
      <c r="A68" s="1"/>
      <c r="B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ht="14.25" customHeight="1">
      <c r="A69" s="1"/>
      <c r="B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ht="14.25" customHeight="1">
      <c r="A70" s="1"/>
      <c r="B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ht="14.25" customHeight="1">
      <c r="A71" s="1"/>
      <c r="B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ht="14.25" customHeight="1">
      <c r="A72" s="1"/>
      <c r="B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ht="14.25" customHeight="1">
      <c r="A73" s="1"/>
      <c r="B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ht="14.25" customHeight="1">
      <c r="A74" s="1"/>
      <c r="B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ht="14.25" customHeight="1">
      <c r="A75" s="1"/>
      <c r="B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ht="14.25" customHeight="1">
      <c r="A76" s="1"/>
      <c r="B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ht="14.25" customHeight="1">
      <c r="A77" s="1"/>
      <c r="B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ht="14.25" customHeight="1">
      <c r="A78" s="1"/>
      <c r="B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ht="14.25" customHeight="1">
      <c r="A79" s="1"/>
      <c r="B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ht="14.25" customHeight="1">
      <c r="A80" s="1"/>
      <c r="B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ht="14.25" customHeight="1">
      <c r="A81" s="1"/>
      <c r="B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ht="14.25" customHeight="1">
      <c r="A82" s="1"/>
      <c r="B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ht="14.25" customHeight="1">
      <c r="A83" s="1"/>
      <c r="B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ht="14.25" customHeight="1">
      <c r="A84" s="1"/>
      <c r="B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ht="14.25" customHeight="1">
      <c r="A85" s="1"/>
      <c r="B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ht="14.25" customHeight="1">
      <c r="A86" s="1"/>
      <c r="B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ht="14.25" customHeight="1">
      <c r="A87" s="1"/>
      <c r="B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ht="14.25" customHeight="1">
      <c r="A88" s="1"/>
      <c r="B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ht="14.25" customHeight="1">
      <c r="A89" s="1"/>
      <c r="B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ht="14.25" customHeight="1">
      <c r="A90" s="1"/>
      <c r="B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ht="14.25" customHeight="1">
      <c r="A91" s="1"/>
      <c r="B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ht="14.25" customHeight="1">
      <c r="A92" s="1"/>
      <c r="B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ht="14.25" customHeight="1">
      <c r="A93" s="1"/>
      <c r="B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ht="14.25" customHeight="1">
      <c r="A94" s="1"/>
      <c r="B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ht="14.25" customHeight="1">
      <c r="A95" s="1"/>
      <c r="B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ht="14.25" customHeight="1">
      <c r="A96" s="1"/>
      <c r="B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ht="14.25" customHeight="1">
      <c r="A97" s="1"/>
      <c r="B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ht="14.25" customHeight="1">
      <c r="A98" s="1"/>
      <c r="B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ht="14.25" customHeight="1">
      <c r="A99" s="1"/>
      <c r="B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ht="14.25" customHeight="1">
      <c r="A100" s="1"/>
      <c r="B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ht="14.25" customHeight="1">
      <c r="A101" s="1"/>
      <c r="B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ht="14.25" customHeight="1">
      <c r="A102" s="1"/>
      <c r="B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ht="14.25" customHeight="1">
      <c r="A103" s="1"/>
      <c r="B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ht="14.25" customHeight="1">
      <c r="A104" s="1"/>
      <c r="B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ht="14.25" customHeight="1">
      <c r="A105" s="1"/>
      <c r="B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ht="14.25" customHeight="1">
      <c r="A106" s="1"/>
      <c r="B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ht="14.25" customHeight="1">
      <c r="A107" s="1"/>
      <c r="B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ht="14.25" customHeight="1">
      <c r="A108" s="1"/>
      <c r="B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ht="14.25" customHeight="1">
      <c r="A109" s="1"/>
      <c r="B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ht="14.25" customHeight="1">
      <c r="A110" s="1"/>
      <c r="B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ht="14.25" customHeight="1">
      <c r="A111" s="1"/>
      <c r="B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ht="14.25" customHeight="1">
      <c r="A112" s="1"/>
      <c r="B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ht="14.25" customHeight="1">
      <c r="A113" s="1"/>
      <c r="B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ht="14.25" customHeight="1">
      <c r="A114" s="1"/>
      <c r="B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ht="14.25" customHeight="1">
      <c r="A115" s="1"/>
      <c r="B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ht="14.25" customHeight="1">
      <c r="A116" s="1"/>
      <c r="B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ht="14.25" customHeight="1">
      <c r="A117" s="1"/>
      <c r="B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ht="14.25" customHeight="1">
      <c r="A118" s="1"/>
      <c r="B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ht="14.25" customHeight="1">
      <c r="A119" s="1"/>
      <c r="B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ht="14.25" customHeight="1">
      <c r="A120" s="1"/>
      <c r="B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ht="14.25" customHeight="1">
      <c r="A121" s="1"/>
      <c r="B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ht="14.25" customHeight="1">
      <c r="A122" s="1"/>
      <c r="B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ht="14.25" customHeight="1">
      <c r="A123" s="1"/>
      <c r="B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ht="14.25" customHeight="1">
      <c r="A124" s="1"/>
      <c r="B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ht="14.25" customHeight="1">
      <c r="A125" s="1"/>
      <c r="B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ht="14.25" customHeight="1">
      <c r="A126" s="1"/>
      <c r="B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ht="14.25" customHeight="1">
      <c r="A127" s="1"/>
      <c r="B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ht="14.25" customHeight="1">
      <c r="A128" s="1"/>
      <c r="B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ht="14.25" customHeight="1">
      <c r="A129" s="1"/>
      <c r="B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ht="14.25" customHeight="1">
      <c r="A130" s="1"/>
      <c r="B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ht="14.25" customHeight="1">
      <c r="A131" s="1"/>
      <c r="B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ht="14.25" customHeight="1">
      <c r="A132" s="1"/>
      <c r="B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ht="14.25" customHeight="1">
      <c r="A133" s="1"/>
      <c r="B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ht="14.25" customHeight="1">
      <c r="A134" s="1"/>
      <c r="B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ht="14.25" customHeight="1">
      <c r="A135" s="1"/>
      <c r="B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ht="14.25" customHeight="1">
      <c r="A136" s="1"/>
      <c r="B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ht="14.25" customHeight="1">
      <c r="A137" s="1"/>
      <c r="B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ht="14.25" customHeight="1">
      <c r="A138" s="1"/>
      <c r="B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ht="14.25" customHeight="1">
      <c r="A139" s="1"/>
      <c r="B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ht="14.25" customHeight="1">
      <c r="A140" s="1"/>
      <c r="B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ht="14.25" customHeight="1">
      <c r="A141" s="1"/>
      <c r="B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ht="14.25" customHeight="1">
      <c r="A142" s="1"/>
      <c r="B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ht="14.25" customHeight="1">
      <c r="A143" s="1"/>
      <c r="B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ht="14.25" customHeight="1">
      <c r="A144" s="1"/>
      <c r="B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ht="14.25" customHeight="1">
      <c r="A145" s="1"/>
      <c r="B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ht="14.25" customHeight="1">
      <c r="A146" s="1"/>
      <c r="B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ht="14.25" customHeight="1">
      <c r="A147" s="1"/>
      <c r="B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ht="14.25" customHeight="1">
      <c r="A148" s="1"/>
      <c r="B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ht="14.25" customHeight="1">
      <c r="A149" s="1"/>
      <c r="B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ht="14.25" customHeight="1">
      <c r="A150" s="1"/>
      <c r="B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ht="14.25" customHeight="1">
      <c r="A151" s="1"/>
      <c r="B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ht="14.25" customHeight="1">
      <c r="A152" s="1"/>
      <c r="B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ht="14.25" customHeight="1">
      <c r="A153" s="1"/>
      <c r="B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ht="14.25" customHeight="1">
      <c r="A154" s="1"/>
      <c r="B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ht="14.25" customHeight="1">
      <c r="A155" s="1"/>
      <c r="B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ht="14.25" customHeight="1">
      <c r="A156" s="1"/>
      <c r="B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ht="14.25" customHeight="1">
      <c r="A157" s="1"/>
      <c r="B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ht="14.25" customHeight="1">
      <c r="A158" s="1"/>
      <c r="B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ht="14.25" customHeight="1">
      <c r="A159" s="1"/>
      <c r="B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ht="14.25" customHeight="1">
      <c r="A160" s="1"/>
      <c r="B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ht="14.25" customHeight="1">
      <c r="A161" s="1"/>
      <c r="B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ht="14.25" customHeight="1">
      <c r="A162" s="1"/>
      <c r="B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ht="14.25" customHeight="1">
      <c r="A163" s="1"/>
      <c r="B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ht="14.25" customHeight="1">
      <c r="A164" s="1"/>
      <c r="B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ht="14.25" customHeight="1">
      <c r="A165" s="1"/>
      <c r="B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ht="14.25" customHeight="1">
      <c r="A166" s="1"/>
      <c r="B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ht="14.25" customHeight="1">
      <c r="A167" s="1"/>
      <c r="B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ht="14.25" customHeight="1">
      <c r="A168" s="1"/>
      <c r="B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ht="14.25" customHeight="1">
      <c r="A169" s="1"/>
      <c r="B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ht="14.25" customHeight="1">
      <c r="A170" s="1"/>
      <c r="B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ht="14.25" customHeight="1">
      <c r="A171" s="1"/>
      <c r="B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ht="14.25" customHeight="1">
      <c r="A172" s="1"/>
      <c r="B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ht="14.25" customHeight="1">
      <c r="A173" s="1"/>
      <c r="B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ht="14.25" customHeight="1">
      <c r="A174" s="1"/>
      <c r="B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ht="14.25" customHeight="1">
      <c r="A175" s="1"/>
      <c r="B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ht="14.25" customHeight="1">
      <c r="A176" s="1"/>
      <c r="B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ht="14.25" customHeight="1">
      <c r="A177" s="1"/>
      <c r="B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ht="14.25" customHeight="1">
      <c r="A178" s="1"/>
      <c r="B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ht="14.25" customHeight="1">
      <c r="A179" s="1"/>
      <c r="B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ht="14.25" customHeight="1">
      <c r="A180" s="1"/>
      <c r="B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ht="14.25" customHeight="1">
      <c r="A181" s="1"/>
      <c r="B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ht="14.25" customHeight="1">
      <c r="A182" s="1"/>
      <c r="B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ht="14.25" customHeight="1">
      <c r="A183" s="1"/>
      <c r="B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ht="14.25" customHeight="1">
      <c r="A184" s="1"/>
      <c r="B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ht="14.25" customHeight="1">
      <c r="A185" s="1"/>
      <c r="B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ht="14.25" customHeight="1">
      <c r="A186" s="1"/>
      <c r="B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ht="14.25" customHeight="1">
      <c r="A187" s="1"/>
      <c r="B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ht="14.25" customHeight="1">
      <c r="A188" s="1"/>
      <c r="B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ht="14.25" customHeight="1">
      <c r="A189" s="1"/>
      <c r="B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ht="14.25" customHeight="1">
      <c r="A190" s="1"/>
      <c r="B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ht="14.25" customHeight="1">
      <c r="A191" s="1"/>
      <c r="B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ht="14.25" customHeight="1">
      <c r="A192" s="1"/>
      <c r="B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ht="14.25" customHeight="1">
      <c r="A193" s="1"/>
      <c r="B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ht="14.25" customHeight="1">
      <c r="A194" s="1"/>
      <c r="B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ht="14.25" customHeight="1">
      <c r="A195" s="1"/>
      <c r="B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ht="14.25" customHeight="1">
      <c r="A196" s="1"/>
      <c r="B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ht="14.25" customHeight="1">
      <c r="A197" s="1"/>
      <c r="B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ht="14.25" customHeight="1">
      <c r="A198" s="1"/>
      <c r="B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ht="14.25" customHeight="1">
      <c r="A199" s="1"/>
      <c r="B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ht="14.25" customHeight="1">
      <c r="A200" s="1"/>
      <c r="B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ht="14.25" customHeight="1">
      <c r="A201" s="1"/>
      <c r="B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ht="14.25" customHeight="1">
      <c r="A202" s="1"/>
      <c r="B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ht="14.25" customHeight="1">
      <c r="A203" s="1"/>
      <c r="B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ht="14.25" customHeight="1">
      <c r="A204" s="1"/>
      <c r="B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ht="14.25" customHeight="1">
      <c r="A205" s="1"/>
      <c r="B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ht="14.25" customHeight="1">
      <c r="A206" s="1"/>
      <c r="B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ht="14.25" customHeight="1">
      <c r="A207" s="1"/>
      <c r="B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ht="14.25" customHeight="1">
      <c r="A208" s="1"/>
      <c r="B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ht="14.25" customHeight="1">
      <c r="A209" s="1"/>
      <c r="B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ht="14.25" customHeight="1">
      <c r="A210" s="1"/>
      <c r="B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ht="14.25" customHeight="1">
      <c r="A211" s="1"/>
      <c r="B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ht="14.25" customHeight="1">
      <c r="A212" s="1"/>
      <c r="B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ht="14.25" customHeight="1">
      <c r="A213" s="1"/>
      <c r="B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ht="14.25" customHeight="1">
      <c r="A214" s="1"/>
      <c r="B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ht="14.25" customHeight="1">
      <c r="A215" s="1"/>
      <c r="B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ht="14.25" customHeight="1">
      <c r="A216" s="1"/>
      <c r="B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ht="14.25" customHeight="1">
      <c r="A217" s="1"/>
      <c r="B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ht="14.25" customHeight="1">
      <c r="A218" s="1"/>
      <c r="B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ht="14.25" customHeight="1">
      <c r="A219" s="1"/>
      <c r="B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ht="14.25" customHeight="1">
      <c r="A220" s="1"/>
      <c r="B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ht="14.25" customHeight="1">
      <c r="A221" s="1"/>
      <c r="B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ht="14.25" customHeight="1">
      <c r="A222" s="1"/>
      <c r="B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ht="14.25" customHeight="1">
      <c r="A223" s="1"/>
      <c r="B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ht="14.25" customHeight="1">
      <c r="A224" s="1"/>
      <c r="B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ht="14.25" customHeight="1">
      <c r="A225" s="1"/>
      <c r="B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ht="14.25" customHeight="1">
      <c r="A226" s="1"/>
      <c r="B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ht="14.25" customHeight="1">
      <c r="A227" s="1"/>
      <c r="B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ht="14.25" customHeight="1">
      <c r="A228" s="1"/>
      <c r="B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ht="14.25" customHeight="1">
      <c r="A229" s="1"/>
      <c r="B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ht="14.25" customHeight="1">
      <c r="A230" s="1"/>
      <c r="B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ht="14.25" customHeight="1">
      <c r="A231" s="1"/>
      <c r="B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ht="14.25" customHeight="1">
      <c r="A232" s="1"/>
      <c r="B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ht="14.25" customHeight="1">
      <c r="A233" s="1"/>
      <c r="B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ht="14.25" customHeight="1">
      <c r="A234" s="1"/>
      <c r="B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ht="14.25" customHeight="1">
      <c r="A235" s="1"/>
      <c r="B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ht="14.25" customHeight="1">
      <c r="A236" s="1"/>
      <c r="B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ht="14.25" customHeight="1">
      <c r="A237" s="1"/>
      <c r="B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ht="14.25" customHeight="1">
      <c r="A238" s="1"/>
      <c r="B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ht="14.25" customHeight="1">
      <c r="A239" s="1"/>
      <c r="B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ht="14.25" customHeight="1">
      <c r="A240" s="1"/>
      <c r="B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ht="14.25" customHeight="1">
      <c r="A241" s="1"/>
      <c r="B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ht="14.25" customHeight="1">
      <c r="A242" s="1"/>
      <c r="B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ht="14.25" customHeight="1">
      <c r="A243" s="1"/>
      <c r="B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ht="14.25" customHeight="1">
      <c r="A244" s="1"/>
      <c r="B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ht="14.25" customHeight="1">
      <c r="A245" s="1"/>
      <c r="B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ht="14.25" customHeight="1">
      <c r="A246" s="1"/>
      <c r="B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ht="14.25" customHeight="1">
      <c r="A247" s="1"/>
      <c r="B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ht="14.25" customHeight="1">
      <c r="A248" s="1"/>
      <c r="B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ht="14.25" customHeight="1">
      <c r="A249" s="1"/>
      <c r="B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ht="14.25" customHeight="1">
      <c r="A250" s="1"/>
      <c r="B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ht="14.25" customHeight="1">
      <c r="A251" s="1"/>
      <c r="B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ht="14.25" customHeight="1">
      <c r="A252" s="1"/>
      <c r="B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ht="14.25" customHeight="1">
      <c r="A253" s="1"/>
      <c r="B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ht="14.25" customHeight="1">
      <c r="A254" s="1"/>
      <c r="B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ht="14.25" customHeight="1">
      <c r="A255" s="1"/>
      <c r="B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ht="14.25" customHeight="1">
      <c r="A256" s="1"/>
      <c r="B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ht="14.25" customHeight="1">
      <c r="A257" s="1"/>
      <c r="B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ht="14.25" customHeight="1">
      <c r="A258" s="1"/>
      <c r="B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ht="14.25" customHeight="1">
      <c r="A259" s="1"/>
      <c r="B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ht="14.25" customHeight="1">
      <c r="A260" s="1"/>
      <c r="B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ht="14.25" customHeight="1">
      <c r="A261" s="1"/>
      <c r="B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ht="14.25" customHeight="1">
      <c r="A262" s="1"/>
      <c r="B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ht="14.25" customHeight="1">
      <c r="A263" s="1"/>
      <c r="B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ht="14.25" customHeight="1">
      <c r="A264" s="1"/>
      <c r="B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ht="14.25" customHeight="1">
      <c r="A265" s="1"/>
      <c r="B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ht="14.25" customHeight="1">
      <c r="A266" s="1"/>
      <c r="B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ht="14.25" customHeight="1">
      <c r="A267" s="1"/>
      <c r="B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ht="14.25" customHeight="1">
      <c r="A268" s="1"/>
      <c r="B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ht="14.25" customHeight="1">
      <c r="A269" s="1"/>
      <c r="B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ht="14.25" customHeight="1">
      <c r="A270" s="1"/>
      <c r="B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ht="14.25" customHeight="1">
      <c r="A271" s="1"/>
      <c r="B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ht="14.25" customHeight="1">
      <c r="A272" s="1"/>
      <c r="B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ht="14.25" customHeight="1">
      <c r="A273" s="1"/>
      <c r="B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ht="14.25" customHeight="1">
      <c r="A274" s="1"/>
      <c r="B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ht="14.25" customHeight="1">
      <c r="A275" s="1"/>
      <c r="B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ht="14.25" customHeight="1">
      <c r="A276" s="1"/>
      <c r="B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ht="14.25" customHeight="1">
      <c r="A277" s="1"/>
      <c r="B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ht="14.25" customHeight="1">
      <c r="A278" s="1"/>
      <c r="B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ht="14.25" customHeight="1">
      <c r="A279" s="1"/>
      <c r="B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ht="14.25" customHeight="1">
      <c r="A280" s="1"/>
      <c r="B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ht="14.25" customHeight="1">
      <c r="A281" s="1"/>
      <c r="B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ht="14.25" customHeight="1">
      <c r="A282" s="1"/>
      <c r="B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ht="14.25" customHeight="1">
      <c r="A283" s="1"/>
      <c r="B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ht="14.25" customHeight="1">
      <c r="A284" s="1"/>
      <c r="B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ht="14.25" customHeight="1">
      <c r="A285" s="1"/>
      <c r="B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ht="14.25" customHeight="1">
      <c r="A286" s="1"/>
      <c r="B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ht="14.25" customHeight="1">
      <c r="A287" s="1"/>
      <c r="B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ht="14.25" customHeight="1">
      <c r="A288" s="1"/>
      <c r="B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ht="14.25" customHeight="1">
      <c r="A289" s="1"/>
      <c r="B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ht="14.25" customHeight="1">
      <c r="A290" s="1"/>
      <c r="B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ht="14.25" customHeight="1">
      <c r="A291" s="1"/>
      <c r="B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ht="14.25" customHeight="1">
      <c r="A292" s="1"/>
      <c r="B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ht="14.25" customHeight="1">
      <c r="A293" s="1"/>
      <c r="B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ht="14.25" customHeight="1">
      <c r="A294" s="1"/>
      <c r="B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ht="14.25" customHeight="1">
      <c r="A295" s="1"/>
      <c r="B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ht="14.25" customHeight="1">
      <c r="A296" s="1"/>
      <c r="B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ht="14.25" customHeight="1">
      <c r="A297" s="1"/>
      <c r="B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ht="14.25" customHeight="1">
      <c r="A298" s="1"/>
      <c r="B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ht="14.25" customHeight="1">
      <c r="A299" s="1"/>
      <c r="B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ht="14.25" customHeight="1">
      <c r="A300" s="1"/>
      <c r="B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ht="14.25" customHeight="1">
      <c r="A301" s="1"/>
      <c r="B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ht="14.25" customHeight="1">
      <c r="A302" s="1"/>
      <c r="B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ht="14.25" customHeight="1">
      <c r="A303" s="1"/>
      <c r="B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ht="14.25" customHeight="1">
      <c r="A304" s="1"/>
      <c r="B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ht="14.25" customHeight="1">
      <c r="A305" s="1"/>
      <c r="B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ht="14.25" customHeight="1">
      <c r="A306" s="1"/>
      <c r="B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ht="14.25" customHeight="1">
      <c r="A307" s="1"/>
      <c r="B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ht="14.25" customHeight="1">
      <c r="A308" s="1"/>
      <c r="B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ht="14.25" customHeight="1">
      <c r="A309" s="1"/>
      <c r="B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ht="14.25" customHeight="1">
      <c r="A310" s="1"/>
      <c r="B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ht="14.25" customHeight="1">
      <c r="A311" s="1"/>
      <c r="B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ht="14.25" customHeight="1">
      <c r="A312" s="1"/>
      <c r="B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ht="14.25" customHeight="1">
      <c r="A313" s="1"/>
      <c r="B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ht="14.25" customHeight="1">
      <c r="A314" s="1"/>
      <c r="B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ht="14.25" customHeight="1">
      <c r="A315" s="1"/>
      <c r="B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ht="14.25" customHeight="1">
      <c r="A316" s="1"/>
      <c r="B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ht="14.25" customHeight="1">
      <c r="A317" s="1"/>
      <c r="B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ht="14.25" customHeight="1">
      <c r="A318" s="1"/>
      <c r="B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ht="14.25" customHeight="1">
      <c r="A319" s="1"/>
      <c r="B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ht="14.25" customHeight="1">
      <c r="A320" s="1"/>
      <c r="B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ht="14.25" customHeight="1">
      <c r="A321" s="1"/>
      <c r="B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ht="14.25" customHeight="1">
      <c r="A322" s="1"/>
      <c r="B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ht="14.25" customHeight="1">
      <c r="A323" s="1"/>
      <c r="B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ht="14.25" customHeight="1">
      <c r="A324" s="1"/>
      <c r="B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ht="14.25" customHeight="1">
      <c r="A325" s="1"/>
      <c r="B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ht="14.25" customHeight="1">
      <c r="A326" s="1"/>
      <c r="B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ht="14.25" customHeight="1">
      <c r="A327" s="1"/>
      <c r="B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ht="14.25" customHeight="1">
      <c r="A328" s="1"/>
      <c r="B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ht="14.25" customHeight="1">
      <c r="A329" s="1"/>
      <c r="B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ht="14.25" customHeight="1">
      <c r="A330" s="1"/>
      <c r="B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ht="14.25" customHeight="1">
      <c r="A331" s="1"/>
      <c r="B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ht="14.25" customHeight="1">
      <c r="A332" s="1"/>
      <c r="B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ht="14.25" customHeight="1">
      <c r="A333" s="1"/>
      <c r="B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ht="14.25" customHeight="1">
      <c r="A334" s="1"/>
      <c r="B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ht="14.25" customHeight="1">
      <c r="A335" s="1"/>
      <c r="B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ht="14.25" customHeight="1">
      <c r="A336" s="1"/>
      <c r="B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ht="14.25" customHeight="1">
      <c r="A337" s="1"/>
      <c r="B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ht="14.25" customHeight="1">
      <c r="A338" s="1"/>
      <c r="B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ht="14.25" customHeight="1">
      <c r="A339" s="1"/>
      <c r="B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ht="14.25" customHeight="1">
      <c r="A340" s="1"/>
      <c r="B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ht="14.25" customHeight="1">
      <c r="A341" s="1"/>
      <c r="B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ht="14.25" customHeight="1">
      <c r="A342" s="1"/>
      <c r="B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ht="14.25" customHeight="1">
      <c r="A343" s="1"/>
      <c r="B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ht="14.25" customHeight="1">
      <c r="A344" s="1"/>
      <c r="B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ht="14.25" customHeight="1">
      <c r="A345" s="1"/>
      <c r="B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ht="14.25" customHeight="1">
      <c r="A346" s="1"/>
      <c r="B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ht="14.25" customHeight="1">
      <c r="A347" s="1"/>
      <c r="B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ht="14.25" customHeight="1">
      <c r="A348" s="1"/>
      <c r="B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ht="14.25" customHeight="1">
      <c r="A349" s="1"/>
      <c r="B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ht="14.25" customHeight="1">
      <c r="A350" s="1"/>
      <c r="B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ht="14.25" customHeight="1">
      <c r="A351" s="1"/>
      <c r="B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ht="14.25" customHeight="1">
      <c r="A352" s="1"/>
      <c r="B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ht="14.25" customHeight="1">
      <c r="A353" s="1"/>
      <c r="B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ht="14.25" customHeight="1">
      <c r="A354" s="1"/>
      <c r="B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ht="14.25" customHeight="1">
      <c r="A355" s="1"/>
      <c r="B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ht="14.25" customHeight="1">
      <c r="A356" s="1"/>
      <c r="B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ht="14.25" customHeight="1">
      <c r="A357" s="1"/>
      <c r="B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ht="14.25" customHeight="1">
      <c r="A358" s="1"/>
      <c r="B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ht="14.25" customHeight="1">
      <c r="A359" s="1"/>
      <c r="B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ht="14.25" customHeight="1">
      <c r="A360" s="1"/>
      <c r="B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ht="14.25" customHeight="1">
      <c r="A361" s="1"/>
      <c r="B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ht="14.25" customHeight="1">
      <c r="A362" s="1"/>
      <c r="B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ht="14.25" customHeight="1">
      <c r="A363" s="1"/>
      <c r="B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ht="14.25" customHeight="1">
      <c r="A364" s="1"/>
      <c r="B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ht="14.25" customHeight="1">
      <c r="A365" s="1"/>
      <c r="B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ht="14.25" customHeight="1">
      <c r="A366" s="1"/>
      <c r="B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ht="14.25" customHeight="1">
      <c r="A367" s="1"/>
      <c r="B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ht="14.25" customHeight="1">
      <c r="A368" s="1"/>
      <c r="B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ht="14.25" customHeight="1">
      <c r="A369" s="1"/>
      <c r="B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ht="14.25" customHeight="1">
      <c r="A370" s="1"/>
      <c r="B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ht="14.25" customHeight="1">
      <c r="A371" s="1"/>
      <c r="B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ht="14.25" customHeight="1">
      <c r="A372" s="1"/>
      <c r="B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ht="14.25" customHeight="1">
      <c r="A373" s="1"/>
      <c r="B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ht="14.25" customHeight="1">
      <c r="A374" s="1"/>
      <c r="B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ht="14.25" customHeight="1">
      <c r="A375" s="1"/>
      <c r="B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ht="14.25" customHeight="1">
      <c r="A376" s="1"/>
      <c r="B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ht="14.25" customHeight="1">
      <c r="A377" s="1"/>
      <c r="B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ht="14.25" customHeight="1">
      <c r="A378" s="1"/>
      <c r="B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ht="14.25" customHeight="1">
      <c r="A379" s="1"/>
      <c r="B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ht="14.25" customHeight="1">
      <c r="A380" s="1"/>
      <c r="B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ht="14.25" customHeight="1">
      <c r="A381" s="1"/>
      <c r="B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ht="14.25" customHeight="1">
      <c r="A382" s="1"/>
      <c r="B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ht="14.25" customHeight="1">
      <c r="A383" s="1"/>
      <c r="B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ht="14.25" customHeight="1">
      <c r="A384" s="1"/>
      <c r="B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ht="14.25" customHeight="1">
      <c r="A385" s="1"/>
      <c r="B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ht="14.25" customHeight="1">
      <c r="A386" s="1"/>
      <c r="B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ht="14.25" customHeight="1">
      <c r="A387" s="1"/>
      <c r="B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ht="14.25" customHeight="1">
      <c r="A388" s="1"/>
      <c r="B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ht="14.25" customHeight="1">
      <c r="A389" s="1"/>
      <c r="B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ht="14.25" customHeight="1">
      <c r="A390" s="1"/>
      <c r="B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ht="14.25" customHeight="1">
      <c r="A391" s="1"/>
      <c r="B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ht="14.25" customHeight="1">
      <c r="A392" s="1"/>
      <c r="B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ht="14.25" customHeight="1">
      <c r="A393" s="1"/>
      <c r="B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ht="14.25" customHeight="1">
      <c r="A394" s="1"/>
      <c r="B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ht="14.25" customHeight="1">
      <c r="A395" s="1"/>
      <c r="B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ht="14.25" customHeight="1">
      <c r="A396" s="1"/>
      <c r="B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ht="14.25" customHeight="1">
      <c r="A397" s="1"/>
      <c r="B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ht="14.25" customHeight="1">
      <c r="A398" s="1"/>
      <c r="B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ht="14.25" customHeight="1">
      <c r="A399" s="1"/>
      <c r="B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ht="14.25" customHeight="1">
      <c r="A400" s="1"/>
      <c r="B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ht="14.25" customHeight="1">
      <c r="A401" s="1"/>
      <c r="B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ht="14.25" customHeight="1">
      <c r="A402" s="1"/>
      <c r="B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ht="14.25" customHeight="1">
      <c r="A403" s="1"/>
      <c r="B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ht="14.25" customHeight="1">
      <c r="A404" s="1"/>
      <c r="B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ht="14.25" customHeight="1">
      <c r="A405" s="1"/>
      <c r="B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ht="14.25" customHeight="1">
      <c r="A406" s="1"/>
      <c r="B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ht="14.25" customHeight="1">
      <c r="A407" s="1"/>
      <c r="B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ht="14.25" customHeight="1">
      <c r="A408" s="1"/>
      <c r="B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ht="14.25" customHeight="1">
      <c r="A409" s="1"/>
      <c r="B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ht="14.25" customHeight="1">
      <c r="A410" s="1"/>
      <c r="B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ht="14.25" customHeight="1">
      <c r="A411" s="1"/>
      <c r="B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ht="14.25" customHeight="1">
      <c r="A412" s="1"/>
      <c r="B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ht="14.25" customHeight="1">
      <c r="A413" s="1"/>
      <c r="B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ht="14.25" customHeight="1">
      <c r="A414" s="1"/>
      <c r="B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ht="14.25" customHeight="1">
      <c r="A415" s="1"/>
      <c r="B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ht="14.25" customHeight="1">
      <c r="A416" s="1"/>
      <c r="B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ht="14.25" customHeight="1">
      <c r="A417" s="1"/>
      <c r="B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ht="14.25" customHeight="1">
      <c r="A418" s="1"/>
      <c r="B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ht="14.25" customHeight="1">
      <c r="A419" s="1"/>
      <c r="B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ht="14.25" customHeight="1">
      <c r="A420" s="1"/>
      <c r="B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ht="14.25" customHeight="1">
      <c r="A421" s="1"/>
      <c r="B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ht="14.25" customHeight="1">
      <c r="A422" s="1"/>
      <c r="B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ht="14.25" customHeight="1">
      <c r="A423" s="1"/>
      <c r="B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ht="14.25" customHeight="1">
      <c r="A424" s="1"/>
      <c r="B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ht="14.25" customHeight="1">
      <c r="A425" s="1"/>
      <c r="B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ht="14.25" customHeight="1">
      <c r="A426" s="1"/>
      <c r="B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ht="14.25" customHeight="1">
      <c r="A427" s="1"/>
      <c r="B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ht="14.25" customHeight="1">
      <c r="A428" s="1"/>
      <c r="B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ht="14.25" customHeight="1">
      <c r="A429" s="1"/>
      <c r="B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ht="14.25" customHeight="1">
      <c r="A430" s="1"/>
      <c r="B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ht="14.25" customHeight="1">
      <c r="A431" s="1"/>
      <c r="B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ht="14.25" customHeight="1">
      <c r="A432" s="1"/>
      <c r="B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ht="14.25" customHeight="1">
      <c r="A433" s="1"/>
      <c r="B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ht="14.25" customHeight="1">
      <c r="A434" s="1"/>
      <c r="B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ht="14.25" customHeight="1">
      <c r="A435" s="1"/>
      <c r="B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ht="14.25" customHeight="1">
      <c r="A436" s="1"/>
      <c r="B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ht="14.25" customHeight="1">
      <c r="A437" s="1"/>
      <c r="B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ht="14.25" customHeight="1">
      <c r="A438" s="1"/>
      <c r="B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ht="14.25" customHeight="1">
      <c r="A439" s="1"/>
      <c r="B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ht="14.25" customHeight="1">
      <c r="A440" s="1"/>
      <c r="B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ht="14.25" customHeight="1">
      <c r="A441" s="1"/>
      <c r="B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ht="14.25" customHeight="1">
      <c r="A442" s="1"/>
      <c r="B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ht="14.25" customHeight="1">
      <c r="A443" s="1"/>
      <c r="B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ht="14.25" customHeight="1">
      <c r="A444" s="1"/>
      <c r="B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ht="14.25" customHeight="1">
      <c r="A445" s="1"/>
      <c r="B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ht="14.25" customHeight="1">
      <c r="A446" s="1"/>
      <c r="B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ht="14.25" customHeight="1">
      <c r="A447" s="1"/>
      <c r="B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ht="14.25" customHeight="1">
      <c r="A448" s="1"/>
      <c r="B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ht="14.25" customHeight="1">
      <c r="A449" s="1"/>
      <c r="B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ht="14.25" customHeight="1">
      <c r="A450" s="1"/>
      <c r="B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ht="14.25" customHeight="1">
      <c r="A451" s="1"/>
      <c r="B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ht="14.25" customHeight="1">
      <c r="A452" s="1"/>
      <c r="B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ht="14.25" customHeight="1">
      <c r="A453" s="1"/>
      <c r="B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ht="14.25" customHeight="1">
      <c r="A454" s="1"/>
      <c r="B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ht="14.25" customHeight="1">
      <c r="A455" s="1"/>
      <c r="B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ht="14.25" customHeight="1">
      <c r="A456" s="1"/>
      <c r="B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ht="14.25" customHeight="1">
      <c r="A457" s="1"/>
      <c r="B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ht="14.25" customHeight="1">
      <c r="A458" s="1"/>
      <c r="B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ht="14.25" customHeight="1">
      <c r="A459" s="1"/>
      <c r="B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ht="14.25" customHeight="1">
      <c r="A460" s="1"/>
      <c r="B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ht="14.25" customHeight="1">
      <c r="A461" s="1"/>
      <c r="B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ht="14.25" customHeight="1">
      <c r="A462" s="1"/>
      <c r="B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ht="14.25" customHeight="1">
      <c r="A463" s="1"/>
      <c r="B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ht="14.25" customHeight="1">
      <c r="A464" s="1"/>
      <c r="B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ht="14.25" customHeight="1">
      <c r="A465" s="1"/>
      <c r="B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ht="14.25" customHeight="1">
      <c r="A466" s="1"/>
      <c r="B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ht="14.25" customHeight="1">
      <c r="A467" s="1"/>
      <c r="B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ht="14.25" customHeight="1">
      <c r="A468" s="1"/>
      <c r="B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ht="14.25" customHeight="1">
      <c r="A469" s="1"/>
      <c r="B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ht="14.25" customHeight="1">
      <c r="A470" s="1"/>
      <c r="B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ht="14.25" customHeight="1">
      <c r="A471" s="1"/>
      <c r="B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ht="14.25" customHeight="1">
      <c r="A472" s="1"/>
      <c r="B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ht="14.25" customHeight="1">
      <c r="A473" s="1"/>
      <c r="B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ht="14.25" customHeight="1">
      <c r="A474" s="1"/>
      <c r="B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ht="14.25" customHeight="1">
      <c r="A475" s="1"/>
      <c r="B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ht="14.25" customHeight="1">
      <c r="A476" s="1"/>
      <c r="B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ht="14.25" customHeight="1">
      <c r="A477" s="1"/>
      <c r="B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ht="14.25" customHeight="1">
      <c r="A478" s="1"/>
      <c r="B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ht="14.25" customHeight="1">
      <c r="A479" s="1"/>
      <c r="B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ht="14.25" customHeight="1">
      <c r="A480" s="1"/>
      <c r="B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ht="14.25" customHeight="1">
      <c r="A481" s="1"/>
      <c r="B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ht="14.25" customHeight="1">
      <c r="A482" s="1"/>
      <c r="B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ht="14.25" customHeight="1">
      <c r="A483" s="1"/>
      <c r="B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ht="14.25" customHeight="1">
      <c r="A484" s="1"/>
      <c r="B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ht="14.25" customHeight="1">
      <c r="A485" s="1"/>
      <c r="B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ht="14.25" customHeight="1">
      <c r="A486" s="1"/>
      <c r="B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ht="14.25" customHeight="1">
      <c r="A487" s="1"/>
      <c r="B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ht="14.25" customHeight="1">
      <c r="A488" s="1"/>
      <c r="B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ht="14.25" customHeight="1">
      <c r="A489" s="1"/>
      <c r="B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ht="14.25" customHeight="1">
      <c r="A490" s="1"/>
      <c r="B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ht="14.25" customHeight="1">
      <c r="A491" s="1"/>
      <c r="B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ht="14.25" customHeight="1">
      <c r="A492" s="1"/>
      <c r="B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ht="14.25" customHeight="1">
      <c r="A493" s="1"/>
      <c r="B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ht="14.25" customHeight="1">
      <c r="A494" s="1"/>
      <c r="B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ht="14.25" customHeight="1">
      <c r="A495" s="1"/>
      <c r="B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ht="14.25" customHeight="1">
      <c r="A496" s="1"/>
      <c r="B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ht="14.25" customHeight="1">
      <c r="A497" s="1"/>
      <c r="B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ht="14.25" customHeight="1">
      <c r="A498" s="1"/>
      <c r="B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ht="14.25" customHeight="1">
      <c r="A499" s="1"/>
      <c r="B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ht="14.25" customHeight="1">
      <c r="A500" s="1"/>
      <c r="B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ht="14.25" customHeight="1">
      <c r="A501" s="1"/>
      <c r="B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ht="14.25" customHeight="1">
      <c r="A502" s="1"/>
      <c r="B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ht="14.25" customHeight="1">
      <c r="A503" s="1"/>
      <c r="B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ht="14.25" customHeight="1">
      <c r="A504" s="1"/>
      <c r="B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ht="14.25" customHeight="1">
      <c r="A505" s="1"/>
      <c r="B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ht="14.25" customHeight="1">
      <c r="A506" s="1"/>
      <c r="B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ht="14.25" customHeight="1">
      <c r="A507" s="1"/>
      <c r="B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ht="14.25" customHeight="1">
      <c r="A508" s="1"/>
      <c r="B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ht="14.25" customHeight="1">
      <c r="A509" s="1"/>
      <c r="B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ht="14.25" customHeight="1">
      <c r="A510" s="1"/>
      <c r="B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ht="14.25" customHeight="1">
      <c r="A511" s="1"/>
      <c r="B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ht="14.25" customHeight="1">
      <c r="A512" s="1"/>
      <c r="B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ht="14.25" customHeight="1">
      <c r="A513" s="1"/>
      <c r="B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ht="14.25" customHeight="1">
      <c r="A514" s="1"/>
      <c r="B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ht="14.25" customHeight="1">
      <c r="A515" s="1"/>
      <c r="B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ht="14.25" customHeight="1">
      <c r="A516" s="1"/>
      <c r="B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ht="14.25" customHeight="1">
      <c r="A517" s="1"/>
      <c r="B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ht="14.25" customHeight="1">
      <c r="A518" s="1"/>
      <c r="B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ht="14.25" customHeight="1">
      <c r="A519" s="1"/>
      <c r="B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ht="14.25" customHeight="1">
      <c r="A520" s="1"/>
      <c r="B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ht="14.25" customHeight="1">
      <c r="A521" s="1"/>
      <c r="B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ht="14.25" customHeight="1">
      <c r="A522" s="1"/>
      <c r="B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ht="14.25" customHeight="1">
      <c r="A523" s="1"/>
      <c r="B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ht="14.25" customHeight="1">
      <c r="A524" s="1"/>
      <c r="B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ht="14.25" customHeight="1">
      <c r="A525" s="1"/>
      <c r="B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ht="14.25" customHeight="1">
      <c r="A526" s="1"/>
      <c r="B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ht="14.25" customHeight="1">
      <c r="A527" s="1"/>
      <c r="B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ht="14.25" customHeight="1">
      <c r="A528" s="1"/>
      <c r="B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ht="14.25" customHeight="1">
      <c r="A529" s="1"/>
      <c r="B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ht="14.25" customHeight="1">
      <c r="A530" s="1"/>
      <c r="B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ht="14.25" customHeight="1">
      <c r="A531" s="1"/>
      <c r="B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ht="14.25" customHeight="1">
      <c r="A532" s="1"/>
      <c r="B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ht="14.25" customHeight="1">
      <c r="A533" s="1"/>
      <c r="B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ht="14.25" customHeight="1">
      <c r="A534" s="1"/>
      <c r="B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ht="14.25" customHeight="1">
      <c r="A535" s="1"/>
      <c r="B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ht="14.25" customHeight="1">
      <c r="A536" s="1"/>
      <c r="B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ht="14.25" customHeight="1">
      <c r="A537" s="1"/>
      <c r="B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ht="14.25" customHeight="1">
      <c r="A538" s="1"/>
      <c r="B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ht="14.25" customHeight="1">
      <c r="A539" s="1"/>
      <c r="B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ht="14.25" customHeight="1">
      <c r="A540" s="1"/>
      <c r="B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ht="14.25" customHeight="1">
      <c r="A541" s="1"/>
      <c r="B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ht="14.25" customHeight="1">
      <c r="A542" s="1"/>
      <c r="B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ht="14.25" customHeight="1">
      <c r="A543" s="1"/>
      <c r="B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ht="14.25" customHeight="1">
      <c r="A544" s="1"/>
      <c r="B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ht="14.25" customHeight="1">
      <c r="A545" s="1"/>
      <c r="B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ht="14.25" customHeight="1">
      <c r="A546" s="1"/>
      <c r="B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ht="14.25" customHeight="1">
      <c r="A547" s="1"/>
      <c r="B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ht="14.25" customHeight="1">
      <c r="A548" s="1"/>
      <c r="B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ht="14.25" customHeight="1">
      <c r="A549" s="1"/>
      <c r="B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ht="14.25" customHeight="1">
      <c r="A550" s="1"/>
      <c r="B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ht="14.25" customHeight="1">
      <c r="A551" s="1"/>
      <c r="B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ht="14.25" customHeight="1">
      <c r="A552" s="1"/>
      <c r="B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ht="14.25" customHeight="1">
      <c r="A553" s="1"/>
      <c r="B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ht="14.25" customHeight="1">
      <c r="A554" s="1"/>
      <c r="B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ht="14.25" customHeight="1">
      <c r="A555" s="1"/>
      <c r="B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ht="14.25" customHeight="1">
      <c r="A556" s="1"/>
      <c r="B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ht="14.25" customHeight="1">
      <c r="A557" s="1"/>
      <c r="B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ht="14.25" customHeight="1">
      <c r="A558" s="1"/>
      <c r="B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ht="14.25" customHeight="1">
      <c r="A559" s="1"/>
      <c r="B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ht="14.25" customHeight="1">
      <c r="A560" s="1"/>
      <c r="B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ht="14.25" customHeight="1">
      <c r="A561" s="1"/>
      <c r="B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ht="14.25" customHeight="1">
      <c r="A562" s="1"/>
      <c r="B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ht="14.25" customHeight="1">
      <c r="A563" s="1"/>
      <c r="B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ht="14.25" customHeight="1">
      <c r="A564" s="1"/>
      <c r="B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ht="14.25" customHeight="1">
      <c r="A565" s="1"/>
      <c r="B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ht="14.25" customHeight="1">
      <c r="A566" s="1"/>
      <c r="B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ht="14.25" customHeight="1">
      <c r="A567" s="1"/>
      <c r="B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ht="14.25" customHeight="1">
      <c r="A568" s="1"/>
      <c r="B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ht="14.25" customHeight="1">
      <c r="A569" s="1"/>
      <c r="B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ht="14.25" customHeight="1">
      <c r="A570" s="1"/>
      <c r="B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ht="14.25" customHeight="1">
      <c r="A571" s="1"/>
      <c r="B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ht="14.25" customHeight="1">
      <c r="A572" s="1"/>
      <c r="B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ht="14.25" customHeight="1">
      <c r="A573" s="1"/>
      <c r="B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ht="14.25" customHeight="1">
      <c r="A574" s="1"/>
      <c r="B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ht="14.25" customHeight="1">
      <c r="A575" s="1"/>
      <c r="B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ht="14.25" customHeight="1">
      <c r="A576" s="1"/>
      <c r="B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ht="14.25" customHeight="1">
      <c r="A577" s="1"/>
      <c r="B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ht="14.25" customHeight="1">
      <c r="A578" s="1"/>
      <c r="B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ht="14.25" customHeight="1">
      <c r="A579" s="1"/>
      <c r="B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ht="14.25" customHeight="1">
      <c r="A580" s="1"/>
      <c r="B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ht="14.25" customHeight="1">
      <c r="A581" s="1"/>
      <c r="B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ht="14.25" customHeight="1">
      <c r="A582" s="1"/>
      <c r="B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ht="14.25" customHeight="1">
      <c r="A583" s="1"/>
      <c r="B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ht="14.25" customHeight="1">
      <c r="A584" s="1"/>
      <c r="B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ht="14.25" customHeight="1">
      <c r="A585" s="1"/>
      <c r="B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ht="14.25" customHeight="1">
      <c r="A586" s="1"/>
      <c r="B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ht="14.25" customHeight="1">
      <c r="A587" s="1"/>
      <c r="B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ht="14.25" customHeight="1">
      <c r="A588" s="1"/>
      <c r="B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ht="14.25" customHeight="1">
      <c r="A589" s="1"/>
      <c r="B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ht="14.25" customHeight="1">
      <c r="A590" s="1"/>
      <c r="B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ht="14.25" customHeight="1">
      <c r="A591" s="1"/>
      <c r="B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ht="14.25" customHeight="1">
      <c r="A592" s="1"/>
      <c r="B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ht="14.25" customHeight="1">
      <c r="A593" s="1"/>
      <c r="B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ht="14.25" customHeight="1">
      <c r="A594" s="1"/>
      <c r="B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ht="14.25" customHeight="1">
      <c r="A595" s="1"/>
      <c r="B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ht="14.25" customHeight="1">
      <c r="A596" s="1"/>
      <c r="B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ht="14.25" customHeight="1">
      <c r="A597" s="1"/>
      <c r="B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ht="14.25" customHeight="1">
      <c r="A598" s="1"/>
      <c r="B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ht="14.25" customHeight="1">
      <c r="A599" s="1"/>
      <c r="B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ht="14.25" customHeight="1">
      <c r="A600" s="1"/>
      <c r="B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ht="14.25" customHeight="1">
      <c r="A601" s="1"/>
      <c r="B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ht="14.25" customHeight="1">
      <c r="A602" s="1"/>
      <c r="B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ht="14.25" customHeight="1">
      <c r="A603" s="1"/>
      <c r="B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ht="14.25" customHeight="1">
      <c r="A604" s="1"/>
      <c r="B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ht="14.25" customHeight="1">
      <c r="A605" s="1"/>
      <c r="B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ht="14.25" customHeight="1">
      <c r="A606" s="1"/>
      <c r="B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ht="14.25" customHeight="1">
      <c r="A607" s="1"/>
      <c r="B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ht="14.25" customHeight="1">
      <c r="A608" s="1"/>
      <c r="B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ht="14.25" customHeight="1">
      <c r="A609" s="1"/>
      <c r="B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ht="14.25" customHeight="1">
      <c r="A610" s="1"/>
      <c r="B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ht="14.25" customHeight="1">
      <c r="A611" s="1"/>
      <c r="B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ht="14.25" customHeight="1">
      <c r="A612" s="1"/>
      <c r="B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ht="14.25" customHeight="1">
      <c r="A613" s="1"/>
      <c r="B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ht="14.25" customHeight="1">
      <c r="A614" s="1"/>
      <c r="B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ht="14.25" customHeight="1">
      <c r="A615" s="1"/>
      <c r="B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ht="14.25" customHeight="1">
      <c r="A616" s="1"/>
      <c r="B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ht="14.25" customHeight="1">
      <c r="A617" s="1"/>
      <c r="B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ht="14.25" customHeight="1">
      <c r="A618" s="1"/>
      <c r="B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ht="14.25" customHeight="1">
      <c r="A619" s="1"/>
      <c r="B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ht="14.25" customHeight="1">
      <c r="A620" s="1"/>
      <c r="B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ht="14.25" customHeight="1">
      <c r="A621" s="1"/>
      <c r="B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ht="14.25" customHeight="1">
      <c r="A622" s="1"/>
      <c r="B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ht="14.25" customHeight="1">
      <c r="A623" s="1"/>
      <c r="B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ht="14.25" customHeight="1">
      <c r="A624" s="1"/>
      <c r="B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ht="14.25" customHeight="1">
      <c r="A625" s="1"/>
      <c r="B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ht="14.25" customHeight="1">
      <c r="A626" s="1"/>
      <c r="B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ht="14.25" customHeight="1">
      <c r="A627" s="1"/>
      <c r="B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ht="14.25" customHeight="1">
      <c r="A628" s="1"/>
      <c r="B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ht="14.25" customHeight="1">
      <c r="A629" s="1"/>
      <c r="B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ht="14.25" customHeight="1">
      <c r="A630" s="1"/>
      <c r="B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ht="14.25" customHeight="1">
      <c r="A631" s="1"/>
      <c r="B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ht="14.25" customHeight="1">
      <c r="A632" s="1"/>
      <c r="B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ht="14.25" customHeight="1">
      <c r="A633" s="1"/>
      <c r="B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ht="14.25" customHeight="1">
      <c r="A634" s="1"/>
      <c r="B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ht="14.25" customHeight="1">
      <c r="A635" s="1"/>
      <c r="B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ht="14.25" customHeight="1">
      <c r="A636" s="1"/>
      <c r="B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ht="14.25" customHeight="1">
      <c r="A637" s="1"/>
      <c r="B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ht="14.25" customHeight="1">
      <c r="A638" s="1"/>
      <c r="B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ht="14.25" customHeight="1">
      <c r="A639" s="1"/>
      <c r="B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ht="14.25" customHeight="1">
      <c r="A640" s="1"/>
      <c r="B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ht="14.25" customHeight="1">
      <c r="A641" s="1"/>
      <c r="B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ht="14.25" customHeight="1">
      <c r="A642" s="1"/>
      <c r="B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ht="14.25" customHeight="1">
      <c r="A643" s="1"/>
      <c r="B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ht="14.25" customHeight="1">
      <c r="A644" s="1"/>
      <c r="B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ht="14.25" customHeight="1">
      <c r="A645" s="1"/>
      <c r="B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ht="14.25" customHeight="1">
      <c r="A646" s="1"/>
      <c r="B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ht="14.25" customHeight="1">
      <c r="A647" s="1"/>
      <c r="B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ht="14.25" customHeight="1">
      <c r="A648" s="1"/>
      <c r="B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ht="14.25" customHeight="1">
      <c r="A649" s="1"/>
      <c r="B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ht="14.25" customHeight="1">
      <c r="A650" s="1"/>
      <c r="B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ht="14.25" customHeight="1">
      <c r="A651" s="1"/>
      <c r="B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ht="14.25" customHeight="1">
      <c r="A652" s="1"/>
      <c r="B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ht="14.25" customHeight="1">
      <c r="A653" s="1"/>
      <c r="B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ht="14.25" customHeight="1">
      <c r="A654" s="1"/>
      <c r="B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ht="14.25" customHeight="1">
      <c r="A655" s="1"/>
      <c r="B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ht="14.25" customHeight="1">
      <c r="A656" s="1"/>
      <c r="B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ht="14.25" customHeight="1">
      <c r="A657" s="1"/>
      <c r="B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ht="14.25" customHeight="1">
      <c r="A658" s="1"/>
      <c r="B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ht="14.25" customHeight="1">
      <c r="A659" s="1"/>
      <c r="B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ht="14.25" customHeight="1">
      <c r="A660" s="1"/>
      <c r="B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ht="14.25" customHeight="1">
      <c r="A661" s="1"/>
      <c r="B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ht="14.25" customHeight="1">
      <c r="A662" s="1"/>
      <c r="B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ht="14.25" customHeight="1">
      <c r="A663" s="1"/>
      <c r="B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ht="14.25" customHeight="1">
      <c r="A664" s="1"/>
      <c r="B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ht="14.25" customHeight="1">
      <c r="A665" s="1"/>
      <c r="B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ht="14.25" customHeight="1">
      <c r="A666" s="1"/>
      <c r="B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ht="14.25" customHeight="1">
      <c r="A667" s="1"/>
      <c r="B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ht="14.25" customHeight="1">
      <c r="A668" s="1"/>
      <c r="B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ht="14.25" customHeight="1">
      <c r="A669" s="1"/>
      <c r="B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ht="14.25" customHeight="1">
      <c r="A670" s="1"/>
      <c r="B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ht="14.25" customHeight="1">
      <c r="A671" s="1"/>
      <c r="B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ht="14.25" customHeight="1">
      <c r="A672" s="1"/>
      <c r="B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ht="14.25" customHeight="1">
      <c r="A673" s="1"/>
      <c r="B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ht="14.25" customHeight="1">
      <c r="A674" s="1"/>
      <c r="B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ht="14.25" customHeight="1">
      <c r="A675" s="1"/>
      <c r="B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ht="14.25" customHeight="1">
      <c r="A676" s="1"/>
      <c r="B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ht="14.25" customHeight="1">
      <c r="A677" s="1"/>
      <c r="B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ht="14.25" customHeight="1">
      <c r="A678" s="1"/>
      <c r="B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ht="14.25" customHeight="1">
      <c r="A679" s="1"/>
      <c r="B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ht="14.25" customHeight="1">
      <c r="A680" s="1"/>
      <c r="B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ht="14.25" customHeight="1">
      <c r="A681" s="1"/>
      <c r="B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ht="14.25" customHeight="1">
      <c r="A682" s="1"/>
      <c r="B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ht="14.25" customHeight="1">
      <c r="A683" s="1"/>
      <c r="B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ht="14.25" customHeight="1">
      <c r="A684" s="1"/>
      <c r="B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ht="14.25" customHeight="1">
      <c r="A685" s="1"/>
      <c r="B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ht="14.25" customHeight="1">
      <c r="A686" s="1"/>
      <c r="B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ht="14.25" customHeight="1">
      <c r="A687" s="1"/>
      <c r="B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ht="14.25" customHeight="1">
      <c r="A688" s="1"/>
      <c r="B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ht="14.25" customHeight="1">
      <c r="A689" s="1"/>
      <c r="B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ht="14.25" customHeight="1">
      <c r="A690" s="1"/>
      <c r="B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ht="14.25" customHeight="1">
      <c r="A691" s="1"/>
      <c r="B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ht="14.25" customHeight="1">
      <c r="A692" s="1"/>
      <c r="B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ht="14.25" customHeight="1">
      <c r="A693" s="1"/>
      <c r="B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ht="14.25" customHeight="1">
      <c r="A694" s="1"/>
      <c r="B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ht="14.25" customHeight="1">
      <c r="A695" s="1"/>
      <c r="B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ht="14.25" customHeight="1">
      <c r="A696" s="1"/>
      <c r="B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ht="14.25" customHeight="1">
      <c r="A697" s="1"/>
      <c r="B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ht="14.25" customHeight="1">
      <c r="A698" s="1"/>
      <c r="B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ht="14.25" customHeight="1">
      <c r="A699" s="1"/>
      <c r="B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ht="14.25" customHeight="1">
      <c r="A700" s="1"/>
      <c r="B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ht="14.25" customHeight="1">
      <c r="A701" s="1"/>
      <c r="B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ht="14.25" customHeight="1">
      <c r="A702" s="1"/>
      <c r="B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ht="14.25" customHeight="1">
      <c r="A703" s="1"/>
      <c r="B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ht="14.25" customHeight="1">
      <c r="A704" s="1"/>
      <c r="B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ht="14.25" customHeight="1">
      <c r="A705" s="1"/>
      <c r="B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ht="14.25" customHeight="1">
      <c r="A706" s="1"/>
      <c r="B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ht="14.25" customHeight="1">
      <c r="A707" s="1"/>
      <c r="B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ht="14.25" customHeight="1">
      <c r="A708" s="1"/>
      <c r="B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ht="14.25" customHeight="1">
      <c r="A709" s="1"/>
      <c r="B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ht="14.25" customHeight="1">
      <c r="A710" s="1"/>
      <c r="B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ht="14.25" customHeight="1">
      <c r="A711" s="1"/>
      <c r="B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ht="14.25" customHeight="1">
      <c r="A712" s="1"/>
      <c r="B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ht="14.25" customHeight="1">
      <c r="A713" s="1"/>
      <c r="B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ht="14.25" customHeight="1">
      <c r="A714" s="1"/>
      <c r="B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ht="14.25" customHeight="1">
      <c r="A715" s="1"/>
      <c r="B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ht="14.25" customHeight="1">
      <c r="A716" s="1"/>
      <c r="B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ht="14.25" customHeight="1">
      <c r="A717" s="1"/>
      <c r="B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ht="14.25" customHeight="1">
      <c r="A718" s="1"/>
      <c r="B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ht="14.25" customHeight="1">
      <c r="A719" s="1"/>
      <c r="B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ht="14.25" customHeight="1">
      <c r="A720" s="1"/>
      <c r="B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ht="14.25" customHeight="1">
      <c r="A721" s="1"/>
      <c r="B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ht="14.25" customHeight="1">
      <c r="A722" s="1"/>
      <c r="B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ht="14.25" customHeight="1">
      <c r="A723" s="1"/>
      <c r="B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ht="14.25" customHeight="1">
      <c r="A724" s="1"/>
      <c r="B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ht="14.25" customHeight="1">
      <c r="A725" s="1"/>
      <c r="B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ht="14.25" customHeight="1">
      <c r="A726" s="1"/>
      <c r="B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ht="14.25" customHeight="1">
      <c r="A727" s="1"/>
      <c r="B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ht="14.25" customHeight="1">
      <c r="A728" s="1"/>
      <c r="B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ht="14.25" customHeight="1">
      <c r="A729" s="1"/>
      <c r="B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ht="14.25" customHeight="1">
      <c r="A730" s="1"/>
      <c r="B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ht="14.25" customHeight="1">
      <c r="A731" s="1"/>
      <c r="B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ht="14.25" customHeight="1">
      <c r="A732" s="1"/>
      <c r="B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ht="14.25" customHeight="1">
      <c r="A733" s="1"/>
      <c r="B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ht="14.25" customHeight="1">
      <c r="A734" s="1"/>
      <c r="B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ht="14.25" customHeight="1">
      <c r="A735" s="1"/>
      <c r="B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ht="14.25" customHeight="1">
      <c r="A736" s="1"/>
      <c r="B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ht="14.25" customHeight="1">
      <c r="A737" s="1"/>
      <c r="B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ht="14.25" customHeight="1">
      <c r="A738" s="1"/>
      <c r="B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ht="14.25" customHeight="1">
      <c r="A739" s="1"/>
      <c r="B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ht="14.25" customHeight="1">
      <c r="A740" s="1"/>
      <c r="B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ht="14.25" customHeight="1">
      <c r="A741" s="1"/>
      <c r="B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ht="14.25" customHeight="1">
      <c r="A742" s="1"/>
      <c r="B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ht="14.25" customHeight="1">
      <c r="A743" s="1"/>
      <c r="B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ht="14.25" customHeight="1">
      <c r="A744" s="1"/>
      <c r="B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ht="14.25" customHeight="1">
      <c r="A745" s="1"/>
      <c r="B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ht="14.25" customHeight="1">
      <c r="A746" s="1"/>
      <c r="B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ht="14.25" customHeight="1">
      <c r="A747" s="1"/>
      <c r="B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ht="14.25" customHeight="1">
      <c r="A748" s="1"/>
      <c r="B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ht="14.25" customHeight="1">
      <c r="A749" s="1"/>
      <c r="B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ht="14.25" customHeight="1">
      <c r="A750" s="1"/>
      <c r="B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ht="14.25" customHeight="1">
      <c r="A751" s="1"/>
      <c r="B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ht="14.25" customHeight="1">
      <c r="A752" s="1"/>
      <c r="B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ht="14.25" customHeight="1">
      <c r="A753" s="1"/>
      <c r="B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ht="14.25" customHeight="1">
      <c r="A754" s="1"/>
      <c r="B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ht="14.25" customHeight="1">
      <c r="A755" s="1"/>
      <c r="B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ht="14.25" customHeight="1">
      <c r="A756" s="1"/>
      <c r="B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ht="14.25" customHeight="1">
      <c r="A757" s="1"/>
      <c r="B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ht="14.25" customHeight="1">
      <c r="A758" s="1"/>
      <c r="B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ht="14.25" customHeight="1">
      <c r="A759" s="1"/>
      <c r="B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ht="14.25" customHeight="1">
      <c r="A760" s="1"/>
      <c r="B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ht="14.25" customHeight="1">
      <c r="A761" s="1"/>
      <c r="B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ht="14.25" customHeight="1">
      <c r="A762" s="1"/>
      <c r="B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ht="14.25" customHeight="1">
      <c r="A763" s="1"/>
      <c r="B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ht="14.25" customHeight="1">
      <c r="A764" s="1"/>
      <c r="B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ht="14.25" customHeight="1">
      <c r="A765" s="1"/>
      <c r="B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ht="14.25" customHeight="1">
      <c r="A766" s="1"/>
      <c r="B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ht="14.25" customHeight="1">
      <c r="A767" s="1"/>
      <c r="B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ht="14.25" customHeight="1">
      <c r="A768" s="1"/>
      <c r="B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ht="14.25" customHeight="1">
      <c r="A769" s="1"/>
      <c r="B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ht="14.25" customHeight="1">
      <c r="A770" s="1"/>
      <c r="B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ht="14.25" customHeight="1">
      <c r="A771" s="1"/>
      <c r="B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ht="14.25" customHeight="1">
      <c r="A772" s="1"/>
      <c r="B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ht="14.25" customHeight="1">
      <c r="A773" s="1"/>
      <c r="B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ht="14.25" customHeight="1">
      <c r="A774" s="1"/>
      <c r="B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ht="14.25" customHeight="1">
      <c r="A775" s="1"/>
      <c r="B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ht="14.25" customHeight="1">
      <c r="A776" s="1"/>
      <c r="B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ht="14.25" customHeight="1">
      <c r="A777" s="1"/>
      <c r="B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ht="14.25" customHeight="1">
      <c r="A778" s="1"/>
      <c r="B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ht="14.25" customHeight="1">
      <c r="A779" s="1"/>
      <c r="B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ht="14.25" customHeight="1">
      <c r="A780" s="1"/>
      <c r="B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ht="14.25" customHeight="1">
      <c r="A781" s="1"/>
      <c r="B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ht="14.25" customHeight="1">
      <c r="A782" s="1"/>
      <c r="B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ht="14.25" customHeight="1">
      <c r="A783" s="1"/>
      <c r="B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ht="14.25" customHeight="1">
      <c r="A784" s="1"/>
      <c r="B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ht="14.25" customHeight="1">
      <c r="A785" s="1"/>
      <c r="B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ht="14.25" customHeight="1">
      <c r="A786" s="1"/>
      <c r="B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ht="14.25" customHeight="1">
      <c r="A787" s="1"/>
      <c r="B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ht="14.25" customHeight="1">
      <c r="A788" s="1"/>
      <c r="B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ht="14.25" customHeight="1">
      <c r="A789" s="1"/>
      <c r="B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ht="14.25" customHeight="1">
      <c r="A790" s="1"/>
      <c r="B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ht="14.25" customHeight="1">
      <c r="A791" s="1"/>
      <c r="B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ht="14.25" customHeight="1">
      <c r="A792" s="1"/>
      <c r="B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ht="14.25" customHeight="1">
      <c r="A793" s="1"/>
      <c r="B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ht="14.25" customHeight="1">
      <c r="A794" s="1"/>
      <c r="B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ht="14.25" customHeight="1">
      <c r="A795" s="1"/>
      <c r="B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ht="14.25" customHeight="1">
      <c r="A796" s="1"/>
      <c r="B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ht="14.25" customHeight="1">
      <c r="A797" s="1"/>
      <c r="B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ht="14.25" customHeight="1">
      <c r="A798" s="1"/>
      <c r="B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ht="14.25" customHeight="1">
      <c r="A799" s="1"/>
      <c r="B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ht="14.25" customHeight="1">
      <c r="A800" s="1"/>
      <c r="B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ht="14.25" customHeight="1">
      <c r="A801" s="1"/>
      <c r="B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ht="14.25" customHeight="1">
      <c r="A802" s="1"/>
      <c r="B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ht="14.25" customHeight="1">
      <c r="A803" s="1"/>
      <c r="B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ht="14.25" customHeight="1">
      <c r="A804" s="1"/>
      <c r="B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ht="14.25" customHeight="1">
      <c r="A805" s="1"/>
      <c r="B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ht="14.25" customHeight="1">
      <c r="A806" s="1"/>
      <c r="B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ht="14.25" customHeight="1">
      <c r="A807" s="1"/>
      <c r="B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ht="14.25" customHeight="1">
      <c r="A808" s="1"/>
      <c r="B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ht="14.25" customHeight="1">
      <c r="A809" s="1"/>
      <c r="B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ht="14.25" customHeight="1">
      <c r="A810" s="1"/>
      <c r="B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ht="14.25" customHeight="1">
      <c r="A811" s="1"/>
      <c r="B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ht="14.25" customHeight="1">
      <c r="A812" s="1"/>
      <c r="B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ht="14.25" customHeight="1">
      <c r="A813" s="1"/>
      <c r="B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ht="14.25" customHeight="1">
      <c r="A814" s="1"/>
      <c r="B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ht="14.25" customHeight="1">
      <c r="A815" s="1"/>
      <c r="B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ht="14.25" customHeight="1">
      <c r="A816" s="1"/>
      <c r="B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ht="14.25" customHeight="1">
      <c r="A817" s="1"/>
      <c r="B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ht="14.25" customHeight="1">
      <c r="A818" s="1"/>
      <c r="B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ht="14.25" customHeight="1">
      <c r="A819" s="1"/>
      <c r="B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ht="14.25" customHeight="1">
      <c r="A820" s="1"/>
      <c r="B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ht="14.25" customHeight="1">
      <c r="A821" s="1"/>
      <c r="B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ht="14.25" customHeight="1">
      <c r="A822" s="1"/>
      <c r="B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ht="14.25" customHeight="1">
      <c r="A823" s="1"/>
      <c r="B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ht="14.25" customHeight="1">
      <c r="A824" s="1"/>
      <c r="B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ht="14.25" customHeight="1">
      <c r="A825" s="1"/>
      <c r="B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ht="14.25" customHeight="1">
      <c r="A826" s="1"/>
      <c r="B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ht="14.25" customHeight="1">
      <c r="A827" s="1"/>
      <c r="B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ht="14.25" customHeight="1">
      <c r="A828" s="1"/>
      <c r="B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ht="14.25" customHeight="1">
      <c r="A829" s="1"/>
      <c r="B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ht="14.25" customHeight="1">
      <c r="A830" s="1"/>
      <c r="B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ht="14.25" customHeight="1">
      <c r="A831" s="1"/>
      <c r="B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ht="14.25" customHeight="1">
      <c r="A832" s="1"/>
      <c r="B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ht="14.25" customHeight="1">
      <c r="A833" s="1"/>
      <c r="B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ht="14.25" customHeight="1">
      <c r="A834" s="1"/>
      <c r="B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ht="14.25" customHeight="1">
      <c r="A835" s="1"/>
      <c r="B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ht="14.25" customHeight="1">
      <c r="A836" s="1"/>
      <c r="B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ht="14.25" customHeight="1">
      <c r="A837" s="1"/>
      <c r="B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ht="14.25" customHeight="1">
      <c r="A838" s="1"/>
      <c r="B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ht="14.25" customHeight="1">
      <c r="A839" s="1"/>
      <c r="B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ht="14.25" customHeight="1">
      <c r="A840" s="1"/>
      <c r="B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ht="14.25" customHeight="1">
      <c r="A841" s="1"/>
      <c r="B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ht="14.25" customHeight="1">
      <c r="A842" s="1"/>
      <c r="B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ht="14.25" customHeight="1">
      <c r="A843" s="1"/>
      <c r="B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ht="14.25" customHeight="1">
      <c r="A844" s="1"/>
      <c r="B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ht="14.25" customHeight="1">
      <c r="A845" s="1"/>
      <c r="B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ht="14.25" customHeight="1">
      <c r="A846" s="1"/>
      <c r="B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ht="14.25" customHeight="1">
      <c r="A847" s="1"/>
      <c r="B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ht="14.25" customHeight="1">
      <c r="A848" s="1"/>
      <c r="B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ht="14.25" customHeight="1">
      <c r="A849" s="1"/>
      <c r="B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ht="14.25" customHeight="1">
      <c r="A850" s="1"/>
      <c r="B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ht="14.25" customHeight="1">
      <c r="A851" s="1"/>
      <c r="B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ht="14.25" customHeight="1">
      <c r="A852" s="1"/>
      <c r="B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ht="14.25" customHeight="1">
      <c r="A853" s="1"/>
      <c r="B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ht="14.25" customHeight="1">
      <c r="A854" s="1"/>
      <c r="B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ht="14.25" customHeight="1">
      <c r="A855" s="1"/>
      <c r="B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ht="14.25" customHeight="1">
      <c r="A856" s="1"/>
      <c r="B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ht="14.25" customHeight="1">
      <c r="A857" s="1"/>
      <c r="B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ht="14.25" customHeight="1">
      <c r="A858" s="1"/>
      <c r="B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ht="14.25" customHeight="1">
      <c r="A859" s="1"/>
      <c r="B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ht="14.25" customHeight="1">
      <c r="A860" s="1"/>
      <c r="B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ht="14.25" customHeight="1">
      <c r="A861" s="1"/>
      <c r="B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ht="14.25" customHeight="1">
      <c r="A862" s="1"/>
      <c r="B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ht="14.25" customHeight="1">
      <c r="A863" s="1"/>
      <c r="B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ht="14.25" customHeight="1">
      <c r="A864" s="1"/>
      <c r="B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ht="14.25" customHeight="1">
      <c r="A865" s="1"/>
      <c r="B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ht="14.25" customHeight="1">
      <c r="A866" s="1"/>
      <c r="B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ht="14.25" customHeight="1">
      <c r="A867" s="1"/>
      <c r="B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ht="14.25" customHeight="1">
      <c r="A868" s="1"/>
      <c r="B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ht="14.25" customHeight="1">
      <c r="A869" s="1"/>
      <c r="B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ht="14.25" customHeight="1">
      <c r="A870" s="1"/>
      <c r="B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ht="14.25" customHeight="1">
      <c r="A871" s="1"/>
      <c r="B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ht="14.25" customHeight="1">
      <c r="A872" s="1"/>
      <c r="B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ht="14.25" customHeight="1">
      <c r="A873" s="1"/>
      <c r="B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ht="14.25" customHeight="1">
      <c r="A874" s="1"/>
      <c r="B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ht="14.25" customHeight="1">
      <c r="A875" s="1"/>
      <c r="B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ht="14.25" customHeight="1">
      <c r="A876" s="1"/>
      <c r="B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ht="14.25" customHeight="1">
      <c r="A877" s="1"/>
      <c r="B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ht="14.25" customHeight="1">
      <c r="A878" s="1"/>
      <c r="B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ht="14.25" customHeight="1">
      <c r="A879" s="1"/>
      <c r="B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ht="14.25" customHeight="1">
      <c r="A880" s="1"/>
      <c r="B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ht="14.25" customHeight="1">
      <c r="A881" s="1"/>
      <c r="B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ht="14.25" customHeight="1">
      <c r="A882" s="1"/>
      <c r="B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ht="14.25" customHeight="1">
      <c r="A883" s="1"/>
      <c r="B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ht="14.25" customHeight="1">
      <c r="A884" s="1"/>
      <c r="B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ht="14.25" customHeight="1">
      <c r="A885" s="1"/>
      <c r="B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ht="14.25" customHeight="1">
      <c r="A886" s="1"/>
      <c r="B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ht="14.25" customHeight="1">
      <c r="A887" s="1"/>
      <c r="B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ht="14.25" customHeight="1">
      <c r="A888" s="1"/>
      <c r="B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ht="14.25" customHeight="1">
      <c r="A889" s="1"/>
      <c r="B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ht="14.25" customHeight="1">
      <c r="A890" s="1"/>
      <c r="B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ht="14.25" customHeight="1">
      <c r="A891" s="1"/>
      <c r="B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ht="14.25" customHeight="1">
      <c r="A892" s="1"/>
      <c r="B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ht="14.25" customHeight="1">
      <c r="A893" s="1"/>
      <c r="B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ht="14.25" customHeight="1">
      <c r="A894" s="1"/>
      <c r="B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ht="14.25" customHeight="1">
      <c r="A895" s="1"/>
      <c r="B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ht="14.25" customHeight="1">
      <c r="A896" s="1"/>
      <c r="B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ht="14.25" customHeight="1">
      <c r="A897" s="1"/>
      <c r="B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ht="14.25" customHeight="1">
      <c r="A898" s="1"/>
      <c r="B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ht="14.25" customHeight="1">
      <c r="A899" s="1"/>
      <c r="B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ht="14.25" customHeight="1">
      <c r="A900" s="1"/>
      <c r="B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ht="14.25" customHeight="1">
      <c r="A901" s="1"/>
      <c r="B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ht="14.25" customHeight="1">
      <c r="A902" s="1"/>
      <c r="B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ht="14.25" customHeight="1">
      <c r="A903" s="1"/>
      <c r="B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ht="14.25" customHeight="1">
      <c r="A904" s="1"/>
      <c r="B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ht="14.25" customHeight="1">
      <c r="A905" s="1"/>
      <c r="B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ht="14.25" customHeight="1">
      <c r="A906" s="1"/>
      <c r="B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ht="14.25" customHeight="1">
      <c r="A907" s="1"/>
      <c r="B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ht="14.25" customHeight="1">
      <c r="A908" s="1"/>
      <c r="B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ht="14.25" customHeight="1">
      <c r="A909" s="1"/>
      <c r="B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ht="14.25" customHeight="1">
      <c r="A910" s="1"/>
      <c r="B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ht="14.25" customHeight="1">
      <c r="A911" s="1"/>
      <c r="B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ht="14.25" customHeight="1">
      <c r="A912" s="1"/>
      <c r="B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ht="14.25" customHeight="1">
      <c r="A913" s="1"/>
      <c r="B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ht="14.25" customHeight="1">
      <c r="A914" s="1"/>
      <c r="B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ht="14.25" customHeight="1">
      <c r="A915" s="1"/>
      <c r="B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ht="14.25" customHeight="1">
      <c r="A916" s="1"/>
      <c r="B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ht="14.25" customHeight="1">
      <c r="A917" s="1"/>
      <c r="B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ht="14.25" customHeight="1">
      <c r="A918" s="1"/>
      <c r="B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ht="14.25" customHeight="1">
      <c r="A919" s="1"/>
      <c r="B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ht="14.25" customHeight="1">
      <c r="A920" s="1"/>
      <c r="B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ht="14.25" customHeight="1">
      <c r="A921" s="1"/>
      <c r="B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ht="14.25" customHeight="1">
      <c r="A922" s="1"/>
      <c r="B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ht="14.25" customHeight="1">
      <c r="A923" s="1"/>
      <c r="B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ht="14.25" customHeight="1">
      <c r="A924" s="1"/>
      <c r="B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ht="14.25" customHeight="1">
      <c r="A925" s="1"/>
      <c r="B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ht="14.25" customHeight="1">
      <c r="A926" s="1"/>
      <c r="B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ht="14.25" customHeight="1">
      <c r="A927" s="1"/>
      <c r="B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ht="14.25" customHeight="1">
      <c r="A928" s="1"/>
      <c r="B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ht="14.25" customHeight="1">
      <c r="A929" s="1"/>
      <c r="B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ht="14.25" customHeight="1">
      <c r="A930" s="1"/>
      <c r="B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ht="14.25" customHeight="1">
      <c r="A931" s="1"/>
      <c r="B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ht="14.25" customHeight="1">
      <c r="A932" s="1"/>
      <c r="B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ht="14.25" customHeight="1">
      <c r="A933" s="1"/>
      <c r="B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ht="14.25" customHeight="1">
      <c r="A934" s="1"/>
      <c r="B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ht="14.25" customHeight="1">
      <c r="A935" s="1"/>
      <c r="B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ht="14.25" customHeight="1">
      <c r="A936" s="1"/>
      <c r="B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ht="14.25" customHeight="1">
      <c r="A937" s="1"/>
      <c r="B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ht="14.25" customHeight="1">
      <c r="A938" s="1"/>
      <c r="B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ht="14.25" customHeight="1">
      <c r="A939" s="1"/>
      <c r="B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ht="14.25" customHeight="1">
      <c r="A940" s="1"/>
      <c r="B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ht="14.25" customHeight="1">
      <c r="A941" s="1"/>
      <c r="B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ht="14.25" customHeight="1">
      <c r="A942" s="1"/>
      <c r="B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ht="14.25" customHeight="1">
      <c r="A943" s="1"/>
      <c r="B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ht="14.25" customHeight="1">
      <c r="A944" s="1"/>
      <c r="B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ht="14.25" customHeight="1">
      <c r="A945" s="1"/>
      <c r="B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ht="14.25" customHeight="1">
      <c r="A946" s="1"/>
      <c r="B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ht="14.25" customHeight="1">
      <c r="A947" s="1"/>
      <c r="B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ht="14.25" customHeight="1">
      <c r="A948" s="1"/>
      <c r="B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ht="14.25" customHeight="1">
      <c r="A949" s="1"/>
      <c r="B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ht="14.25" customHeight="1">
      <c r="A950" s="1"/>
      <c r="B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ht="14.25" customHeight="1">
      <c r="A951" s="1"/>
      <c r="B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ht="14.25" customHeight="1">
      <c r="A952" s="1"/>
      <c r="B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ht="14.25" customHeight="1">
      <c r="A953" s="1"/>
      <c r="B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ht="14.25" customHeight="1">
      <c r="A954" s="1"/>
      <c r="B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ht="14.25" customHeight="1">
      <c r="A955" s="1"/>
      <c r="B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ht="14.25" customHeight="1">
      <c r="A956" s="1"/>
      <c r="B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ht="14.25" customHeight="1">
      <c r="A957" s="1"/>
      <c r="B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ht="14.25" customHeight="1">
      <c r="A958" s="1"/>
      <c r="B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ht="14.25" customHeight="1">
      <c r="A959" s="1"/>
      <c r="B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ht="14.25" customHeight="1">
      <c r="A960" s="1"/>
      <c r="B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ht="14.25" customHeight="1">
      <c r="A961" s="1"/>
      <c r="B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ht="14.25" customHeight="1">
      <c r="A962" s="1"/>
      <c r="B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ht="14.25" customHeight="1">
      <c r="A963" s="1"/>
      <c r="B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ht="14.25" customHeight="1">
      <c r="A964" s="1"/>
      <c r="B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ht="14.25" customHeight="1">
      <c r="A965" s="1"/>
      <c r="B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ht="14.25" customHeight="1">
      <c r="A966" s="1"/>
      <c r="B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ht="14.25" customHeight="1">
      <c r="A967" s="1"/>
      <c r="B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ht="14.25" customHeight="1">
      <c r="A968" s="1"/>
      <c r="B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ht="14.25" customHeight="1">
      <c r="A969" s="1"/>
      <c r="B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ht="14.25" customHeight="1">
      <c r="A970" s="1"/>
      <c r="B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ht="14.25" customHeight="1">
      <c r="A971" s="1"/>
      <c r="B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ht="14.25" customHeight="1">
      <c r="A972" s="1"/>
      <c r="B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ht="14.25" customHeight="1">
      <c r="A973" s="1"/>
      <c r="B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ht="14.25" customHeight="1">
      <c r="A974" s="1"/>
      <c r="B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ht="14.25" customHeight="1">
      <c r="A975" s="1"/>
      <c r="B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ht="14.25" customHeight="1">
      <c r="A976" s="1"/>
      <c r="B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ht="14.25" customHeight="1">
      <c r="A977" s="1"/>
      <c r="B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ht="14.25" customHeight="1">
      <c r="A978" s="1"/>
      <c r="B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ht="14.25" customHeight="1">
      <c r="A979" s="1"/>
      <c r="B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ht="14.25" customHeight="1">
      <c r="A980" s="1"/>
      <c r="B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ht="14.25" customHeight="1">
      <c r="A981" s="1"/>
      <c r="B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ht="14.25" customHeight="1">
      <c r="A982" s="1"/>
      <c r="B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ht="14.25" customHeight="1">
      <c r="A983" s="1"/>
      <c r="B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ht="14.25" customHeight="1">
      <c r="A984" s="1"/>
      <c r="B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ht="14.25" customHeight="1">
      <c r="A985" s="1"/>
      <c r="B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ht="14.25" customHeight="1">
      <c r="A986" s="1"/>
      <c r="B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ht="14.25" customHeight="1">
      <c r="A987" s="1"/>
      <c r="B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ht="14.25" customHeight="1">
      <c r="A988" s="1"/>
      <c r="B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ht="14.25" customHeight="1">
      <c r="A989" s="1"/>
      <c r="B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ht="14.25" customHeight="1">
      <c r="A990" s="1"/>
      <c r="B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ht="14.25" customHeight="1">
      <c r="A991" s="1"/>
      <c r="B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ht="14.25" customHeight="1">
      <c r="A992" s="1"/>
      <c r="B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ht="14.25" customHeight="1">
      <c r="A993" s="1"/>
      <c r="B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ht="14.25" customHeight="1">
      <c r="A994" s="1"/>
      <c r="B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ht="14.25" customHeight="1">
      <c r="A995" s="1"/>
      <c r="B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ht="14.25" customHeight="1">
      <c r="A996" s="1"/>
      <c r="B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ht="14.25" customHeight="1">
      <c r="A997" s="1"/>
      <c r="B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ht="14.25" customHeight="1">
      <c r="A998" s="1"/>
      <c r="B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ht="14.25" customHeight="1">
      <c r="A999" s="1"/>
      <c r="B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ht="14.25" customHeight="1">
      <c r="A1000" s="1"/>
      <c r="B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8" width="8.71"/>
    <col customWidth="1" min="9" max="18" width="9.0"/>
    <col customWidth="1" min="19" max="26" width="8.71"/>
  </cols>
  <sheetData>
    <row r="1" ht="14.25" customHeight="1">
      <c r="A1" s="3" t="s">
        <v>101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/>
      <c r="O1" s="3" t="s">
        <v>12</v>
      </c>
      <c r="P1" s="3" t="s">
        <v>13</v>
      </c>
      <c r="Q1" s="3"/>
      <c r="R1" s="3"/>
      <c r="S1" s="1"/>
      <c r="T1" s="1"/>
      <c r="U1" s="1"/>
      <c r="V1" s="1"/>
      <c r="W1" s="1"/>
      <c r="X1" s="1"/>
      <c r="Y1" s="1"/>
      <c r="Z1" s="1"/>
    </row>
    <row r="2" ht="14.25" customHeight="1">
      <c r="A2" s="3">
        <v>0.0</v>
      </c>
      <c r="B2" s="3">
        <v>368.0</v>
      </c>
      <c r="C2" s="3">
        <v>1.0</v>
      </c>
      <c r="D2" s="3">
        <v>1.0</v>
      </c>
      <c r="E2" s="3">
        <v>1.0</v>
      </c>
      <c r="F2" s="1">
        <v>1.653584419E9</v>
      </c>
      <c r="G2" s="3">
        <v>0.0</v>
      </c>
      <c r="H2" s="3">
        <v>0.0</v>
      </c>
      <c r="I2" s="3">
        <v>60.39112396</v>
      </c>
      <c r="J2" s="3">
        <v>5.325713786</v>
      </c>
      <c r="K2" s="3">
        <v>0.0</v>
      </c>
      <c r="L2" s="3" t="s">
        <v>14</v>
      </c>
      <c r="M2" s="3" t="s">
        <v>15</v>
      </c>
      <c r="N2" s="3">
        <f t="shared" ref="N2:N46" si="1">K2*$R$3</f>
        <v>0</v>
      </c>
      <c r="O2" s="3">
        <f t="shared" ref="O2:O25" si="2">ROUND($R$3*K2,0)</f>
        <v>0</v>
      </c>
      <c r="P2" s="3">
        <f t="shared" ref="P2:P46" si="3">G2-O2</f>
        <v>0</v>
      </c>
      <c r="Q2" s="3"/>
      <c r="R2" s="3"/>
      <c r="S2" s="1"/>
      <c r="T2" s="1"/>
      <c r="U2" s="1"/>
      <c r="V2" s="1"/>
      <c r="W2" s="1"/>
      <c r="X2" s="1"/>
      <c r="Y2" s="1"/>
      <c r="Z2" s="1"/>
    </row>
    <row r="3" ht="14.25" customHeight="1">
      <c r="A3" s="3">
        <v>1.0</v>
      </c>
      <c r="B3" s="4">
        <v>3.0</v>
      </c>
      <c r="C3" s="4">
        <v>1.0</v>
      </c>
      <c r="D3" s="4">
        <v>1.0</v>
      </c>
      <c r="E3" s="4">
        <v>1.0</v>
      </c>
      <c r="F3" s="4">
        <v>1.653584419E9</v>
      </c>
      <c r="G3" s="4">
        <v>9.0</v>
      </c>
      <c r="H3" s="4">
        <v>7.0</v>
      </c>
      <c r="I3" s="3">
        <v>60.38819667</v>
      </c>
      <c r="J3" s="3">
        <v>5.328564137</v>
      </c>
      <c r="K3" s="3">
        <v>16.0</v>
      </c>
      <c r="L3" s="3" t="s">
        <v>16</v>
      </c>
      <c r="M3" s="3" t="s">
        <v>17</v>
      </c>
      <c r="N3" s="3">
        <f t="shared" si="1"/>
        <v>6.316742081</v>
      </c>
      <c r="O3" s="3">
        <f t="shared" si="2"/>
        <v>6</v>
      </c>
      <c r="P3" s="3">
        <f t="shared" si="3"/>
        <v>3</v>
      </c>
      <c r="Q3" s="3"/>
      <c r="R3" s="3">
        <f>SUM(G2:G46)/SUM(K2:K46)</f>
        <v>0.3947963801</v>
      </c>
    </row>
    <row r="4" ht="14.25" customHeight="1">
      <c r="A4" s="3">
        <v>2.0</v>
      </c>
      <c r="B4" s="4">
        <v>7.0</v>
      </c>
      <c r="C4" s="4">
        <v>1.0</v>
      </c>
      <c r="D4" s="4">
        <v>1.0</v>
      </c>
      <c r="E4" s="4">
        <v>1.0</v>
      </c>
      <c r="F4" s="4">
        <v>1.653584419E9</v>
      </c>
      <c r="G4" s="4">
        <v>11.0</v>
      </c>
      <c r="H4" s="4">
        <v>20.0</v>
      </c>
      <c r="I4" s="3">
        <v>60.39138581</v>
      </c>
      <c r="J4" s="3">
        <v>5.319194867</v>
      </c>
      <c r="K4" s="3">
        <v>31.0</v>
      </c>
      <c r="L4" s="3" t="s">
        <v>18</v>
      </c>
      <c r="M4" s="3" t="s">
        <v>18</v>
      </c>
      <c r="N4" s="3">
        <f t="shared" si="1"/>
        <v>12.23868778</v>
      </c>
      <c r="O4" s="3">
        <f t="shared" si="2"/>
        <v>12</v>
      </c>
      <c r="P4" s="3">
        <f t="shared" si="3"/>
        <v>-1</v>
      </c>
      <c r="Q4" s="3"/>
      <c r="R4" s="3"/>
    </row>
    <row r="5" ht="14.25" customHeight="1">
      <c r="A5" s="3">
        <v>3.0</v>
      </c>
      <c r="B5" s="4">
        <v>34.0</v>
      </c>
      <c r="C5" s="4">
        <v>1.0</v>
      </c>
      <c r="D5" s="4">
        <v>1.0</v>
      </c>
      <c r="E5" s="4">
        <v>1.0</v>
      </c>
      <c r="F5" s="4">
        <v>1.653584419E9</v>
      </c>
      <c r="G5" s="4">
        <v>10.0</v>
      </c>
      <c r="H5" s="4">
        <v>15.0</v>
      </c>
      <c r="I5" s="3">
        <v>60.3824695</v>
      </c>
      <c r="J5" s="3">
        <v>5.326093489</v>
      </c>
      <c r="K5" s="3">
        <v>25.0</v>
      </c>
      <c r="L5" s="3" t="s">
        <v>19</v>
      </c>
      <c r="M5" s="3" t="s">
        <v>20</v>
      </c>
      <c r="N5" s="3">
        <f t="shared" si="1"/>
        <v>9.869909502</v>
      </c>
      <c r="O5" s="3">
        <f t="shared" si="2"/>
        <v>10</v>
      </c>
      <c r="P5" s="3">
        <f t="shared" si="3"/>
        <v>0</v>
      </c>
      <c r="Q5" s="3"/>
      <c r="R5" s="3"/>
    </row>
    <row r="6" ht="14.25" customHeight="1">
      <c r="A6" s="3">
        <v>4.0</v>
      </c>
      <c r="B6" s="4">
        <v>36.0</v>
      </c>
      <c r="C6" s="4">
        <v>1.0</v>
      </c>
      <c r="D6" s="4">
        <v>1.0</v>
      </c>
      <c r="E6" s="4">
        <v>1.0</v>
      </c>
      <c r="F6" s="4">
        <v>1.653584419E9</v>
      </c>
      <c r="G6" s="4">
        <v>20.0</v>
      </c>
      <c r="H6" s="4">
        <v>4.0</v>
      </c>
      <c r="I6" s="3">
        <v>60.39291769</v>
      </c>
      <c r="J6" s="3">
        <v>5.323669093</v>
      </c>
      <c r="K6" s="3">
        <v>24.0</v>
      </c>
      <c r="L6" s="3" t="s">
        <v>21</v>
      </c>
      <c r="M6" s="3" t="s">
        <v>22</v>
      </c>
      <c r="N6" s="3">
        <f t="shared" si="1"/>
        <v>9.475113122</v>
      </c>
      <c r="O6" s="3">
        <f t="shared" si="2"/>
        <v>9</v>
      </c>
      <c r="P6" s="3">
        <f t="shared" si="3"/>
        <v>11</v>
      </c>
      <c r="Q6" s="3"/>
      <c r="R6" s="3">
        <f>SUM(P2:P46)</f>
        <v>0</v>
      </c>
    </row>
    <row r="7" ht="14.25" customHeight="1">
      <c r="A7" s="3">
        <v>5.0</v>
      </c>
      <c r="B7" s="4">
        <v>49.0</v>
      </c>
      <c r="C7" s="4">
        <v>1.0</v>
      </c>
      <c r="D7" s="4">
        <v>1.0</v>
      </c>
      <c r="E7" s="4">
        <v>1.0</v>
      </c>
      <c r="F7" s="4">
        <v>1.653584419E9</v>
      </c>
      <c r="G7" s="4">
        <v>0.0</v>
      </c>
      <c r="H7" s="4">
        <v>30.0</v>
      </c>
      <c r="I7" s="3">
        <v>60.38719802</v>
      </c>
      <c r="J7" s="3">
        <v>5.322980046</v>
      </c>
      <c r="K7" s="3">
        <v>30.0</v>
      </c>
      <c r="L7" s="3" t="s">
        <v>23</v>
      </c>
      <c r="M7" s="3" t="s">
        <v>24</v>
      </c>
      <c r="N7" s="3">
        <f t="shared" si="1"/>
        <v>11.8438914</v>
      </c>
      <c r="O7" s="3">
        <f t="shared" si="2"/>
        <v>12</v>
      </c>
      <c r="P7" s="3">
        <f t="shared" si="3"/>
        <v>-12</v>
      </c>
      <c r="Q7" s="3"/>
      <c r="R7" s="3"/>
    </row>
    <row r="8" ht="14.25" customHeight="1">
      <c r="A8" s="3">
        <v>6.0</v>
      </c>
      <c r="B8" s="4">
        <v>58.0</v>
      </c>
      <c r="C8" s="4">
        <v>1.0</v>
      </c>
      <c r="D8" s="4">
        <v>1.0</v>
      </c>
      <c r="E8" s="4">
        <v>1.0</v>
      </c>
      <c r="F8" s="4">
        <v>1.653584419E9</v>
      </c>
      <c r="G8" s="4">
        <v>2.0</v>
      </c>
      <c r="H8" s="4">
        <v>23.0</v>
      </c>
      <c r="I8" s="3">
        <v>60.39375532</v>
      </c>
      <c r="J8" s="3">
        <v>5.321792096</v>
      </c>
      <c r="K8" s="3">
        <v>25.0</v>
      </c>
      <c r="L8" s="3" t="s">
        <v>25</v>
      </c>
      <c r="M8" s="3" t="s">
        <v>26</v>
      </c>
      <c r="N8" s="3">
        <f t="shared" si="1"/>
        <v>9.869909502</v>
      </c>
      <c r="O8" s="3">
        <f t="shared" si="2"/>
        <v>10</v>
      </c>
      <c r="P8" s="3">
        <f t="shared" si="3"/>
        <v>-8</v>
      </c>
      <c r="Q8" s="3"/>
      <c r="R8" s="3"/>
    </row>
    <row r="9" ht="14.25" customHeight="1">
      <c r="A9" s="3">
        <v>7.0</v>
      </c>
      <c r="B9" s="4">
        <v>82.0</v>
      </c>
      <c r="C9" s="4">
        <v>1.0</v>
      </c>
      <c r="D9" s="4">
        <v>1.0</v>
      </c>
      <c r="E9" s="4">
        <v>1.0</v>
      </c>
      <c r="F9" s="4">
        <v>1.653584419E9</v>
      </c>
      <c r="G9" s="4">
        <v>6.0</v>
      </c>
      <c r="H9" s="4">
        <v>4.0</v>
      </c>
      <c r="I9" s="3">
        <v>60.39245536</v>
      </c>
      <c r="J9" s="3">
        <v>5.320185176</v>
      </c>
      <c r="K9" s="3">
        <v>10.0</v>
      </c>
      <c r="L9" s="3" t="s">
        <v>27</v>
      </c>
      <c r="M9" s="3" t="s">
        <v>28</v>
      </c>
      <c r="N9" s="3">
        <f t="shared" si="1"/>
        <v>3.947963801</v>
      </c>
      <c r="O9" s="3">
        <f t="shared" si="2"/>
        <v>4</v>
      </c>
      <c r="P9" s="3">
        <f t="shared" si="3"/>
        <v>2</v>
      </c>
      <c r="Q9" s="3"/>
      <c r="R9" s="3"/>
    </row>
    <row r="10" ht="14.25" customHeight="1">
      <c r="A10" s="3">
        <v>8.0</v>
      </c>
      <c r="B10" s="4">
        <v>87.0</v>
      </c>
      <c r="C10" s="4">
        <v>1.0</v>
      </c>
      <c r="D10" s="4">
        <v>1.0</v>
      </c>
      <c r="E10" s="4">
        <v>1.0</v>
      </c>
      <c r="F10" s="4">
        <v>1.653584419E9</v>
      </c>
      <c r="G10" s="4">
        <v>2.0</v>
      </c>
      <c r="H10" s="4">
        <v>17.0</v>
      </c>
      <c r="I10" s="3">
        <v>60.38543124</v>
      </c>
      <c r="J10" s="3">
        <v>5.33743178</v>
      </c>
      <c r="K10" s="3">
        <v>19.0</v>
      </c>
      <c r="L10" s="3" t="s">
        <v>29</v>
      </c>
      <c r="M10" s="3" t="s">
        <v>30</v>
      </c>
      <c r="N10" s="3">
        <f t="shared" si="1"/>
        <v>7.501131222</v>
      </c>
      <c r="O10" s="3">
        <f t="shared" si="2"/>
        <v>8</v>
      </c>
      <c r="P10" s="3">
        <f t="shared" si="3"/>
        <v>-6</v>
      </c>
      <c r="Q10" s="3"/>
      <c r="R10" s="3"/>
    </row>
    <row r="11" ht="14.25" customHeight="1">
      <c r="A11" s="3">
        <v>9.0</v>
      </c>
      <c r="B11" s="4">
        <v>116.0</v>
      </c>
      <c r="C11" s="4">
        <v>1.0</v>
      </c>
      <c r="D11" s="4">
        <v>1.0</v>
      </c>
      <c r="E11" s="4">
        <v>1.0</v>
      </c>
      <c r="F11" s="4">
        <v>1.653584419E9</v>
      </c>
      <c r="G11" s="4">
        <v>9.0</v>
      </c>
      <c r="H11" s="4">
        <v>25.0</v>
      </c>
      <c r="I11" s="3">
        <v>60.38962622</v>
      </c>
      <c r="J11" s="3">
        <v>5.32986374</v>
      </c>
      <c r="K11" s="3">
        <v>34.0</v>
      </c>
      <c r="L11" s="3" t="s">
        <v>31</v>
      </c>
      <c r="M11" s="3" t="s">
        <v>32</v>
      </c>
      <c r="N11" s="3">
        <f t="shared" si="1"/>
        <v>13.42307692</v>
      </c>
      <c r="O11" s="3">
        <f t="shared" si="2"/>
        <v>13</v>
      </c>
      <c r="P11" s="3">
        <f t="shared" si="3"/>
        <v>-4</v>
      </c>
      <c r="Q11" s="3"/>
      <c r="R11" s="3"/>
    </row>
    <row r="12" ht="14.25" customHeight="1">
      <c r="A12" s="3">
        <v>10.0</v>
      </c>
      <c r="B12" s="4">
        <v>131.0</v>
      </c>
      <c r="C12" s="4">
        <v>1.0</v>
      </c>
      <c r="D12" s="4">
        <v>1.0</v>
      </c>
      <c r="E12" s="4">
        <v>1.0</v>
      </c>
      <c r="F12" s="4">
        <v>1.653584419E9</v>
      </c>
      <c r="G12" s="4">
        <v>13.0</v>
      </c>
      <c r="H12" s="4">
        <v>0.0</v>
      </c>
      <c r="I12" s="3">
        <v>60.391896</v>
      </c>
      <c r="J12" s="3">
        <v>5.32549</v>
      </c>
      <c r="K12" s="3">
        <v>13.0</v>
      </c>
      <c r="L12" s="3" t="s">
        <v>33</v>
      </c>
      <c r="M12" s="3" t="s">
        <v>34</v>
      </c>
      <c r="N12" s="3">
        <f t="shared" si="1"/>
        <v>5.132352941</v>
      </c>
      <c r="O12" s="3">
        <f t="shared" si="2"/>
        <v>5</v>
      </c>
      <c r="P12" s="3">
        <f t="shared" si="3"/>
        <v>8</v>
      </c>
      <c r="Q12" s="3"/>
      <c r="R12" s="3"/>
    </row>
    <row r="13" ht="14.25" customHeight="1">
      <c r="A13" s="3">
        <v>11.0</v>
      </c>
      <c r="B13" s="4">
        <v>132.0</v>
      </c>
      <c r="C13" s="4">
        <v>1.0</v>
      </c>
      <c r="D13" s="4">
        <v>1.0</v>
      </c>
      <c r="E13" s="4">
        <v>1.0</v>
      </c>
      <c r="F13" s="4">
        <v>1.653584419E9</v>
      </c>
      <c r="G13" s="4">
        <v>14.0</v>
      </c>
      <c r="H13" s="4">
        <v>22.0</v>
      </c>
      <c r="I13" s="3">
        <v>60.39222476</v>
      </c>
      <c r="J13" s="3">
        <v>5.314881116</v>
      </c>
      <c r="K13" s="3">
        <v>36.0</v>
      </c>
      <c r="L13" s="3" t="s">
        <v>35</v>
      </c>
      <c r="M13" s="3" t="s">
        <v>36</v>
      </c>
      <c r="N13" s="3">
        <f t="shared" si="1"/>
        <v>14.21266968</v>
      </c>
      <c r="O13" s="3">
        <f t="shared" si="2"/>
        <v>14</v>
      </c>
      <c r="P13" s="3">
        <f t="shared" si="3"/>
        <v>0</v>
      </c>
      <c r="Q13" s="3"/>
      <c r="R13" s="3"/>
    </row>
    <row r="14" ht="14.25" customHeight="1">
      <c r="A14" s="3">
        <v>12.0</v>
      </c>
      <c r="B14" s="4">
        <v>151.0</v>
      </c>
      <c r="C14" s="4">
        <v>1.0</v>
      </c>
      <c r="D14" s="4">
        <v>1.0</v>
      </c>
      <c r="E14" s="4">
        <v>1.0</v>
      </c>
      <c r="F14" s="4">
        <v>1.653584419E9</v>
      </c>
      <c r="G14" s="4">
        <v>24.0</v>
      </c>
      <c r="H14" s="4">
        <v>1.0</v>
      </c>
      <c r="I14" s="3">
        <v>60.39309812</v>
      </c>
      <c r="J14" s="3">
        <v>5.327022725</v>
      </c>
      <c r="K14" s="3">
        <v>25.0</v>
      </c>
      <c r="L14" s="3" t="s">
        <v>37</v>
      </c>
      <c r="M14" s="3" t="s">
        <v>38</v>
      </c>
      <c r="N14" s="3">
        <f t="shared" si="1"/>
        <v>9.869909502</v>
      </c>
      <c r="O14" s="3">
        <f t="shared" si="2"/>
        <v>10</v>
      </c>
      <c r="P14" s="3">
        <f t="shared" si="3"/>
        <v>14</v>
      </c>
      <c r="Q14" s="3"/>
      <c r="R14" s="3"/>
    </row>
    <row r="15" ht="14.25" customHeight="1">
      <c r="A15" s="3">
        <v>13.0</v>
      </c>
      <c r="B15" s="4">
        <v>156.0</v>
      </c>
      <c r="C15" s="4">
        <v>1.0</v>
      </c>
      <c r="D15" s="4">
        <v>1.0</v>
      </c>
      <c r="E15" s="4">
        <v>1.0</v>
      </c>
      <c r="F15" s="4">
        <v>1.653584419E9</v>
      </c>
      <c r="G15" s="4">
        <v>25.0</v>
      </c>
      <c r="H15" s="4">
        <v>1.0</v>
      </c>
      <c r="I15" s="3">
        <v>60.39265146</v>
      </c>
      <c r="J15" s="3">
        <v>5.328976912</v>
      </c>
      <c r="K15" s="3">
        <v>26.0</v>
      </c>
      <c r="L15" s="3" t="s">
        <v>39</v>
      </c>
      <c r="M15" s="3" t="s">
        <v>40</v>
      </c>
      <c r="N15" s="3">
        <f t="shared" si="1"/>
        <v>10.26470588</v>
      </c>
      <c r="O15" s="3">
        <f t="shared" si="2"/>
        <v>10</v>
      </c>
      <c r="P15" s="3">
        <f t="shared" si="3"/>
        <v>15</v>
      </c>
      <c r="Q15" s="3"/>
      <c r="R15" s="3"/>
    </row>
    <row r="16" ht="14.25" customHeight="1">
      <c r="A16" s="3">
        <v>14.0</v>
      </c>
      <c r="B16" s="1">
        <v>157.0</v>
      </c>
      <c r="C16" s="1">
        <v>1.0</v>
      </c>
      <c r="D16" s="1">
        <v>1.0</v>
      </c>
      <c r="E16" s="1">
        <v>1.0</v>
      </c>
      <c r="F16" s="1">
        <v>1.653584419E9</v>
      </c>
      <c r="G16" s="1">
        <v>17.0</v>
      </c>
      <c r="H16" s="1">
        <v>7.0</v>
      </c>
      <c r="I16" s="3">
        <v>60.38225475</v>
      </c>
      <c r="J16" s="3">
        <v>5.33233247</v>
      </c>
      <c r="K16" s="3">
        <v>25.0</v>
      </c>
      <c r="L16" s="3" t="s">
        <v>41</v>
      </c>
      <c r="M16" s="3" t="s">
        <v>42</v>
      </c>
      <c r="N16" s="3">
        <f t="shared" si="1"/>
        <v>9.869909502</v>
      </c>
      <c r="O16" s="3">
        <f t="shared" si="2"/>
        <v>10</v>
      </c>
      <c r="P16" s="3">
        <f t="shared" si="3"/>
        <v>7</v>
      </c>
      <c r="Q16" s="3"/>
      <c r="R16" s="3"/>
    </row>
    <row r="17" ht="14.25" customHeight="1">
      <c r="A17" s="3">
        <v>15.0</v>
      </c>
      <c r="B17" s="1">
        <v>214.0</v>
      </c>
      <c r="C17" s="1">
        <v>1.0</v>
      </c>
      <c r="D17" s="1">
        <v>1.0</v>
      </c>
      <c r="E17" s="1">
        <v>1.0</v>
      </c>
      <c r="F17" s="1">
        <v>1.653584419E9</v>
      </c>
      <c r="G17" s="1">
        <v>1.0</v>
      </c>
      <c r="H17" s="1">
        <v>26.0</v>
      </c>
      <c r="I17" s="3">
        <v>60.38458</v>
      </c>
      <c r="J17" s="3">
        <v>5.33259</v>
      </c>
      <c r="K17" s="3">
        <v>28.0</v>
      </c>
      <c r="L17" s="3" t="s">
        <v>43</v>
      </c>
      <c r="M17" s="3" t="s">
        <v>44</v>
      </c>
      <c r="N17" s="3">
        <f t="shared" si="1"/>
        <v>11.05429864</v>
      </c>
      <c r="O17" s="3">
        <f t="shared" si="2"/>
        <v>11</v>
      </c>
      <c r="P17" s="3">
        <f t="shared" si="3"/>
        <v>-10</v>
      </c>
      <c r="Q17" s="3"/>
      <c r="R17" s="3"/>
    </row>
    <row r="18" ht="14.25" customHeight="1">
      <c r="A18" s="3">
        <v>16.0</v>
      </c>
      <c r="B18" s="1">
        <v>215.0</v>
      </c>
      <c r="C18" s="1">
        <v>1.0</v>
      </c>
      <c r="D18" s="1">
        <v>1.0</v>
      </c>
      <c r="E18" s="1">
        <v>1.0</v>
      </c>
      <c r="F18" s="1">
        <v>1.653584419E9</v>
      </c>
      <c r="G18" s="1">
        <v>22.0</v>
      </c>
      <c r="H18" s="1">
        <v>14.0</v>
      </c>
      <c r="I18" s="3">
        <v>60.39008</v>
      </c>
      <c r="J18" s="3">
        <v>5.3326</v>
      </c>
      <c r="K18" s="3">
        <v>37.0</v>
      </c>
      <c r="L18" s="3" t="s">
        <v>45</v>
      </c>
      <c r="M18" s="3" t="s">
        <v>46</v>
      </c>
      <c r="N18" s="3">
        <f t="shared" si="1"/>
        <v>14.60746606</v>
      </c>
      <c r="O18" s="3">
        <f t="shared" si="2"/>
        <v>15</v>
      </c>
      <c r="P18" s="3">
        <f t="shared" si="3"/>
        <v>7</v>
      </c>
      <c r="Q18" s="3"/>
      <c r="R18" s="3"/>
    </row>
    <row r="19" ht="14.25" customHeight="1">
      <c r="A19" s="3">
        <v>17.0</v>
      </c>
      <c r="B19" s="1">
        <v>216.0</v>
      </c>
      <c r="C19" s="1">
        <v>1.0</v>
      </c>
      <c r="D19" s="1">
        <v>1.0</v>
      </c>
      <c r="E19" s="1">
        <v>1.0</v>
      </c>
      <c r="F19" s="1">
        <v>1.653584419E9</v>
      </c>
      <c r="G19" s="1">
        <v>0.0</v>
      </c>
      <c r="H19" s="1">
        <v>13.0</v>
      </c>
      <c r="I19" s="3">
        <v>60.38853002</v>
      </c>
      <c r="J19" s="3">
        <v>5.318665231</v>
      </c>
      <c r="K19" s="3">
        <v>13.0</v>
      </c>
      <c r="L19" s="3" t="s">
        <v>47</v>
      </c>
      <c r="M19" s="3" t="s">
        <v>48</v>
      </c>
      <c r="N19" s="3">
        <f t="shared" si="1"/>
        <v>5.132352941</v>
      </c>
      <c r="O19" s="3">
        <f t="shared" si="2"/>
        <v>5</v>
      </c>
      <c r="P19" s="3">
        <f t="shared" si="3"/>
        <v>-5</v>
      </c>
      <c r="Q19" s="3"/>
      <c r="R19" s="3"/>
    </row>
    <row r="20" ht="14.25" customHeight="1">
      <c r="A20" s="3">
        <v>18.0</v>
      </c>
      <c r="B20" s="1">
        <v>219.0</v>
      </c>
      <c r="C20" s="1">
        <v>1.0</v>
      </c>
      <c r="D20" s="1">
        <v>1.0</v>
      </c>
      <c r="E20" s="1">
        <v>1.0</v>
      </c>
      <c r="F20" s="1">
        <v>1.653584419E9</v>
      </c>
      <c r="G20" s="1">
        <v>5.0</v>
      </c>
      <c r="H20" s="1">
        <v>14.0</v>
      </c>
      <c r="I20" s="3">
        <v>60.39267684</v>
      </c>
      <c r="J20" s="3">
        <v>5.317308285</v>
      </c>
      <c r="K20" s="3">
        <v>19.0</v>
      </c>
      <c r="L20" s="3" t="s">
        <v>49</v>
      </c>
      <c r="M20" s="3" t="s">
        <v>50</v>
      </c>
      <c r="N20" s="3">
        <f t="shared" si="1"/>
        <v>7.501131222</v>
      </c>
      <c r="O20" s="3">
        <f t="shared" si="2"/>
        <v>8</v>
      </c>
      <c r="P20" s="3">
        <f t="shared" si="3"/>
        <v>-3</v>
      </c>
      <c r="Q20" s="3"/>
      <c r="R20" s="3"/>
    </row>
    <row r="21" ht="14.25" customHeight="1">
      <c r="A21" s="3">
        <v>19.0</v>
      </c>
      <c r="B21" s="1">
        <v>298.0</v>
      </c>
      <c r="C21" s="1">
        <v>1.0</v>
      </c>
      <c r="D21" s="1">
        <v>1.0</v>
      </c>
      <c r="E21" s="1">
        <v>1.0</v>
      </c>
      <c r="F21" s="1">
        <v>1.653584419E9</v>
      </c>
      <c r="G21" s="1">
        <v>3.0</v>
      </c>
      <c r="H21" s="1">
        <v>16.0</v>
      </c>
      <c r="I21" s="3">
        <v>60.39397678</v>
      </c>
      <c r="J21" s="3">
        <v>5.318713236</v>
      </c>
      <c r="K21" s="3">
        <v>19.0</v>
      </c>
      <c r="L21" s="3" t="s">
        <v>51</v>
      </c>
      <c r="M21" s="3" t="s">
        <v>52</v>
      </c>
      <c r="N21" s="3">
        <f t="shared" si="1"/>
        <v>7.501131222</v>
      </c>
      <c r="O21" s="3">
        <f t="shared" si="2"/>
        <v>8</v>
      </c>
      <c r="P21" s="3">
        <f t="shared" si="3"/>
        <v>-5</v>
      </c>
      <c r="Q21" s="3"/>
      <c r="R21" s="3"/>
    </row>
    <row r="22" ht="14.25" customHeight="1">
      <c r="A22" s="3">
        <v>20.0</v>
      </c>
      <c r="B22" s="1">
        <v>301.0</v>
      </c>
      <c r="C22" s="1">
        <v>1.0</v>
      </c>
      <c r="D22" s="1">
        <v>1.0</v>
      </c>
      <c r="E22" s="1">
        <v>1.0</v>
      </c>
      <c r="F22" s="1">
        <v>1.653584419E9</v>
      </c>
      <c r="G22" s="1">
        <v>16.0</v>
      </c>
      <c r="H22" s="1">
        <v>0.0</v>
      </c>
      <c r="I22" s="3">
        <v>60.38811789</v>
      </c>
      <c r="J22" s="3">
        <v>5.331487236</v>
      </c>
      <c r="K22" s="3">
        <v>16.0</v>
      </c>
      <c r="L22" s="3" t="s">
        <v>53</v>
      </c>
      <c r="M22" s="3" t="s">
        <v>54</v>
      </c>
      <c r="N22" s="3">
        <f t="shared" si="1"/>
        <v>6.316742081</v>
      </c>
      <c r="O22" s="3">
        <f t="shared" si="2"/>
        <v>6</v>
      </c>
      <c r="P22" s="3">
        <f t="shared" si="3"/>
        <v>10</v>
      </c>
      <c r="Q22" s="3"/>
      <c r="R22" s="3"/>
    </row>
    <row r="23" ht="14.25" customHeight="1">
      <c r="A23" s="3">
        <v>21.0</v>
      </c>
      <c r="B23" s="1">
        <v>789.0</v>
      </c>
      <c r="C23" s="1">
        <v>1.0</v>
      </c>
      <c r="D23" s="1">
        <v>1.0</v>
      </c>
      <c r="E23" s="1">
        <v>1.0</v>
      </c>
      <c r="F23" s="1">
        <v>1.653584419E9</v>
      </c>
      <c r="G23" s="1">
        <v>7.0</v>
      </c>
      <c r="H23" s="1">
        <v>17.0</v>
      </c>
      <c r="I23" s="3">
        <v>60.38890978</v>
      </c>
      <c r="J23" s="3">
        <v>5.33381712</v>
      </c>
      <c r="K23" s="3">
        <v>24.0</v>
      </c>
      <c r="L23" s="3" t="s">
        <v>55</v>
      </c>
      <c r="M23" s="3" t="s">
        <v>56</v>
      </c>
      <c r="N23" s="3">
        <f t="shared" si="1"/>
        <v>9.475113122</v>
      </c>
      <c r="O23" s="3">
        <f t="shared" si="2"/>
        <v>9</v>
      </c>
      <c r="P23" s="3">
        <f t="shared" si="3"/>
        <v>-2</v>
      </c>
      <c r="Q23" s="3"/>
      <c r="R23" s="3"/>
    </row>
    <row r="24" ht="14.25" customHeight="1">
      <c r="A24" s="3">
        <v>22.0</v>
      </c>
      <c r="B24" s="1">
        <v>790.0</v>
      </c>
      <c r="C24" s="1">
        <v>1.0</v>
      </c>
      <c r="D24" s="1">
        <v>1.0</v>
      </c>
      <c r="E24" s="1">
        <v>1.0</v>
      </c>
      <c r="F24" s="1">
        <v>1.653584419E9</v>
      </c>
      <c r="G24" s="1">
        <v>5.0</v>
      </c>
      <c r="H24" s="1">
        <v>8.0</v>
      </c>
      <c r="I24" s="3">
        <v>60.38804</v>
      </c>
      <c r="J24" s="3">
        <v>5.33403</v>
      </c>
      <c r="K24" s="3">
        <v>13.0</v>
      </c>
      <c r="L24" s="3" t="s">
        <v>57</v>
      </c>
      <c r="M24" s="3" t="s">
        <v>58</v>
      </c>
      <c r="N24" s="3">
        <f t="shared" si="1"/>
        <v>5.132352941</v>
      </c>
      <c r="O24" s="3">
        <f t="shared" si="2"/>
        <v>5</v>
      </c>
      <c r="P24" s="3">
        <f t="shared" si="3"/>
        <v>0</v>
      </c>
      <c r="Q24" s="3"/>
      <c r="R24" s="3"/>
    </row>
    <row r="25" ht="14.25" customHeight="1">
      <c r="A25" s="3">
        <v>23.0</v>
      </c>
      <c r="B25" s="1">
        <v>791.0</v>
      </c>
      <c r="C25" s="1">
        <v>1.0</v>
      </c>
      <c r="D25" s="1">
        <v>1.0</v>
      </c>
      <c r="E25" s="1">
        <v>1.0</v>
      </c>
      <c r="F25" s="1">
        <v>1.653584419E9</v>
      </c>
      <c r="G25" s="1">
        <v>2.0</v>
      </c>
      <c r="H25" s="1">
        <v>11.0</v>
      </c>
      <c r="I25" s="3">
        <v>60.38705879</v>
      </c>
      <c r="J25" s="3">
        <v>5.335633912</v>
      </c>
      <c r="K25" s="3">
        <v>13.0</v>
      </c>
      <c r="L25" s="3" t="s">
        <v>59</v>
      </c>
      <c r="M25" s="3" t="s">
        <v>60</v>
      </c>
      <c r="N25" s="3">
        <f t="shared" si="1"/>
        <v>5.132352941</v>
      </c>
      <c r="O25" s="3">
        <f t="shared" si="2"/>
        <v>5</v>
      </c>
      <c r="P25" s="3">
        <f t="shared" si="3"/>
        <v>-3</v>
      </c>
      <c r="Q25" s="3"/>
      <c r="R25" s="3"/>
    </row>
    <row r="26" ht="14.25" customHeight="1">
      <c r="A26" s="3">
        <v>24.0</v>
      </c>
      <c r="B26" s="1">
        <v>792.0</v>
      </c>
      <c r="C26" s="1">
        <v>1.0</v>
      </c>
      <c r="D26" s="1">
        <v>1.0</v>
      </c>
      <c r="E26" s="1">
        <v>1.0</v>
      </c>
      <c r="F26" s="1">
        <v>1.653584419E9</v>
      </c>
      <c r="G26" s="1">
        <v>10.0</v>
      </c>
      <c r="H26" s="1">
        <v>0.0</v>
      </c>
      <c r="I26" s="3">
        <v>60.38828383</v>
      </c>
      <c r="J26" s="3">
        <v>5.33287268</v>
      </c>
      <c r="K26" s="3">
        <v>10.0</v>
      </c>
      <c r="L26" s="3" t="s">
        <v>61</v>
      </c>
      <c r="M26" s="3" t="s">
        <v>62</v>
      </c>
      <c r="N26" s="3">
        <f t="shared" si="1"/>
        <v>3.947963801</v>
      </c>
      <c r="O26" s="3">
        <f t="shared" ref="O26:O27" si="4">ROUNDDOWN($R$3*K26,0)</f>
        <v>3</v>
      </c>
      <c r="P26" s="3">
        <f t="shared" si="3"/>
        <v>7</v>
      </c>
      <c r="Q26" s="3"/>
      <c r="R26" s="3"/>
    </row>
    <row r="27" ht="14.25" customHeight="1">
      <c r="A27" s="3">
        <v>25.0</v>
      </c>
      <c r="B27" s="1">
        <v>793.0</v>
      </c>
      <c r="C27" s="1">
        <v>1.0</v>
      </c>
      <c r="D27" s="1">
        <v>1.0</v>
      </c>
      <c r="E27" s="1">
        <v>1.0</v>
      </c>
      <c r="F27" s="1">
        <v>1.653584419E9</v>
      </c>
      <c r="G27" s="1">
        <v>5.0</v>
      </c>
      <c r="H27" s="1">
        <v>5.0</v>
      </c>
      <c r="I27" s="3">
        <v>60.39010872</v>
      </c>
      <c r="J27" s="3">
        <v>5.335387434</v>
      </c>
      <c r="K27" s="3">
        <v>10.0</v>
      </c>
      <c r="L27" s="3" t="s">
        <v>63</v>
      </c>
      <c r="M27" s="3" t="s">
        <v>64</v>
      </c>
      <c r="N27" s="3">
        <f t="shared" si="1"/>
        <v>3.947963801</v>
      </c>
      <c r="O27" s="3">
        <f t="shared" si="4"/>
        <v>3</v>
      </c>
      <c r="P27" s="3">
        <f t="shared" si="3"/>
        <v>2</v>
      </c>
      <c r="Q27" s="3"/>
      <c r="R27" s="3"/>
    </row>
    <row r="28" ht="14.25" customHeight="1">
      <c r="A28" s="3">
        <v>26.0</v>
      </c>
      <c r="B28" s="1">
        <v>794.0</v>
      </c>
      <c r="C28" s="1">
        <v>1.0</v>
      </c>
      <c r="D28" s="1">
        <v>1.0</v>
      </c>
      <c r="E28" s="1">
        <v>1.0</v>
      </c>
      <c r="F28" s="1">
        <v>1.653584419E9</v>
      </c>
      <c r="G28" s="1">
        <v>2.0</v>
      </c>
      <c r="H28" s="1">
        <v>20.0</v>
      </c>
      <c r="I28" s="3">
        <v>60.3866815</v>
      </c>
      <c r="J28" s="3">
        <v>5.330978077</v>
      </c>
      <c r="K28" s="3">
        <v>22.0</v>
      </c>
      <c r="L28" s="3" t="s">
        <v>65</v>
      </c>
      <c r="M28" s="3" t="s">
        <v>66</v>
      </c>
      <c r="N28" s="3">
        <f t="shared" si="1"/>
        <v>8.685520362</v>
      </c>
      <c r="O28" s="3">
        <f t="shared" ref="O28:O46" si="5">ROUND($R$3*K28,0)</f>
        <v>9</v>
      </c>
      <c r="P28" s="3">
        <f t="shared" si="3"/>
        <v>-7</v>
      </c>
      <c r="Q28" s="3"/>
      <c r="R28" s="3"/>
    </row>
    <row r="29" ht="14.25" customHeight="1">
      <c r="A29" s="3">
        <v>27.0</v>
      </c>
      <c r="B29" s="1">
        <v>795.0</v>
      </c>
      <c r="C29" s="1">
        <v>1.0</v>
      </c>
      <c r="D29" s="1">
        <v>1.0</v>
      </c>
      <c r="E29" s="1">
        <v>1.0</v>
      </c>
      <c r="F29" s="1">
        <v>1.653584419E9</v>
      </c>
      <c r="G29" s="1">
        <v>0.0</v>
      </c>
      <c r="H29" s="1">
        <v>10.0</v>
      </c>
      <c r="I29" s="3">
        <v>60.38658167</v>
      </c>
      <c r="J29" s="3">
        <v>5.327978745</v>
      </c>
      <c r="K29" s="3">
        <v>10.0</v>
      </c>
      <c r="L29" s="3" t="s">
        <v>67</v>
      </c>
      <c r="M29" s="3" t="s">
        <v>68</v>
      </c>
      <c r="N29" s="3">
        <f t="shared" si="1"/>
        <v>3.947963801</v>
      </c>
      <c r="O29" s="3">
        <f t="shared" si="5"/>
        <v>4</v>
      </c>
      <c r="P29" s="3">
        <f t="shared" si="3"/>
        <v>-4</v>
      </c>
      <c r="Q29" s="3"/>
      <c r="R29" s="3"/>
    </row>
    <row r="30" ht="14.25" customHeight="1">
      <c r="A30" s="3">
        <v>28.0</v>
      </c>
      <c r="B30" s="1">
        <v>796.0</v>
      </c>
      <c r="C30" s="1">
        <v>1.0</v>
      </c>
      <c r="D30" s="1">
        <v>1.0</v>
      </c>
      <c r="E30" s="1">
        <v>1.0</v>
      </c>
      <c r="F30" s="1">
        <v>1.653584419E9</v>
      </c>
      <c r="G30" s="1">
        <v>0.0</v>
      </c>
      <c r="H30" s="1">
        <v>10.0</v>
      </c>
      <c r="I30" s="3">
        <v>60.38658238</v>
      </c>
      <c r="J30" s="3">
        <v>5.326041074</v>
      </c>
      <c r="K30" s="3">
        <v>10.0</v>
      </c>
      <c r="L30" s="3" t="s">
        <v>69</v>
      </c>
      <c r="M30" s="3" t="s">
        <v>70</v>
      </c>
      <c r="N30" s="3">
        <f t="shared" si="1"/>
        <v>3.947963801</v>
      </c>
      <c r="O30" s="3">
        <f t="shared" si="5"/>
        <v>4</v>
      </c>
      <c r="P30" s="3">
        <f t="shared" si="3"/>
        <v>-4</v>
      </c>
      <c r="Q30" s="3"/>
      <c r="R30" s="3"/>
    </row>
    <row r="31" ht="14.25" customHeight="1">
      <c r="A31" s="3">
        <v>29.0</v>
      </c>
      <c r="B31" s="1">
        <v>798.0</v>
      </c>
      <c r="C31" s="1">
        <v>1.0</v>
      </c>
      <c r="D31" s="1">
        <v>1.0</v>
      </c>
      <c r="E31" s="1">
        <v>1.0</v>
      </c>
      <c r="F31" s="1">
        <v>1.653584419E9</v>
      </c>
      <c r="G31" s="1">
        <v>9.0</v>
      </c>
      <c r="H31" s="1">
        <v>7.0</v>
      </c>
      <c r="I31" s="3">
        <v>60.38808211</v>
      </c>
      <c r="J31" s="3">
        <v>5.320712071</v>
      </c>
      <c r="K31" s="3">
        <v>16.0</v>
      </c>
      <c r="L31" s="3" t="s">
        <v>71</v>
      </c>
      <c r="M31" s="3" t="s">
        <v>72</v>
      </c>
      <c r="N31" s="3">
        <f t="shared" si="1"/>
        <v>6.316742081</v>
      </c>
      <c r="O31" s="3">
        <f t="shared" si="5"/>
        <v>6</v>
      </c>
      <c r="P31" s="3">
        <f t="shared" si="3"/>
        <v>3</v>
      </c>
      <c r="Q31" s="3"/>
      <c r="R31" s="3"/>
    </row>
    <row r="32" ht="14.25" customHeight="1">
      <c r="A32" s="3">
        <v>30.0</v>
      </c>
      <c r="B32" s="1">
        <v>799.0</v>
      </c>
      <c r="C32" s="1">
        <v>1.0</v>
      </c>
      <c r="D32" s="1">
        <v>1.0</v>
      </c>
      <c r="E32" s="1">
        <v>1.0</v>
      </c>
      <c r="F32" s="1">
        <v>1.653584419E9</v>
      </c>
      <c r="G32" s="1">
        <v>0.0</v>
      </c>
      <c r="H32" s="1">
        <v>19.0</v>
      </c>
      <c r="I32" s="3">
        <v>60.38785371</v>
      </c>
      <c r="J32" s="3">
        <v>5.318712852</v>
      </c>
      <c r="K32" s="3">
        <v>19.0</v>
      </c>
      <c r="L32" s="3" t="s">
        <v>73</v>
      </c>
      <c r="M32" s="3" t="s">
        <v>74</v>
      </c>
      <c r="N32" s="3">
        <f t="shared" si="1"/>
        <v>7.501131222</v>
      </c>
      <c r="O32" s="3">
        <f t="shared" si="5"/>
        <v>8</v>
      </c>
      <c r="P32" s="3">
        <f t="shared" si="3"/>
        <v>-8</v>
      </c>
      <c r="Q32" s="3"/>
      <c r="R32" s="3"/>
    </row>
    <row r="33" ht="14.25" customHeight="1">
      <c r="A33" s="3">
        <v>31.0</v>
      </c>
      <c r="B33" s="1">
        <v>800.0</v>
      </c>
      <c r="C33" s="1">
        <v>1.0</v>
      </c>
      <c r="D33" s="1">
        <v>1.0</v>
      </c>
      <c r="E33" s="1">
        <v>1.0</v>
      </c>
      <c r="F33" s="1">
        <v>1.653584419E9</v>
      </c>
      <c r="G33" s="1">
        <v>0.0</v>
      </c>
      <c r="H33" s="1">
        <v>10.0</v>
      </c>
      <c r="I33" s="3">
        <v>60.38972226</v>
      </c>
      <c r="J33" s="3">
        <v>5.31485419</v>
      </c>
      <c r="K33" s="3">
        <v>10.0</v>
      </c>
      <c r="L33" s="3" t="s">
        <v>75</v>
      </c>
      <c r="M33" s="3" t="s">
        <v>76</v>
      </c>
      <c r="N33" s="3">
        <f t="shared" si="1"/>
        <v>3.947963801</v>
      </c>
      <c r="O33" s="3">
        <f t="shared" si="5"/>
        <v>4</v>
      </c>
      <c r="P33" s="3">
        <f t="shared" si="3"/>
        <v>-4</v>
      </c>
      <c r="Q33" s="3"/>
      <c r="R33" s="3"/>
    </row>
    <row r="34" ht="14.25" customHeight="1">
      <c r="A34" s="3">
        <v>32.0</v>
      </c>
      <c r="B34" s="1">
        <v>802.0</v>
      </c>
      <c r="C34" s="1">
        <v>1.0</v>
      </c>
      <c r="D34" s="1">
        <v>1.0</v>
      </c>
      <c r="E34" s="1">
        <v>1.0</v>
      </c>
      <c r="F34" s="1">
        <v>1.653584419E9</v>
      </c>
      <c r="G34" s="1">
        <v>3.0</v>
      </c>
      <c r="H34" s="1">
        <v>16.0</v>
      </c>
      <c r="I34" s="3">
        <v>60.39118461</v>
      </c>
      <c r="J34" s="3">
        <v>5.318026298</v>
      </c>
      <c r="K34" s="3">
        <v>19.0</v>
      </c>
      <c r="L34" s="3" t="s">
        <v>77</v>
      </c>
      <c r="M34" s="3" t="s">
        <v>78</v>
      </c>
      <c r="N34" s="3">
        <f t="shared" si="1"/>
        <v>7.501131222</v>
      </c>
      <c r="O34" s="3">
        <f t="shared" si="5"/>
        <v>8</v>
      </c>
      <c r="P34" s="3">
        <f t="shared" si="3"/>
        <v>-5</v>
      </c>
      <c r="Q34" s="3"/>
      <c r="R34" s="3"/>
    </row>
    <row r="35" ht="14.25" customHeight="1">
      <c r="A35" s="3">
        <v>33.0</v>
      </c>
      <c r="B35" s="1">
        <v>803.0</v>
      </c>
      <c r="C35" s="1">
        <v>1.0</v>
      </c>
      <c r="D35" s="1">
        <v>1.0</v>
      </c>
      <c r="E35" s="1">
        <v>1.0</v>
      </c>
      <c r="F35" s="1">
        <v>1.653584419E9</v>
      </c>
      <c r="G35" s="1">
        <v>11.0</v>
      </c>
      <c r="H35" s="1">
        <v>5.0</v>
      </c>
      <c r="I35" s="3">
        <v>60.39064275</v>
      </c>
      <c r="J35" s="3">
        <v>5.32439743</v>
      </c>
      <c r="K35" s="3">
        <v>16.0</v>
      </c>
      <c r="L35" s="3" t="s">
        <v>79</v>
      </c>
      <c r="M35" s="3" t="s">
        <v>80</v>
      </c>
      <c r="N35" s="3">
        <f t="shared" si="1"/>
        <v>6.316742081</v>
      </c>
      <c r="O35" s="3">
        <f t="shared" si="5"/>
        <v>6</v>
      </c>
      <c r="P35" s="3">
        <f t="shared" si="3"/>
        <v>5</v>
      </c>
      <c r="Q35" s="3"/>
      <c r="R35" s="3"/>
    </row>
    <row r="36" ht="14.25" customHeight="1">
      <c r="A36" s="3">
        <v>34.0</v>
      </c>
      <c r="B36" s="1">
        <v>804.0</v>
      </c>
      <c r="C36" s="1">
        <v>1.0</v>
      </c>
      <c r="D36" s="1">
        <v>1.0</v>
      </c>
      <c r="E36" s="1">
        <v>1.0</v>
      </c>
      <c r="F36" s="1">
        <v>1.653584419E9</v>
      </c>
      <c r="G36" s="1">
        <v>19.0</v>
      </c>
      <c r="H36" s="1">
        <v>0.0</v>
      </c>
      <c r="I36" s="3">
        <v>60.39017406</v>
      </c>
      <c r="J36" s="3">
        <v>5.324792208</v>
      </c>
      <c r="K36" s="3">
        <v>19.0</v>
      </c>
      <c r="L36" s="3" t="s">
        <v>81</v>
      </c>
      <c r="M36" s="3" t="s">
        <v>82</v>
      </c>
      <c r="N36" s="3">
        <f t="shared" si="1"/>
        <v>7.501131222</v>
      </c>
      <c r="O36" s="3">
        <f t="shared" si="5"/>
        <v>8</v>
      </c>
      <c r="P36" s="3">
        <f t="shared" si="3"/>
        <v>11</v>
      </c>
      <c r="Q36" s="3"/>
      <c r="R36" s="3"/>
    </row>
    <row r="37" ht="14.25" customHeight="1">
      <c r="A37" s="3">
        <v>35.0</v>
      </c>
      <c r="B37" s="1">
        <v>818.0</v>
      </c>
      <c r="C37" s="1">
        <v>1.0</v>
      </c>
      <c r="D37" s="1">
        <v>1.0</v>
      </c>
      <c r="E37" s="1">
        <v>1.0</v>
      </c>
      <c r="F37" s="1">
        <v>1.653584419E9</v>
      </c>
      <c r="G37" s="1">
        <v>15.0</v>
      </c>
      <c r="H37" s="1">
        <v>0.0</v>
      </c>
      <c r="I37" s="3">
        <v>60.39368955</v>
      </c>
      <c r="J37" s="3">
        <v>5.326580697</v>
      </c>
      <c r="K37" s="3">
        <v>16.0</v>
      </c>
      <c r="L37" s="3" t="s">
        <v>83</v>
      </c>
      <c r="M37" s="3" t="s">
        <v>84</v>
      </c>
      <c r="N37" s="3">
        <f t="shared" si="1"/>
        <v>6.316742081</v>
      </c>
      <c r="O37" s="3">
        <f t="shared" si="5"/>
        <v>6</v>
      </c>
      <c r="P37" s="3">
        <f t="shared" si="3"/>
        <v>9</v>
      </c>
      <c r="Q37" s="3"/>
      <c r="R37" s="3"/>
    </row>
    <row r="38" ht="14.25" customHeight="1">
      <c r="A38" s="3">
        <v>36.0</v>
      </c>
      <c r="B38" s="1">
        <v>819.0</v>
      </c>
      <c r="C38" s="1">
        <v>1.0</v>
      </c>
      <c r="D38" s="1">
        <v>1.0</v>
      </c>
      <c r="E38" s="1">
        <v>1.0</v>
      </c>
      <c r="F38" s="1">
        <v>1.653584419E9</v>
      </c>
      <c r="G38" s="1">
        <v>1.0</v>
      </c>
      <c r="H38" s="1">
        <v>25.0</v>
      </c>
      <c r="I38" s="3">
        <v>60.38316244</v>
      </c>
      <c r="J38" s="3">
        <v>5.324053067</v>
      </c>
      <c r="K38" s="3">
        <v>26.0</v>
      </c>
      <c r="L38" s="3" t="s">
        <v>20</v>
      </c>
      <c r="M38" s="3" t="s">
        <v>85</v>
      </c>
      <c r="N38" s="3">
        <f t="shared" si="1"/>
        <v>10.26470588</v>
      </c>
      <c r="O38" s="3">
        <f t="shared" si="5"/>
        <v>10</v>
      </c>
      <c r="P38" s="3">
        <f t="shared" si="3"/>
        <v>-9</v>
      </c>
      <c r="Q38" s="3"/>
      <c r="R38" s="3"/>
    </row>
    <row r="39" ht="14.25" customHeight="1">
      <c r="A39" s="3">
        <v>37.0</v>
      </c>
      <c r="B39" s="1">
        <v>1044.0</v>
      </c>
      <c r="C39" s="1">
        <v>1.0</v>
      </c>
      <c r="D39" s="1">
        <v>1.0</v>
      </c>
      <c r="E39" s="1">
        <v>1.0</v>
      </c>
      <c r="F39" s="1">
        <v>1.653584419E9</v>
      </c>
      <c r="G39" s="1">
        <v>0.0</v>
      </c>
      <c r="H39" s="1">
        <v>19.0</v>
      </c>
      <c r="I39" s="3">
        <v>60.38429377</v>
      </c>
      <c r="J39" s="3">
        <v>5.330450846</v>
      </c>
      <c r="K39" s="3">
        <v>19.0</v>
      </c>
      <c r="L39" s="3" t="s">
        <v>86</v>
      </c>
      <c r="M39" s="3" t="s">
        <v>87</v>
      </c>
      <c r="N39" s="3">
        <f t="shared" si="1"/>
        <v>7.501131222</v>
      </c>
      <c r="O39" s="3">
        <f t="shared" si="5"/>
        <v>8</v>
      </c>
      <c r="P39" s="3">
        <f t="shared" si="3"/>
        <v>-8</v>
      </c>
      <c r="Q39" s="3"/>
      <c r="R39" s="3"/>
    </row>
    <row r="40" ht="14.25" customHeight="1">
      <c r="A40" s="3">
        <v>38.0</v>
      </c>
      <c r="B40" s="1">
        <v>1046.0</v>
      </c>
      <c r="C40" s="1">
        <v>1.0</v>
      </c>
      <c r="D40" s="1">
        <v>1.0</v>
      </c>
      <c r="E40" s="1">
        <v>1.0</v>
      </c>
      <c r="F40" s="1">
        <v>1.653584419E9</v>
      </c>
      <c r="G40" s="1">
        <v>13.0</v>
      </c>
      <c r="H40" s="1">
        <v>5.0</v>
      </c>
      <c r="I40" s="3">
        <v>60.38592288</v>
      </c>
      <c r="J40" s="3">
        <v>5.321431718</v>
      </c>
      <c r="K40" s="3">
        <v>19.0</v>
      </c>
      <c r="L40" s="3" t="s">
        <v>88</v>
      </c>
      <c r="M40" s="3" t="s">
        <v>89</v>
      </c>
      <c r="N40" s="3">
        <f t="shared" si="1"/>
        <v>7.501131222</v>
      </c>
      <c r="O40" s="3">
        <f t="shared" si="5"/>
        <v>8</v>
      </c>
      <c r="P40" s="3">
        <f t="shared" si="3"/>
        <v>5</v>
      </c>
      <c r="Q40" s="3"/>
      <c r="R40" s="3"/>
    </row>
    <row r="41" ht="14.25" customHeight="1">
      <c r="A41" s="3">
        <v>39.0</v>
      </c>
      <c r="B41" s="1">
        <v>1047.0</v>
      </c>
      <c r="C41" s="1">
        <v>1.0</v>
      </c>
      <c r="D41" s="1">
        <v>1.0</v>
      </c>
      <c r="E41" s="1">
        <v>1.0</v>
      </c>
      <c r="F41" s="1">
        <v>1.653584419E9</v>
      </c>
      <c r="G41" s="1">
        <v>4.0</v>
      </c>
      <c r="H41" s="1">
        <v>14.0</v>
      </c>
      <c r="I41" s="3">
        <v>60.38445115</v>
      </c>
      <c r="J41" s="3">
        <v>5.324440726</v>
      </c>
      <c r="K41" s="3">
        <v>19.0</v>
      </c>
      <c r="L41" s="3" t="s">
        <v>90</v>
      </c>
      <c r="M41" s="3" t="s">
        <v>90</v>
      </c>
      <c r="N41" s="3">
        <f t="shared" si="1"/>
        <v>7.501131222</v>
      </c>
      <c r="O41" s="3">
        <f t="shared" si="5"/>
        <v>8</v>
      </c>
      <c r="P41" s="3">
        <f t="shared" si="3"/>
        <v>-4</v>
      </c>
      <c r="Q41" s="3"/>
      <c r="R41" s="3"/>
    </row>
    <row r="42" ht="14.25" customHeight="1">
      <c r="A42" s="3">
        <v>40.0</v>
      </c>
      <c r="B42" s="1">
        <v>1890.0</v>
      </c>
      <c r="C42" s="1">
        <v>1.0</v>
      </c>
      <c r="D42" s="1">
        <v>1.0</v>
      </c>
      <c r="E42" s="1">
        <v>1.0</v>
      </c>
      <c r="F42" s="1">
        <v>1.653584419E9</v>
      </c>
      <c r="G42" s="1">
        <v>5.0</v>
      </c>
      <c r="H42" s="1">
        <v>11.0</v>
      </c>
      <c r="I42" s="3">
        <v>60.38971029</v>
      </c>
      <c r="J42" s="3">
        <v>5.314041873</v>
      </c>
      <c r="K42" s="3">
        <v>16.0</v>
      </c>
      <c r="L42" s="3" t="s">
        <v>91</v>
      </c>
      <c r="M42" s="3" t="s">
        <v>92</v>
      </c>
      <c r="N42" s="3">
        <f t="shared" si="1"/>
        <v>6.316742081</v>
      </c>
      <c r="O42" s="3">
        <f t="shared" si="5"/>
        <v>6</v>
      </c>
      <c r="P42" s="3">
        <f t="shared" si="3"/>
        <v>-1</v>
      </c>
      <c r="Q42" s="3"/>
      <c r="R42" s="3"/>
    </row>
    <row r="43" ht="14.25" customHeight="1">
      <c r="A43" s="3">
        <v>41.0</v>
      </c>
      <c r="B43" s="1">
        <v>1891.0</v>
      </c>
      <c r="C43" s="1">
        <v>1.0</v>
      </c>
      <c r="D43" s="1">
        <v>1.0</v>
      </c>
      <c r="E43" s="1">
        <v>1.0</v>
      </c>
      <c r="F43" s="1">
        <v>1.653584419E9</v>
      </c>
      <c r="G43" s="1">
        <v>0.0</v>
      </c>
      <c r="H43" s="1">
        <v>19.0</v>
      </c>
      <c r="I43" s="3">
        <v>60.38904688</v>
      </c>
      <c r="J43" s="3">
        <v>5.321882968</v>
      </c>
      <c r="K43" s="3">
        <v>19.0</v>
      </c>
      <c r="L43" s="3" t="s">
        <v>93</v>
      </c>
      <c r="M43" s="3" t="s">
        <v>94</v>
      </c>
      <c r="N43" s="3">
        <f t="shared" si="1"/>
        <v>7.501131222</v>
      </c>
      <c r="O43" s="3">
        <f t="shared" si="5"/>
        <v>8</v>
      </c>
      <c r="P43" s="3">
        <f t="shared" si="3"/>
        <v>-8</v>
      </c>
      <c r="Q43" s="3"/>
      <c r="R43" s="3"/>
    </row>
    <row r="44" ht="14.25" customHeight="1">
      <c r="A44" s="3">
        <v>42.0</v>
      </c>
      <c r="B44" s="1">
        <v>1892.0</v>
      </c>
      <c r="C44" s="1">
        <v>1.0</v>
      </c>
      <c r="D44" s="1">
        <v>1.0</v>
      </c>
      <c r="E44" s="1">
        <v>1.0</v>
      </c>
      <c r="F44" s="1">
        <v>1.653584419E9</v>
      </c>
      <c r="G44" s="1">
        <v>13.0</v>
      </c>
      <c r="H44" s="1">
        <v>3.0</v>
      </c>
      <c r="I44" s="3">
        <v>60.39097915</v>
      </c>
      <c r="J44" s="3">
        <v>5.320656172</v>
      </c>
      <c r="K44" s="3">
        <v>17.0</v>
      </c>
      <c r="L44" s="3" t="s">
        <v>95</v>
      </c>
      <c r="M44" s="3" t="s">
        <v>96</v>
      </c>
      <c r="N44" s="3">
        <f t="shared" si="1"/>
        <v>6.711538462</v>
      </c>
      <c r="O44" s="3">
        <f t="shared" si="5"/>
        <v>7</v>
      </c>
      <c r="P44" s="3">
        <f t="shared" si="3"/>
        <v>6</v>
      </c>
      <c r="Q44" s="3"/>
      <c r="R44" s="3"/>
    </row>
    <row r="45" ht="14.25" customHeight="1">
      <c r="A45" s="3">
        <v>43.0</v>
      </c>
      <c r="B45" s="1">
        <v>1894.0</v>
      </c>
      <c r="C45" s="1">
        <v>1.0</v>
      </c>
      <c r="D45" s="1">
        <v>1.0</v>
      </c>
      <c r="E45" s="1">
        <v>1.0</v>
      </c>
      <c r="F45" s="1">
        <v>1.653584419E9</v>
      </c>
      <c r="G45" s="1">
        <v>6.0</v>
      </c>
      <c r="H45" s="1">
        <v>20.0</v>
      </c>
      <c r="I45" s="3">
        <v>60.39332325</v>
      </c>
      <c r="J45" s="3">
        <v>5.330654155</v>
      </c>
      <c r="K45" s="3">
        <v>26.0</v>
      </c>
      <c r="L45" s="3" t="s">
        <v>97</v>
      </c>
      <c r="M45" s="3" t="s">
        <v>98</v>
      </c>
      <c r="N45" s="3">
        <f t="shared" si="1"/>
        <v>10.26470588</v>
      </c>
      <c r="O45" s="3">
        <f t="shared" si="5"/>
        <v>10</v>
      </c>
      <c r="P45" s="3">
        <f t="shared" si="3"/>
        <v>-4</v>
      </c>
      <c r="Q45" s="3"/>
      <c r="R45" s="3"/>
    </row>
    <row r="46" ht="14.25" customHeight="1">
      <c r="A46" s="3">
        <v>44.0</v>
      </c>
      <c r="B46" s="1">
        <v>2322.0</v>
      </c>
      <c r="C46" s="1">
        <v>1.0</v>
      </c>
      <c r="D46" s="1">
        <v>1.0</v>
      </c>
      <c r="E46" s="1">
        <v>1.0</v>
      </c>
      <c r="F46" s="1">
        <v>1.653584419E9</v>
      </c>
      <c r="G46" s="1">
        <v>10.0</v>
      </c>
      <c r="H46" s="1">
        <v>15.0</v>
      </c>
      <c r="I46" s="3">
        <v>60.38174959</v>
      </c>
      <c r="J46" s="3">
        <v>5.331698655</v>
      </c>
      <c r="K46" s="3">
        <v>25.0</v>
      </c>
      <c r="L46" s="3" t="s">
        <v>99</v>
      </c>
      <c r="M46" s="3" t="s">
        <v>100</v>
      </c>
      <c r="N46" s="3">
        <f t="shared" si="1"/>
        <v>9.869909502</v>
      </c>
      <c r="O46" s="3">
        <f t="shared" si="5"/>
        <v>10</v>
      </c>
      <c r="P46" s="3">
        <f t="shared" si="3"/>
        <v>0</v>
      </c>
      <c r="Q46" s="3"/>
      <c r="R46" s="3"/>
    </row>
    <row r="47" ht="14.25" customHeight="1">
      <c r="A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ht="14.25" customHeight="1">
      <c r="A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ht="14.25" customHeight="1">
      <c r="A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ht="14.25" customHeight="1">
      <c r="A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ht="14.25" customHeight="1">
      <c r="A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ht="14.25" customHeight="1">
      <c r="A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ht="14.25" customHeight="1">
      <c r="A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ht="14.25" customHeight="1">
      <c r="A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ht="14.25" customHeight="1">
      <c r="A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ht="14.25" customHeight="1">
      <c r="A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ht="14.25" customHeight="1">
      <c r="A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ht="14.25" customHeight="1">
      <c r="A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ht="14.25" customHeight="1">
      <c r="A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ht="14.25" customHeight="1">
      <c r="A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ht="14.25" customHeight="1">
      <c r="A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ht="14.25" customHeight="1">
      <c r="A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ht="14.25" customHeight="1">
      <c r="A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ht="14.25" customHeight="1">
      <c r="A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ht="14.25" customHeight="1">
      <c r="A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ht="14.25" customHeight="1">
      <c r="A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ht="14.25" customHeight="1">
      <c r="A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ht="14.25" customHeight="1">
      <c r="A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ht="14.25" customHeight="1">
      <c r="A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ht="14.25" customHeight="1">
      <c r="A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ht="14.25" customHeight="1">
      <c r="A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ht="14.25" customHeight="1">
      <c r="A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ht="14.25" customHeight="1">
      <c r="A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ht="14.25" customHeight="1">
      <c r="A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ht="14.25" customHeight="1">
      <c r="A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ht="14.25" customHeight="1">
      <c r="A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ht="14.25" customHeight="1">
      <c r="A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ht="14.25" customHeight="1">
      <c r="A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ht="14.25" customHeight="1">
      <c r="A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ht="14.25" customHeight="1">
      <c r="A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ht="14.25" customHeight="1">
      <c r="A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ht="14.25" customHeight="1">
      <c r="A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ht="14.25" customHeight="1">
      <c r="A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ht="14.25" customHeight="1">
      <c r="A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ht="14.25" customHeight="1">
      <c r="A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ht="14.25" customHeight="1">
      <c r="A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ht="14.25" customHeight="1">
      <c r="A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ht="14.25" customHeight="1">
      <c r="A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ht="14.25" customHeight="1">
      <c r="A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ht="14.25" customHeight="1">
      <c r="A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ht="14.25" customHeight="1">
      <c r="A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ht="14.25" customHeight="1">
      <c r="A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ht="14.25" customHeight="1">
      <c r="A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ht="14.25" customHeight="1">
      <c r="A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ht="14.25" customHeight="1">
      <c r="A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ht="14.25" customHeight="1">
      <c r="A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ht="14.25" customHeight="1">
      <c r="A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ht="14.25" customHeight="1">
      <c r="A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ht="14.25" customHeight="1">
      <c r="A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ht="14.25" customHeight="1">
      <c r="A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ht="14.25" customHeight="1">
      <c r="A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ht="14.25" customHeight="1">
      <c r="A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ht="14.25" customHeight="1">
      <c r="A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ht="14.25" customHeight="1">
      <c r="A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ht="14.25" customHeight="1">
      <c r="A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ht="14.25" customHeight="1">
      <c r="A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ht="14.25" customHeight="1">
      <c r="A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ht="14.25" customHeight="1">
      <c r="A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ht="14.25" customHeight="1">
      <c r="A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ht="14.25" customHeight="1">
      <c r="A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ht="14.25" customHeight="1">
      <c r="A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ht="14.25" customHeight="1">
      <c r="A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ht="14.25" customHeight="1">
      <c r="A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ht="14.25" customHeight="1">
      <c r="A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ht="14.25" customHeight="1">
      <c r="A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ht="14.25" customHeight="1">
      <c r="A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ht="14.25" customHeight="1">
      <c r="A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ht="14.25" customHeight="1">
      <c r="A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ht="14.25" customHeight="1">
      <c r="A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ht="14.25" customHeight="1">
      <c r="A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ht="14.25" customHeight="1">
      <c r="A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ht="14.25" customHeight="1">
      <c r="A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ht="14.25" customHeight="1">
      <c r="A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ht="14.25" customHeight="1">
      <c r="A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ht="14.25" customHeight="1">
      <c r="A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ht="14.25" customHeight="1">
      <c r="A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ht="14.25" customHeight="1">
      <c r="A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ht="14.25" customHeight="1">
      <c r="A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ht="14.25" customHeight="1">
      <c r="A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ht="14.25" customHeight="1">
      <c r="A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ht="14.25" customHeight="1">
      <c r="A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ht="14.25" customHeight="1">
      <c r="A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ht="14.25" customHeight="1">
      <c r="A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ht="14.25" customHeight="1">
      <c r="A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ht="14.25" customHeight="1">
      <c r="A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ht="14.25" customHeight="1">
      <c r="A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ht="14.25" customHeight="1">
      <c r="A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ht="14.25" customHeight="1">
      <c r="A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ht="14.25" customHeight="1">
      <c r="A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ht="14.25" customHeight="1">
      <c r="A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ht="14.25" customHeight="1">
      <c r="A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ht="14.25" customHeight="1">
      <c r="A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ht="14.25" customHeight="1">
      <c r="A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ht="14.25" customHeight="1">
      <c r="A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ht="14.25" customHeight="1">
      <c r="A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ht="14.25" customHeight="1">
      <c r="A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ht="14.25" customHeight="1">
      <c r="A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ht="14.25" customHeight="1">
      <c r="A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ht="14.25" customHeight="1">
      <c r="A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ht="14.25" customHeight="1">
      <c r="A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ht="14.25" customHeight="1">
      <c r="A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ht="14.25" customHeight="1">
      <c r="A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ht="14.25" customHeight="1">
      <c r="A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ht="14.25" customHeight="1">
      <c r="A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ht="14.25" customHeight="1">
      <c r="A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ht="14.25" customHeight="1">
      <c r="A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ht="14.25" customHeight="1">
      <c r="A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ht="14.25" customHeight="1">
      <c r="A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ht="14.25" customHeight="1">
      <c r="A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ht="14.25" customHeight="1">
      <c r="A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ht="14.25" customHeight="1">
      <c r="A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ht="14.25" customHeight="1">
      <c r="A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ht="14.25" customHeight="1">
      <c r="A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ht="14.25" customHeight="1">
      <c r="A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ht="14.25" customHeight="1">
      <c r="A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ht="14.25" customHeight="1">
      <c r="A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ht="14.25" customHeight="1">
      <c r="A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ht="14.25" customHeight="1">
      <c r="A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ht="14.25" customHeight="1">
      <c r="A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ht="14.25" customHeight="1">
      <c r="A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ht="14.25" customHeight="1">
      <c r="A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ht="14.25" customHeight="1">
      <c r="A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ht="14.25" customHeight="1">
      <c r="A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ht="14.25" customHeight="1">
      <c r="A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ht="14.25" customHeight="1">
      <c r="A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ht="14.25" customHeight="1">
      <c r="A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ht="14.25" customHeight="1">
      <c r="A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ht="14.25" customHeight="1">
      <c r="A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ht="14.25" customHeight="1">
      <c r="A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ht="14.25" customHeight="1">
      <c r="A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ht="14.25" customHeight="1">
      <c r="A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ht="14.25" customHeight="1">
      <c r="A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ht="14.25" customHeight="1">
      <c r="A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ht="14.25" customHeight="1">
      <c r="A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ht="14.25" customHeight="1">
      <c r="A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ht="14.25" customHeight="1">
      <c r="A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ht="14.25" customHeight="1">
      <c r="A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ht="14.25" customHeight="1">
      <c r="A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ht="14.25" customHeight="1">
      <c r="A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ht="14.25" customHeight="1">
      <c r="A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ht="14.25" customHeight="1">
      <c r="A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ht="14.25" customHeight="1">
      <c r="A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ht="14.25" customHeight="1">
      <c r="A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ht="14.25" customHeight="1">
      <c r="A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ht="14.25" customHeight="1">
      <c r="A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ht="14.25" customHeight="1">
      <c r="A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ht="14.25" customHeight="1">
      <c r="A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ht="14.25" customHeight="1">
      <c r="A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ht="14.25" customHeight="1">
      <c r="A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ht="14.25" customHeight="1">
      <c r="A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ht="14.25" customHeight="1">
      <c r="A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ht="14.25" customHeight="1">
      <c r="A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ht="14.25" customHeight="1">
      <c r="A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ht="14.25" customHeight="1">
      <c r="A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ht="14.25" customHeight="1">
      <c r="A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ht="14.25" customHeight="1">
      <c r="A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ht="14.25" customHeight="1">
      <c r="A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ht="14.25" customHeight="1">
      <c r="A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ht="14.25" customHeight="1">
      <c r="A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ht="14.25" customHeight="1">
      <c r="A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ht="14.25" customHeight="1">
      <c r="A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ht="14.25" customHeight="1">
      <c r="A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ht="14.25" customHeight="1">
      <c r="A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ht="14.25" customHeight="1">
      <c r="A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ht="14.25" customHeight="1">
      <c r="A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ht="14.25" customHeight="1">
      <c r="A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ht="14.25" customHeight="1">
      <c r="A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ht="14.25" customHeight="1">
      <c r="A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ht="14.25" customHeight="1">
      <c r="A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ht="14.25" customHeight="1">
      <c r="A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ht="14.25" customHeight="1">
      <c r="A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ht="14.25" customHeight="1">
      <c r="A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ht="14.25" customHeight="1">
      <c r="A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ht="14.25" customHeight="1">
      <c r="A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ht="14.25" customHeight="1">
      <c r="A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ht="14.25" customHeight="1">
      <c r="A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ht="14.25" customHeight="1">
      <c r="A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ht="14.25" customHeight="1">
      <c r="A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ht="14.25" customHeight="1">
      <c r="A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ht="14.25" customHeight="1">
      <c r="A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ht="14.25" customHeight="1">
      <c r="A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ht="14.25" customHeight="1">
      <c r="A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ht="14.25" customHeight="1">
      <c r="A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ht="14.25" customHeight="1">
      <c r="A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ht="14.25" customHeight="1">
      <c r="A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ht="14.25" customHeight="1">
      <c r="A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ht="14.25" customHeight="1">
      <c r="A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ht="14.25" customHeight="1">
      <c r="A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ht="14.25" customHeight="1">
      <c r="A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ht="14.25" customHeight="1">
      <c r="A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ht="14.25" customHeight="1">
      <c r="A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ht="14.25" customHeight="1">
      <c r="A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ht="14.25" customHeight="1">
      <c r="A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ht="14.25" customHeight="1">
      <c r="A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ht="14.25" customHeight="1">
      <c r="A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ht="14.25" customHeight="1">
      <c r="A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ht="14.25" customHeight="1">
      <c r="A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ht="14.25" customHeight="1">
      <c r="A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ht="14.25" customHeight="1">
      <c r="A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ht="14.25" customHeight="1">
      <c r="A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ht="14.25" customHeight="1">
      <c r="A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ht="14.25" customHeight="1">
      <c r="A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ht="14.25" customHeight="1">
      <c r="A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ht="14.25" customHeight="1">
      <c r="A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ht="14.25" customHeight="1">
      <c r="A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ht="14.25" customHeight="1">
      <c r="A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ht="14.25" customHeight="1">
      <c r="A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ht="14.25" customHeight="1">
      <c r="A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ht="14.25" customHeight="1">
      <c r="A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ht="14.25" customHeight="1">
      <c r="A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ht="14.25" customHeight="1">
      <c r="A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ht="14.25" customHeight="1">
      <c r="A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ht="14.25" customHeight="1">
      <c r="A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ht="14.25" customHeight="1">
      <c r="A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ht="14.25" customHeight="1">
      <c r="A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ht="14.25" customHeight="1">
      <c r="A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ht="14.25" customHeight="1">
      <c r="A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ht="14.25" customHeight="1">
      <c r="A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ht="14.25" customHeight="1">
      <c r="A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ht="14.25" customHeight="1">
      <c r="A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ht="14.25" customHeight="1">
      <c r="A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ht="14.25" customHeight="1">
      <c r="A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ht="14.25" customHeight="1">
      <c r="A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ht="14.25" customHeight="1">
      <c r="A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ht="14.25" customHeight="1">
      <c r="A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ht="14.25" customHeight="1">
      <c r="A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ht="14.25" customHeight="1">
      <c r="A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ht="14.25" customHeight="1">
      <c r="A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ht="14.25" customHeight="1">
      <c r="A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ht="14.25" customHeight="1">
      <c r="A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ht="14.25" customHeight="1">
      <c r="A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ht="14.25" customHeight="1">
      <c r="A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ht="14.25" customHeight="1">
      <c r="A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ht="14.25" customHeight="1">
      <c r="A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ht="14.25" customHeight="1">
      <c r="A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ht="14.25" customHeight="1">
      <c r="A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ht="14.25" customHeight="1">
      <c r="A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ht="14.25" customHeight="1">
      <c r="A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ht="14.25" customHeight="1">
      <c r="A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ht="14.25" customHeight="1">
      <c r="A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ht="14.25" customHeight="1">
      <c r="A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ht="14.25" customHeight="1">
      <c r="A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ht="14.25" customHeight="1">
      <c r="A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ht="14.25" customHeight="1">
      <c r="A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ht="14.25" customHeight="1">
      <c r="A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ht="14.25" customHeight="1">
      <c r="A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ht="14.25" customHeight="1">
      <c r="A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ht="14.25" customHeight="1">
      <c r="A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ht="14.25" customHeight="1">
      <c r="A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ht="14.25" customHeight="1">
      <c r="A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ht="14.25" customHeight="1">
      <c r="A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ht="14.25" customHeight="1">
      <c r="A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ht="14.25" customHeight="1">
      <c r="A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ht="14.25" customHeight="1">
      <c r="A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ht="14.25" customHeight="1">
      <c r="A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ht="14.25" customHeight="1">
      <c r="A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ht="14.25" customHeight="1">
      <c r="A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ht="14.25" customHeight="1">
      <c r="A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ht="14.25" customHeight="1">
      <c r="A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ht="14.25" customHeight="1">
      <c r="A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ht="14.25" customHeight="1">
      <c r="A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ht="14.25" customHeight="1">
      <c r="A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ht="14.25" customHeight="1">
      <c r="A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ht="14.25" customHeight="1">
      <c r="A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ht="14.25" customHeight="1">
      <c r="A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ht="14.25" customHeight="1">
      <c r="A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ht="14.25" customHeight="1">
      <c r="A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ht="14.25" customHeight="1">
      <c r="A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ht="14.25" customHeight="1">
      <c r="A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ht="14.25" customHeight="1">
      <c r="A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ht="14.25" customHeight="1">
      <c r="A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ht="14.25" customHeight="1">
      <c r="A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ht="14.25" customHeight="1">
      <c r="A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ht="14.25" customHeight="1">
      <c r="A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ht="14.25" customHeight="1">
      <c r="A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ht="14.25" customHeight="1">
      <c r="A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ht="14.25" customHeight="1">
      <c r="A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ht="14.25" customHeight="1">
      <c r="A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ht="14.25" customHeight="1">
      <c r="A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ht="14.25" customHeight="1">
      <c r="A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ht="14.25" customHeight="1">
      <c r="A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ht="14.25" customHeight="1">
      <c r="A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ht="14.25" customHeight="1">
      <c r="A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ht="14.25" customHeight="1">
      <c r="A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ht="14.25" customHeight="1">
      <c r="A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ht="14.25" customHeight="1">
      <c r="A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ht="14.25" customHeight="1">
      <c r="A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ht="14.25" customHeight="1">
      <c r="A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ht="14.25" customHeight="1">
      <c r="A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ht="14.25" customHeight="1">
      <c r="A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ht="14.25" customHeight="1">
      <c r="A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ht="14.25" customHeight="1">
      <c r="A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ht="14.25" customHeight="1">
      <c r="A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ht="14.25" customHeight="1">
      <c r="A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ht="14.25" customHeight="1">
      <c r="A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ht="14.25" customHeight="1">
      <c r="A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ht="14.25" customHeight="1">
      <c r="A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ht="14.25" customHeight="1">
      <c r="A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ht="14.25" customHeight="1">
      <c r="A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ht="14.25" customHeight="1">
      <c r="A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ht="14.25" customHeight="1">
      <c r="A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ht="14.25" customHeight="1">
      <c r="A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ht="14.25" customHeight="1">
      <c r="A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ht="14.25" customHeight="1">
      <c r="A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ht="14.25" customHeight="1">
      <c r="A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ht="14.25" customHeight="1">
      <c r="A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ht="14.25" customHeight="1">
      <c r="A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ht="14.25" customHeight="1">
      <c r="A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ht="14.25" customHeight="1">
      <c r="A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ht="14.25" customHeight="1">
      <c r="A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ht="14.25" customHeight="1">
      <c r="A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ht="14.25" customHeight="1">
      <c r="A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ht="14.25" customHeight="1">
      <c r="A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ht="14.25" customHeight="1">
      <c r="A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ht="14.25" customHeight="1">
      <c r="A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ht="14.25" customHeight="1">
      <c r="A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ht="14.25" customHeight="1">
      <c r="A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ht="14.25" customHeight="1">
      <c r="A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ht="14.25" customHeight="1">
      <c r="A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ht="14.25" customHeight="1">
      <c r="A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ht="14.25" customHeight="1">
      <c r="A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ht="14.25" customHeight="1">
      <c r="A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ht="14.25" customHeight="1">
      <c r="A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ht="14.25" customHeight="1">
      <c r="A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ht="14.25" customHeight="1">
      <c r="A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ht="14.25" customHeight="1">
      <c r="A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ht="14.25" customHeight="1">
      <c r="A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ht="14.25" customHeight="1">
      <c r="A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ht="14.25" customHeight="1">
      <c r="A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ht="14.25" customHeight="1">
      <c r="A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ht="14.25" customHeight="1">
      <c r="A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ht="14.25" customHeight="1">
      <c r="A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ht="14.25" customHeight="1">
      <c r="A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ht="14.25" customHeight="1">
      <c r="A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ht="14.25" customHeight="1">
      <c r="A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ht="14.25" customHeight="1">
      <c r="A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ht="14.25" customHeight="1">
      <c r="A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ht="14.25" customHeight="1">
      <c r="A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ht="14.25" customHeight="1">
      <c r="A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ht="14.25" customHeight="1">
      <c r="A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ht="14.25" customHeight="1">
      <c r="A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ht="14.25" customHeight="1">
      <c r="A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ht="14.25" customHeight="1">
      <c r="A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ht="14.25" customHeight="1">
      <c r="A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ht="14.25" customHeight="1">
      <c r="A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ht="14.25" customHeight="1">
      <c r="A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ht="14.25" customHeight="1">
      <c r="A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ht="14.25" customHeight="1">
      <c r="A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ht="14.25" customHeight="1">
      <c r="A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ht="14.25" customHeight="1">
      <c r="A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ht="14.25" customHeight="1">
      <c r="A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ht="14.25" customHeight="1">
      <c r="A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ht="14.25" customHeight="1">
      <c r="A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ht="14.25" customHeight="1">
      <c r="A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ht="14.25" customHeight="1">
      <c r="A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ht="14.25" customHeight="1">
      <c r="A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ht="14.25" customHeight="1">
      <c r="A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ht="14.25" customHeight="1">
      <c r="A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ht="14.25" customHeight="1">
      <c r="A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ht="14.25" customHeight="1">
      <c r="A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ht="14.25" customHeight="1">
      <c r="A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ht="14.25" customHeight="1">
      <c r="A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ht="14.25" customHeight="1">
      <c r="A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ht="14.25" customHeight="1">
      <c r="A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ht="14.25" customHeight="1">
      <c r="A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ht="14.25" customHeight="1">
      <c r="A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ht="14.25" customHeight="1">
      <c r="A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ht="14.25" customHeight="1">
      <c r="A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ht="14.25" customHeight="1">
      <c r="A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ht="14.25" customHeight="1">
      <c r="A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ht="14.25" customHeight="1">
      <c r="A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ht="14.25" customHeight="1">
      <c r="A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ht="14.25" customHeight="1">
      <c r="A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ht="14.25" customHeight="1">
      <c r="A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ht="14.25" customHeight="1">
      <c r="A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ht="14.25" customHeight="1">
      <c r="A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ht="14.25" customHeight="1">
      <c r="A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ht="14.25" customHeight="1">
      <c r="A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ht="14.25" customHeight="1">
      <c r="A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ht="14.25" customHeight="1">
      <c r="A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ht="14.25" customHeight="1">
      <c r="A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ht="14.25" customHeight="1">
      <c r="A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ht="14.25" customHeight="1">
      <c r="A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ht="14.25" customHeight="1">
      <c r="A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ht="14.25" customHeight="1">
      <c r="A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ht="14.25" customHeight="1">
      <c r="A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ht="14.25" customHeight="1">
      <c r="A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ht="14.25" customHeight="1">
      <c r="A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ht="14.25" customHeight="1">
      <c r="A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ht="14.25" customHeight="1">
      <c r="A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ht="14.25" customHeight="1">
      <c r="A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ht="14.25" customHeight="1">
      <c r="A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ht="14.25" customHeight="1">
      <c r="A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ht="14.25" customHeight="1">
      <c r="A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ht="14.25" customHeight="1">
      <c r="A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ht="14.25" customHeight="1">
      <c r="A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ht="14.25" customHeight="1">
      <c r="A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ht="14.25" customHeight="1">
      <c r="A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ht="14.25" customHeight="1">
      <c r="A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ht="14.25" customHeight="1">
      <c r="A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ht="14.25" customHeight="1">
      <c r="A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ht="14.25" customHeight="1">
      <c r="A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ht="14.25" customHeight="1">
      <c r="A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ht="14.25" customHeight="1">
      <c r="A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ht="14.25" customHeight="1">
      <c r="A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ht="14.25" customHeight="1">
      <c r="A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ht="14.25" customHeight="1">
      <c r="A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ht="14.25" customHeight="1">
      <c r="A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ht="14.25" customHeight="1">
      <c r="A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ht="14.25" customHeight="1">
      <c r="A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ht="14.25" customHeight="1">
      <c r="A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ht="14.25" customHeight="1">
      <c r="A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ht="14.25" customHeight="1">
      <c r="A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ht="14.25" customHeight="1">
      <c r="A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ht="14.25" customHeight="1">
      <c r="A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ht="14.25" customHeight="1">
      <c r="A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ht="14.25" customHeight="1">
      <c r="A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ht="14.25" customHeight="1">
      <c r="A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ht="14.25" customHeight="1">
      <c r="A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ht="14.25" customHeight="1">
      <c r="A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ht="14.25" customHeight="1">
      <c r="A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ht="14.25" customHeight="1">
      <c r="A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ht="14.25" customHeight="1">
      <c r="A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ht="14.25" customHeight="1">
      <c r="A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ht="14.25" customHeight="1">
      <c r="A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ht="14.25" customHeight="1">
      <c r="A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ht="14.25" customHeight="1">
      <c r="A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ht="14.25" customHeight="1">
      <c r="A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ht="14.25" customHeight="1">
      <c r="A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ht="14.25" customHeight="1">
      <c r="A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ht="14.25" customHeight="1">
      <c r="A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ht="14.25" customHeight="1">
      <c r="A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ht="14.25" customHeight="1">
      <c r="A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ht="14.25" customHeight="1">
      <c r="A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ht="14.25" customHeight="1">
      <c r="A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ht="14.25" customHeight="1">
      <c r="A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ht="14.25" customHeight="1">
      <c r="A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ht="14.25" customHeight="1">
      <c r="A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ht="14.25" customHeight="1">
      <c r="A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ht="14.25" customHeight="1">
      <c r="A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ht="14.25" customHeight="1">
      <c r="A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ht="14.25" customHeight="1">
      <c r="A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ht="14.25" customHeight="1">
      <c r="A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ht="14.25" customHeight="1">
      <c r="A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ht="14.25" customHeight="1">
      <c r="A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ht="14.25" customHeight="1">
      <c r="A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ht="14.25" customHeight="1">
      <c r="A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ht="14.25" customHeight="1">
      <c r="A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ht="14.25" customHeight="1">
      <c r="A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ht="14.25" customHeight="1">
      <c r="A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ht="14.25" customHeight="1">
      <c r="A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ht="14.25" customHeight="1">
      <c r="A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ht="14.25" customHeight="1">
      <c r="A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ht="14.25" customHeight="1">
      <c r="A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ht="14.25" customHeight="1">
      <c r="A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ht="14.25" customHeight="1">
      <c r="A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ht="14.25" customHeight="1">
      <c r="A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ht="14.25" customHeight="1">
      <c r="A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ht="14.25" customHeight="1">
      <c r="A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ht="14.25" customHeight="1">
      <c r="A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ht="14.25" customHeight="1">
      <c r="A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ht="14.25" customHeight="1">
      <c r="A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ht="14.25" customHeight="1">
      <c r="A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ht="14.25" customHeight="1">
      <c r="A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ht="14.25" customHeight="1">
      <c r="A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ht="14.25" customHeight="1">
      <c r="A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ht="14.25" customHeight="1">
      <c r="A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ht="14.25" customHeight="1">
      <c r="A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ht="14.25" customHeight="1">
      <c r="A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ht="14.25" customHeight="1">
      <c r="A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ht="14.25" customHeight="1">
      <c r="A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ht="14.25" customHeight="1">
      <c r="A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ht="14.25" customHeight="1">
      <c r="A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ht="14.25" customHeight="1">
      <c r="A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ht="14.25" customHeight="1">
      <c r="A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ht="14.25" customHeight="1">
      <c r="A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ht="14.25" customHeight="1">
      <c r="A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ht="14.25" customHeight="1">
      <c r="A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ht="14.25" customHeight="1">
      <c r="A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ht="14.25" customHeight="1">
      <c r="A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ht="14.25" customHeight="1">
      <c r="A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ht="14.25" customHeight="1">
      <c r="A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ht="14.25" customHeight="1">
      <c r="A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ht="14.25" customHeight="1">
      <c r="A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ht="14.25" customHeight="1">
      <c r="A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ht="14.25" customHeight="1">
      <c r="A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ht="14.25" customHeight="1">
      <c r="A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ht="14.25" customHeight="1">
      <c r="A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ht="14.25" customHeight="1">
      <c r="A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ht="14.25" customHeight="1">
      <c r="A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ht="14.25" customHeight="1">
      <c r="A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ht="14.25" customHeight="1">
      <c r="A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ht="14.25" customHeight="1">
      <c r="A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ht="14.25" customHeight="1">
      <c r="A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ht="14.25" customHeight="1">
      <c r="A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ht="14.25" customHeight="1">
      <c r="A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ht="14.25" customHeight="1">
      <c r="A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ht="14.25" customHeight="1">
      <c r="A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ht="14.25" customHeight="1">
      <c r="A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ht="14.25" customHeight="1">
      <c r="A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ht="14.25" customHeight="1">
      <c r="A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ht="14.25" customHeight="1">
      <c r="A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ht="14.25" customHeight="1">
      <c r="A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ht="14.25" customHeight="1">
      <c r="A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ht="14.25" customHeight="1">
      <c r="A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ht="14.25" customHeight="1">
      <c r="A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ht="14.25" customHeight="1">
      <c r="A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ht="14.25" customHeight="1">
      <c r="A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ht="14.25" customHeight="1">
      <c r="A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ht="14.25" customHeight="1">
      <c r="A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ht="14.25" customHeight="1">
      <c r="A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ht="14.25" customHeight="1">
      <c r="A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ht="14.25" customHeight="1">
      <c r="A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ht="14.25" customHeight="1">
      <c r="A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ht="14.25" customHeight="1">
      <c r="A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ht="14.25" customHeight="1">
      <c r="A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ht="14.25" customHeight="1">
      <c r="A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ht="14.25" customHeight="1">
      <c r="A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ht="14.25" customHeight="1">
      <c r="A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ht="14.25" customHeight="1">
      <c r="A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ht="14.25" customHeight="1">
      <c r="A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ht="14.25" customHeight="1">
      <c r="A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ht="14.25" customHeight="1">
      <c r="A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ht="14.25" customHeight="1">
      <c r="A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ht="14.25" customHeight="1">
      <c r="A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ht="14.25" customHeight="1">
      <c r="A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ht="14.25" customHeight="1">
      <c r="A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ht="14.25" customHeight="1">
      <c r="A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ht="14.25" customHeight="1">
      <c r="A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ht="14.25" customHeight="1">
      <c r="A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ht="14.25" customHeight="1">
      <c r="A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ht="14.25" customHeight="1">
      <c r="A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ht="14.25" customHeight="1">
      <c r="A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ht="14.25" customHeight="1">
      <c r="A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ht="14.25" customHeight="1">
      <c r="A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ht="14.25" customHeight="1">
      <c r="A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ht="14.25" customHeight="1">
      <c r="A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ht="14.25" customHeight="1">
      <c r="A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ht="14.25" customHeight="1">
      <c r="A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ht="14.25" customHeight="1">
      <c r="A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ht="14.25" customHeight="1">
      <c r="A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ht="14.25" customHeight="1">
      <c r="A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ht="14.25" customHeight="1">
      <c r="A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ht="14.25" customHeight="1">
      <c r="A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ht="14.25" customHeight="1">
      <c r="A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ht="14.25" customHeight="1">
      <c r="A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ht="14.25" customHeight="1">
      <c r="A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ht="14.25" customHeight="1">
      <c r="A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ht="14.25" customHeight="1">
      <c r="A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ht="14.25" customHeight="1">
      <c r="A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ht="14.25" customHeight="1">
      <c r="A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ht="14.25" customHeight="1">
      <c r="A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ht="14.25" customHeight="1">
      <c r="A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ht="14.25" customHeight="1">
      <c r="A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ht="14.25" customHeight="1">
      <c r="A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ht="14.25" customHeight="1">
      <c r="A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ht="14.25" customHeight="1">
      <c r="A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ht="14.25" customHeight="1">
      <c r="A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ht="14.25" customHeight="1">
      <c r="A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ht="14.25" customHeight="1">
      <c r="A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ht="14.25" customHeight="1">
      <c r="A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ht="14.25" customHeight="1">
      <c r="A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ht="14.25" customHeight="1">
      <c r="A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ht="14.25" customHeight="1">
      <c r="A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ht="14.25" customHeight="1">
      <c r="A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ht="14.25" customHeight="1">
      <c r="A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ht="14.25" customHeight="1">
      <c r="A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ht="14.25" customHeight="1">
      <c r="A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ht="14.25" customHeight="1">
      <c r="A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ht="14.25" customHeight="1">
      <c r="A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ht="14.25" customHeight="1">
      <c r="A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ht="14.25" customHeight="1">
      <c r="A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ht="14.25" customHeight="1">
      <c r="A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ht="14.25" customHeight="1">
      <c r="A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ht="14.25" customHeight="1">
      <c r="A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ht="14.25" customHeight="1">
      <c r="A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ht="14.25" customHeight="1">
      <c r="A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ht="14.25" customHeight="1">
      <c r="A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ht="14.25" customHeight="1">
      <c r="A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ht="14.25" customHeight="1">
      <c r="A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ht="14.25" customHeight="1">
      <c r="A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ht="14.25" customHeight="1">
      <c r="A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ht="14.25" customHeight="1">
      <c r="A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ht="14.25" customHeight="1">
      <c r="A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ht="14.25" customHeight="1">
      <c r="A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ht="14.25" customHeight="1">
      <c r="A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ht="14.25" customHeight="1">
      <c r="A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ht="14.25" customHeight="1">
      <c r="A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ht="14.25" customHeight="1">
      <c r="A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ht="14.25" customHeight="1">
      <c r="A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ht="14.25" customHeight="1">
      <c r="A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ht="14.25" customHeight="1">
      <c r="A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ht="14.25" customHeight="1">
      <c r="A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ht="14.25" customHeight="1">
      <c r="A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ht="14.25" customHeight="1">
      <c r="A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ht="14.25" customHeight="1">
      <c r="A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ht="14.25" customHeight="1">
      <c r="A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ht="14.25" customHeight="1">
      <c r="A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ht="14.25" customHeight="1">
      <c r="A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ht="14.25" customHeight="1">
      <c r="A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ht="14.25" customHeight="1">
      <c r="A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ht="14.25" customHeight="1">
      <c r="A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ht="14.25" customHeight="1">
      <c r="A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ht="14.25" customHeight="1">
      <c r="A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ht="14.25" customHeight="1">
      <c r="A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ht="14.25" customHeight="1">
      <c r="A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ht="14.25" customHeight="1">
      <c r="A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ht="14.25" customHeight="1">
      <c r="A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ht="14.25" customHeight="1">
      <c r="A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ht="14.25" customHeight="1">
      <c r="A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ht="14.25" customHeight="1">
      <c r="A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ht="14.25" customHeight="1">
      <c r="A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ht="14.25" customHeight="1">
      <c r="A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ht="14.25" customHeight="1">
      <c r="A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ht="14.25" customHeight="1">
      <c r="A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ht="14.25" customHeight="1">
      <c r="A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ht="14.25" customHeight="1">
      <c r="A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ht="14.25" customHeight="1">
      <c r="A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ht="14.25" customHeight="1">
      <c r="A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ht="14.25" customHeight="1">
      <c r="A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ht="14.25" customHeight="1">
      <c r="A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ht="14.25" customHeight="1">
      <c r="A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ht="14.25" customHeight="1">
      <c r="A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ht="14.25" customHeight="1">
      <c r="A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ht="14.25" customHeight="1">
      <c r="A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ht="14.25" customHeight="1">
      <c r="A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ht="14.25" customHeight="1">
      <c r="A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ht="14.25" customHeight="1">
      <c r="A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ht="14.25" customHeight="1">
      <c r="A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ht="14.25" customHeight="1">
      <c r="A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ht="14.25" customHeight="1">
      <c r="A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ht="14.25" customHeight="1">
      <c r="A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ht="14.25" customHeight="1">
      <c r="A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ht="14.25" customHeight="1">
      <c r="A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ht="14.25" customHeight="1">
      <c r="A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ht="14.25" customHeight="1">
      <c r="A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ht="14.25" customHeight="1">
      <c r="A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ht="14.25" customHeight="1">
      <c r="A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ht="14.25" customHeight="1">
      <c r="A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ht="14.25" customHeight="1">
      <c r="A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ht="14.25" customHeight="1">
      <c r="A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ht="14.25" customHeight="1">
      <c r="A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ht="14.25" customHeight="1">
      <c r="A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ht="14.25" customHeight="1">
      <c r="A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ht="14.25" customHeight="1">
      <c r="A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ht="14.25" customHeight="1">
      <c r="A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ht="14.25" customHeight="1">
      <c r="A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ht="14.25" customHeight="1">
      <c r="A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ht="14.25" customHeight="1">
      <c r="A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ht="14.25" customHeight="1">
      <c r="A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ht="14.25" customHeight="1">
      <c r="A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ht="14.25" customHeight="1">
      <c r="A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ht="14.25" customHeight="1">
      <c r="A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ht="14.25" customHeight="1">
      <c r="A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ht="14.25" customHeight="1">
      <c r="A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ht="14.25" customHeight="1">
      <c r="A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ht="14.25" customHeight="1">
      <c r="A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ht="14.25" customHeight="1">
      <c r="A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ht="14.25" customHeight="1">
      <c r="A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ht="14.25" customHeight="1">
      <c r="A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ht="14.25" customHeight="1">
      <c r="A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ht="14.25" customHeight="1">
      <c r="A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ht="14.25" customHeight="1">
      <c r="A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ht="14.25" customHeight="1">
      <c r="A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ht="14.25" customHeight="1">
      <c r="A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ht="14.25" customHeight="1">
      <c r="A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ht="14.25" customHeight="1">
      <c r="A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ht="14.25" customHeight="1">
      <c r="A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ht="14.25" customHeight="1">
      <c r="A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ht="14.25" customHeight="1">
      <c r="A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ht="14.25" customHeight="1">
      <c r="A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ht="14.25" customHeight="1">
      <c r="A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ht="14.25" customHeight="1">
      <c r="A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ht="14.25" customHeight="1">
      <c r="A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ht="14.25" customHeight="1">
      <c r="A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ht="14.25" customHeight="1">
      <c r="A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ht="14.25" customHeight="1">
      <c r="A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ht="14.25" customHeight="1">
      <c r="A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ht="14.25" customHeight="1">
      <c r="A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ht="14.25" customHeight="1">
      <c r="A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ht="14.25" customHeight="1">
      <c r="A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ht="14.25" customHeight="1">
      <c r="A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ht="14.25" customHeight="1">
      <c r="A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ht="14.25" customHeight="1">
      <c r="A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ht="14.25" customHeight="1">
      <c r="A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ht="14.25" customHeight="1">
      <c r="A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ht="14.25" customHeight="1">
      <c r="A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ht="14.25" customHeight="1">
      <c r="A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ht="14.25" customHeight="1">
      <c r="A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ht="14.25" customHeight="1">
      <c r="A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ht="14.25" customHeight="1">
      <c r="A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ht="14.25" customHeight="1">
      <c r="A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ht="14.25" customHeight="1">
      <c r="A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ht="14.25" customHeight="1">
      <c r="A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ht="14.25" customHeight="1">
      <c r="A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ht="14.25" customHeight="1">
      <c r="A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ht="14.25" customHeight="1">
      <c r="A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ht="14.25" customHeight="1">
      <c r="A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ht="14.25" customHeight="1">
      <c r="A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ht="14.25" customHeight="1">
      <c r="A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ht="14.25" customHeight="1">
      <c r="A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ht="14.25" customHeight="1">
      <c r="A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ht="14.25" customHeight="1">
      <c r="A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ht="14.25" customHeight="1">
      <c r="A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ht="14.25" customHeight="1">
      <c r="A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ht="14.25" customHeight="1">
      <c r="A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ht="14.25" customHeight="1">
      <c r="A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ht="14.25" customHeight="1">
      <c r="A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ht="14.25" customHeight="1">
      <c r="A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ht="14.25" customHeight="1">
      <c r="A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ht="14.25" customHeight="1">
      <c r="A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ht="14.25" customHeight="1">
      <c r="A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ht="14.25" customHeight="1">
      <c r="A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ht="14.25" customHeight="1">
      <c r="A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ht="14.25" customHeight="1">
      <c r="A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ht="14.25" customHeight="1">
      <c r="A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ht="14.25" customHeight="1">
      <c r="A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ht="14.25" customHeight="1">
      <c r="A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ht="14.25" customHeight="1">
      <c r="A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ht="14.25" customHeight="1">
      <c r="A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ht="14.25" customHeight="1">
      <c r="A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ht="14.25" customHeight="1">
      <c r="A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ht="14.25" customHeight="1">
      <c r="A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ht="14.25" customHeight="1">
      <c r="A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ht="14.25" customHeight="1">
      <c r="A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ht="14.25" customHeight="1">
      <c r="A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ht="14.25" customHeight="1">
      <c r="A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ht="14.25" customHeight="1">
      <c r="A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ht="14.25" customHeight="1">
      <c r="A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ht="14.25" customHeight="1">
      <c r="A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ht="14.25" customHeight="1">
      <c r="A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ht="14.25" customHeight="1">
      <c r="A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ht="14.25" customHeight="1">
      <c r="A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ht="14.25" customHeight="1">
      <c r="A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ht="14.25" customHeight="1">
      <c r="A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ht="14.25" customHeight="1">
      <c r="A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ht="14.25" customHeight="1">
      <c r="A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ht="14.25" customHeight="1">
      <c r="A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ht="14.25" customHeight="1">
      <c r="A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ht="14.25" customHeight="1">
      <c r="A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ht="14.25" customHeight="1">
      <c r="A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ht="14.25" customHeight="1">
      <c r="A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ht="14.25" customHeight="1">
      <c r="A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ht="14.25" customHeight="1">
      <c r="A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ht="14.25" customHeight="1">
      <c r="A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ht="14.25" customHeight="1">
      <c r="A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ht="14.25" customHeight="1">
      <c r="A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ht="14.25" customHeight="1">
      <c r="A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ht="14.25" customHeight="1">
      <c r="A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ht="14.25" customHeight="1">
      <c r="A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ht="14.25" customHeight="1">
      <c r="A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ht="14.25" customHeight="1">
      <c r="A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ht="14.25" customHeight="1">
      <c r="A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ht="14.25" customHeight="1">
      <c r="A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ht="14.25" customHeight="1">
      <c r="A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ht="14.25" customHeight="1">
      <c r="A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ht="14.25" customHeight="1">
      <c r="A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ht="14.25" customHeight="1">
      <c r="A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ht="14.25" customHeight="1">
      <c r="A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ht="14.25" customHeight="1">
      <c r="A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ht="14.25" customHeight="1">
      <c r="A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ht="14.25" customHeight="1">
      <c r="A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ht="14.25" customHeight="1">
      <c r="A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ht="14.25" customHeight="1">
      <c r="A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ht="14.25" customHeight="1">
      <c r="A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ht="14.25" customHeight="1">
      <c r="A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ht="14.25" customHeight="1">
      <c r="A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ht="14.25" customHeight="1">
      <c r="A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ht="14.25" customHeight="1">
      <c r="A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ht="14.25" customHeight="1">
      <c r="A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ht="14.25" customHeight="1">
      <c r="A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ht="14.25" customHeight="1">
      <c r="A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ht="14.25" customHeight="1">
      <c r="A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ht="14.25" customHeight="1">
      <c r="A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ht="14.25" customHeight="1">
      <c r="A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ht="14.25" customHeight="1">
      <c r="A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ht="14.25" customHeight="1">
      <c r="A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ht="14.25" customHeight="1">
      <c r="A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ht="14.25" customHeight="1">
      <c r="A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ht="14.25" customHeight="1">
      <c r="A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ht="14.25" customHeight="1">
      <c r="A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ht="14.25" customHeight="1">
      <c r="A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ht="14.25" customHeight="1">
      <c r="A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ht="14.25" customHeight="1">
      <c r="A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ht="14.25" customHeight="1">
      <c r="A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ht="14.25" customHeight="1">
      <c r="A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ht="14.25" customHeight="1">
      <c r="A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ht="14.25" customHeight="1">
      <c r="A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ht="14.25" customHeight="1">
      <c r="A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ht="14.25" customHeight="1">
      <c r="A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ht="14.25" customHeight="1">
      <c r="A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ht="14.25" customHeight="1">
      <c r="A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ht="14.25" customHeight="1">
      <c r="A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ht="14.25" customHeight="1">
      <c r="A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ht="14.25" customHeight="1">
      <c r="A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ht="14.25" customHeight="1">
      <c r="A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ht="14.25" customHeight="1">
      <c r="A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ht="14.25" customHeight="1">
      <c r="A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ht="14.25" customHeight="1">
      <c r="A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ht="14.25" customHeight="1">
      <c r="A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ht="14.25" customHeight="1">
      <c r="A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ht="14.25" customHeight="1">
      <c r="A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ht="14.25" customHeight="1">
      <c r="A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ht="14.25" customHeight="1">
      <c r="A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ht="14.25" customHeight="1">
      <c r="A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ht="14.25" customHeight="1">
      <c r="A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ht="14.25" customHeight="1">
      <c r="A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ht="14.25" customHeight="1">
      <c r="A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ht="14.25" customHeight="1">
      <c r="A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ht="14.25" customHeight="1">
      <c r="A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ht="14.25" customHeight="1">
      <c r="A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ht="14.25" customHeight="1">
      <c r="A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ht="14.25" customHeight="1">
      <c r="A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ht="14.25" customHeight="1">
      <c r="A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ht="14.25" customHeight="1">
      <c r="A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ht="14.25" customHeight="1">
      <c r="A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ht="14.25" customHeight="1">
      <c r="A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ht="14.25" customHeight="1">
      <c r="A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ht="14.25" customHeight="1">
      <c r="A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ht="14.25" customHeight="1">
      <c r="A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ht="14.25" customHeight="1">
      <c r="A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ht="14.25" customHeight="1">
      <c r="A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ht="14.25" customHeight="1">
      <c r="A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ht="14.25" customHeight="1">
      <c r="A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ht="14.25" customHeight="1">
      <c r="A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ht="14.25" customHeight="1">
      <c r="A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ht="14.25" customHeight="1">
      <c r="A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ht="14.25" customHeight="1">
      <c r="A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ht="14.25" customHeight="1">
      <c r="A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ht="14.25" customHeight="1">
      <c r="A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ht="14.25" customHeight="1">
      <c r="A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ht="14.25" customHeight="1">
      <c r="A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ht="14.25" customHeight="1">
      <c r="A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ht="14.25" customHeight="1">
      <c r="A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ht="14.25" customHeight="1">
      <c r="A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ht="14.25" customHeight="1">
      <c r="A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ht="14.25" customHeight="1">
      <c r="A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ht="14.25" customHeight="1">
      <c r="A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ht="14.25" customHeight="1">
      <c r="A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ht="14.25" customHeight="1">
      <c r="A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ht="14.25" customHeight="1">
      <c r="A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ht="14.25" customHeight="1">
      <c r="A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ht="14.25" customHeight="1">
      <c r="A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ht="14.25" customHeight="1">
      <c r="A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ht="14.25" customHeight="1">
      <c r="A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ht="14.25" customHeight="1">
      <c r="A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ht="14.25" customHeight="1">
      <c r="A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ht="14.25" customHeight="1">
      <c r="A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ht="14.25" customHeight="1">
      <c r="A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ht="14.25" customHeight="1">
      <c r="A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ht="14.25" customHeight="1">
      <c r="A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ht="14.25" customHeight="1">
      <c r="A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ht="14.25" customHeight="1">
      <c r="A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ht="14.25" customHeight="1">
      <c r="A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ht="14.25" customHeight="1">
      <c r="A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ht="14.25" customHeight="1">
      <c r="A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ht="14.25" customHeight="1">
      <c r="A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ht="14.25" customHeight="1">
      <c r="A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ht="14.25" customHeight="1">
      <c r="A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ht="14.25" customHeight="1">
      <c r="A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ht="14.25" customHeight="1">
      <c r="A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ht="14.25" customHeight="1">
      <c r="A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ht="14.25" customHeight="1">
      <c r="A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ht="14.25" customHeight="1">
      <c r="A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ht="14.25" customHeight="1">
      <c r="A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ht="14.25" customHeight="1">
      <c r="A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ht="14.25" customHeight="1">
      <c r="A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ht="14.25" customHeight="1">
      <c r="A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ht="14.25" customHeight="1">
      <c r="A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ht="14.25" customHeight="1">
      <c r="A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ht="14.25" customHeight="1">
      <c r="A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ht="14.25" customHeight="1">
      <c r="A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ht="14.25" customHeight="1">
      <c r="A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ht="14.25" customHeight="1">
      <c r="A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ht="14.25" customHeight="1">
      <c r="A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ht="14.25" customHeight="1">
      <c r="A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ht="14.25" customHeight="1">
      <c r="A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ht="14.25" customHeight="1">
      <c r="A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ht="14.25" customHeight="1">
      <c r="A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ht="14.25" customHeight="1">
      <c r="A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ht="14.25" customHeight="1">
      <c r="A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ht="14.25" customHeight="1">
      <c r="A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ht="14.25" customHeight="1">
      <c r="A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ht="14.25" customHeight="1">
      <c r="A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ht="14.25" customHeight="1">
      <c r="A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ht="14.25" customHeight="1">
      <c r="A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ht="14.25" customHeight="1">
      <c r="A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ht="14.25" customHeight="1">
      <c r="A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ht="14.25" customHeight="1">
      <c r="A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ht="14.25" customHeight="1">
      <c r="A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ht="14.25" customHeight="1">
      <c r="A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ht="14.25" customHeight="1">
      <c r="A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ht="14.25" customHeight="1">
      <c r="A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ht="14.25" customHeight="1">
      <c r="A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ht="14.25" customHeight="1">
      <c r="A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ht="14.25" customHeight="1">
      <c r="A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ht="14.25" customHeight="1">
      <c r="A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ht="14.25" customHeight="1">
      <c r="A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ht="14.25" customHeight="1">
      <c r="A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ht="14.25" customHeight="1">
      <c r="A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ht="14.25" customHeight="1">
      <c r="A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ht="14.25" customHeight="1">
      <c r="A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ht="14.25" customHeight="1">
      <c r="A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ht="14.25" customHeight="1">
      <c r="A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ht="14.25" customHeight="1">
      <c r="A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ht="14.25" customHeight="1">
      <c r="A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ht="14.25" customHeight="1">
      <c r="A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ht="14.25" customHeight="1">
      <c r="A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ht="14.25" customHeight="1">
      <c r="A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ht="14.25" customHeight="1">
      <c r="A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ht="14.25" customHeight="1">
      <c r="A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ht="14.25" customHeight="1">
      <c r="A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ht="14.25" customHeight="1">
      <c r="A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ht="14.25" customHeight="1">
      <c r="A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ht="14.25" customHeight="1">
      <c r="A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ht="14.25" customHeight="1">
      <c r="A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ht="14.25" customHeight="1">
      <c r="A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ht="14.25" customHeight="1">
      <c r="A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ht="14.25" customHeight="1">
      <c r="A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ht="14.25" customHeight="1">
      <c r="A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ht="14.25" customHeight="1">
      <c r="A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ht="14.25" customHeight="1">
      <c r="A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ht="14.25" customHeight="1">
      <c r="A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ht="14.25" customHeight="1">
      <c r="A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ht="14.25" customHeight="1">
      <c r="A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ht="14.25" customHeight="1">
      <c r="A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ht="14.25" customHeight="1">
      <c r="A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ht="14.25" customHeight="1">
      <c r="A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ht="14.25" customHeight="1">
      <c r="A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ht="14.25" customHeight="1">
      <c r="A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ht="14.25" customHeight="1">
      <c r="A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ht="14.25" customHeight="1">
      <c r="A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ht="14.25" customHeight="1">
      <c r="A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ht="14.25" customHeight="1">
      <c r="A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ht="14.25" customHeight="1">
      <c r="A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ht="14.25" customHeight="1">
      <c r="A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ht="14.25" customHeight="1">
      <c r="A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ht="14.25" customHeight="1">
      <c r="A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ht="14.25" customHeight="1">
      <c r="A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ht="14.25" customHeight="1">
      <c r="A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ht="14.25" customHeight="1">
      <c r="A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ht="14.25" customHeight="1">
      <c r="A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ht="14.25" customHeight="1">
      <c r="A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ht="14.25" customHeight="1">
      <c r="A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ht="14.25" customHeight="1">
      <c r="A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ht="14.25" customHeight="1">
      <c r="A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ht="14.25" customHeight="1">
      <c r="A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ht="14.25" customHeight="1">
      <c r="A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ht="14.25" customHeight="1">
      <c r="A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ht="14.25" customHeight="1">
      <c r="A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8" width="8.71"/>
    <col customWidth="1" min="9" max="18" width="9.0"/>
    <col customWidth="1" min="19" max="26" width="8.71"/>
  </cols>
  <sheetData>
    <row r="1" ht="14.25" customHeight="1">
      <c r="A1" s="3" t="s">
        <v>101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/>
      <c r="O1" s="3" t="s">
        <v>12</v>
      </c>
      <c r="P1" s="3" t="s">
        <v>13</v>
      </c>
      <c r="Q1" s="3"/>
      <c r="R1" s="3"/>
      <c r="S1" s="1"/>
      <c r="T1" s="1"/>
      <c r="U1" s="1"/>
      <c r="V1" s="1"/>
      <c r="W1" s="1"/>
      <c r="X1" s="1"/>
      <c r="Y1" s="1"/>
      <c r="Z1" s="1"/>
    </row>
    <row r="2" ht="14.25" customHeight="1">
      <c r="A2" s="3">
        <v>0.0</v>
      </c>
      <c r="B2" s="3">
        <v>368.0</v>
      </c>
      <c r="C2" s="3">
        <v>1.0</v>
      </c>
      <c r="D2" s="3">
        <v>1.0</v>
      </c>
      <c r="E2" s="3">
        <v>1.0</v>
      </c>
      <c r="F2" s="1">
        <v>1.653670816E9</v>
      </c>
      <c r="G2" s="3">
        <v>0.0</v>
      </c>
      <c r="H2" s="3">
        <v>0.0</v>
      </c>
      <c r="I2" s="3">
        <v>60.39112396</v>
      </c>
      <c r="J2" s="3">
        <v>5.325713786</v>
      </c>
      <c r="K2" s="3">
        <v>0.0</v>
      </c>
      <c r="L2" s="3" t="s">
        <v>14</v>
      </c>
      <c r="M2" s="3" t="s">
        <v>15</v>
      </c>
      <c r="N2" s="3">
        <f t="shared" ref="N2:N46" si="1">K2*$R$3</f>
        <v>0</v>
      </c>
      <c r="O2" s="3">
        <f t="shared" ref="O2:O25" si="2">ROUND($R$3*K2,0)</f>
        <v>0</v>
      </c>
      <c r="P2" s="3">
        <f t="shared" ref="P2:P46" si="3">G2-O2</f>
        <v>0</v>
      </c>
      <c r="Q2" s="3"/>
      <c r="R2" s="3"/>
      <c r="S2" s="1"/>
      <c r="T2" s="1"/>
      <c r="U2" s="1"/>
      <c r="V2" s="1"/>
      <c r="W2" s="1"/>
      <c r="X2" s="1"/>
      <c r="Y2" s="1"/>
      <c r="Z2" s="1"/>
    </row>
    <row r="3" ht="14.25" customHeight="1">
      <c r="A3" s="3">
        <v>1.0</v>
      </c>
      <c r="B3" s="4">
        <v>3.0</v>
      </c>
      <c r="C3" s="4">
        <v>1.0</v>
      </c>
      <c r="D3" s="4">
        <v>1.0</v>
      </c>
      <c r="E3" s="4">
        <v>1.0</v>
      </c>
      <c r="F3" s="4">
        <v>1.653670816E9</v>
      </c>
      <c r="G3" s="4">
        <v>10.0</v>
      </c>
      <c r="H3" s="4">
        <v>6.0</v>
      </c>
      <c r="I3" s="3">
        <v>60.38819667</v>
      </c>
      <c r="J3" s="3">
        <v>5.328564137</v>
      </c>
      <c r="K3" s="3">
        <v>16.0</v>
      </c>
      <c r="L3" s="3" t="s">
        <v>16</v>
      </c>
      <c r="M3" s="3" t="s">
        <v>17</v>
      </c>
      <c r="N3" s="3">
        <f t="shared" si="1"/>
        <v>6.950226244</v>
      </c>
      <c r="O3" s="3">
        <f t="shared" si="2"/>
        <v>7</v>
      </c>
      <c r="P3" s="3">
        <f t="shared" si="3"/>
        <v>3</v>
      </c>
      <c r="Q3" s="3"/>
      <c r="R3" s="3">
        <f>SUM(G2:G46)/SUM(K2:K46)</f>
        <v>0.4343891403</v>
      </c>
    </row>
    <row r="4" ht="14.25" customHeight="1">
      <c r="A4" s="3">
        <v>2.0</v>
      </c>
      <c r="B4" s="4">
        <v>7.0</v>
      </c>
      <c r="C4" s="4">
        <v>1.0</v>
      </c>
      <c r="D4" s="4">
        <v>1.0</v>
      </c>
      <c r="E4" s="4">
        <v>1.0</v>
      </c>
      <c r="F4" s="4">
        <v>1.653670816E9</v>
      </c>
      <c r="G4" s="4">
        <v>12.0</v>
      </c>
      <c r="H4" s="4">
        <v>19.0</v>
      </c>
      <c r="I4" s="3">
        <v>60.39138581</v>
      </c>
      <c r="J4" s="3">
        <v>5.319194867</v>
      </c>
      <c r="K4" s="3">
        <v>31.0</v>
      </c>
      <c r="L4" s="3" t="s">
        <v>18</v>
      </c>
      <c r="M4" s="3" t="s">
        <v>18</v>
      </c>
      <c r="N4" s="3">
        <f t="shared" si="1"/>
        <v>13.46606335</v>
      </c>
      <c r="O4" s="3">
        <f t="shared" si="2"/>
        <v>13</v>
      </c>
      <c r="P4" s="3">
        <f t="shared" si="3"/>
        <v>-1</v>
      </c>
      <c r="Q4" s="3"/>
      <c r="R4" s="3"/>
    </row>
    <row r="5" ht="14.25" customHeight="1">
      <c r="A5" s="3">
        <v>3.0</v>
      </c>
      <c r="B5" s="4">
        <v>34.0</v>
      </c>
      <c r="C5" s="4">
        <v>1.0</v>
      </c>
      <c r="D5" s="4">
        <v>1.0</v>
      </c>
      <c r="E5" s="4">
        <v>1.0</v>
      </c>
      <c r="F5" s="4">
        <v>1.653670816E9</v>
      </c>
      <c r="G5" s="4">
        <v>0.0</v>
      </c>
      <c r="H5" s="4">
        <v>24.0</v>
      </c>
      <c r="I5" s="3">
        <v>60.3824695</v>
      </c>
      <c r="J5" s="3">
        <v>5.326093489</v>
      </c>
      <c r="K5" s="3">
        <v>25.0</v>
      </c>
      <c r="L5" s="3" t="s">
        <v>19</v>
      </c>
      <c r="M5" s="3" t="s">
        <v>20</v>
      </c>
      <c r="N5" s="3">
        <f t="shared" si="1"/>
        <v>10.85972851</v>
      </c>
      <c r="O5" s="3">
        <f t="shared" si="2"/>
        <v>11</v>
      </c>
      <c r="P5" s="3">
        <f t="shared" si="3"/>
        <v>-11</v>
      </c>
      <c r="Q5" s="3"/>
      <c r="R5" s="3"/>
    </row>
    <row r="6" ht="14.25" customHeight="1">
      <c r="A6" s="3">
        <v>4.0</v>
      </c>
      <c r="B6" s="4">
        <v>36.0</v>
      </c>
      <c r="C6" s="4">
        <v>1.0</v>
      </c>
      <c r="D6" s="4">
        <v>1.0</v>
      </c>
      <c r="E6" s="4">
        <v>1.0</v>
      </c>
      <c r="F6" s="4">
        <v>1.653670816E9</v>
      </c>
      <c r="G6" s="4">
        <v>16.0</v>
      </c>
      <c r="H6" s="4">
        <v>7.0</v>
      </c>
      <c r="I6" s="3">
        <v>60.39291769</v>
      </c>
      <c r="J6" s="3">
        <v>5.323669093</v>
      </c>
      <c r="K6" s="3">
        <v>24.0</v>
      </c>
      <c r="L6" s="3" t="s">
        <v>21</v>
      </c>
      <c r="M6" s="3" t="s">
        <v>22</v>
      </c>
      <c r="N6" s="3">
        <f t="shared" si="1"/>
        <v>10.42533937</v>
      </c>
      <c r="O6" s="3">
        <f t="shared" si="2"/>
        <v>10</v>
      </c>
      <c r="P6" s="3">
        <f t="shared" si="3"/>
        <v>6</v>
      </c>
      <c r="Q6" s="3"/>
      <c r="R6" s="3">
        <f>SUM(P2:P46)</f>
        <v>0</v>
      </c>
    </row>
    <row r="7" ht="14.25" customHeight="1">
      <c r="A7" s="3">
        <v>5.0</v>
      </c>
      <c r="B7" s="4">
        <v>49.0</v>
      </c>
      <c r="C7" s="4">
        <v>1.0</v>
      </c>
      <c r="D7" s="4">
        <v>1.0</v>
      </c>
      <c r="E7" s="4">
        <v>1.0</v>
      </c>
      <c r="F7" s="4">
        <v>1.653670816E9</v>
      </c>
      <c r="G7" s="4">
        <v>0.0</v>
      </c>
      <c r="H7" s="4">
        <v>30.0</v>
      </c>
      <c r="I7" s="3">
        <v>60.38719802</v>
      </c>
      <c r="J7" s="3">
        <v>5.322980046</v>
      </c>
      <c r="K7" s="3">
        <v>30.0</v>
      </c>
      <c r="L7" s="3" t="s">
        <v>23</v>
      </c>
      <c r="M7" s="3" t="s">
        <v>24</v>
      </c>
      <c r="N7" s="3">
        <f t="shared" si="1"/>
        <v>13.03167421</v>
      </c>
      <c r="O7" s="3">
        <f t="shared" si="2"/>
        <v>13</v>
      </c>
      <c r="P7" s="3">
        <f t="shared" si="3"/>
        <v>-13</v>
      </c>
      <c r="Q7" s="3"/>
      <c r="R7" s="3"/>
    </row>
    <row r="8" ht="14.25" customHeight="1">
      <c r="A8" s="3">
        <v>6.0</v>
      </c>
      <c r="B8" s="4">
        <v>58.0</v>
      </c>
      <c r="C8" s="4">
        <v>1.0</v>
      </c>
      <c r="D8" s="4">
        <v>1.0</v>
      </c>
      <c r="E8" s="4">
        <v>1.0</v>
      </c>
      <c r="F8" s="4">
        <v>1.653670816E9</v>
      </c>
      <c r="G8" s="4">
        <v>14.0</v>
      </c>
      <c r="H8" s="4">
        <v>11.0</v>
      </c>
      <c r="I8" s="3">
        <v>60.39375532</v>
      </c>
      <c r="J8" s="3">
        <v>5.321792096</v>
      </c>
      <c r="K8" s="3">
        <v>25.0</v>
      </c>
      <c r="L8" s="3" t="s">
        <v>25</v>
      </c>
      <c r="M8" s="3" t="s">
        <v>26</v>
      </c>
      <c r="N8" s="3">
        <f t="shared" si="1"/>
        <v>10.85972851</v>
      </c>
      <c r="O8" s="3">
        <f t="shared" si="2"/>
        <v>11</v>
      </c>
      <c r="P8" s="3">
        <f t="shared" si="3"/>
        <v>3</v>
      </c>
      <c r="Q8" s="3"/>
      <c r="R8" s="3"/>
    </row>
    <row r="9" ht="14.25" customHeight="1">
      <c r="A9" s="3">
        <v>7.0</v>
      </c>
      <c r="B9" s="4">
        <v>82.0</v>
      </c>
      <c r="C9" s="4">
        <v>1.0</v>
      </c>
      <c r="D9" s="4">
        <v>1.0</v>
      </c>
      <c r="E9" s="4">
        <v>1.0</v>
      </c>
      <c r="F9" s="4">
        <v>1.653670816E9</v>
      </c>
      <c r="G9" s="4">
        <v>6.0</v>
      </c>
      <c r="H9" s="4">
        <v>4.0</v>
      </c>
      <c r="I9" s="3">
        <v>60.39245536</v>
      </c>
      <c r="J9" s="3">
        <v>5.320185176</v>
      </c>
      <c r="K9" s="3">
        <v>10.0</v>
      </c>
      <c r="L9" s="3" t="s">
        <v>27</v>
      </c>
      <c r="M9" s="3" t="s">
        <v>28</v>
      </c>
      <c r="N9" s="3">
        <f t="shared" si="1"/>
        <v>4.343891403</v>
      </c>
      <c r="O9" s="3">
        <f t="shared" si="2"/>
        <v>4</v>
      </c>
      <c r="P9" s="3">
        <f t="shared" si="3"/>
        <v>2</v>
      </c>
      <c r="Q9" s="3"/>
      <c r="R9" s="3"/>
    </row>
    <row r="10" ht="14.25" customHeight="1">
      <c r="A10" s="3">
        <v>8.0</v>
      </c>
      <c r="B10" s="4">
        <v>87.0</v>
      </c>
      <c r="C10" s="4">
        <v>1.0</v>
      </c>
      <c r="D10" s="4">
        <v>1.0</v>
      </c>
      <c r="E10" s="4">
        <v>1.0</v>
      </c>
      <c r="F10" s="4">
        <v>1.653670816E9</v>
      </c>
      <c r="G10" s="4">
        <v>3.0</v>
      </c>
      <c r="H10" s="4">
        <v>15.0</v>
      </c>
      <c r="I10" s="3">
        <v>60.38543124</v>
      </c>
      <c r="J10" s="3">
        <v>5.33743178</v>
      </c>
      <c r="K10" s="3">
        <v>19.0</v>
      </c>
      <c r="L10" s="3" t="s">
        <v>29</v>
      </c>
      <c r="M10" s="3" t="s">
        <v>30</v>
      </c>
      <c r="N10" s="3">
        <f t="shared" si="1"/>
        <v>8.253393665</v>
      </c>
      <c r="O10" s="3">
        <f t="shared" si="2"/>
        <v>8</v>
      </c>
      <c r="P10" s="3">
        <f t="shared" si="3"/>
        <v>-5</v>
      </c>
      <c r="Q10" s="3"/>
      <c r="R10" s="3"/>
    </row>
    <row r="11" ht="14.25" customHeight="1">
      <c r="A11" s="3">
        <v>9.0</v>
      </c>
      <c r="B11" s="4">
        <v>116.0</v>
      </c>
      <c r="C11" s="4">
        <v>1.0</v>
      </c>
      <c r="D11" s="4">
        <v>1.0</v>
      </c>
      <c r="E11" s="4">
        <v>1.0</v>
      </c>
      <c r="F11" s="4">
        <v>1.653670816E9</v>
      </c>
      <c r="G11" s="4">
        <v>33.0</v>
      </c>
      <c r="H11" s="4">
        <v>1.0</v>
      </c>
      <c r="I11" s="3">
        <v>60.38962622</v>
      </c>
      <c r="J11" s="3">
        <v>5.32986374</v>
      </c>
      <c r="K11" s="3">
        <v>34.0</v>
      </c>
      <c r="L11" s="3" t="s">
        <v>31</v>
      </c>
      <c r="M11" s="3" t="s">
        <v>32</v>
      </c>
      <c r="N11" s="3">
        <f t="shared" si="1"/>
        <v>14.76923077</v>
      </c>
      <c r="O11" s="3">
        <f t="shared" si="2"/>
        <v>15</v>
      </c>
      <c r="P11" s="3">
        <f t="shared" si="3"/>
        <v>18</v>
      </c>
      <c r="Q11" s="3"/>
      <c r="R11" s="3"/>
    </row>
    <row r="12" ht="14.25" customHeight="1">
      <c r="A12" s="3">
        <v>10.0</v>
      </c>
      <c r="B12" s="4">
        <v>131.0</v>
      </c>
      <c r="C12" s="4">
        <v>1.0</v>
      </c>
      <c r="D12" s="4">
        <v>1.0</v>
      </c>
      <c r="E12" s="4">
        <v>1.0</v>
      </c>
      <c r="F12" s="4">
        <v>1.653670816E9</v>
      </c>
      <c r="G12" s="4">
        <v>9.0</v>
      </c>
      <c r="H12" s="4">
        <v>2.0</v>
      </c>
      <c r="I12" s="3">
        <v>60.391896</v>
      </c>
      <c r="J12" s="3">
        <v>5.32549</v>
      </c>
      <c r="K12" s="3">
        <v>13.0</v>
      </c>
      <c r="L12" s="3" t="s">
        <v>33</v>
      </c>
      <c r="M12" s="3" t="s">
        <v>34</v>
      </c>
      <c r="N12" s="3">
        <f t="shared" si="1"/>
        <v>5.647058824</v>
      </c>
      <c r="O12" s="3">
        <f t="shared" si="2"/>
        <v>6</v>
      </c>
      <c r="P12" s="3">
        <f t="shared" si="3"/>
        <v>3</v>
      </c>
      <c r="Q12" s="3"/>
      <c r="R12" s="3"/>
    </row>
    <row r="13" ht="14.25" customHeight="1">
      <c r="A13" s="3">
        <v>11.0</v>
      </c>
      <c r="B13" s="4">
        <v>132.0</v>
      </c>
      <c r="C13" s="4">
        <v>1.0</v>
      </c>
      <c r="D13" s="4">
        <v>1.0</v>
      </c>
      <c r="E13" s="4">
        <v>1.0</v>
      </c>
      <c r="F13" s="4">
        <v>1.653670816E9</v>
      </c>
      <c r="G13" s="4">
        <v>28.0</v>
      </c>
      <c r="H13" s="4">
        <v>8.0</v>
      </c>
      <c r="I13" s="3">
        <v>60.39222476</v>
      </c>
      <c r="J13" s="3">
        <v>5.314881116</v>
      </c>
      <c r="K13" s="3">
        <v>36.0</v>
      </c>
      <c r="L13" s="3" t="s">
        <v>35</v>
      </c>
      <c r="M13" s="3" t="s">
        <v>36</v>
      </c>
      <c r="N13" s="3">
        <f t="shared" si="1"/>
        <v>15.63800905</v>
      </c>
      <c r="O13" s="3">
        <f t="shared" si="2"/>
        <v>16</v>
      </c>
      <c r="P13" s="3">
        <f t="shared" si="3"/>
        <v>12</v>
      </c>
      <c r="Q13" s="3"/>
      <c r="R13" s="3"/>
    </row>
    <row r="14" ht="14.25" customHeight="1">
      <c r="A14" s="3">
        <v>12.0</v>
      </c>
      <c r="B14" s="4">
        <v>151.0</v>
      </c>
      <c r="C14" s="4">
        <v>1.0</v>
      </c>
      <c r="D14" s="4">
        <v>1.0</v>
      </c>
      <c r="E14" s="4">
        <v>1.0</v>
      </c>
      <c r="F14" s="4">
        <v>1.653670816E9</v>
      </c>
      <c r="G14" s="4">
        <v>25.0</v>
      </c>
      <c r="H14" s="4">
        <v>0.0</v>
      </c>
      <c r="I14" s="3">
        <v>60.39309812</v>
      </c>
      <c r="J14" s="3">
        <v>5.327022725</v>
      </c>
      <c r="K14" s="3">
        <v>25.0</v>
      </c>
      <c r="L14" s="3" t="s">
        <v>37</v>
      </c>
      <c r="M14" s="3" t="s">
        <v>38</v>
      </c>
      <c r="N14" s="3">
        <f t="shared" si="1"/>
        <v>10.85972851</v>
      </c>
      <c r="O14" s="3">
        <f t="shared" si="2"/>
        <v>11</v>
      </c>
      <c r="P14" s="3">
        <f t="shared" si="3"/>
        <v>14</v>
      </c>
      <c r="Q14" s="3"/>
      <c r="R14" s="3"/>
    </row>
    <row r="15" ht="14.25" customHeight="1">
      <c r="A15" s="3">
        <v>13.0</v>
      </c>
      <c r="B15" s="4">
        <v>156.0</v>
      </c>
      <c r="C15" s="4">
        <v>1.0</v>
      </c>
      <c r="D15" s="4">
        <v>1.0</v>
      </c>
      <c r="E15" s="4">
        <v>1.0</v>
      </c>
      <c r="F15" s="4">
        <v>1.653670816E9</v>
      </c>
      <c r="G15" s="4">
        <v>26.0</v>
      </c>
      <c r="H15" s="4">
        <v>0.0</v>
      </c>
      <c r="I15" s="3">
        <v>60.39265146</v>
      </c>
      <c r="J15" s="3">
        <v>5.328976912</v>
      </c>
      <c r="K15" s="3">
        <v>26.0</v>
      </c>
      <c r="L15" s="3" t="s">
        <v>39</v>
      </c>
      <c r="M15" s="3" t="s">
        <v>40</v>
      </c>
      <c r="N15" s="3">
        <f t="shared" si="1"/>
        <v>11.29411765</v>
      </c>
      <c r="O15" s="3">
        <f t="shared" si="2"/>
        <v>11</v>
      </c>
      <c r="P15" s="3">
        <f t="shared" si="3"/>
        <v>15</v>
      </c>
      <c r="Q15" s="3"/>
      <c r="R15" s="3"/>
    </row>
    <row r="16" ht="14.25" customHeight="1">
      <c r="A16" s="3">
        <v>14.0</v>
      </c>
      <c r="B16" s="4">
        <v>157.0</v>
      </c>
      <c r="C16" s="4">
        <v>1.0</v>
      </c>
      <c r="D16" s="4">
        <v>1.0</v>
      </c>
      <c r="E16" s="4">
        <v>1.0</v>
      </c>
      <c r="F16" s="4">
        <v>1.653670816E9</v>
      </c>
      <c r="G16" s="4">
        <v>3.0</v>
      </c>
      <c r="H16" s="4">
        <v>21.0</v>
      </c>
      <c r="I16" s="3">
        <v>60.38225475</v>
      </c>
      <c r="J16" s="3">
        <v>5.33233247</v>
      </c>
      <c r="K16" s="3">
        <v>25.0</v>
      </c>
      <c r="L16" s="3" t="s">
        <v>41</v>
      </c>
      <c r="M16" s="3" t="s">
        <v>42</v>
      </c>
      <c r="N16" s="3">
        <f t="shared" si="1"/>
        <v>10.85972851</v>
      </c>
      <c r="O16" s="3">
        <f t="shared" si="2"/>
        <v>11</v>
      </c>
      <c r="P16" s="3">
        <f t="shared" si="3"/>
        <v>-8</v>
      </c>
      <c r="Q16" s="3"/>
      <c r="R16" s="3"/>
    </row>
    <row r="17" ht="14.25" customHeight="1">
      <c r="A17" s="3">
        <v>15.0</v>
      </c>
      <c r="B17" s="4">
        <v>214.0</v>
      </c>
      <c r="C17" s="4">
        <v>1.0</v>
      </c>
      <c r="D17" s="4">
        <v>1.0</v>
      </c>
      <c r="E17" s="4">
        <v>1.0</v>
      </c>
      <c r="F17" s="4">
        <v>1.653670816E9</v>
      </c>
      <c r="G17" s="4">
        <v>0.0</v>
      </c>
      <c r="H17" s="4">
        <v>27.0</v>
      </c>
      <c r="I17" s="3">
        <v>60.38458</v>
      </c>
      <c r="J17" s="3">
        <v>5.33259</v>
      </c>
      <c r="K17" s="3">
        <v>28.0</v>
      </c>
      <c r="L17" s="3" t="s">
        <v>43</v>
      </c>
      <c r="M17" s="3" t="s">
        <v>44</v>
      </c>
      <c r="N17" s="3">
        <f t="shared" si="1"/>
        <v>12.16289593</v>
      </c>
      <c r="O17" s="3">
        <f t="shared" si="2"/>
        <v>12</v>
      </c>
      <c r="P17" s="3">
        <f t="shared" si="3"/>
        <v>-12</v>
      </c>
      <c r="Q17" s="3"/>
      <c r="R17" s="3"/>
    </row>
    <row r="18" ht="14.25" customHeight="1">
      <c r="A18" s="3">
        <v>16.0</v>
      </c>
      <c r="B18" s="4">
        <v>215.0</v>
      </c>
      <c r="C18" s="4">
        <v>1.0</v>
      </c>
      <c r="D18" s="4">
        <v>1.0</v>
      </c>
      <c r="E18" s="4">
        <v>1.0</v>
      </c>
      <c r="F18" s="4">
        <v>1.653670816E9</v>
      </c>
      <c r="G18" s="4">
        <v>30.0</v>
      </c>
      <c r="H18" s="4">
        <v>7.0</v>
      </c>
      <c r="I18" s="3">
        <v>60.39008</v>
      </c>
      <c r="J18" s="3">
        <v>5.3326</v>
      </c>
      <c r="K18" s="3">
        <v>37.0</v>
      </c>
      <c r="L18" s="3" t="s">
        <v>45</v>
      </c>
      <c r="M18" s="3" t="s">
        <v>46</v>
      </c>
      <c r="N18" s="3">
        <f t="shared" si="1"/>
        <v>16.07239819</v>
      </c>
      <c r="O18" s="3">
        <f t="shared" si="2"/>
        <v>16</v>
      </c>
      <c r="P18" s="3">
        <f t="shared" si="3"/>
        <v>14</v>
      </c>
      <c r="Q18" s="3"/>
      <c r="R18" s="3"/>
    </row>
    <row r="19" ht="14.25" customHeight="1">
      <c r="A19" s="3">
        <v>17.0</v>
      </c>
      <c r="B19" s="4">
        <v>216.0</v>
      </c>
      <c r="C19" s="4">
        <v>1.0</v>
      </c>
      <c r="D19" s="4">
        <v>1.0</v>
      </c>
      <c r="E19" s="4">
        <v>1.0</v>
      </c>
      <c r="F19" s="4">
        <v>1.653670816E9</v>
      </c>
      <c r="G19" s="4">
        <v>0.0</v>
      </c>
      <c r="H19" s="4">
        <v>13.0</v>
      </c>
      <c r="I19" s="3">
        <v>60.38853002</v>
      </c>
      <c r="J19" s="3">
        <v>5.318665231</v>
      </c>
      <c r="K19" s="3">
        <v>13.0</v>
      </c>
      <c r="L19" s="3" t="s">
        <v>47</v>
      </c>
      <c r="M19" s="3" t="s">
        <v>48</v>
      </c>
      <c r="N19" s="3">
        <f t="shared" si="1"/>
        <v>5.647058824</v>
      </c>
      <c r="O19" s="3">
        <f t="shared" si="2"/>
        <v>6</v>
      </c>
      <c r="P19" s="3">
        <f t="shared" si="3"/>
        <v>-6</v>
      </c>
      <c r="Q19" s="3"/>
      <c r="R19" s="3"/>
    </row>
    <row r="20" ht="14.25" customHeight="1">
      <c r="A20" s="3">
        <v>18.0</v>
      </c>
      <c r="B20" s="4">
        <v>219.0</v>
      </c>
      <c r="C20" s="4">
        <v>1.0</v>
      </c>
      <c r="D20" s="4">
        <v>1.0</v>
      </c>
      <c r="E20" s="4">
        <v>1.0</v>
      </c>
      <c r="F20" s="4">
        <v>1.653670816E9</v>
      </c>
      <c r="G20" s="4">
        <v>5.0</v>
      </c>
      <c r="H20" s="4">
        <v>14.0</v>
      </c>
      <c r="I20" s="3">
        <v>60.39267684</v>
      </c>
      <c r="J20" s="3">
        <v>5.317308285</v>
      </c>
      <c r="K20" s="3">
        <v>19.0</v>
      </c>
      <c r="L20" s="3" t="s">
        <v>49</v>
      </c>
      <c r="M20" s="3" t="s">
        <v>50</v>
      </c>
      <c r="N20" s="3">
        <f t="shared" si="1"/>
        <v>8.253393665</v>
      </c>
      <c r="O20" s="3">
        <f t="shared" si="2"/>
        <v>8</v>
      </c>
      <c r="P20" s="3">
        <f t="shared" si="3"/>
        <v>-3</v>
      </c>
      <c r="Q20" s="3"/>
      <c r="R20" s="3"/>
    </row>
    <row r="21" ht="14.25" customHeight="1">
      <c r="A21" s="3">
        <v>19.0</v>
      </c>
      <c r="B21" s="4">
        <v>298.0</v>
      </c>
      <c r="C21" s="4">
        <v>1.0</v>
      </c>
      <c r="D21" s="4">
        <v>1.0</v>
      </c>
      <c r="E21" s="4">
        <v>1.0</v>
      </c>
      <c r="F21" s="4">
        <v>1.653670816E9</v>
      </c>
      <c r="G21" s="4">
        <v>0.0</v>
      </c>
      <c r="H21" s="4">
        <v>19.0</v>
      </c>
      <c r="I21" s="3">
        <v>60.39397678</v>
      </c>
      <c r="J21" s="3">
        <v>5.318713236</v>
      </c>
      <c r="K21" s="3">
        <v>19.0</v>
      </c>
      <c r="L21" s="3" t="s">
        <v>51</v>
      </c>
      <c r="M21" s="3" t="s">
        <v>52</v>
      </c>
      <c r="N21" s="3">
        <f t="shared" si="1"/>
        <v>8.253393665</v>
      </c>
      <c r="O21" s="3">
        <f t="shared" si="2"/>
        <v>8</v>
      </c>
      <c r="P21" s="3">
        <f t="shared" si="3"/>
        <v>-8</v>
      </c>
      <c r="Q21" s="3"/>
      <c r="R21" s="3"/>
    </row>
    <row r="22" ht="14.25" customHeight="1">
      <c r="A22" s="3">
        <v>20.0</v>
      </c>
      <c r="B22" s="4">
        <v>301.0</v>
      </c>
      <c r="C22" s="4">
        <v>1.0</v>
      </c>
      <c r="D22" s="4">
        <v>1.0</v>
      </c>
      <c r="E22" s="4">
        <v>1.0</v>
      </c>
      <c r="F22" s="4">
        <v>1.653670816E9</v>
      </c>
      <c r="G22" s="4">
        <v>7.0</v>
      </c>
      <c r="H22" s="4">
        <v>9.0</v>
      </c>
      <c r="I22" s="3">
        <v>60.38811789</v>
      </c>
      <c r="J22" s="3">
        <v>5.331487236</v>
      </c>
      <c r="K22" s="3">
        <v>16.0</v>
      </c>
      <c r="L22" s="3" t="s">
        <v>53</v>
      </c>
      <c r="M22" s="3" t="s">
        <v>54</v>
      </c>
      <c r="N22" s="3">
        <f t="shared" si="1"/>
        <v>6.950226244</v>
      </c>
      <c r="O22" s="3">
        <f t="shared" si="2"/>
        <v>7</v>
      </c>
      <c r="P22" s="3">
        <f t="shared" si="3"/>
        <v>0</v>
      </c>
      <c r="Q22" s="3"/>
      <c r="R22" s="3"/>
    </row>
    <row r="23" ht="14.25" customHeight="1">
      <c r="A23" s="3">
        <v>21.0</v>
      </c>
      <c r="B23" s="4">
        <v>789.0</v>
      </c>
      <c r="C23" s="4">
        <v>1.0</v>
      </c>
      <c r="D23" s="4">
        <v>1.0</v>
      </c>
      <c r="E23" s="4">
        <v>1.0</v>
      </c>
      <c r="F23" s="4">
        <v>1.653670816E9</v>
      </c>
      <c r="G23" s="4">
        <v>19.0</v>
      </c>
      <c r="H23" s="4">
        <v>5.0</v>
      </c>
      <c r="I23" s="3">
        <v>60.38890978</v>
      </c>
      <c r="J23" s="3">
        <v>5.33381712</v>
      </c>
      <c r="K23" s="3">
        <v>24.0</v>
      </c>
      <c r="L23" s="3" t="s">
        <v>55</v>
      </c>
      <c r="M23" s="3" t="s">
        <v>56</v>
      </c>
      <c r="N23" s="3">
        <f t="shared" si="1"/>
        <v>10.42533937</v>
      </c>
      <c r="O23" s="3">
        <f t="shared" si="2"/>
        <v>10</v>
      </c>
      <c r="P23" s="3">
        <f t="shared" si="3"/>
        <v>9</v>
      </c>
      <c r="Q23" s="3"/>
      <c r="R23" s="3"/>
    </row>
    <row r="24" ht="14.25" customHeight="1">
      <c r="A24" s="3">
        <v>22.0</v>
      </c>
      <c r="B24" s="4">
        <v>790.0</v>
      </c>
      <c r="C24" s="4">
        <v>1.0</v>
      </c>
      <c r="D24" s="4">
        <v>1.0</v>
      </c>
      <c r="E24" s="4">
        <v>1.0</v>
      </c>
      <c r="F24" s="4">
        <v>1.653670816E9</v>
      </c>
      <c r="G24" s="4">
        <v>7.0</v>
      </c>
      <c r="H24" s="4">
        <v>6.0</v>
      </c>
      <c r="I24" s="3">
        <v>60.38804</v>
      </c>
      <c r="J24" s="3">
        <v>5.33403</v>
      </c>
      <c r="K24" s="3">
        <v>13.0</v>
      </c>
      <c r="L24" s="3" t="s">
        <v>57</v>
      </c>
      <c r="M24" s="3" t="s">
        <v>58</v>
      </c>
      <c r="N24" s="3">
        <f t="shared" si="1"/>
        <v>5.647058824</v>
      </c>
      <c r="O24" s="3">
        <f t="shared" si="2"/>
        <v>6</v>
      </c>
      <c r="P24" s="3">
        <f t="shared" si="3"/>
        <v>1</v>
      </c>
      <c r="Q24" s="3"/>
      <c r="R24" s="3"/>
    </row>
    <row r="25" ht="14.25" customHeight="1">
      <c r="A25" s="3">
        <v>23.0</v>
      </c>
      <c r="B25" s="4">
        <v>791.0</v>
      </c>
      <c r="C25" s="4">
        <v>1.0</v>
      </c>
      <c r="D25" s="4">
        <v>1.0</v>
      </c>
      <c r="E25" s="4">
        <v>1.0</v>
      </c>
      <c r="F25" s="4">
        <v>1.653670816E9</v>
      </c>
      <c r="G25" s="4">
        <v>9.0</v>
      </c>
      <c r="H25" s="4">
        <v>4.0</v>
      </c>
      <c r="I25" s="3">
        <v>60.38705879</v>
      </c>
      <c r="J25" s="3">
        <v>5.335633912</v>
      </c>
      <c r="K25" s="3">
        <v>13.0</v>
      </c>
      <c r="L25" s="3" t="s">
        <v>59</v>
      </c>
      <c r="M25" s="3" t="s">
        <v>60</v>
      </c>
      <c r="N25" s="3">
        <f t="shared" si="1"/>
        <v>5.647058824</v>
      </c>
      <c r="O25" s="3">
        <f t="shared" si="2"/>
        <v>6</v>
      </c>
      <c r="P25" s="3">
        <f t="shared" si="3"/>
        <v>3</v>
      </c>
      <c r="Q25" s="3"/>
      <c r="R25" s="3"/>
    </row>
    <row r="26" ht="14.25" customHeight="1">
      <c r="A26" s="3">
        <v>24.0</v>
      </c>
      <c r="B26" s="4">
        <v>792.0</v>
      </c>
      <c r="C26" s="4">
        <v>1.0</v>
      </c>
      <c r="D26" s="4">
        <v>1.0</v>
      </c>
      <c r="E26" s="4">
        <v>1.0</v>
      </c>
      <c r="F26" s="4">
        <v>1.653670816E9</v>
      </c>
      <c r="G26" s="4">
        <v>8.0</v>
      </c>
      <c r="H26" s="4">
        <v>2.0</v>
      </c>
      <c r="I26" s="3">
        <v>60.38828383</v>
      </c>
      <c r="J26" s="3">
        <v>5.33287268</v>
      </c>
      <c r="K26" s="3">
        <v>10.0</v>
      </c>
      <c r="L26" s="3" t="s">
        <v>61</v>
      </c>
      <c r="M26" s="3" t="s">
        <v>62</v>
      </c>
      <c r="N26" s="3">
        <f t="shared" si="1"/>
        <v>4.343891403</v>
      </c>
      <c r="O26" s="3">
        <f>ROUNDUP($R$3*K26,0)</f>
        <v>5</v>
      </c>
      <c r="P26" s="3">
        <f t="shared" si="3"/>
        <v>3</v>
      </c>
      <c r="Q26" s="3"/>
      <c r="R26" s="3"/>
    </row>
    <row r="27" ht="14.25" customHeight="1">
      <c r="A27" s="3">
        <v>25.0</v>
      </c>
      <c r="B27" s="4">
        <v>793.0</v>
      </c>
      <c r="C27" s="4">
        <v>1.0</v>
      </c>
      <c r="D27" s="4">
        <v>1.0</v>
      </c>
      <c r="E27" s="4">
        <v>1.0</v>
      </c>
      <c r="F27" s="4">
        <v>1.653670816E9</v>
      </c>
      <c r="G27" s="4">
        <v>0.0</v>
      </c>
      <c r="H27" s="4">
        <v>10.0</v>
      </c>
      <c r="I27" s="3">
        <v>60.39010872</v>
      </c>
      <c r="J27" s="3">
        <v>5.335387434</v>
      </c>
      <c r="K27" s="3">
        <v>10.0</v>
      </c>
      <c r="L27" s="3" t="s">
        <v>63</v>
      </c>
      <c r="M27" s="3" t="s">
        <v>64</v>
      </c>
      <c r="N27" s="3">
        <f t="shared" si="1"/>
        <v>4.343891403</v>
      </c>
      <c r="O27" s="3">
        <f t="shared" ref="O27:O31" si="4">ROUND($R$3*K27,0)</f>
        <v>4</v>
      </c>
      <c r="P27" s="3">
        <f t="shared" si="3"/>
        <v>-4</v>
      </c>
      <c r="Q27" s="3"/>
      <c r="R27" s="3"/>
    </row>
    <row r="28" ht="14.25" customHeight="1">
      <c r="A28" s="3">
        <v>26.0</v>
      </c>
      <c r="B28" s="4">
        <v>794.0</v>
      </c>
      <c r="C28" s="4">
        <v>1.0</v>
      </c>
      <c r="D28" s="4">
        <v>1.0</v>
      </c>
      <c r="E28" s="4">
        <v>1.0</v>
      </c>
      <c r="F28" s="4">
        <v>1.653670816E9</v>
      </c>
      <c r="G28" s="4">
        <v>0.0</v>
      </c>
      <c r="H28" s="4">
        <v>22.0</v>
      </c>
      <c r="I28" s="3">
        <v>60.3866815</v>
      </c>
      <c r="J28" s="3">
        <v>5.330978077</v>
      </c>
      <c r="K28" s="3">
        <v>22.0</v>
      </c>
      <c r="L28" s="3" t="s">
        <v>65</v>
      </c>
      <c r="M28" s="3" t="s">
        <v>66</v>
      </c>
      <c r="N28" s="3">
        <f t="shared" si="1"/>
        <v>9.556561086</v>
      </c>
      <c r="O28" s="3">
        <f t="shared" si="4"/>
        <v>10</v>
      </c>
      <c r="P28" s="3">
        <f t="shared" si="3"/>
        <v>-10</v>
      </c>
      <c r="Q28" s="3"/>
      <c r="R28" s="3"/>
    </row>
    <row r="29" ht="14.25" customHeight="1">
      <c r="A29" s="3">
        <v>27.0</v>
      </c>
      <c r="B29" s="4">
        <v>795.0</v>
      </c>
      <c r="C29" s="4">
        <v>1.0</v>
      </c>
      <c r="D29" s="4">
        <v>1.0</v>
      </c>
      <c r="E29" s="4">
        <v>1.0</v>
      </c>
      <c r="F29" s="4">
        <v>1.653670816E9</v>
      </c>
      <c r="G29" s="4">
        <v>2.0</v>
      </c>
      <c r="H29" s="4">
        <v>8.0</v>
      </c>
      <c r="I29" s="3">
        <v>60.38658167</v>
      </c>
      <c r="J29" s="3">
        <v>5.327978745</v>
      </c>
      <c r="K29" s="3">
        <v>10.0</v>
      </c>
      <c r="L29" s="3" t="s">
        <v>67</v>
      </c>
      <c r="M29" s="3" t="s">
        <v>68</v>
      </c>
      <c r="N29" s="3">
        <f t="shared" si="1"/>
        <v>4.343891403</v>
      </c>
      <c r="O29" s="3">
        <f t="shared" si="4"/>
        <v>4</v>
      </c>
      <c r="P29" s="3">
        <f t="shared" si="3"/>
        <v>-2</v>
      </c>
      <c r="Q29" s="3"/>
      <c r="R29" s="3"/>
    </row>
    <row r="30" ht="14.25" customHeight="1">
      <c r="A30" s="3">
        <v>28.0</v>
      </c>
      <c r="B30" s="4">
        <v>796.0</v>
      </c>
      <c r="C30" s="4">
        <v>1.0</v>
      </c>
      <c r="D30" s="4">
        <v>1.0</v>
      </c>
      <c r="E30" s="4">
        <v>1.0</v>
      </c>
      <c r="F30" s="4">
        <v>1.653670816E9</v>
      </c>
      <c r="G30" s="4">
        <v>0.0</v>
      </c>
      <c r="H30" s="4">
        <v>10.0</v>
      </c>
      <c r="I30" s="3">
        <v>60.38658238</v>
      </c>
      <c r="J30" s="3">
        <v>5.326041074</v>
      </c>
      <c r="K30" s="3">
        <v>10.0</v>
      </c>
      <c r="L30" s="3" t="s">
        <v>69</v>
      </c>
      <c r="M30" s="3" t="s">
        <v>70</v>
      </c>
      <c r="N30" s="3">
        <f t="shared" si="1"/>
        <v>4.343891403</v>
      </c>
      <c r="O30" s="3">
        <f t="shared" si="4"/>
        <v>4</v>
      </c>
      <c r="P30" s="3">
        <f t="shared" si="3"/>
        <v>-4</v>
      </c>
      <c r="Q30" s="3"/>
      <c r="R30" s="3"/>
    </row>
    <row r="31" ht="14.25" customHeight="1">
      <c r="A31" s="3">
        <v>29.0</v>
      </c>
      <c r="B31" s="4">
        <v>798.0</v>
      </c>
      <c r="C31" s="4">
        <v>1.0</v>
      </c>
      <c r="D31" s="4">
        <v>1.0</v>
      </c>
      <c r="E31" s="4">
        <v>1.0</v>
      </c>
      <c r="F31" s="4">
        <v>1.653670816E9</v>
      </c>
      <c r="G31" s="4">
        <v>0.0</v>
      </c>
      <c r="H31" s="4">
        <v>16.0</v>
      </c>
      <c r="I31" s="3">
        <v>60.38808211</v>
      </c>
      <c r="J31" s="3">
        <v>5.320712071</v>
      </c>
      <c r="K31" s="3">
        <v>16.0</v>
      </c>
      <c r="L31" s="3" t="s">
        <v>71</v>
      </c>
      <c r="M31" s="3" t="s">
        <v>72</v>
      </c>
      <c r="N31" s="3">
        <f t="shared" si="1"/>
        <v>6.950226244</v>
      </c>
      <c r="O31" s="3">
        <f t="shared" si="4"/>
        <v>7</v>
      </c>
      <c r="P31" s="3">
        <f t="shared" si="3"/>
        <v>-7</v>
      </c>
      <c r="Q31" s="3"/>
      <c r="R31" s="3"/>
    </row>
    <row r="32" ht="14.25" customHeight="1">
      <c r="A32" s="3">
        <v>30.0</v>
      </c>
      <c r="B32" s="4">
        <v>799.0</v>
      </c>
      <c r="C32" s="4">
        <v>1.0</v>
      </c>
      <c r="D32" s="4">
        <v>1.0</v>
      </c>
      <c r="E32" s="4">
        <v>1.0</v>
      </c>
      <c r="F32" s="4">
        <v>1.653670816E9</v>
      </c>
      <c r="G32" s="4">
        <v>0.0</v>
      </c>
      <c r="H32" s="4">
        <v>19.0</v>
      </c>
      <c r="I32" s="3">
        <v>60.38785371</v>
      </c>
      <c r="J32" s="3">
        <v>5.318712852</v>
      </c>
      <c r="K32" s="3">
        <v>19.0</v>
      </c>
      <c r="L32" s="3" t="s">
        <v>73</v>
      </c>
      <c r="M32" s="3" t="s">
        <v>74</v>
      </c>
      <c r="N32" s="3">
        <f t="shared" si="1"/>
        <v>8.253393665</v>
      </c>
      <c r="O32" s="3">
        <f>ROUNDUP($R$3*K32,0)</f>
        <v>9</v>
      </c>
      <c r="P32" s="3">
        <f t="shared" si="3"/>
        <v>-9</v>
      </c>
      <c r="Q32" s="3"/>
      <c r="R32" s="3"/>
    </row>
    <row r="33" ht="14.25" customHeight="1">
      <c r="A33" s="3">
        <v>31.0</v>
      </c>
      <c r="B33" s="4">
        <v>800.0</v>
      </c>
      <c r="C33" s="4">
        <v>1.0</v>
      </c>
      <c r="D33" s="4">
        <v>1.0</v>
      </c>
      <c r="E33" s="4">
        <v>1.0</v>
      </c>
      <c r="F33" s="4">
        <v>1.653670816E9</v>
      </c>
      <c r="G33" s="4">
        <v>0.0</v>
      </c>
      <c r="H33" s="4">
        <v>10.0</v>
      </c>
      <c r="I33" s="3">
        <v>60.38972226</v>
      </c>
      <c r="J33" s="3">
        <v>5.31485419</v>
      </c>
      <c r="K33" s="3">
        <v>10.0</v>
      </c>
      <c r="L33" s="3" t="s">
        <v>75</v>
      </c>
      <c r="M33" s="3" t="s">
        <v>76</v>
      </c>
      <c r="N33" s="3">
        <f t="shared" si="1"/>
        <v>4.343891403</v>
      </c>
      <c r="O33" s="3">
        <f>ROUND($R$3*K33,0)</f>
        <v>4</v>
      </c>
      <c r="P33" s="3">
        <f t="shared" si="3"/>
        <v>-4</v>
      </c>
      <c r="Q33" s="3"/>
      <c r="R33" s="3"/>
    </row>
    <row r="34" ht="14.25" customHeight="1">
      <c r="A34" s="3">
        <v>32.0</v>
      </c>
      <c r="B34" s="4">
        <v>802.0</v>
      </c>
      <c r="C34" s="4">
        <v>1.0</v>
      </c>
      <c r="D34" s="4">
        <v>1.0</v>
      </c>
      <c r="E34" s="4">
        <v>1.0</v>
      </c>
      <c r="F34" s="4">
        <v>1.653670816E9</v>
      </c>
      <c r="G34" s="4">
        <v>3.0</v>
      </c>
      <c r="H34" s="4">
        <v>16.0</v>
      </c>
      <c r="I34" s="3">
        <v>60.39118461</v>
      </c>
      <c r="J34" s="3">
        <v>5.318026298</v>
      </c>
      <c r="K34" s="3">
        <v>19.0</v>
      </c>
      <c r="L34" s="3" t="s">
        <v>77</v>
      </c>
      <c r="M34" s="3" t="s">
        <v>78</v>
      </c>
      <c r="N34" s="3">
        <f t="shared" si="1"/>
        <v>8.253393665</v>
      </c>
      <c r="O34" s="3">
        <f>ROUNDUP($R$3*K34,0)</f>
        <v>9</v>
      </c>
      <c r="P34" s="3">
        <f t="shared" si="3"/>
        <v>-6</v>
      </c>
      <c r="Q34" s="3"/>
      <c r="R34" s="3"/>
    </row>
    <row r="35" ht="14.25" customHeight="1">
      <c r="A35" s="3">
        <v>33.0</v>
      </c>
      <c r="B35" s="4">
        <v>803.0</v>
      </c>
      <c r="C35" s="4">
        <v>1.0</v>
      </c>
      <c r="D35" s="4">
        <v>1.0</v>
      </c>
      <c r="E35" s="4">
        <v>1.0</v>
      </c>
      <c r="F35" s="4">
        <v>1.653670816E9</v>
      </c>
      <c r="G35" s="4">
        <v>16.0</v>
      </c>
      <c r="H35" s="4">
        <v>0.0</v>
      </c>
      <c r="I35" s="3">
        <v>60.39064275</v>
      </c>
      <c r="J35" s="3">
        <v>5.32439743</v>
      </c>
      <c r="K35" s="3">
        <v>16.0</v>
      </c>
      <c r="L35" s="3" t="s">
        <v>79</v>
      </c>
      <c r="M35" s="3" t="s">
        <v>80</v>
      </c>
      <c r="N35" s="3">
        <f t="shared" si="1"/>
        <v>6.950226244</v>
      </c>
      <c r="O35" s="3">
        <f>ROUND($R$3*K35,0)</f>
        <v>7</v>
      </c>
      <c r="P35" s="3">
        <f t="shared" si="3"/>
        <v>9</v>
      </c>
      <c r="Q35" s="3"/>
      <c r="R35" s="3"/>
    </row>
    <row r="36" ht="14.25" customHeight="1">
      <c r="A36" s="3">
        <v>34.0</v>
      </c>
      <c r="B36" s="4">
        <v>804.0</v>
      </c>
      <c r="C36" s="4">
        <v>1.0</v>
      </c>
      <c r="D36" s="4">
        <v>1.0</v>
      </c>
      <c r="E36" s="4">
        <v>1.0</v>
      </c>
      <c r="F36" s="4">
        <v>1.653670816E9</v>
      </c>
      <c r="G36" s="4">
        <v>18.0</v>
      </c>
      <c r="H36" s="4">
        <v>0.0</v>
      </c>
      <c r="I36" s="3">
        <v>60.39017406</v>
      </c>
      <c r="J36" s="3">
        <v>5.324792208</v>
      </c>
      <c r="K36" s="3">
        <v>19.0</v>
      </c>
      <c r="L36" s="3" t="s">
        <v>81</v>
      </c>
      <c r="M36" s="3" t="s">
        <v>82</v>
      </c>
      <c r="N36" s="3">
        <f t="shared" si="1"/>
        <v>8.253393665</v>
      </c>
      <c r="O36" s="3">
        <f>ROUNDUP($R$3*K36,0)</f>
        <v>9</v>
      </c>
      <c r="P36" s="3">
        <f t="shared" si="3"/>
        <v>9</v>
      </c>
      <c r="Q36" s="3"/>
      <c r="R36" s="3"/>
    </row>
    <row r="37" ht="14.25" customHeight="1">
      <c r="A37" s="3">
        <v>35.0</v>
      </c>
      <c r="B37" s="4">
        <v>818.0</v>
      </c>
      <c r="C37" s="4">
        <v>1.0</v>
      </c>
      <c r="D37" s="4">
        <v>1.0</v>
      </c>
      <c r="E37" s="4">
        <v>1.0</v>
      </c>
      <c r="F37" s="4">
        <v>1.653670816E9</v>
      </c>
      <c r="G37" s="4">
        <v>16.0</v>
      </c>
      <c r="H37" s="4">
        <v>0.0</v>
      </c>
      <c r="I37" s="3">
        <v>60.39368955</v>
      </c>
      <c r="J37" s="3">
        <v>5.326580697</v>
      </c>
      <c r="K37" s="3">
        <v>16.0</v>
      </c>
      <c r="L37" s="3" t="s">
        <v>83</v>
      </c>
      <c r="M37" s="3" t="s">
        <v>84</v>
      </c>
      <c r="N37" s="3">
        <f t="shared" si="1"/>
        <v>6.950226244</v>
      </c>
      <c r="O37" s="3">
        <f t="shared" ref="O37:O46" si="5">ROUND($R$3*K37,0)</f>
        <v>7</v>
      </c>
      <c r="P37" s="3">
        <f t="shared" si="3"/>
        <v>9</v>
      </c>
      <c r="Q37" s="3"/>
      <c r="R37" s="3"/>
    </row>
    <row r="38" ht="14.25" customHeight="1">
      <c r="A38" s="3">
        <v>36.0</v>
      </c>
      <c r="B38" s="4">
        <v>819.0</v>
      </c>
      <c r="C38" s="4">
        <v>1.0</v>
      </c>
      <c r="D38" s="4">
        <v>1.0</v>
      </c>
      <c r="E38" s="4">
        <v>1.0</v>
      </c>
      <c r="F38" s="4">
        <v>1.653670816E9</v>
      </c>
      <c r="G38" s="4">
        <v>3.0</v>
      </c>
      <c r="H38" s="4">
        <v>23.0</v>
      </c>
      <c r="I38" s="3">
        <v>60.38316244</v>
      </c>
      <c r="J38" s="3">
        <v>5.324053067</v>
      </c>
      <c r="K38" s="3">
        <v>26.0</v>
      </c>
      <c r="L38" s="3" t="s">
        <v>20</v>
      </c>
      <c r="M38" s="3" t="s">
        <v>85</v>
      </c>
      <c r="N38" s="3">
        <f t="shared" si="1"/>
        <v>11.29411765</v>
      </c>
      <c r="O38" s="3">
        <f t="shared" si="5"/>
        <v>11</v>
      </c>
      <c r="P38" s="3">
        <f t="shared" si="3"/>
        <v>-8</v>
      </c>
      <c r="Q38" s="3"/>
      <c r="R38" s="3"/>
    </row>
    <row r="39" ht="14.25" customHeight="1">
      <c r="A39" s="3">
        <v>37.0</v>
      </c>
      <c r="B39" s="4">
        <v>1044.0</v>
      </c>
      <c r="C39" s="4">
        <v>1.0</v>
      </c>
      <c r="D39" s="4">
        <v>1.0</v>
      </c>
      <c r="E39" s="4">
        <v>1.0</v>
      </c>
      <c r="F39" s="4">
        <v>1.653670816E9</v>
      </c>
      <c r="G39" s="4">
        <v>0.0</v>
      </c>
      <c r="H39" s="4">
        <v>19.0</v>
      </c>
      <c r="I39" s="3">
        <v>60.38429377</v>
      </c>
      <c r="J39" s="3">
        <v>5.330450846</v>
      </c>
      <c r="K39" s="3">
        <v>19.0</v>
      </c>
      <c r="L39" s="3" t="s">
        <v>86</v>
      </c>
      <c r="M39" s="3" t="s">
        <v>87</v>
      </c>
      <c r="N39" s="3">
        <f t="shared" si="1"/>
        <v>8.253393665</v>
      </c>
      <c r="O39" s="3">
        <f t="shared" si="5"/>
        <v>8</v>
      </c>
      <c r="P39" s="3">
        <f t="shared" si="3"/>
        <v>-8</v>
      </c>
      <c r="Q39" s="3"/>
      <c r="R39" s="3"/>
    </row>
    <row r="40" ht="14.25" customHeight="1">
      <c r="A40" s="3">
        <v>38.0</v>
      </c>
      <c r="B40" s="4">
        <v>1046.0</v>
      </c>
      <c r="C40" s="4">
        <v>1.0</v>
      </c>
      <c r="D40" s="4">
        <v>1.0</v>
      </c>
      <c r="E40" s="4">
        <v>1.0</v>
      </c>
      <c r="F40" s="4">
        <v>1.653670816E9</v>
      </c>
      <c r="G40" s="4">
        <v>12.0</v>
      </c>
      <c r="H40" s="4">
        <v>7.0</v>
      </c>
      <c r="I40" s="3">
        <v>60.38592288</v>
      </c>
      <c r="J40" s="3">
        <v>5.321431718</v>
      </c>
      <c r="K40" s="3">
        <v>19.0</v>
      </c>
      <c r="L40" s="3" t="s">
        <v>88</v>
      </c>
      <c r="M40" s="3" t="s">
        <v>89</v>
      </c>
      <c r="N40" s="3">
        <f t="shared" si="1"/>
        <v>8.253393665</v>
      </c>
      <c r="O40" s="3">
        <f t="shared" si="5"/>
        <v>8</v>
      </c>
      <c r="P40" s="3">
        <f t="shared" si="3"/>
        <v>4</v>
      </c>
      <c r="Q40" s="3"/>
      <c r="R40" s="3"/>
    </row>
    <row r="41" ht="14.25" customHeight="1">
      <c r="A41" s="3">
        <v>39.0</v>
      </c>
      <c r="B41" s="4">
        <v>1047.0</v>
      </c>
      <c r="C41" s="4">
        <v>1.0</v>
      </c>
      <c r="D41" s="4">
        <v>1.0</v>
      </c>
      <c r="E41" s="4">
        <v>1.0</v>
      </c>
      <c r="F41" s="4">
        <v>1.653670816E9</v>
      </c>
      <c r="G41" s="4">
        <v>8.0</v>
      </c>
      <c r="H41" s="4">
        <v>8.0</v>
      </c>
      <c r="I41" s="3">
        <v>60.38445115</v>
      </c>
      <c r="J41" s="3">
        <v>5.324440726</v>
      </c>
      <c r="K41" s="3">
        <v>19.0</v>
      </c>
      <c r="L41" s="3" t="s">
        <v>90</v>
      </c>
      <c r="M41" s="3" t="s">
        <v>90</v>
      </c>
      <c r="N41" s="3">
        <f t="shared" si="1"/>
        <v>8.253393665</v>
      </c>
      <c r="O41" s="3">
        <f t="shared" si="5"/>
        <v>8</v>
      </c>
      <c r="P41" s="3">
        <f t="shared" si="3"/>
        <v>0</v>
      </c>
      <c r="Q41" s="3"/>
      <c r="R41" s="3"/>
    </row>
    <row r="42" ht="14.25" customHeight="1">
      <c r="A42" s="3">
        <v>40.0</v>
      </c>
      <c r="B42" s="4">
        <v>1890.0</v>
      </c>
      <c r="C42" s="4">
        <v>1.0</v>
      </c>
      <c r="D42" s="4">
        <v>1.0</v>
      </c>
      <c r="E42" s="4">
        <v>1.0</v>
      </c>
      <c r="F42" s="4">
        <v>1.653670816E9</v>
      </c>
      <c r="G42" s="4">
        <v>3.0</v>
      </c>
      <c r="H42" s="4">
        <v>13.0</v>
      </c>
      <c r="I42" s="3">
        <v>60.38971029</v>
      </c>
      <c r="J42" s="3">
        <v>5.314041873</v>
      </c>
      <c r="K42" s="3">
        <v>16.0</v>
      </c>
      <c r="L42" s="3" t="s">
        <v>91</v>
      </c>
      <c r="M42" s="3" t="s">
        <v>92</v>
      </c>
      <c r="N42" s="3">
        <f t="shared" si="1"/>
        <v>6.950226244</v>
      </c>
      <c r="O42" s="3">
        <f t="shared" si="5"/>
        <v>7</v>
      </c>
      <c r="P42" s="3">
        <f t="shared" si="3"/>
        <v>-4</v>
      </c>
      <c r="Q42" s="3"/>
      <c r="R42" s="3"/>
    </row>
    <row r="43" ht="14.25" customHeight="1">
      <c r="A43" s="3">
        <v>41.0</v>
      </c>
      <c r="B43" s="4">
        <v>1891.0</v>
      </c>
      <c r="C43" s="4">
        <v>1.0</v>
      </c>
      <c r="D43" s="4">
        <v>1.0</v>
      </c>
      <c r="E43" s="4">
        <v>1.0</v>
      </c>
      <c r="F43" s="4">
        <v>1.653670816E9</v>
      </c>
      <c r="G43" s="4">
        <v>0.0</v>
      </c>
      <c r="H43" s="4">
        <v>19.0</v>
      </c>
      <c r="I43" s="3">
        <v>60.38904688</v>
      </c>
      <c r="J43" s="3">
        <v>5.321882968</v>
      </c>
      <c r="K43" s="3">
        <v>19.0</v>
      </c>
      <c r="L43" s="3" t="s">
        <v>93</v>
      </c>
      <c r="M43" s="3" t="s">
        <v>94</v>
      </c>
      <c r="N43" s="3">
        <f t="shared" si="1"/>
        <v>8.253393665</v>
      </c>
      <c r="O43" s="3">
        <f t="shared" si="5"/>
        <v>8</v>
      </c>
      <c r="P43" s="3">
        <f t="shared" si="3"/>
        <v>-8</v>
      </c>
      <c r="Q43" s="3"/>
      <c r="R43" s="3"/>
    </row>
    <row r="44" ht="14.25" customHeight="1">
      <c r="A44" s="3">
        <v>42.0</v>
      </c>
      <c r="B44" s="4">
        <v>1892.0</v>
      </c>
      <c r="C44" s="4">
        <v>1.0</v>
      </c>
      <c r="D44" s="4">
        <v>1.0</v>
      </c>
      <c r="E44" s="4">
        <v>1.0</v>
      </c>
      <c r="F44" s="4">
        <v>1.653670816E9</v>
      </c>
      <c r="G44" s="4">
        <v>17.0</v>
      </c>
      <c r="H44" s="4">
        <v>0.0</v>
      </c>
      <c r="I44" s="3">
        <v>60.39097915</v>
      </c>
      <c r="J44" s="3">
        <v>5.320656172</v>
      </c>
      <c r="K44" s="3">
        <v>17.0</v>
      </c>
      <c r="L44" s="3" t="s">
        <v>95</v>
      </c>
      <c r="M44" s="3" t="s">
        <v>96</v>
      </c>
      <c r="N44" s="3">
        <f t="shared" si="1"/>
        <v>7.384615385</v>
      </c>
      <c r="O44" s="3">
        <f t="shared" si="5"/>
        <v>7</v>
      </c>
      <c r="P44" s="3">
        <f t="shared" si="3"/>
        <v>10</v>
      </c>
      <c r="Q44" s="3"/>
      <c r="R44" s="3"/>
    </row>
    <row r="45" ht="14.25" customHeight="1">
      <c r="A45" s="3">
        <v>43.0</v>
      </c>
      <c r="B45" s="4">
        <v>1894.0</v>
      </c>
      <c r="C45" s="4">
        <v>1.0</v>
      </c>
      <c r="D45" s="4">
        <v>1.0</v>
      </c>
      <c r="E45" s="4">
        <v>1.0</v>
      </c>
      <c r="F45" s="4">
        <v>1.653670816E9</v>
      </c>
      <c r="G45" s="4">
        <v>13.0</v>
      </c>
      <c r="H45" s="4">
        <v>13.0</v>
      </c>
      <c r="I45" s="3">
        <v>60.39332325</v>
      </c>
      <c r="J45" s="3">
        <v>5.330654155</v>
      </c>
      <c r="K45" s="3">
        <v>26.0</v>
      </c>
      <c r="L45" s="3" t="s">
        <v>97</v>
      </c>
      <c r="M45" s="3" t="s">
        <v>98</v>
      </c>
      <c r="N45" s="3">
        <f t="shared" si="1"/>
        <v>11.29411765</v>
      </c>
      <c r="O45" s="3">
        <f t="shared" si="5"/>
        <v>11</v>
      </c>
      <c r="P45" s="3">
        <f t="shared" si="3"/>
        <v>2</v>
      </c>
      <c r="Q45" s="3"/>
      <c r="R45" s="3"/>
    </row>
    <row r="46" ht="14.25" customHeight="1">
      <c r="A46" s="3">
        <v>44.0</v>
      </c>
      <c r="B46" s="4">
        <v>2322.0</v>
      </c>
      <c r="C46" s="4">
        <v>1.0</v>
      </c>
      <c r="D46" s="4">
        <v>1.0</v>
      </c>
      <c r="E46" s="4">
        <v>1.0</v>
      </c>
      <c r="F46" s="4">
        <v>1.653670816E9</v>
      </c>
      <c r="G46" s="4">
        <v>3.0</v>
      </c>
      <c r="H46" s="4">
        <v>21.0</v>
      </c>
      <c r="I46" s="3">
        <v>60.38174959</v>
      </c>
      <c r="J46" s="3">
        <v>5.331698655</v>
      </c>
      <c r="K46" s="3">
        <v>25.0</v>
      </c>
      <c r="L46" s="3" t="s">
        <v>99</v>
      </c>
      <c r="M46" s="3" t="s">
        <v>100</v>
      </c>
      <c r="N46" s="3">
        <f t="shared" si="1"/>
        <v>10.85972851</v>
      </c>
      <c r="O46" s="3">
        <f t="shared" si="5"/>
        <v>11</v>
      </c>
      <c r="P46" s="3">
        <f t="shared" si="3"/>
        <v>-8</v>
      </c>
      <c r="Q46" s="3"/>
      <c r="R46" s="3"/>
    </row>
    <row r="47" ht="14.25" customHeight="1">
      <c r="A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ht="14.25" customHeight="1">
      <c r="A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ht="14.25" customHeight="1">
      <c r="A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ht="14.25" customHeight="1">
      <c r="A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ht="14.25" customHeight="1">
      <c r="A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ht="14.25" customHeight="1">
      <c r="A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ht="14.25" customHeight="1">
      <c r="A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ht="14.25" customHeight="1">
      <c r="A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ht="14.25" customHeight="1">
      <c r="A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ht="14.25" customHeight="1">
      <c r="A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ht="14.25" customHeight="1">
      <c r="A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ht="14.25" customHeight="1">
      <c r="A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ht="14.25" customHeight="1">
      <c r="A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ht="14.25" customHeight="1">
      <c r="A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ht="14.25" customHeight="1">
      <c r="A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ht="14.25" customHeight="1">
      <c r="A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ht="14.25" customHeight="1">
      <c r="A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ht="14.25" customHeight="1">
      <c r="A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ht="14.25" customHeight="1">
      <c r="A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ht="14.25" customHeight="1">
      <c r="A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ht="14.25" customHeight="1">
      <c r="A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ht="14.25" customHeight="1">
      <c r="A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ht="14.25" customHeight="1">
      <c r="A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ht="14.25" customHeight="1">
      <c r="A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ht="14.25" customHeight="1">
      <c r="A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ht="14.25" customHeight="1">
      <c r="A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ht="14.25" customHeight="1">
      <c r="A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ht="14.25" customHeight="1">
      <c r="A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ht="14.25" customHeight="1">
      <c r="A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ht="14.25" customHeight="1">
      <c r="A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ht="14.25" customHeight="1">
      <c r="A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ht="14.25" customHeight="1">
      <c r="A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ht="14.25" customHeight="1">
      <c r="A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ht="14.25" customHeight="1">
      <c r="A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ht="14.25" customHeight="1">
      <c r="A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ht="14.25" customHeight="1">
      <c r="A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ht="14.25" customHeight="1">
      <c r="A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ht="14.25" customHeight="1">
      <c r="A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ht="14.25" customHeight="1">
      <c r="A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ht="14.25" customHeight="1">
      <c r="A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ht="14.25" customHeight="1">
      <c r="A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ht="14.25" customHeight="1">
      <c r="A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ht="14.25" customHeight="1">
      <c r="A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ht="14.25" customHeight="1">
      <c r="A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ht="14.25" customHeight="1">
      <c r="A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ht="14.25" customHeight="1">
      <c r="A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ht="14.25" customHeight="1">
      <c r="A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ht="14.25" customHeight="1">
      <c r="A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ht="14.25" customHeight="1">
      <c r="A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ht="14.25" customHeight="1">
      <c r="A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ht="14.25" customHeight="1">
      <c r="A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ht="14.25" customHeight="1">
      <c r="A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ht="14.25" customHeight="1">
      <c r="A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ht="14.25" customHeight="1">
      <c r="A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ht="14.25" customHeight="1">
      <c r="A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ht="14.25" customHeight="1">
      <c r="A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ht="14.25" customHeight="1">
      <c r="A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ht="14.25" customHeight="1">
      <c r="A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ht="14.25" customHeight="1">
      <c r="A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ht="14.25" customHeight="1">
      <c r="A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ht="14.25" customHeight="1">
      <c r="A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ht="14.25" customHeight="1">
      <c r="A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ht="14.25" customHeight="1">
      <c r="A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ht="14.25" customHeight="1">
      <c r="A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ht="14.25" customHeight="1">
      <c r="A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ht="14.25" customHeight="1">
      <c r="A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ht="14.25" customHeight="1">
      <c r="A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ht="14.25" customHeight="1">
      <c r="A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ht="14.25" customHeight="1">
      <c r="A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ht="14.25" customHeight="1">
      <c r="A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ht="14.25" customHeight="1">
      <c r="A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ht="14.25" customHeight="1">
      <c r="A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ht="14.25" customHeight="1">
      <c r="A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ht="14.25" customHeight="1">
      <c r="A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ht="14.25" customHeight="1">
      <c r="A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ht="14.25" customHeight="1">
      <c r="A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ht="14.25" customHeight="1">
      <c r="A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ht="14.25" customHeight="1">
      <c r="A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ht="14.25" customHeight="1">
      <c r="A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ht="14.25" customHeight="1">
      <c r="A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ht="14.25" customHeight="1">
      <c r="A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ht="14.25" customHeight="1">
      <c r="A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ht="14.25" customHeight="1">
      <c r="A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ht="14.25" customHeight="1">
      <c r="A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ht="14.25" customHeight="1">
      <c r="A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ht="14.25" customHeight="1">
      <c r="A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ht="14.25" customHeight="1">
      <c r="A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ht="14.25" customHeight="1">
      <c r="A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ht="14.25" customHeight="1">
      <c r="A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ht="14.25" customHeight="1">
      <c r="A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ht="14.25" customHeight="1">
      <c r="A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ht="14.25" customHeight="1">
      <c r="A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ht="14.25" customHeight="1">
      <c r="A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ht="14.25" customHeight="1">
      <c r="A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ht="14.25" customHeight="1">
      <c r="A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ht="14.25" customHeight="1">
      <c r="A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ht="14.25" customHeight="1">
      <c r="A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ht="14.25" customHeight="1">
      <c r="A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ht="14.25" customHeight="1">
      <c r="A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ht="14.25" customHeight="1">
      <c r="A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ht="14.25" customHeight="1">
      <c r="A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ht="14.25" customHeight="1">
      <c r="A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ht="14.25" customHeight="1">
      <c r="A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ht="14.25" customHeight="1">
      <c r="A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ht="14.25" customHeight="1">
      <c r="A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ht="14.25" customHeight="1">
      <c r="A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ht="14.25" customHeight="1">
      <c r="A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ht="14.25" customHeight="1">
      <c r="A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ht="14.25" customHeight="1">
      <c r="A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ht="14.25" customHeight="1">
      <c r="A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ht="14.25" customHeight="1">
      <c r="A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ht="14.25" customHeight="1">
      <c r="A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ht="14.25" customHeight="1">
      <c r="A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ht="14.25" customHeight="1">
      <c r="A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ht="14.25" customHeight="1">
      <c r="A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ht="14.25" customHeight="1">
      <c r="A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ht="14.25" customHeight="1">
      <c r="A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ht="14.25" customHeight="1">
      <c r="A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ht="14.25" customHeight="1">
      <c r="A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ht="14.25" customHeight="1">
      <c r="A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ht="14.25" customHeight="1">
      <c r="A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ht="14.25" customHeight="1">
      <c r="A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ht="14.25" customHeight="1">
      <c r="A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ht="14.25" customHeight="1">
      <c r="A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ht="14.25" customHeight="1">
      <c r="A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ht="14.25" customHeight="1">
      <c r="A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ht="14.25" customHeight="1">
      <c r="A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ht="14.25" customHeight="1">
      <c r="A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ht="14.25" customHeight="1">
      <c r="A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ht="14.25" customHeight="1">
      <c r="A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ht="14.25" customHeight="1">
      <c r="A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ht="14.25" customHeight="1">
      <c r="A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ht="14.25" customHeight="1">
      <c r="A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ht="14.25" customHeight="1">
      <c r="A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ht="14.25" customHeight="1">
      <c r="A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ht="14.25" customHeight="1">
      <c r="A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ht="14.25" customHeight="1">
      <c r="A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ht="14.25" customHeight="1">
      <c r="A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ht="14.25" customHeight="1">
      <c r="A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ht="14.25" customHeight="1">
      <c r="A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ht="14.25" customHeight="1">
      <c r="A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ht="14.25" customHeight="1">
      <c r="A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ht="14.25" customHeight="1">
      <c r="A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ht="14.25" customHeight="1">
      <c r="A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ht="14.25" customHeight="1">
      <c r="A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ht="14.25" customHeight="1">
      <c r="A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ht="14.25" customHeight="1">
      <c r="A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ht="14.25" customHeight="1">
      <c r="A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ht="14.25" customHeight="1">
      <c r="A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ht="14.25" customHeight="1">
      <c r="A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ht="14.25" customHeight="1">
      <c r="A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ht="14.25" customHeight="1">
      <c r="A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ht="14.25" customHeight="1">
      <c r="A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ht="14.25" customHeight="1">
      <c r="A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ht="14.25" customHeight="1">
      <c r="A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ht="14.25" customHeight="1">
      <c r="A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ht="14.25" customHeight="1">
      <c r="A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ht="14.25" customHeight="1">
      <c r="A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ht="14.25" customHeight="1">
      <c r="A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ht="14.25" customHeight="1">
      <c r="A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ht="14.25" customHeight="1">
      <c r="A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ht="14.25" customHeight="1">
      <c r="A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ht="14.25" customHeight="1">
      <c r="A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ht="14.25" customHeight="1">
      <c r="A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ht="14.25" customHeight="1">
      <c r="A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ht="14.25" customHeight="1">
      <c r="A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ht="14.25" customHeight="1">
      <c r="A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ht="14.25" customHeight="1">
      <c r="A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ht="14.25" customHeight="1">
      <c r="A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ht="14.25" customHeight="1">
      <c r="A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ht="14.25" customHeight="1">
      <c r="A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ht="14.25" customHeight="1">
      <c r="A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ht="14.25" customHeight="1">
      <c r="A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ht="14.25" customHeight="1">
      <c r="A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ht="14.25" customHeight="1">
      <c r="A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ht="14.25" customHeight="1">
      <c r="A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ht="14.25" customHeight="1">
      <c r="A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ht="14.25" customHeight="1">
      <c r="A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ht="14.25" customHeight="1">
      <c r="A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ht="14.25" customHeight="1">
      <c r="A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ht="14.25" customHeight="1">
      <c r="A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ht="14.25" customHeight="1">
      <c r="A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ht="14.25" customHeight="1">
      <c r="A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ht="14.25" customHeight="1">
      <c r="A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ht="14.25" customHeight="1">
      <c r="A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ht="14.25" customHeight="1">
      <c r="A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ht="14.25" customHeight="1">
      <c r="A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ht="14.25" customHeight="1">
      <c r="A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ht="14.25" customHeight="1">
      <c r="A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ht="14.25" customHeight="1">
      <c r="A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ht="14.25" customHeight="1">
      <c r="A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ht="14.25" customHeight="1">
      <c r="A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ht="14.25" customHeight="1">
      <c r="A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ht="14.25" customHeight="1">
      <c r="A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ht="14.25" customHeight="1">
      <c r="A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ht="14.25" customHeight="1">
      <c r="A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ht="14.25" customHeight="1">
      <c r="A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ht="14.25" customHeight="1">
      <c r="A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ht="14.25" customHeight="1">
      <c r="A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ht="14.25" customHeight="1">
      <c r="A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ht="14.25" customHeight="1">
      <c r="A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ht="14.25" customHeight="1">
      <c r="A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ht="14.25" customHeight="1">
      <c r="A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ht="14.25" customHeight="1">
      <c r="A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ht="14.25" customHeight="1">
      <c r="A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ht="14.25" customHeight="1">
      <c r="A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ht="14.25" customHeight="1">
      <c r="A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ht="14.25" customHeight="1">
      <c r="A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ht="14.25" customHeight="1">
      <c r="A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ht="14.25" customHeight="1">
      <c r="A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ht="14.25" customHeight="1">
      <c r="A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ht="14.25" customHeight="1">
      <c r="A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ht="14.25" customHeight="1">
      <c r="A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ht="14.25" customHeight="1">
      <c r="A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ht="14.25" customHeight="1">
      <c r="A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ht="14.25" customHeight="1">
      <c r="A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ht="14.25" customHeight="1">
      <c r="A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ht="14.25" customHeight="1">
      <c r="A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ht="14.25" customHeight="1">
      <c r="A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ht="14.25" customHeight="1">
      <c r="A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ht="14.25" customHeight="1">
      <c r="A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ht="14.25" customHeight="1">
      <c r="A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ht="14.25" customHeight="1">
      <c r="A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ht="14.25" customHeight="1">
      <c r="A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ht="14.25" customHeight="1">
      <c r="A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ht="14.25" customHeight="1">
      <c r="A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ht="14.25" customHeight="1">
      <c r="A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ht="14.25" customHeight="1">
      <c r="A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ht="14.25" customHeight="1">
      <c r="A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ht="14.25" customHeight="1">
      <c r="A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ht="14.25" customHeight="1">
      <c r="A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ht="14.25" customHeight="1">
      <c r="A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ht="14.25" customHeight="1">
      <c r="A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ht="14.25" customHeight="1">
      <c r="A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ht="14.25" customHeight="1">
      <c r="A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ht="14.25" customHeight="1">
      <c r="A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ht="14.25" customHeight="1">
      <c r="A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ht="14.25" customHeight="1">
      <c r="A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ht="14.25" customHeight="1">
      <c r="A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ht="14.25" customHeight="1">
      <c r="A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ht="14.25" customHeight="1">
      <c r="A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ht="14.25" customHeight="1">
      <c r="A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ht="14.25" customHeight="1">
      <c r="A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ht="14.25" customHeight="1">
      <c r="A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ht="14.25" customHeight="1">
      <c r="A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ht="14.25" customHeight="1">
      <c r="A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ht="14.25" customHeight="1">
      <c r="A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ht="14.25" customHeight="1">
      <c r="A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ht="14.25" customHeight="1">
      <c r="A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ht="14.25" customHeight="1">
      <c r="A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ht="14.25" customHeight="1">
      <c r="A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ht="14.25" customHeight="1">
      <c r="A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ht="14.25" customHeight="1">
      <c r="A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ht="14.25" customHeight="1">
      <c r="A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ht="14.25" customHeight="1">
      <c r="A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ht="14.25" customHeight="1">
      <c r="A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ht="14.25" customHeight="1">
      <c r="A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ht="14.25" customHeight="1">
      <c r="A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ht="14.25" customHeight="1">
      <c r="A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ht="14.25" customHeight="1">
      <c r="A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ht="14.25" customHeight="1">
      <c r="A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ht="14.25" customHeight="1">
      <c r="A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ht="14.25" customHeight="1">
      <c r="A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ht="14.25" customHeight="1">
      <c r="A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ht="14.25" customHeight="1">
      <c r="A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ht="14.25" customHeight="1">
      <c r="A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ht="14.25" customHeight="1">
      <c r="A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ht="14.25" customHeight="1">
      <c r="A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ht="14.25" customHeight="1">
      <c r="A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ht="14.25" customHeight="1">
      <c r="A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ht="14.25" customHeight="1">
      <c r="A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ht="14.25" customHeight="1">
      <c r="A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ht="14.25" customHeight="1">
      <c r="A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ht="14.25" customHeight="1">
      <c r="A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ht="14.25" customHeight="1">
      <c r="A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ht="14.25" customHeight="1">
      <c r="A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ht="14.25" customHeight="1">
      <c r="A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ht="14.25" customHeight="1">
      <c r="A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ht="14.25" customHeight="1">
      <c r="A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ht="14.25" customHeight="1">
      <c r="A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ht="14.25" customHeight="1">
      <c r="A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ht="14.25" customHeight="1">
      <c r="A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ht="14.25" customHeight="1">
      <c r="A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ht="14.25" customHeight="1">
      <c r="A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ht="14.25" customHeight="1">
      <c r="A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ht="14.25" customHeight="1">
      <c r="A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ht="14.25" customHeight="1">
      <c r="A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ht="14.25" customHeight="1">
      <c r="A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ht="14.25" customHeight="1">
      <c r="A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ht="14.25" customHeight="1">
      <c r="A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ht="14.25" customHeight="1">
      <c r="A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ht="14.25" customHeight="1">
      <c r="A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ht="14.25" customHeight="1">
      <c r="A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ht="14.25" customHeight="1">
      <c r="A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ht="14.25" customHeight="1">
      <c r="A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ht="14.25" customHeight="1">
      <c r="A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ht="14.25" customHeight="1">
      <c r="A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ht="14.25" customHeight="1">
      <c r="A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ht="14.25" customHeight="1">
      <c r="A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ht="14.25" customHeight="1">
      <c r="A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ht="14.25" customHeight="1">
      <c r="A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ht="14.25" customHeight="1">
      <c r="A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ht="14.25" customHeight="1">
      <c r="A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ht="14.25" customHeight="1">
      <c r="A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ht="14.25" customHeight="1">
      <c r="A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ht="14.25" customHeight="1">
      <c r="A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ht="14.25" customHeight="1">
      <c r="A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ht="14.25" customHeight="1">
      <c r="A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ht="14.25" customHeight="1">
      <c r="A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ht="14.25" customHeight="1">
      <c r="A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ht="14.25" customHeight="1">
      <c r="A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ht="14.25" customHeight="1">
      <c r="A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ht="14.25" customHeight="1">
      <c r="A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ht="14.25" customHeight="1">
      <c r="A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ht="14.25" customHeight="1">
      <c r="A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ht="14.25" customHeight="1">
      <c r="A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ht="14.25" customHeight="1">
      <c r="A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ht="14.25" customHeight="1">
      <c r="A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ht="14.25" customHeight="1">
      <c r="A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ht="14.25" customHeight="1">
      <c r="A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ht="14.25" customHeight="1">
      <c r="A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ht="14.25" customHeight="1">
      <c r="A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ht="14.25" customHeight="1">
      <c r="A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ht="14.25" customHeight="1">
      <c r="A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ht="14.25" customHeight="1">
      <c r="A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ht="14.25" customHeight="1">
      <c r="A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ht="14.25" customHeight="1">
      <c r="A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ht="14.25" customHeight="1">
      <c r="A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ht="14.25" customHeight="1">
      <c r="A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ht="14.25" customHeight="1">
      <c r="A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ht="14.25" customHeight="1">
      <c r="A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ht="14.25" customHeight="1">
      <c r="A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ht="14.25" customHeight="1">
      <c r="A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ht="14.25" customHeight="1">
      <c r="A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ht="14.25" customHeight="1">
      <c r="A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ht="14.25" customHeight="1">
      <c r="A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ht="14.25" customHeight="1">
      <c r="A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ht="14.25" customHeight="1">
      <c r="A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ht="14.25" customHeight="1">
      <c r="A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ht="14.25" customHeight="1">
      <c r="A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ht="14.25" customHeight="1">
      <c r="A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ht="14.25" customHeight="1">
      <c r="A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ht="14.25" customHeight="1">
      <c r="A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ht="14.25" customHeight="1">
      <c r="A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ht="14.25" customHeight="1">
      <c r="A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ht="14.25" customHeight="1">
      <c r="A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ht="14.25" customHeight="1">
      <c r="A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ht="14.25" customHeight="1">
      <c r="A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ht="14.25" customHeight="1">
      <c r="A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ht="14.25" customHeight="1">
      <c r="A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ht="14.25" customHeight="1">
      <c r="A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ht="14.25" customHeight="1">
      <c r="A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ht="14.25" customHeight="1">
      <c r="A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ht="14.25" customHeight="1">
      <c r="A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ht="14.25" customHeight="1">
      <c r="A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ht="14.25" customHeight="1">
      <c r="A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ht="14.25" customHeight="1">
      <c r="A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ht="14.25" customHeight="1">
      <c r="A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ht="14.25" customHeight="1">
      <c r="A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ht="14.25" customHeight="1">
      <c r="A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ht="14.25" customHeight="1">
      <c r="A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ht="14.25" customHeight="1">
      <c r="A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ht="14.25" customHeight="1">
      <c r="A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ht="14.25" customHeight="1">
      <c r="A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ht="14.25" customHeight="1">
      <c r="A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ht="14.25" customHeight="1">
      <c r="A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ht="14.25" customHeight="1">
      <c r="A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ht="14.25" customHeight="1">
      <c r="A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ht="14.25" customHeight="1">
      <c r="A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ht="14.25" customHeight="1">
      <c r="A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ht="14.25" customHeight="1">
      <c r="A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ht="14.25" customHeight="1">
      <c r="A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ht="14.25" customHeight="1">
      <c r="A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ht="14.25" customHeight="1">
      <c r="A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ht="14.25" customHeight="1">
      <c r="A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ht="14.25" customHeight="1">
      <c r="A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ht="14.25" customHeight="1">
      <c r="A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ht="14.25" customHeight="1">
      <c r="A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ht="14.25" customHeight="1">
      <c r="A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ht="14.25" customHeight="1">
      <c r="A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ht="14.25" customHeight="1">
      <c r="A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ht="14.25" customHeight="1">
      <c r="A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ht="14.25" customHeight="1">
      <c r="A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ht="14.25" customHeight="1">
      <c r="A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ht="14.25" customHeight="1">
      <c r="A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ht="14.25" customHeight="1">
      <c r="A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ht="14.25" customHeight="1">
      <c r="A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ht="14.25" customHeight="1">
      <c r="A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ht="14.25" customHeight="1">
      <c r="A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ht="14.25" customHeight="1">
      <c r="A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ht="14.25" customHeight="1">
      <c r="A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ht="14.25" customHeight="1">
      <c r="A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ht="14.25" customHeight="1">
      <c r="A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ht="14.25" customHeight="1">
      <c r="A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ht="14.25" customHeight="1">
      <c r="A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ht="14.25" customHeight="1">
      <c r="A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ht="14.25" customHeight="1">
      <c r="A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ht="14.25" customHeight="1">
      <c r="A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ht="14.25" customHeight="1">
      <c r="A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ht="14.25" customHeight="1">
      <c r="A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ht="14.25" customHeight="1">
      <c r="A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ht="14.25" customHeight="1">
      <c r="A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ht="14.25" customHeight="1">
      <c r="A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ht="14.25" customHeight="1">
      <c r="A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ht="14.25" customHeight="1">
      <c r="A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ht="14.25" customHeight="1">
      <c r="A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ht="14.25" customHeight="1">
      <c r="A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ht="14.25" customHeight="1">
      <c r="A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ht="14.25" customHeight="1">
      <c r="A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ht="14.25" customHeight="1">
      <c r="A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ht="14.25" customHeight="1">
      <c r="A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ht="14.25" customHeight="1">
      <c r="A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ht="14.25" customHeight="1">
      <c r="A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ht="14.25" customHeight="1">
      <c r="A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ht="14.25" customHeight="1">
      <c r="A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ht="14.25" customHeight="1">
      <c r="A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ht="14.25" customHeight="1">
      <c r="A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ht="14.25" customHeight="1">
      <c r="A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ht="14.25" customHeight="1">
      <c r="A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ht="14.25" customHeight="1">
      <c r="A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ht="14.25" customHeight="1">
      <c r="A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ht="14.25" customHeight="1">
      <c r="A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ht="14.25" customHeight="1">
      <c r="A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ht="14.25" customHeight="1">
      <c r="A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ht="14.25" customHeight="1">
      <c r="A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ht="14.25" customHeight="1">
      <c r="A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ht="14.25" customHeight="1">
      <c r="A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ht="14.25" customHeight="1">
      <c r="A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ht="14.25" customHeight="1">
      <c r="A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ht="14.25" customHeight="1">
      <c r="A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ht="14.25" customHeight="1">
      <c r="A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ht="14.25" customHeight="1">
      <c r="A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ht="14.25" customHeight="1">
      <c r="A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ht="14.25" customHeight="1">
      <c r="A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ht="14.25" customHeight="1">
      <c r="A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ht="14.25" customHeight="1">
      <c r="A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ht="14.25" customHeight="1">
      <c r="A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ht="14.25" customHeight="1">
      <c r="A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ht="14.25" customHeight="1">
      <c r="A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ht="14.25" customHeight="1">
      <c r="A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ht="14.25" customHeight="1">
      <c r="A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ht="14.25" customHeight="1">
      <c r="A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ht="14.25" customHeight="1">
      <c r="A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ht="14.25" customHeight="1">
      <c r="A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ht="14.25" customHeight="1">
      <c r="A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ht="14.25" customHeight="1">
      <c r="A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ht="14.25" customHeight="1">
      <c r="A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ht="14.25" customHeight="1">
      <c r="A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ht="14.25" customHeight="1">
      <c r="A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ht="14.25" customHeight="1">
      <c r="A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ht="14.25" customHeight="1">
      <c r="A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ht="14.25" customHeight="1">
      <c r="A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ht="14.25" customHeight="1">
      <c r="A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ht="14.25" customHeight="1">
      <c r="A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ht="14.25" customHeight="1">
      <c r="A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ht="14.25" customHeight="1">
      <c r="A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ht="14.25" customHeight="1">
      <c r="A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ht="14.25" customHeight="1">
      <c r="A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ht="14.25" customHeight="1">
      <c r="A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ht="14.25" customHeight="1">
      <c r="A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ht="14.25" customHeight="1">
      <c r="A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ht="14.25" customHeight="1">
      <c r="A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ht="14.25" customHeight="1">
      <c r="A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ht="14.25" customHeight="1">
      <c r="A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ht="14.25" customHeight="1">
      <c r="A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ht="14.25" customHeight="1">
      <c r="A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ht="14.25" customHeight="1">
      <c r="A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ht="14.25" customHeight="1">
      <c r="A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ht="14.25" customHeight="1">
      <c r="A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ht="14.25" customHeight="1">
      <c r="A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ht="14.25" customHeight="1">
      <c r="A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ht="14.25" customHeight="1">
      <c r="A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ht="14.25" customHeight="1">
      <c r="A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ht="14.25" customHeight="1">
      <c r="A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ht="14.25" customHeight="1">
      <c r="A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ht="14.25" customHeight="1">
      <c r="A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ht="14.25" customHeight="1">
      <c r="A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ht="14.25" customHeight="1">
      <c r="A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ht="14.25" customHeight="1">
      <c r="A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ht="14.25" customHeight="1">
      <c r="A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ht="14.25" customHeight="1">
      <c r="A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ht="14.25" customHeight="1">
      <c r="A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ht="14.25" customHeight="1">
      <c r="A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ht="14.25" customHeight="1">
      <c r="A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ht="14.25" customHeight="1">
      <c r="A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ht="14.25" customHeight="1">
      <c r="A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ht="14.25" customHeight="1">
      <c r="A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ht="14.25" customHeight="1">
      <c r="A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ht="14.25" customHeight="1">
      <c r="A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ht="14.25" customHeight="1">
      <c r="A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ht="14.25" customHeight="1">
      <c r="A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ht="14.25" customHeight="1">
      <c r="A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ht="14.25" customHeight="1">
      <c r="A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ht="14.25" customHeight="1">
      <c r="A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ht="14.25" customHeight="1">
      <c r="A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ht="14.25" customHeight="1">
      <c r="A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ht="14.25" customHeight="1">
      <c r="A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ht="14.25" customHeight="1">
      <c r="A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ht="14.25" customHeight="1">
      <c r="A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ht="14.25" customHeight="1">
      <c r="A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ht="14.25" customHeight="1">
      <c r="A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ht="14.25" customHeight="1">
      <c r="A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ht="14.25" customHeight="1">
      <c r="A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ht="14.25" customHeight="1">
      <c r="A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ht="14.25" customHeight="1">
      <c r="A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ht="14.25" customHeight="1">
      <c r="A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ht="14.25" customHeight="1">
      <c r="A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ht="14.25" customHeight="1">
      <c r="A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ht="14.25" customHeight="1">
      <c r="A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ht="14.25" customHeight="1">
      <c r="A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ht="14.25" customHeight="1">
      <c r="A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ht="14.25" customHeight="1">
      <c r="A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ht="14.25" customHeight="1">
      <c r="A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ht="14.25" customHeight="1">
      <c r="A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ht="14.25" customHeight="1">
      <c r="A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ht="14.25" customHeight="1">
      <c r="A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ht="14.25" customHeight="1">
      <c r="A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ht="14.25" customHeight="1">
      <c r="A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ht="14.25" customHeight="1">
      <c r="A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ht="14.25" customHeight="1">
      <c r="A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ht="14.25" customHeight="1">
      <c r="A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ht="14.25" customHeight="1">
      <c r="A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ht="14.25" customHeight="1">
      <c r="A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ht="14.25" customHeight="1">
      <c r="A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ht="14.25" customHeight="1">
      <c r="A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ht="14.25" customHeight="1">
      <c r="A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ht="14.25" customHeight="1">
      <c r="A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ht="14.25" customHeight="1">
      <c r="A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ht="14.25" customHeight="1">
      <c r="A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ht="14.25" customHeight="1">
      <c r="A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ht="14.25" customHeight="1">
      <c r="A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ht="14.25" customHeight="1">
      <c r="A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ht="14.25" customHeight="1">
      <c r="A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ht="14.25" customHeight="1">
      <c r="A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ht="14.25" customHeight="1">
      <c r="A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ht="14.25" customHeight="1">
      <c r="A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ht="14.25" customHeight="1">
      <c r="A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ht="14.25" customHeight="1">
      <c r="A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ht="14.25" customHeight="1">
      <c r="A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ht="14.25" customHeight="1">
      <c r="A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ht="14.25" customHeight="1">
      <c r="A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ht="14.25" customHeight="1">
      <c r="A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ht="14.25" customHeight="1">
      <c r="A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ht="14.25" customHeight="1">
      <c r="A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ht="14.25" customHeight="1">
      <c r="A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ht="14.25" customHeight="1">
      <c r="A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ht="14.25" customHeight="1">
      <c r="A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ht="14.25" customHeight="1">
      <c r="A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ht="14.25" customHeight="1">
      <c r="A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ht="14.25" customHeight="1">
      <c r="A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ht="14.25" customHeight="1">
      <c r="A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ht="14.25" customHeight="1">
      <c r="A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ht="14.25" customHeight="1">
      <c r="A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ht="14.25" customHeight="1">
      <c r="A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ht="14.25" customHeight="1">
      <c r="A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ht="14.25" customHeight="1">
      <c r="A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ht="14.25" customHeight="1">
      <c r="A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ht="14.25" customHeight="1">
      <c r="A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ht="14.25" customHeight="1">
      <c r="A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ht="14.25" customHeight="1">
      <c r="A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ht="14.25" customHeight="1">
      <c r="A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ht="14.25" customHeight="1">
      <c r="A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ht="14.25" customHeight="1">
      <c r="A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ht="14.25" customHeight="1">
      <c r="A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ht="14.25" customHeight="1">
      <c r="A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ht="14.25" customHeight="1">
      <c r="A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ht="14.25" customHeight="1">
      <c r="A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ht="14.25" customHeight="1">
      <c r="A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ht="14.25" customHeight="1">
      <c r="A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ht="14.25" customHeight="1">
      <c r="A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ht="14.25" customHeight="1">
      <c r="A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ht="14.25" customHeight="1">
      <c r="A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ht="14.25" customHeight="1">
      <c r="A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ht="14.25" customHeight="1">
      <c r="A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ht="14.25" customHeight="1">
      <c r="A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ht="14.25" customHeight="1">
      <c r="A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ht="14.25" customHeight="1">
      <c r="A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ht="14.25" customHeight="1">
      <c r="A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ht="14.25" customHeight="1">
      <c r="A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ht="14.25" customHeight="1">
      <c r="A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ht="14.25" customHeight="1">
      <c r="A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ht="14.25" customHeight="1">
      <c r="A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ht="14.25" customHeight="1">
      <c r="A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ht="14.25" customHeight="1">
      <c r="A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ht="14.25" customHeight="1">
      <c r="A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ht="14.25" customHeight="1">
      <c r="A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ht="14.25" customHeight="1">
      <c r="A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ht="14.25" customHeight="1">
      <c r="A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ht="14.25" customHeight="1">
      <c r="A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ht="14.25" customHeight="1">
      <c r="A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ht="14.25" customHeight="1">
      <c r="A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ht="14.25" customHeight="1">
      <c r="A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ht="14.25" customHeight="1">
      <c r="A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ht="14.25" customHeight="1">
      <c r="A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ht="14.25" customHeight="1">
      <c r="A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ht="14.25" customHeight="1">
      <c r="A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ht="14.25" customHeight="1">
      <c r="A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ht="14.25" customHeight="1">
      <c r="A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ht="14.25" customHeight="1">
      <c r="A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ht="14.25" customHeight="1">
      <c r="A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ht="14.25" customHeight="1">
      <c r="A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ht="14.25" customHeight="1">
      <c r="A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ht="14.25" customHeight="1">
      <c r="A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ht="14.25" customHeight="1">
      <c r="A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ht="14.25" customHeight="1">
      <c r="A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ht="14.25" customHeight="1">
      <c r="A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ht="14.25" customHeight="1">
      <c r="A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ht="14.25" customHeight="1">
      <c r="A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ht="14.25" customHeight="1">
      <c r="A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ht="14.25" customHeight="1">
      <c r="A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ht="14.25" customHeight="1">
      <c r="A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ht="14.25" customHeight="1">
      <c r="A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ht="14.25" customHeight="1">
      <c r="A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ht="14.25" customHeight="1">
      <c r="A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ht="14.25" customHeight="1">
      <c r="A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ht="14.25" customHeight="1">
      <c r="A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ht="14.25" customHeight="1">
      <c r="A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ht="14.25" customHeight="1">
      <c r="A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ht="14.25" customHeight="1">
      <c r="A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ht="14.25" customHeight="1">
      <c r="A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ht="14.25" customHeight="1">
      <c r="A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ht="14.25" customHeight="1">
      <c r="A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ht="14.25" customHeight="1">
      <c r="A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ht="14.25" customHeight="1">
      <c r="A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ht="14.25" customHeight="1">
      <c r="A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ht="14.25" customHeight="1">
      <c r="A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ht="14.25" customHeight="1">
      <c r="A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ht="14.25" customHeight="1">
      <c r="A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ht="14.25" customHeight="1">
      <c r="A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ht="14.25" customHeight="1">
      <c r="A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ht="14.25" customHeight="1">
      <c r="A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ht="14.25" customHeight="1">
      <c r="A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ht="14.25" customHeight="1">
      <c r="A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ht="14.25" customHeight="1">
      <c r="A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ht="14.25" customHeight="1">
      <c r="A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ht="14.25" customHeight="1">
      <c r="A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ht="14.25" customHeight="1">
      <c r="A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ht="14.25" customHeight="1">
      <c r="A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ht="14.25" customHeight="1">
      <c r="A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ht="14.25" customHeight="1">
      <c r="A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ht="14.25" customHeight="1">
      <c r="A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ht="14.25" customHeight="1">
      <c r="A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ht="14.25" customHeight="1">
      <c r="A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ht="14.25" customHeight="1">
      <c r="A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ht="14.25" customHeight="1">
      <c r="A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ht="14.25" customHeight="1">
      <c r="A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ht="14.25" customHeight="1">
      <c r="A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ht="14.25" customHeight="1">
      <c r="A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ht="14.25" customHeight="1">
      <c r="A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ht="14.25" customHeight="1">
      <c r="A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ht="14.25" customHeight="1">
      <c r="A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ht="14.25" customHeight="1">
      <c r="A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ht="14.25" customHeight="1">
      <c r="A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ht="14.25" customHeight="1">
      <c r="A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ht="14.25" customHeight="1">
      <c r="A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ht="14.25" customHeight="1">
      <c r="A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ht="14.25" customHeight="1">
      <c r="A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ht="14.25" customHeight="1">
      <c r="A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ht="14.25" customHeight="1">
      <c r="A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ht="14.25" customHeight="1">
      <c r="A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ht="14.25" customHeight="1">
      <c r="A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ht="14.25" customHeight="1">
      <c r="A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ht="14.25" customHeight="1">
      <c r="A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ht="14.25" customHeight="1">
      <c r="A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ht="14.25" customHeight="1">
      <c r="A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ht="14.25" customHeight="1">
      <c r="A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ht="14.25" customHeight="1">
      <c r="A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ht="14.25" customHeight="1">
      <c r="A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ht="14.25" customHeight="1">
      <c r="A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ht="14.25" customHeight="1">
      <c r="A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ht="14.25" customHeight="1">
      <c r="A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ht="14.25" customHeight="1">
      <c r="A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ht="14.25" customHeight="1">
      <c r="A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ht="14.25" customHeight="1">
      <c r="A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ht="14.25" customHeight="1">
      <c r="A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ht="14.25" customHeight="1">
      <c r="A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ht="14.25" customHeight="1">
      <c r="A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ht="14.25" customHeight="1">
      <c r="A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ht="14.25" customHeight="1">
      <c r="A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ht="14.25" customHeight="1">
      <c r="A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ht="14.25" customHeight="1">
      <c r="A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ht="14.25" customHeight="1">
      <c r="A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ht="14.25" customHeight="1">
      <c r="A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ht="14.25" customHeight="1">
      <c r="A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ht="14.25" customHeight="1">
      <c r="A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ht="14.25" customHeight="1">
      <c r="A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ht="14.25" customHeight="1">
      <c r="A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ht="14.25" customHeight="1">
      <c r="A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ht="14.25" customHeight="1">
      <c r="A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ht="14.25" customHeight="1">
      <c r="A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ht="14.25" customHeight="1">
      <c r="A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ht="14.25" customHeight="1">
      <c r="A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ht="14.25" customHeight="1">
      <c r="A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ht="14.25" customHeight="1">
      <c r="A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ht="14.25" customHeight="1">
      <c r="A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ht="14.25" customHeight="1">
      <c r="A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ht="14.25" customHeight="1">
      <c r="A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ht="14.25" customHeight="1">
      <c r="A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ht="14.25" customHeight="1">
      <c r="A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ht="14.25" customHeight="1">
      <c r="A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ht="14.25" customHeight="1">
      <c r="A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ht="14.25" customHeight="1">
      <c r="A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ht="14.25" customHeight="1">
      <c r="A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ht="14.25" customHeight="1">
      <c r="A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ht="14.25" customHeight="1">
      <c r="A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ht="14.25" customHeight="1">
      <c r="A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ht="14.25" customHeight="1">
      <c r="A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ht="14.25" customHeight="1">
      <c r="A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ht="14.25" customHeight="1">
      <c r="A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ht="14.25" customHeight="1">
      <c r="A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ht="14.25" customHeight="1">
      <c r="A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ht="14.25" customHeight="1">
      <c r="A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ht="14.25" customHeight="1">
      <c r="A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ht="14.25" customHeight="1">
      <c r="A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ht="14.25" customHeight="1">
      <c r="A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ht="14.25" customHeight="1">
      <c r="A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ht="14.25" customHeight="1">
      <c r="A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ht="14.25" customHeight="1">
      <c r="A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ht="14.25" customHeight="1">
      <c r="A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ht="14.25" customHeight="1">
      <c r="A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ht="14.25" customHeight="1">
      <c r="A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ht="14.25" customHeight="1">
      <c r="A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ht="14.25" customHeight="1">
      <c r="A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ht="14.25" customHeight="1">
      <c r="A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ht="14.25" customHeight="1">
      <c r="A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ht="14.25" customHeight="1">
      <c r="A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ht="14.25" customHeight="1">
      <c r="A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ht="14.25" customHeight="1">
      <c r="A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ht="14.25" customHeight="1">
      <c r="A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ht="14.25" customHeight="1">
      <c r="A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ht="14.25" customHeight="1">
      <c r="A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ht="14.25" customHeight="1">
      <c r="A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ht="14.25" customHeight="1">
      <c r="A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ht="14.25" customHeight="1">
      <c r="A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ht="14.25" customHeight="1">
      <c r="A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ht="14.25" customHeight="1">
      <c r="A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ht="14.25" customHeight="1">
      <c r="A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ht="14.25" customHeight="1">
      <c r="A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ht="14.25" customHeight="1">
      <c r="A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ht="14.25" customHeight="1">
      <c r="A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ht="14.25" customHeight="1">
      <c r="A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ht="14.25" customHeight="1">
      <c r="A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ht="14.25" customHeight="1">
      <c r="A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ht="14.25" customHeight="1">
      <c r="A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ht="14.25" customHeight="1">
      <c r="A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ht="14.25" customHeight="1">
      <c r="A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ht="14.25" customHeight="1">
      <c r="A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ht="14.25" customHeight="1">
      <c r="A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ht="14.25" customHeight="1">
      <c r="A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ht="14.25" customHeight="1">
      <c r="A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ht="14.25" customHeight="1">
      <c r="A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ht="14.25" customHeight="1">
      <c r="A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ht="14.25" customHeight="1">
      <c r="A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ht="14.25" customHeight="1">
      <c r="A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ht="14.25" customHeight="1">
      <c r="A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ht="14.25" customHeight="1">
      <c r="A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ht="14.25" customHeight="1">
      <c r="A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ht="14.25" customHeight="1">
      <c r="A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ht="14.25" customHeight="1">
      <c r="A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ht="14.25" customHeight="1">
      <c r="A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ht="14.25" customHeight="1">
      <c r="A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ht="14.25" customHeight="1">
      <c r="A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ht="14.25" customHeight="1">
      <c r="A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ht="14.25" customHeight="1">
      <c r="A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ht="14.25" customHeight="1">
      <c r="A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ht="14.25" customHeight="1">
      <c r="A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ht="14.25" customHeight="1">
      <c r="A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ht="14.25" customHeight="1">
      <c r="A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ht="14.25" customHeight="1">
      <c r="A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ht="14.25" customHeight="1">
      <c r="A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ht="14.25" customHeight="1">
      <c r="A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ht="14.25" customHeight="1">
      <c r="A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ht="14.25" customHeight="1">
      <c r="A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ht="14.25" customHeight="1">
      <c r="A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ht="14.25" customHeight="1">
      <c r="A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ht="14.25" customHeight="1">
      <c r="A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ht="14.25" customHeight="1">
      <c r="A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ht="14.25" customHeight="1">
      <c r="A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ht="14.25" customHeight="1">
      <c r="A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ht="14.25" customHeight="1">
      <c r="A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ht="14.25" customHeight="1">
      <c r="A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ht="14.25" customHeight="1">
      <c r="A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ht="14.25" customHeight="1">
      <c r="A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ht="14.25" customHeight="1">
      <c r="A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ht="14.25" customHeight="1">
      <c r="A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ht="14.25" customHeight="1">
      <c r="A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ht="14.25" customHeight="1">
      <c r="A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ht="14.25" customHeight="1">
      <c r="A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ht="14.25" customHeight="1">
      <c r="A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ht="14.25" customHeight="1">
      <c r="A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ht="14.25" customHeight="1">
      <c r="A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ht="14.25" customHeight="1">
      <c r="A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ht="14.25" customHeight="1">
      <c r="A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ht="14.25" customHeight="1">
      <c r="A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ht="14.25" customHeight="1">
      <c r="A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ht="14.25" customHeight="1">
      <c r="A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ht="14.25" customHeight="1">
      <c r="A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ht="14.25" customHeight="1">
      <c r="A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ht="14.25" customHeight="1">
      <c r="A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ht="14.25" customHeight="1">
      <c r="A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ht="14.25" customHeight="1">
      <c r="A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ht="14.25" customHeight="1">
      <c r="A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ht="14.25" customHeight="1">
      <c r="A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ht="14.25" customHeight="1">
      <c r="A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ht="14.25" customHeight="1">
      <c r="A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ht="14.25" customHeight="1">
      <c r="A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ht="14.25" customHeight="1">
      <c r="A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ht="14.25" customHeight="1">
      <c r="A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ht="14.25" customHeight="1">
      <c r="A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ht="14.25" customHeight="1">
      <c r="A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ht="14.25" customHeight="1">
      <c r="A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ht="14.25" customHeight="1">
      <c r="A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ht="14.25" customHeight="1">
      <c r="A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ht="14.25" customHeight="1">
      <c r="A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ht="14.25" customHeight="1">
      <c r="A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ht="14.25" customHeight="1">
      <c r="A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ht="14.25" customHeight="1">
      <c r="A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ht="14.25" customHeight="1">
      <c r="A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ht="14.25" customHeight="1">
      <c r="A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ht="14.25" customHeight="1">
      <c r="A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ht="14.25" customHeight="1">
      <c r="A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ht="14.25" customHeight="1">
      <c r="A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ht="14.25" customHeight="1">
      <c r="A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ht="14.25" customHeight="1">
      <c r="A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ht="14.25" customHeight="1">
      <c r="A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ht="14.25" customHeight="1">
      <c r="A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ht="14.25" customHeight="1">
      <c r="A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ht="14.25" customHeight="1">
      <c r="A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ht="14.25" customHeight="1">
      <c r="A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ht="14.25" customHeight="1">
      <c r="A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ht="14.25" customHeight="1">
      <c r="A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ht="14.25" customHeight="1">
      <c r="A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ht="14.25" customHeight="1">
      <c r="A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ht="14.25" customHeight="1">
      <c r="A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ht="14.25" customHeight="1">
      <c r="A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ht="14.25" customHeight="1">
      <c r="A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ht="14.25" customHeight="1">
      <c r="A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ht="14.25" customHeight="1">
      <c r="A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ht="14.25" customHeight="1">
      <c r="A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ht="14.25" customHeight="1">
      <c r="A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ht="14.25" customHeight="1">
      <c r="A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ht="14.25" customHeight="1">
      <c r="A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ht="14.25" customHeight="1">
      <c r="A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ht="14.25" customHeight="1">
      <c r="A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ht="14.25" customHeight="1">
      <c r="A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ht="14.25" customHeight="1">
      <c r="A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ht="14.25" customHeight="1">
      <c r="A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ht="14.25" customHeight="1">
      <c r="A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ht="14.25" customHeight="1">
      <c r="A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ht="14.25" customHeight="1">
      <c r="A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ht="14.25" customHeight="1">
      <c r="A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ht="14.25" customHeight="1">
      <c r="A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ht="14.25" customHeight="1">
      <c r="A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ht="14.25" customHeight="1">
      <c r="A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ht="14.25" customHeight="1">
      <c r="A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ht="14.25" customHeight="1">
      <c r="A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ht="14.25" customHeight="1">
      <c r="A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ht="14.25" customHeight="1">
      <c r="A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ht="14.25" customHeight="1">
      <c r="A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ht="14.25" customHeight="1">
      <c r="A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ht="14.25" customHeight="1">
      <c r="A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ht="14.25" customHeight="1">
      <c r="A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ht="14.25" customHeight="1">
      <c r="A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ht="14.25" customHeight="1">
      <c r="A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ht="14.25" customHeight="1">
      <c r="A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ht="14.25" customHeight="1">
      <c r="A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ht="14.25" customHeight="1">
      <c r="A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ht="14.25" customHeight="1">
      <c r="A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ht="14.25" customHeight="1">
      <c r="A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ht="14.25" customHeight="1">
      <c r="A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ht="14.25" customHeight="1">
      <c r="A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ht="14.25" customHeight="1">
      <c r="A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ht="14.25" customHeight="1">
      <c r="A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ht="14.25" customHeight="1">
      <c r="A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ht="14.25" customHeight="1">
      <c r="A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ht="14.25" customHeight="1">
      <c r="A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ht="14.25" customHeight="1">
      <c r="A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ht="14.25" customHeight="1">
      <c r="A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ht="14.25" customHeight="1">
      <c r="A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ht="14.25" customHeight="1">
      <c r="A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ht="14.25" customHeight="1">
      <c r="A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ht="14.25" customHeight="1">
      <c r="A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ht="14.25" customHeight="1">
      <c r="A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ht="14.25" customHeight="1">
      <c r="A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ht="14.25" customHeight="1">
      <c r="A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ht="14.25" customHeight="1">
      <c r="A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ht="14.25" customHeight="1">
      <c r="A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ht="14.25" customHeight="1">
      <c r="A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ht="14.25" customHeight="1">
      <c r="A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ht="14.25" customHeight="1">
      <c r="A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ht="14.25" customHeight="1">
      <c r="A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ht="14.25" customHeight="1">
      <c r="A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ht="14.25" customHeight="1">
      <c r="A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ht="14.25" customHeight="1">
      <c r="A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ht="14.25" customHeight="1">
      <c r="A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ht="14.25" customHeight="1">
      <c r="A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ht="14.25" customHeight="1">
      <c r="A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ht="14.25" customHeight="1">
      <c r="A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ht="14.25" customHeight="1">
      <c r="A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ht="14.25" customHeight="1">
      <c r="A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ht="14.25" customHeight="1">
      <c r="A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ht="14.25" customHeight="1">
      <c r="A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ht="14.25" customHeight="1">
      <c r="A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ht="14.25" customHeight="1">
      <c r="A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ht="14.25" customHeight="1">
      <c r="A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ht="14.25" customHeight="1">
      <c r="A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ht="14.25" customHeight="1">
      <c r="A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ht="14.25" customHeight="1">
      <c r="A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ht="14.25" customHeight="1">
      <c r="A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ht="14.25" customHeight="1">
      <c r="A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ht="14.25" customHeight="1">
      <c r="A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ht="14.25" customHeight="1">
      <c r="A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ht="14.25" customHeight="1">
      <c r="A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ht="14.25" customHeight="1">
      <c r="A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ht="14.25" customHeight="1">
      <c r="A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ht="14.25" customHeight="1">
      <c r="A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ht="14.25" customHeight="1">
      <c r="A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ht="14.25" customHeight="1">
      <c r="A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ht="14.25" customHeight="1">
      <c r="A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ht="14.25" customHeight="1">
      <c r="A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ht="14.25" customHeight="1">
      <c r="A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ht="14.25" customHeight="1">
      <c r="A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ht="14.25" customHeight="1">
      <c r="A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ht="14.25" customHeight="1">
      <c r="A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ht="14.25" customHeight="1">
      <c r="A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ht="14.25" customHeight="1">
      <c r="A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ht="14.25" customHeight="1">
      <c r="A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ht="14.25" customHeight="1">
      <c r="A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ht="14.25" customHeight="1">
      <c r="A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ht="14.25" customHeight="1">
      <c r="A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ht="14.25" customHeight="1">
      <c r="A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ht="14.25" customHeight="1">
      <c r="A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ht="14.25" customHeight="1">
      <c r="A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ht="14.25" customHeight="1">
      <c r="A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ht="14.25" customHeight="1">
      <c r="A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ht="14.25" customHeight="1">
      <c r="A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ht="14.25" customHeight="1">
      <c r="A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ht="14.25" customHeight="1">
      <c r="A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ht="14.25" customHeight="1">
      <c r="A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ht="14.25" customHeight="1">
      <c r="A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ht="14.25" customHeight="1">
      <c r="A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ht="14.25" customHeight="1">
      <c r="A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ht="14.25" customHeight="1">
      <c r="A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ht="14.25" customHeight="1">
      <c r="A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ht="14.25" customHeight="1">
      <c r="A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ht="14.25" customHeight="1">
      <c r="A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ht="14.25" customHeight="1">
      <c r="A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ht="14.25" customHeight="1">
      <c r="A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ht="14.25" customHeight="1">
      <c r="A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ht="14.25" customHeight="1">
      <c r="A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ht="14.25" customHeight="1">
      <c r="A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ht="14.25" customHeight="1">
      <c r="A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ht="14.25" customHeight="1">
      <c r="A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ht="14.25" customHeight="1">
      <c r="A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</sheetData>
  <printOptions/>
  <pageMargins bottom="0.75" footer="0.0" header="0.0" left="0.7" right="0.7" top="0.75"/>
  <pageSetup orientation="landscape"/>
  <drawing r:id="rId1"/>
</worksheet>
</file>