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车轮、PWM、计时器" sheetId="1" r:id="rId1"/>
    <sheet name="传感器" sheetId="2" r:id="rId2"/>
    <sheet name="探头掩码" sheetId="3" r:id="rId3"/>
  </sheets>
  <definedNames>
    <definedName name="_xlnm._FilterDatabase" localSheetId="0" hidden="1">车轮、PWM、计时器!$A$1:$H$1</definedName>
    <definedName name="_xlnm._FilterDatabase" localSheetId="1" hidden="1">传感器!$A$1:$F$1</definedName>
  </definedNames>
  <calcPr calcId="125725"/>
</workbook>
</file>

<file path=xl/calcChain.xml><?xml version="1.0" encoding="utf-8"?>
<calcChain xmlns="http://schemas.openxmlformats.org/spreadsheetml/2006/main">
  <c r="B10" i="3"/>
  <c r="B3"/>
  <c r="B4"/>
  <c r="B5"/>
  <c r="B6"/>
  <c r="B7"/>
  <c r="B8"/>
</calcChain>
</file>

<file path=xl/sharedStrings.xml><?xml version="1.0" encoding="utf-8"?>
<sst xmlns="http://schemas.openxmlformats.org/spreadsheetml/2006/main" count="71" uniqueCount="61">
  <si>
    <t>小车输入口</t>
    <phoneticPr fontId="1" type="noConversion"/>
  </si>
  <si>
    <t>ARM Pin</t>
    <phoneticPr fontId="1" type="noConversion"/>
  </si>
  <si>
    <t>Pin别名</t>
    <phoneticPr fontId="1" type="noConversion"/>
  </si>
  <si>
    <t>功能</t>
    <phoneticPr fontId="1" type="noConversion"/>
  </si>
  <si>
    <t>计时器</t>
    <phoneticPr fontId="1" type="noConversion"/>
  </si>
  <si>
    <t>车轮控制线</t>
    <phoneticPr fontId="1" type="noConversion"/>
  </si>
  <si>
    <t>左1</t>
    <phoneticPr fontId="1" type="noConversion"/>
  </si>
  <si>
    <t>IN1</t>
    <phoneticPr fontId="1" type="noConversion"/>
  </si>
  <si>
    <t>GPIO11</t>
    <phoneticPr fontId="1" type="noConversion"/>
  </si>
  <si>
    <t>02</t>
    <phoneticPr fontId="1" type="noConversion"/>
  </si>
  <si>
    <t>GT_PWM07</t>
    <phoneticPr fontId="1" type="noConversion"/>
  </si>
  <si>
    <t>Timer3</t>
    <phoneticPr fontId="1" type="noConversion"/>
  </si>
  <si>
    <t>B</t>
    <phoneticPr fontId="1" type="noConversion"/>
  </si>
  <si>
    <t>左2</t>
  </si>
  <si>
    <t>右1</t>
    <phoneticPr fontId="1" type="noConversion"/>
  </si>
  <si>
    <t>IN2</t>
    <phoneticPr fontId="1" type="noConversion"/>
  </si>
  <si>
    <t>IN4</t>
    <phoneticPr fontId="1" type="noConversion"/>
  </si>
  <si>
    <t>IN3</t>
    <phoneticPr fontId="1" type="noConversion"/>
  </si>
  <si>
    <t>01</t>
    <phoneticPr fontId="1" type="noConversion"/>
  </si>
  <si>
    <t>21</t>
    <phoneticPr fontId="1" type="noConversion"/>
  </si>
  <si>
    <t>64</t>
    <phoneticPr fontId="1" type="noConversion"/>
  </si>
  <si>
    <t>GPIO10</t>
    <phoneticPr fontId="1" type="noConversion"/>
  </si>
  <si>
    <t>GPIO25/SOP2</t>
    <phoneticPr fontId="1" type="noConversion"/>
  </si>
  <si>
    <t>GPIO9</t>
    <phoneticPr fontId="1" type="noConversion"/>
  </si>
  <si>
    <t>3</t>
    <phoneticPr fontId="1" type="noConversion"/>
  </si>
  <si>
    <t>9</t>
    <phoneticPr fontId="1" type="noConversion"/>
  </si>
  <si>
    <t>功能码</t>
    <phoneticPr fontId="1" type="noConversion"/>
  </si>
  <si>
    <t>GT_PWM06</t>
    <phoneticPr fontId="1" type="noConversion"/>
  </si>
  <si>
    <t>GT_PWM02</t>
    <phoneticPr fontId="1" type="noConversion"/>
  </si>
  <si>
    <t>GT_PWM05</t>
    <phoneticPr fontId="1" type="noConversion"/>
  </si>
  <si>
    <t>Timer1</t>
    <phoneticPr fontId="1" type="noConversion"/>
  </si>
  <si>
    <t>Timer2</t>
    <phoneticPr fontId="1" type="noConversion"/>
  </si>
  <si>
    <t>A</t>
    <phoneticPr fontId="1" type="noConversion"/>
  </si>
  <si>
    <t>右2</t>
    <phoneticPr fontId="1" type="noConversion"/>
  </si>
  <si>
    <t>A/B</t>
    <phoneticPr fontId="1" type="noConversion"/>
  </si>
  <si>
    <t>位置</t>
    <phoneticPr fontId="1" type="noConversion"/>
  </si>
  <si>
    <t>小车输出口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</si>
  <si>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</si>
  <si>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</si>
  <si>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</si>
  <si>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OUT1</t>
    <phoneticPr fontId="1" type="noConversion"/>
  </si>
  <si>
    <t>OUT2</t>
    <phoneticPr fontId="1" type="noConversion"/>
  </si>
  <si>
    <t>OUT3</t>
    <phoneticPr fontId="1" type="noConversion"/>
  </si>
  <si>
    <t>状态</t>
  </si>
  <si>
    <t>_onRoute</t>
  </si>
  <si>
    <t>_onLeft</t>
  </si>
  <si>
    <t>0x</t>
  </si>
  <si>
    <t>_onRight</t>
  </si>
  <si>
    <t>_onLeft2</t>
  </si>
  <si>
    <t>_onRight2</t>
  </si>
  <si>
    <t>_onEnd</t>
  </si>
  <si>
    <t>避障</t>
    <phoneticPr fontId="1" type="noConversion"/>
  </si>
  <si>
    <t>05</t>
    <phoneticPr fontId="1" type="noConversion"/>
  </si>
  <si>
    <t>59</t>
    <phoneticPr fontId="1" type="noConversion"/>
  </si>
  <si>
    <t>61</t>
    <phoneticPr fontId="1" type="noConversion"/>
  </si>
  <si>
    <t>GPIO7</t>
    <phoneticPr fontId="1" type="noConversion"/>
  </si>
  <si>
    <t>GPIO14</t>
    <phoneticPr fontId="1" type="noConversion"/>
  </si>
  <si>
    <t>GPIO4</t>
    <phoneticPr fontId="1" type="noConversion"/>
  </si>
  <si>
    <t>GPIO6</t>
    <phoneticPr fontId="1" type="noConversion"/>
  </si>
  <si>
    <t>0</t>
    <phoneticPr fontId="1" type="noConversion"/>
  </si>
  <si>
    <t>有效电平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</si>
</sst>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2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2" fillId="2" borderId="2" xfId="1" applyAlignment="1">
      <alignment horizontal="center" vertical="center"/>
    </xf>
  </cellXfs>
  <cellStyles count="2">
    <cellStyle name="常规" xfId="0" builtinId="0"/>
    <cellStyle name="输出" xfId="1" builtinId="2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5" sqref="H5"/>
    </sheetView>
  </sheetViews>
  <sheetFormatPr defaultRowHeight="13.5"/>
  <cols>
    <col min="1" max="2" width="13" bestFit="1" customWidth="1"/>
    <col min="3" max="3" width="10.5" bestFit="1" customWidth="1"/>
    <col min="4" max="4" width="12.75" bestFit="1" customWidth="1"/>
    <col min="5" max="5" width="9.125" bestFit="1" customWidth="1"/>
    <col min="6" max="6" width="9.5" bestFit="1" customWidth="1"/>
    <col min="7" max="7" width="9.125" bestFit="1" customWidth="1"/>
    <col min="8" max="8" width="6.5" bestFit="1" customWidth="1"/>
  </cols>
  <sheetData>
    <row r="1" spans="1:8">
      <c r="A1" s="1" t="s">
        <v>5</v>
      </c>
      <c r="B1" s="1" t="s">
        <v>0</v>
      </c>
      <c r="C1" s="1" t="s">
        <v>1</v>
      </c>
      <c r="D1" s="1" t="s">
        <v>2</v>
      </c>
      <c r="E1" s="1" t="s">
        <v>26</v>
      </c>
      <c r="F1" s="1" t="s">
        <v>3</v>
      </c>
      <c r="G1" s="1" t="s">
        <v>4</v>
      </c>
      <c r="H1" s="1" t="s">
        <v>34</v>
      </c>
    </row>
    <row r="2" spans="1:8">
      <c r="A2" s="1" t="s">
        <v>6</v>
      </c>
      <c r="B2" s="1" t="s">
        <v>7</v>
      </c>
      <c r="C2" s="1" t="s">
        <v>9</v>
      </c>
      <c r="D2" s="1" t="s">
        <v>8</v>
      </c>
      <c r="E2" s="1">
        <v>3</v>
      </c>
      <c r="F2" s="1" t="s">
        <v>10</v>
      </c>
      <c r="G2" s="1" t="s">
        <v>11</v>
      </c>
      <c r="H2" s="1" t="s">
        <v>12</v>
      </c>
    </row>
    <row r="3" spans="1:8">
      <c r="A3" s="1" t="s">
        <v>13</v>
      </c>
      <c r="B3" s="1" t="s">
        <v>15</v>
      </c>
      <c r="C3" s="1" t="s">
        <v>18</v>
      </c>
      <c r="D3" s="1" t="s">
        <v>21</v>
      </c>
      <c r="E3" s="1" t="s">
        <v>24</v>
      </c>
      <c r="F3" s="1" t="s">
        <v>27</v>
      </c>
      <c r="G3" s="1" t="s">
        <v>11</v>
      </c>
      <c r="H3" s="1" t="s">
        <v>32</v>
      </c>
    </row>
    <row r="4" spans="1:8">
      <c r="A4" s="1" t="s">
        <v>14</v>
      </c>
      <c r="B4" s="1" t="s">
        <v>17</v>
      </c>
      <c r="C4" s="1" t="s">
        <v>20</v>
      </c>
      <c r="D4" s="1" t="s">
        <v>23</v>
      </c>
      <c r="E4" s="1" t="s">
        <v>24</v>
      </c>
      <c r="F4" s="1" t="s">
        <v>29</v>
      </c>
      <c r="G4" s="1" t="s">
        <v>31</v>
      </c>
      <c r="H4" s="1" t="s">
        <v>12</v>
      </c>
    </row>
    <row r="5" spans="1:8">
      <c r="A5" s="1" t="s">
        <v>33</v>
      </c>
      <c r="B5" s="1" t="s">
        <v>16</v>
      </c>
      <c r="C5" s="1" t="s">
        <v>19</v>
      </c>
      <c r="D5" s="1" t="s">
        <v>22</v>
      </c>
      <c r="E5" s="1" t="s">
        <v>25</v>
      </c>
      <c r="F5" s="1" t="s">
        <v>28</v>
      </c>
      <c r="G5" s="1" t="s">
        <v>30</v>
      </c>
      <c r="H5" s="1" t="s">
        <v>32</v>
      </c>
    </row>
  </sheetData>
  <autoFilter ref="A1:H1">
    <sortState ref="A2:H5">
      <sortCondition ref="B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G13" sqref="G13"/>
    </sheetView>
  </sheetViews>
  <sheetFormatPr defaultRowHeight="13.5"/>
  <cols>
    <col min="1" max="1" width="7.25" bestFit="1" customWidth="1"/>
    <col min="2" max="2" width="13" bestFit="1" customWidth="1"/>
    <col min="3" max="3" width="10.5" style="1" bestFit="1" customWidth="1"/>
    <col min="4" max="4" width="10.25" style="1" bestFit="1" customWidth="1"/>
    <col min="5" max="5" width="9" style="1"/>
  </cols>
  <sheetData>
    <row r="1" spans="1:6">
      <c r="A1" t="s">
        <v>35</v>
      </c>
      <c r="B1" t="s">
        <v>36</v>
      </c>
      <c r="C1" s="1" t="s">
        <v>1</v>
      </c>
      <c r="D1" s="1" t="s">
        <v>2</v>
      </c>
      <c r="E1" s="1" t="s">
        <v>26</v>
      </c>
      <c r="F1" s="1" t="s">
        <v>60</v>
      </c>
    </row>
    <row r="2" spans="1:6">
      <c r="A2" s="3" t="s">
        <v>37</v>
      </c>
      <c r="B2" t="s">
        <v>40</v>
      </c>
      <c r="C2" s="1">
        <v>62</v>
      </c>
      <c r="D2" s="1" t="s">
        <v>55</v>
      </c>
      <c r="E2" s="1" t="s">
        <v>59</v>
      </c>
      <c r="F2">
        <v>0</v>
      </c>
    </row>
    <row r="3" spans="1:6">
      <c r="A3" s="2" t="s">
        <v>38</v>
      </c>
      <c r="B3" t="s">
        <v>41</v>
      </c>
      <c r="C3" s="1" t="s">
        <v>52</v>
      </c>
      <c r="D3" s="1" t="s">
        <v>56</v>
      </c>
      <c r="E3" s="1" t="s">
        <v>59</v>
      </c>
      <c r="F3">
        <v>0</v>
      </c>
    </row>
    <row r="4" spans="1:6">
      <c r="A4" s="4" t="s">
        <v>39</v>
      </c>
      <c r="B4" t="s">
        <v>42</v>
      </c>
      <c r="C4" s="1" t="s">
        <v>53</v>
      </c>
      <c r="D4" s="1" t="s">
        <v>57</v>
      </c>
      <c r="E4" s="1" t="s">
        <v>59</v>
      </c>
      <c r="F4">
        <v>0</v>
      </c>
    </row>
    <row r="5" spans="1:6">
      <c r="A5" s="2" t="s">
        <v>51</v>
      </c>
      <c r="C5" s="1" t="s">
        <v>54</v>
      </c>
      <c r="D5" s="1" t="s">
        <v>58</v>
      </c>
      <c r="E5" s="1" t="s">
        <v>59</v>
      </c>
      <c r="F5">
        <v>1</v>
      </c>
    </row>
  </sheetData>
  <autoFilter ref="A1:F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H19" sqref="H19"/>
    </sheetView>
  </sheetViews>
  <sheetFormatPr defaultRowHeight="13.5"/>
  <cols>
    <col min="1" max="1" width="10.5" bestFit="1" customWidth="1"/>
    <col min="3" max="10" width="2.5" bestFit="1" customWidth="1"/>
  </cols>
  <sheetData>
    <row r="1" spans="1:10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0">
      <c r="A2" t="s">
        <v>43</v>
      </c>
      <c r="B2" t="s">
        <v>46</v>
      </c>
      <c r="C2">
        <v>8</v>
      </c>
      <c r="D2">
        <v>4</v>
      </c>
      <c r="E2">
        <v>2</v>
      </c>
      <c r="F2">
        <v>1</v>
      </c>
      <c r="G2">
        <v>8</v>
      </c>
      <c r="H2">
        <v>4</v>
      </c>
      <c r="I2">
        <v>2</v>
      </c>
      <c r="J2">
        <v>1</v>
      </c>
    </row>
    <row r="3" spans="1:10">
      <c r="A3" t="s">
        <v>45</v>
      </c>
      <c r="B3" s="7" t="str">
        <f t="shared" ref="B3:B8" si="0">CONCATENATE($B$2,DEC2HEX($C$2*C3+$D$2*D3+$E$2*E3+$F$2*F3),DEC2HEX($G$2*G3+$H$2*H3+$I$2*I3+$J$2*J3))</f>
        <v>0x18</v>
      </c>
      <c r="C3">
        <v>0</v>
      </c>
      <c r="D3">
        <v>0</v>
      </c>
      <c r="E3" s="5">
        <v>0</v>
      </c>
      <c r="F3" s="5">
        <v>1</v>
      </c>
      <c r="G3" s="5">
        <v>1</v>
      </c>
      <c r="H3">
        <v>0</v>
      </c>
      <c r="I3">
        <v>0</v>
      </c>
      <c r="J3">
        <v>0</v>
      </c>
    </row>
    <row r="4" spans="1:10">
      <c r="A4" t="s">
        <v>47</v>
      </c>
      <c r="B4" s="7" t="str">
        <f t="shared" si="0"/>
        <v>0x30</v>
      </c>
      <c r="C4">
        <v>0</v>
      </c>
      <c r="D4">
        <v>0</v>
      </c>
      <c r="E4" s="5">
        <v>1</v>
      </c>
      <c r="F4" s="5">
        <v>1</v>
      </c>
      <c r="G4" s="5">
        <v>0</v>
      </c>
      <c r="H4">
        <v>0</v>
      </c>
      <c r="I4">
        <v>0</v>
      </c>
      <c r="J4">
        <v>0</v>
      </c>
    </row>
    <row r="5" spans="1:10">
      <c r="A5" t="s">
        <v>48</v>
      </c>
      <c r="B5" s="7" t="str">
        <f t="shared" si="0"/>
        <v>0x08</v>
      </c>
      <c r="C5">
        <v>0</v>
      </c>
      <c r="D5">
        <v>0</v>
      </c>
      <c r="E5" s="5">
        <v>0</v>
      </c>
      <c r="F5" s="5">
        <v>0</v>
      </c>
      <c r="G5" s="5">
        <v>1</v>
      </c>
      <c r="H5">
        <v>0</v>
      </c>
      <c r="I5">
        <v>0</v>
      </c>
      <c r="J5">
        <v>0</v>
      </c>
    </row>
    <row r="6" spans="1:10">
      <c r="A6" t="s">
        <v>49</v>
      </c>
      <c r="B6" s="7" t="str">
        <f t="shared" si="0"/>
        <v>0x20</v>
      </c>
      <c r="C6">
        <v>0</v>
      </c>
      <c r="D6">
        <v>0</v>
      </c>
      <c r="E6" s="5">
        <v>1</v>
      </c>
      <c r="F6" s="5">
        <v>0</v>
      </c>
      <c r="G6" s="5">
        <v>0</v>
      </c>
      <c r="H6">
        <v>0</v>
      </c>
      <c r="I6">
        <v>0</v>
      </c>
      <c r="J6">
        <v>0</v>
      </c>
    </row>
    <row r="7" spans="1:10">
      <c r="A7" t="s">
        <v>50</v>
      </c>
      <c r="B7" s="7" t="str">
        <f t="shared" si="0"/>
        <v>0x00</v>
      </c>
      <c r="C7">
        <v>0</v>
      </c>
      <c r="D7">
        <v>0</v>
      </c>
      <c r="E7" s="5">
        <v>0</v>
      </c>
      <c r="F7" s="5">
        <v>0</v>
      </c>
      <c r="G7" s="5">
        <v>0</v>
      </c>
      <c r="H7">
        <v>0</v>
      </c>
      <c r="I7">
        <v>0</v>
      </c>
      <c r="J7">
        <v>0</v>
      </c>
    </row>
    <row r="8" spans="1:10">
      <c r="A8" t="s">
        <v>44</v>
      </c>
      <c r="B8" s="7" t="str">
        <f t="shared" si="0"/>
        <v>0x28</v>
      </c>
      <c r="C8">
        <v>0</v>
      </c>
      <c r="D8">
        <v>0</v>
      </c>
      <c r="E8" s="5">
        <v>1</v>
      </c>
      <c r="F8" s="5">
        <v>0</v>
      </c>
      <c r="G8" s="5">
        <v>1</v>
      </c>
      <c r="H8">
        <v>0</v>
      </c>
      <c r="I8">
        <v>0</v>
      </c>
      <c r="J8">
        <v>0</v>
      </c>
    </row>
    <row r="10" spans="1:10">
      <c r="B10" s="2" t="str">
        <f>CONCATENATE($B$2,DEC2HEX($C$2*C10+$D$2*D10+$E$2*E10+$F$2*F10),DEC2HEX($G$2*G10+$H$2*H10+$I$2*I10+$J$2*J10))</f>
        <v>0x3C</v>
      </c>
      <c r="C10">
        <v>0</v>
      </c>
      <c r="D10">
        <v>0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</row>
  </sheetData>
  <phoneticPr fontId="1" type="noConversion"/>
  <conditionalFormatting sqref="C3:J8 C10:J10">
    <cfRule type="cellIs" dxfId="1" priority="2" operator="equal">
      <formula>1</formula>
    </cfRule>
  </conditionalFormatting>
  <conditionalFormatting sqref="E3:G8 E10:G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车轮、PWM、计时器</vt:lpstr>
      <vt:lpstr>传感器</vt:lpstr>
      <vt:lpstr>探头掩码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2014-09-15T02:51:55Z</dcterms:modified>
</cp:coreProperties>
</file>