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ew\Downloads\"/>
    </mc:Choice>
  </mc:AlternateContent>
  <xr:revisionPtr revIDLastSave="0" documentId="13_ncr:1_{68155891-0F81-4614-9C66-8F0BACD53ECC}" xr6:coauthVersionLast="47" xr6:coauthVersionMax="47" xr10:uidLastSave="{00000000-0000-0000-0000-000000000000}"/>
  <bookViews>
    <workbookView xWindow="-120" yWindow="-120" windowWidth="20640" windowHeight="11160" xr2:uid="{C57A3717-C4ED-4235-9168-CE206A7B7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 l="1"/>
</calcChain>
</file>

<file path=xl/sharedStrings.xml><?xml version="1.0" encoding="utf-8"?>
<sst xmlns="http://schemas.openxmlformats.org/spreadsheetml/2006/main" count="104" uniqueCount="92">
  <si>
    <t>WBS Items</t>
  </si>
  <si>
    <t>Project manager</t>
  </si>
  <si>
    <t>Project team members</t>
  </si>
  <si>
    <t>Project Management</t>
  </si>
  <si>
    <t>Hardware</t>
  </si>
  <si>
    <t># Units/Hrs.</t>
  </si>
  <si>
    <t>Cost/Unit/Hrs.</t>
  </si>
  <si>
    <t>Subtotals</t>
  </si>
  <si>
    <t>WBS Level 1 Totals</t>
  </si>
  <si>
    <t>% of Total</t>
  </si>
  <si>
    <t>Handheld</t>
  </si>
  <si>
    <t>Servers</t>
  </si>
  <si>
    <t>Software</t>
  </si>
  <si>
    <t>Licensed software</t>
  </si>
  <si>
    <t>Software development</t>
  </si>
  <si>
    <t>Testing (10% of total hardware and software costs)</t>
  </si>
  <si>
    <t>Training and Support</t>
  </si>
  <si>
    <t>Trainee cost</t>
  </si>
  <si>
    <t>Travel cost</t>
  </si>
  <si>
    <t>Reserves (20% of total estimate)</t>
  </si>
  <si>
    <t>Total project cost estimate</t>
  </si>
  <si>
    <t>Labor Estimate</t>
  </si>
  <si>
    <t>Calculations</t>
  </si>
  <si>
    <t>Contractor labor estimate</t>
  </si>
  <si>
    <t>Project team member estimate</t>
  </si>
  <si>
    <t>Total labor estimate</t>
  </si>
  <si>
    <t>Function point estimate**</t>
  </si>
  <si>
    <t>Quantity</t>
  </si>
  <si>
    <t>Coversion Factor</t>
  </si>
  <si>
    <t>Function Points</t>
  </si>
  <si>
    <t>External inputs</t>
  </si>
  <si>
    <t>External interface files</t>
  </si>
  <si>
    <t>External outputs</t>
  </si>
  <si>
    <t>External queries</t>
  </si>
  <si>
    <t>Logical internal tables</t>
  </si>
  <si>
    <t>Total function points</t>
  </si>
  <si>
    <t>Sum above two values</t>
  </si>
  <si>
    <t>Sum above funtion point values</t>
  </si>
  <si>
    <t>Source lines of code (SLOC) estimate</t>
  </si>
  <si>
    <t>Productivity*KSLOC^Penalty (in months)</t>
  </si>
  <si>
    <t>Total labor hours(160 hours/month)</t>
  </si>
  <si>
    <t>Cost/labor hour ($120/hours)</t>
  </si>
  <si>
    <t>Total function points estimate</t>
  </si>
  <si>
    <t>Assumed value from budget expert</t>
  </si>
  <si>
    <t>Assumed value from reference</t>
  </si>
  <si>
    <t>$5000</t>
  </si>
  <si>
    <t>$40000</t>
  </si>
  <si>
    <t>$80000</t>
  </si>
  <si>
    <t>$9000</t>
  </si>
  <si>
    <t>$400</t>
  </si>
  <si>
    <t>$600</t>
  </si>
  <si>
    <t>$800</t>
  </si>
  <si>
    <t>$85000</t>
  </si>
  <si>
    <t>$1000000</t>
  </si>
  <si>
    <t>$100</t>
  </si>
  <si>
    <t>$65</t>
  </si>
  <si>
    <t>$101000</t>
  </si>
  <si>
    <t>$200000</t>
  </si>
  <si>
    <t>$14000</t>
  </si>
  <si>
    <t>$150000</t>
  </si>
  <si>
    <t>$250</t>
  </si>
  <si>
    <t>$25000</t>
  </si>
  <si>
    <t>$350000</t>
  </si>
  <si>
    <t>$325000</t>
  </si>
  <si>
    <t>$175000</t>
  </si>
  <si>
    <t>15*3</t>
  </si>
  <si>
    <t>5*5</t>
  </si>
  <si>
    <t>7*8</t>
  </si>
  <si>
    <t>3*1</t>
  </si>
  <si>
    <t>2*3</t>
  </si>
  <si>
    <t>135*32</t>
  </si>
  <si>
    <t>3.13*4.32*1.072</t>
  </si>
  <si>
    <t>14.495*160</t>
  </si>
  <si>
    <t>2319.2*120</t>
  </si>
  <si>
    <t>PROJECT TITLE</t>
  </si>
  <si>
    <t>Smart Auto Gate Using Plate</t>
  </si>
  <si>
    <t>PROJECT MANAGER</t>
  </si>
  <si>
    <t>Jasni Jazali Bin Mohd Zamri (B031910077)</t>
  </si>
  <si>
    <t>PROJECT MEMBERS</t>
  </si>
  <si>
    <t>Wan Ali Bin Mohamad Pauzi (B031910397)</t>
  </si>
  <si>
    <t>Farabi Tasnim Ahmed (B031910397)</t>
  </si>
  <si>
    <t>Mukheish Rao A/L M.Apparao (B031910397)</t>
  </si>
  <si>
    <t>COMPANY NAME</t>
  </si>
  <si>
    <t>casaIoT</t>
  </si>
  <si>
    <t>DATE</t>
  </si>
  <si>
    <t>GitHub</t>
  </si>
  <si>
    <t>https://github.com/openoneforme/AutoGatePlateRecognition</t>
  </si>
  <si>
    <t>2500*125</t>
  </si>
  <si>
    <t>1560*65</t>
  </si>
  <si>
    <t xml:space="preserve">Surveyor casaIoT Project Cost Estimate </t>
  </si>
  <si>
    <t>Surveyor casaIoT Software Development Estimate</t>
  </si>
  <si>
    <t>Contractors (10% of software development and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</si>
</sst>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b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/>
    <xf numFmtId="9" fontId="1" fillId="2" borderId="0" xfId="0" applyNumberFormat="1" applyFont="1" applyFill="1"/>
    <xf numFmtId="0" fontId="1" fillId="3" borderId="0" xfId="0" applyFont="1" applyFill="1"/>
    <xf numFmtId="44" fontId="0" fillId="0" borderId="0" xfId="1" applyFont="1"/>
    <xf numFmtId="44" fontId="0" fillId="2" borderId="0" xfId="1" applyFont="1" applyFill="1"/>
    <xf numFmtId="44" fontId="1" fillId="2" borderId="0" xfId="1" applyFont="1" applyFill="1"/>
    <xf numFmtId="44" fontId="1" fillId="3" borderId="0" xfId="1" applyFont="1" applyFill="1"/>
    <xf numFmtId="164" fontId="0" fillId="0" borderId="0" xfId="1" applyNumberFormat="1" applyFont="1"/>
    <xf numFmtId="164" fontId="0" fillId="0" borderId="0" xfId="0" applyNumberFormat="1"/>
    <xf numFmtId="164" fontId="1" fillId="0" borderId="0" xfId="0" applyNumberFormat="1" applyFont="1"/>
    <xf numFmtId="0" fontId="3" fillId="4" borderId="1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4" borderId="3" xfId="0" applyFont="1" applyFill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14" fontId="4" fillId="0" borderId="2" xfId="0" applyNumberFormat="1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F912-DFD9-41D4-9A3E-F96E282EB48E}">
  <dimension ref="A1:L53"/>
  <sheetViews>
    <sheetView tabSelected="1" topLeftCell="A10" workbookViewId="0">
      <selection activeCell="C17" sqref="C17"/>
    </sheetView>
  </sheetViews>
  <sheetFormatPr defaultRowHeight="15" x14ac:dyDescent="0.25"/>
  <cols>
    <col min="2" max="2" width="54.85546875" customWidth="1"/>
    <col min="3" max="3" width="18.42578125" customWidth="1"/>
    <col min="4" max="4" width="18.7109375" customWidth="1"/>
    <col min="5" max="5" width="18" customWidth="1"/>
    <col min="6" max="6" width="32.85546875" customWidth="1"/>
    <col min="7" max="7" width="13.85546875" customWidth="1"/>
  </cols>
  <sheetData>
    <row r="1" spans="1:12" ht="27" customHeight="1" x14ac:dyDescent="0.25">
      <c r="B1" s="17" t="s">
        <v>74</v>
      </c>
      <c r="C1" s="28" t="s">
        <v>75</v>
      </c>
      <c r="D1" s="29"/>
      <c r="E1" s="18"/>
      <c r="F1" s="18"/>
      <c r="G1" s="18"/>
      <c r="H1" s="18"/>
      <c r="I1" s="19"/>
      <c r="J1" s="18"/>
      <c r="K1" s="18"/>
      <c r="L1" s="18"/>
    </row>
    <row r="2" spans="1:12" ht="40.5" customHeight="1" x14ac:dyDescent="0.25">
      <c r="B2" s="17" t="s">
        <v>76</v>
      </c>
      <c r="C2" s="30" t="s">
        <v>77</v>
      </c>
      <c r="D2" s="31"/>
      <c r="E2" s="31"/>
      <c r="F2" s="18"/>
      <c r="G2" s="18"/>
      <c r="H2" s="18"/>
      <c r="I2" s="19"/>
      <c r="J2" s="18"/>
      <c r="K2" s="18"/>
      <c r="L2" s="18"/>
    </row>
    <row r="3" spans="1:12" ht="40.5" customHeight="1" x14ac:dyDescent="0.25">
      <c r="B3" s="20" t="s">
        <v>78</v>
      </c>
      <c r="C3" s="32" t="s">
        <v>79</v>
      </c>
      <c r="D3" s="33"/>
      <c r="E3" s="34"/>
      <c r="F3" s="24" t="s">
        <v>80</v>
      </c>
      <c r="G3" s="25" t="s">
        <v>81</v>
      </c>
      <c r="H3" s="25"/>
      <c r="I3" s="25"/>
      <c r="J3" s="25"/>
      <c r="K3" s="25"/>
      <c r="L3" s="25"/>
    </row>
    <row r="4" spans="1:12" x14ac:dyDescent="0.25">
      <c r="B4" s="17" t="s">
        <v>82</v>
      </c>
      <c r="C4" s="21" t="s">
        <v>83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B5" s="17" t="s">
        <v>84</v>
      </c>
      <c r="C5" s="22">
        <v>44507</v>
      </c>
      <c r="D5" s="19"/>
      <c r="E5" s="19"/>
      <c r="F5" s="19"/>
      <c r="G5" s="19"/>
      <c r="H5" s="19"/>
      <c r="I5" s="19"/>
      <c r="J5" s="19"/>
      <c r="K5" s="19"/>
      <c r="L5" s="19"/>
    </row>
    <row r="6" spans="1:12" ht="15" customHeight="1" x14ac:dyDescent="0.25">
      <c r="B6" s="20" t="s">
        <v>85</v>
      </c>
      <c r="C6" s="26" t="s">
        <v>86</v>
      </c>
      <c r="D6" s="27"/>
      <c r="E6" s="27"/>
      <c r="F6" s="27"/>
    </row>
    <row r="7" spans="1:12" ht="15" customHeight="1" x14ac:dyDescent="0.25">
      <c r="B7" s="35"/>
      <c r="C7" s="23"/>
      <c r="D7" s="23"/>
      <c r="E7" s="23"/>
      <c r="F7" s="23"/>
    </row>
    <row r="8" spans="1:12" ht="15" customHeight="1" x14ac:dyDescent="0.25">
      <c r="B8" s="36"/>
      <c r="C8" s="23"/>
      <c r="D8" s="23"/>
      <c r="E8" s="23"/>
      <c r="F8" s="23"/>
    </row>
    <row r="9" spans="1:12" ht="15" customHeight="1" x14ac:dyDescent="0.25">
      <c r="B9" s="36"/>
      <c r="C9" s="23"/>
      <c r="D9" s="23"/>
      <c r="E9" s="23"/>
      <c r="F9" s="23"/>
    </row>
    <row r="10" spans="1:12" ht="30.75" customHeight="1" x14ac:dyDescent="0.25">
      <c r="B10" s="37" t="s">
        <v>89</v>
      </c>
      <c r="C10" s="23"/>
      <c r="D10" s="23"/>
      <c r="E10" s="23"/>
      <c r="F10" s="23"/>
    </row>
    <row r="11" spans="1:12" ht="15" customHeight="1" x14ac:dyDescent="0.25">
      <c r="B11" s="36"/>
      <c r="C11" s="23"/>
      <c r="D11" s="23"/>
      <c r="E11" s="23"/>
      <c r="F11" s="23"/>
    </row>
    <row r="12" spans="1:12" x14ac:dyDescent="0.25"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</row>
    <row r="13" spans="1:12" x14ac:dyDescent="0.25">
      <c r="B13" t="s">
        <v>0</v>
      </c>
    </row>
    <row r="14" spans="1:12" x14ac:dyDescent="0.25">
      <c r="A14" s="4">
        <v>1</v>
      </c>
      <c r="B14" s="5" t="s">
        <v>3</v>
      </c>
      <c r="C14" s="5"/>
      <c r="D14" s="5"/>
      <c r="E14" s="5"/>
      <c r="F14" s="12" t="s">
        <v>57</v>
      </c>
      <c r="G14" s="8">
        <v>0.2</v>
      </c>
    </row>
    <row r="15" spans="1:12" x14ac:dyDescent="0.25">
      <c r="A15" s="2">
        <v>1.1000000000000001</v>
      </c>
      <c r="B15" t="s">
        <v>1</v>
      </c>
      <c r="C15">
        <v>850</v>
      </c>
      <c r="D15" s="10" t="s">
        <v>54</v>
      </c>
      <c r="E15" s="10" t="s">
        <v>52</v>
      </c>
    </row>
    <row r="16" spans="1:12" x14ac:dyDescent="0.25">
      <c r="A16" s="2">
        <v>1.2</v>
      </c>
      <c r="B16" t="s">
        <v>2</v>
      </c>
      <c r="C16">
        <v>1560</v>
      </c>
      <c r="D16" s="10" t="s">
        <v>55</v>
      </c>
      <c r="E16" s="10" t="s">
        <v>56</v>
      </c>
    </row>
    <row r="17" spans="1:7" x14ac:dyDescent="0.25">
      <c r="A17" s="2">
        <v>1.3</v>
      </c>
      <c r="B17" t="s">
        <v>91</v>
      </c>
      <c r="E17" s="10" t="s">
        <v>58</v>
      </c>
    </row>
    <row r="18" spans="1:7" x14ac:dyDescent="0.25">
      <c r="A18" s="4">
        <v>2</v>
      </c>
      <c r="B18" s="5" t="s">
        <v>4</v>
      </c>
      <c r="C18" s="5"/>
      <c r="D18" s="5"/>
      <c r="E18" s="5"/>
      <c r="F18" s="12" t="s">
        <v>52</v>
      </c>
      <c r="G18" s="8">
        <v>8.5000000000000006E-2</v>
      </c>
    </row>
    <row r="19" spans="1:7" x14ac:dyDescent="0.25">
      <c r="A19" s="2">
        <v>2.1</v>
      </c>
      <c r="B19" t="s">
        <v>10</v>
      </c>
      <c r="C19">
        <v>100</v>
      </c>
      <c r="D19" s="10" t="s">
        <v>51</v>
      </c>
      <c r="E19" s="10" t="s">
        <v>47</v>
      </c>
    </row>
    <row r="20" spans="1:7" x14ac:dyDescent="0.25">
      <c r="A20" s="2">
        <v>2.2000000000000002</v>
      </c>
      <c r="B20" t="s">
        <v>11</v>
      </c>
      <c r="C20">
        <v>1</v>
      </c>
      <c r="D20" s="10" t="s">
        <v>45</v>
      </c>
      <c r="E20" s="10" t="s">
        <v>45</v>
      </c>
    </row>
    <row r="21" spans="1:7" x14ac:dyDescent="0.25">
      <c r="A21" s="4">
        <v>3</v>
      </c>
      <c r="B21" s="5" t="s">
        <v>12</v>
      </c>
      <c r="C21" s="5"/>
      <c r="D21" s="5"/>
      <c r="E21" s="5"/>
      <c r="F21" s="12" t="s">
        <v>62</v>
      </c>
      <c r="G21" s="8">
        <v>0.35</v>
      </c>
    </row>
    <row r="22" spans="1:7" x14ac:dyDescent="0.25">
      <c r="A22" s="2">
        <v>3.1</v>
      </c>
      <c r="B22" t="s">
        <v>13</v>
      </c>
      <c r="C22">
        <v>100</v>
      </c>
      <c r="D22" s="10" t="s">
        <v>60</v>
      </c>
      <c r="E22" s="10" t="s">
        <v>61</v>
      </c>
    </row>
    <row r="23" spans="1:7" x14ac:dyDescent="0.25">
      <c r="A23" s="2">
        <v>3.2</v>
      </c>
      <c r="B23" t="s">
        <v>14</v>
      </c>
      <c r="E23" s="10" t="s">
        <v>63</v>
      </c>
    </row>
    <row r="24" spans="1:7" x14ac:dyDescent="0.25">
      <c r="A24" s="4">
        <v>4</v>
      </c>
      <c r="B24" s="5" t="s">
        <v>15</v>
      </c>
      <c r="C24" s="5"/>
      <c r="D24" s="5"/>
      <c r="E24" s="11" t="s">
        <v>46</v>
      </c>
      <c r="F24" s="12" t="s">
        <v>46</v>
      </c>
      <c r="G24" s="8">
        <v>0.04</v>
      </c>
    </row>
    <row r="25" spans="1:7" x14ac:dyDescent="0.25">
      <c r="A25" s="4">
        <v>5</v>
      </c>
      <c r="B25" s="5" t="s">
        <v>16</v>
      </c>
      <c r="C25" s="5"/>
      <c r="D25" s="5"/>
      <c r="E25" s="5"/>
      <c r="F25" s="12" t="s">
        <v>59</v>
      </c>
      <c r="G25" s="8">
        <v>0.15</v>
      </c>
    </row>
    <row r="26" spans="1:7" x14ac:dyDescent="0.25">
      <c r="A26" s="2">
        <v>5.0999999999999996</v>
      </c>
      <c r="B26" t="s">
        <v>17</v>
      </c>
      <c r="C26">
        <v>100</v>
      </c>
      <c r="D26" s="10" t="s">
        <v>49</v>
      </c>
      <c r="E26" s="10" t="s">
        <v>46</v>
      </c>
    </row>
    <row r="27" spans="1:7" x14ac:dyDescent="0.25">
      <c r="A27" s="2">
        <v>5.2</v>
      </c>
      <c r="B27" t="s">
        <v>18</v>
      </c>
      <c r="C27">
        <v>15</v>
      </c>
      <c r="D27" s="10" t="s">
        <v>50</v>
      </c>
      <c r="E27" s="10" t="s">
        <v>48</v>
      </c>
    </row>
    <row r="28" spans="1:7" x14ac:dyDescent="0.25">
      <c r="A28" s="2">
        <v>5.3</v>
      </c>
      <c r="B28" t="s">
        <v>2</v>
      </c>
      <c r="C28">
        <v>1560</v>
      </c>
      <c r="D28" s="10" t="s">
        <v>55</v>
      </c>
      <c r="E28" s="10" t="s">
        <v>56</v>
      </c>
    </row>
    <row r="29" spans="1:7" x14ac:dyDescent="0.25">
      <c r="A29" s="4">
        <v>6</v>
      </c>
      <c r="B29" s="5" t="s">
        <v>19</v>
      </c>
      <c r="C29" s="5"/>
      <c r="D29" s="5"/>
      <c r="E29" s="5"/>
      <c r="F29" s="12" t="s">
        <v>64</v>
      </c>
      <c r="G29" s="8">
        <v>0.17</v>
      </c>
    </row>
    <row r="30" spans="1:7" x14ac:dyDescent="0.25">
      <c r="B30" s="6" t="s">
        <v>20</v>
      </c>
      <c r="C30" s="9"/>
      <c r="D30" s="9"/>
      <c r="E30" s="9"/>
      <c r="F30" s="13" t="s">
        <v>53</v>
      </c>
      <c r="G30" s="7"/>
    </row>
    <row r="33" spans="1:6" ht="30.75" customHeight="1" x14ac:dyDescent="0.25">
      <c r="B33" s="1" t="s">
        <v>90</v>
      </c>
    </row>
    <row r="36" spans="1:6" x14ac:dyDescent="0.25">
      <c r="A36" s="1">
        <v>1</v>
      </c>
      <c r="B36" s="1" t="s">
        <v>21</v>
      </c>
      <c r="C36" s="3" t="s">
        <v>5</v>
      </c>
      <c r="D36" s="3" t="s">
        <v>6</v>
      </c>
      <c r="E36" s="3" t="s">
        <v>7</v>
      </c>
      <c r="F36" s="3" t="s">
        <v>22</v>
      </c>
    </row>
    <row r="37" spans="1:6" x14ac:dyDescent="0.25">
      <c r="B37" t="s">
        <v>23</v>
      </c>
      <c r="C37">
        <v>2500</v>
      </c>
      <c r="D37" s="15">
        <v>125</v>
      </c>
      <c r="E37" s="15">
        <f>SUM(C37)*D37</f>
        <v>312500</v>
      </c>
      <c r="F37" t="s">
        <v>87</v>
      </c>
    </row>
    <row r="38" spans="1:6" x14ac:dyDescent="0.25">
      <c r="B38" t="s">
        <v>24</v>
      </c>
      <c r="C38">
        <v>1560</v>
      </c>
      <c r="D38" s="14">
        <v>65</v>
      </c>
      <c r="E38" s="15">
        <f>SUM(C38)*D38</f>
        <v>101400</v>
      </c>
      <c r="F38" t="s">
        <v>88</v>
      </c>
    </row>
    <row r="39" spans="1:6" x14ac:dyDescent="0.25">
      <c r="B39" s="3" t="s">
        <v>25</v>
      </c>
      <c r="C39" s="1"/>
      <c r="D39" s="1"/>
      <c r="E39" s="16">
        <f>SUM(E37)+E38</f>
        <v>413900</v>
      </c>
      <c r="F39" t="s">
        <v>36</v>
      </c>
    </row>
    <row r="41" spans="1:6" x14ac:dyDescent="0.25">
      <c r="A41" s="1">
        <v>2</v>
      </c>
      <c r="B41" s="1" t="s">
        <v>26</v>
      </c>
      <c r="C41" s="3" t="s">
        <v>27</v>
      </c>
      <c r="D41" s="3" t="s">
        <v>28</v>
      </c>
      <c r="E41" s="3" t="s">
        <v>29</v>
      </c>
      <c r="F41" s="3" t="s">
        <v>22</v>
      </c>
    </row>
    <row r="42" spans="1:6" x14ac:dyDescent="0.25">
      <c r="B42" t="s">
        <v>30</v>
      </c>
      <c r="C42">
        <v>15</v>
      </c>
      <c r="D42">
        <v>3</v>
      </c>
      <c r="E42">
        <v>45</v>
      </c>
      <c r="F42" t="s">
        <v>65</v>
      </c>
    </row>
    <row r="43" spans="1:6" x14ac:dyDescent="0.25">
      <c r="B43" t="s">
        <v>31</v>
      </c>
      <c r="C43">
        <v>5</v>
      </c>
      <c r="D43">
        <v>5</v>
      </c>
      <c r="E43">
        <v>25</v>
      </c>
      <c r="F43" t="s">
        <v>66</v>
      </c>
    </row>
    <row r="44" spans="1:6" x14ac:dyDescent="0.25">
      <c r="B44" t="s">
        <v>32</v>
      </c>
      <c r="C44">
        <v>7</v>
      </c>
      <c r="D44">
        <v>8</v>
      </c>
      <c r="E44">
        <v>56</v>
      </c>
      <c r="F44" t="s">
        <v>67</v>
      </c>
    </row>
    <row r="45" spans="1:6" x14ac:dyDescent="0.25">
      <c r="B45" t="s">
        <v>33</v>
      </c>
      <c r="C45">
        <v>3</v>
      </c>
      <c r="D45">
        <v>1</v>
      </c>
      <c r="E45">
        <v>3</v>
      </c>
      <c r="F45" t="s">
        <v>68</v>
      </c>
    </row>
    <row r="46" spans="1:6" x14ac:dyDescent="0.25">
      <c r="B46" t="s">
        <v>34</v>
      </c>
      <c r="C46">
        <v>2</v>
      </c>
      <c r="D46">
        <v>3</v>
      </c>
      <c r="E46">
        <v>6</v>
      </c>
      <c r="F46" t="s">
        <v>69</v>
      </c>
    </row>
    <row r="47" spans="1:6" x14ac:dyDescent="0.25">
      <c r="B47" s="3" t="s">
        <v>35</v>
      </c>
      <c r="C47" s="1"/>
      <c r="D47" s="1"/>
      <c r="E47" s="1">
        <v>135</v>
      </c>
      <c r="F47" t="s">
        <v>37</v>
      </c>
    </row>
    <row r="48" spans="1:6" x14ac:dyDescent="0.25">
      <c r="B48" t="s">
        <v>44</v>
      </c>
      <c r="E48">
        <v>32</v>
      </c>
      <c r="F48" t="s">
        <v>44</v>
      </c>
    </row>
    <row r="49" spans="2:6" x14ac:dyDescent="0.25">
      <c r="B49" t="s">
        <v>38</v>
      </c>
      <c r="E49">
        <v>4320</v>
      </c>
      <c r="F49" t="s">
        <v>70</v>
      </c>
    </row>
    <row r="50" spans="2:6" x14ac:dyDescent="0.25">
      <c r="B50" t="s">
        <v>39</v>
      </c>
      <c r="E50">
        <v>14.494999999999999</v>
      </c>
      <c r="F50" t="s">
        <v>71</v>
      </c>
    </row>
    <row r="51" spans="2:6" x14ac:dyDescent="0.25">
      <c r="B51" t="s">
        <v>40</v>
      </c>
      <c r="E51">
        <v>2319.1999999999998</v>
      </c>
      <c r="F51" t="s">
        <v>72</v>
      </c>
    </row>
    <row r="52" spans="2:6" x14ac:dyDescent="0.25">
      <c r="B52" t="s">
        <v>41</v>
      </c>
      <c r="E52" s="15">
        <v>120</v>
      </c>
      <c r="F52" t="s">
        <v>43</v>
      </c>
    </row>
    <row r="53" spans="2:6" x14ac:dyDescent="0.25">
      <c r="B53" s="3" t="s">
        <v>42</v>
      </c>
      <c r="C53" s="1"/>
      <c r="D53" s="1"/>
      <c r="E53" s="16">
        <v>278304</v>
      </c>
      <c r="F53" t="s">
        <v>73</v>
      </c>
    </row>
  </sheetData>
  <mergeCells count="5">
    <mergeCell ref="G3:L3"/>
    <mergeCell ref="C6:F6"/>
    <mergeCell ref="C1:D1"/>
    <mergeCell ref="C2:E2"/>
    <mergeCell ref="C3:E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Ali</dc:creator>
  <cp:lastModifiedBy>Wan Ali</cp:lastModifiedBy>
  <dcterms:created xsi:type="dcterms:W3CDTF">2021-11-14T12:21:44Z</dcterms:created>
  <dcterms:modified xsi:type="dcterms:W3CDTF">2021-11-21T12:15:28Z</dcterms:modified>
</cp:coreProperties>
</file>