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ce\Documents\GitHub\FaradayRF-Hardware-HTTPS\Kicad-Faraday\OutputFiles\"/>
    </mc:Choice>
  </mc:AlternateContent>
  <bookViews>
    <workbookView xWindow="0" yWindow="0" windowWidth="13665" windowHeight="5910"/>
  </bookViews>
  <sheets>
    <sheet name="Faraday" sheetId="1" r:id="rId1"/>
  </sheets>
  <calcPr calcId="171027"/>
</workbook>
</file>

<file path=xl/calcChain.xml><?xml version="1.0" encoding="utf-8"?>
<calcChain xmlns="http://schemas.openxmlformats.org/spreadsheetml/2006/main">
  <c r="B64" i="1" l="1"/>
  <c r="B65" i="1" l="1"/>
  <c r="A64" i="1"/>
</calcChain>
</file>

<file path=xl/sharedStrings.xml><?xml version="1.0" encoding="utf-8"?>
<sst xmlns="http://schemas.openxmlformats.org/spreadsheetml/2006/main" count="319" uniqueCount="231">
  <si>
    <t>BTN1</t>
  </si>
  <si>
    <t>PTS645-SMD</t>
  </si>
  <si>
    <t>0.8pF</t>
  </si>
  <si>
    <t>C25</t>
  </si>
  <si>
    <t>C0402</t>
  </si>
  <si>
    <t>50V</t>
  </si>
  <si>
    <t>3.3pF</t>
  </si>
  <si>
    <t>C20</t>
  </si>
  <si>
    <t>7.5pF</t>
  </si>
  <si>
    <t>C18</t>
  </si>
  <si>
    <t>12pF</t>
  </si>
  <si>
    <t>NPO</t>
  </si>
  <si>
    <t>30pF</t>
  </si>
  <si>
    <t>C9 C11</t>
  </si>
  <si>
    <t>47pF</t>
  </si>
  <si>
    <t>C30</t>
  </si>
  <si>
    <t>2.2nF</t>
  </si>
  <si>
    <t>C21</t>
  </si>
  <si>
    <t>0.1uF</t>
  </si>
  <si>
    <t>470nF</t>
  </si>
  <si>
    <t>C45</t>
  </si>
  <si>
    <t>C0603</t>
  </si>
  <si>
    <t>35V</t>
  </si>
  <si>
    <t>1uF</t>
  </si>
  <si>
    <t>25V</t>
  </si>
  <si>
    <t>10uF</t>
  </si>
  <si>
    <t>C1210</t>
  </si>
  <si>
    <t>47uF</t>
  </si>
  <si>
    <t>C23</t>
  </si>
  <si>
    <t>DNP</t>
  </si>
  <si>
    <t>LED-IPC</t>
  </si>
  <si>
    <t>LGL29K</t>
  </si>
  <si>
    <t>FD1 FD2 FD3 FD4 FD5 FD6</t>
  </si>
  <si>
    <t>FD1</t>
  </si>
  <si>
    <t>2.9nH</t>
  </si>
  <si>
    <t>L3</t>
  </si>
  <si>
    <t>L0402</t>
  </si>
  <si>
    <t>7.5nH</t>
  </si>
  <si>
    <t>L9</t>
  </si>
  <si>
    <t>9.1nH</t>
  </si>
  <si>
    <t>L2</t>
  </si>
  <si>
    <t>10nH</t>
  </si>
  <si>
    <t>L4</t>
  </si>
  <si>
    <t>22nH</t>
  </si>
  <si>
    <t>L10</t>
  </si>
  <si>
    <t>L0805</t>
  </si>
  <si>
    <t>4.7uH</t>
  </si>
  <si>
    <t>LPS4018</t>
  </si>
  <si>
    <t>BLM15HG102SN1D</t>
  </si>
  <si>
    <t>NT1</t>
  </si>
  <si>
    <t>NETTIE-0402</t>
  </si>
  <si>
    <t>P3 P4</t>
  </si>
  <si>
    <t>USB-MICRO-B</t>
  </si>
  <si>
    <t>P16</t>
  </si>
  <si>
    <t>10118192-0001LF</t>
  </si>
  <si>
    <t>P2</t>
  </si>
  <si>
    <t>RF_FEMALE</t>
  </si>
  <si>
    <t>P1</t>
  </si>
  <si>
    <t>CONSMA001-SMD-G</t>
  </si>
  <si>
    <t>P11 P12 P13 P14</t>
  </si>
  <si>
    <t>MTH-4-40-Tight</t>
  </si>
  <si>
    <t>P8</t>
  </si>
  <si>
    <t>SIL-10</t>
  </si>
  <si>
    <t>P7</t>
  </si>
  <si>
    <t>SIL-6</t>
  </si>
  <si>
    <t>P6 P9</t>
  </si>
  <si>
    <t>SIL-8</t>
  </si>
  <si>
    <t>IRLML6346TRPBF</t>
  </si>
  <si>
    <t>Q1</t>
  </si>
  <si>
    <t>SOT23-NXP</t>
  </si>
  <si>
    <t>PMV48XP</t>
  </si>
  <si>
    <t>R0402</t>
  </si>
  <si>
    <t>3.3K</t>
  </si>
  <si>
    <t>10K</t>
  </si>
  <si>
    <t>33.2K</t>
  </si>
  <si>
    <t>56K</t>
  </si>
  <si>
    <t>1M</t>
  </si>
  <si>
    <t>R6</t>
  </si>
  <si>
    <t>TP1 TP2 TP3 TP4 TP5 TP6 TP7 TP8 TP9 TP10 TP11 TP12 TP13 TP14 TP15 TP16 TP17 TP18 TP19 TP20 TP21 TP22 TP23</t>
  </si>
  <si>
    <t>TEST-POINT-42MIL</t>
  </si>
  <si>
    <t>23K256T-I/ST</t>
  </si>
  <si>
    <t>U8</t>
  </si>
  <si>
    <t>TSSOP8</t>
  </si>
  <si>
    <t>0915BM15A0001E</t>
  </si>
  <si>
    <t>U14</t>
  </si>
  <si>
    <t>M10478-A2</t>
  </si>
  <si>
    <t>U7</t>
  </si>
  <si>
    <t>FT230XQ-R</t>
  </si>
  <si>
    <t>U6</t>
  </si>
  <si>
    <t>QFN-16-4x4</t>
  </si>
  <si>
    <t>CC430F6137</t>
  </si>
  <si>
    <t>U1</t>
  </si>
  <si>
    <t>RGC</t>
  </si>
  <si>
    <t>CC1190</t>
  </si>
  <si>
    <t>U4</t>
  </si>
  <si>
    <t>RGV</t>
  </si>
  <si>
    <t>MIC94072YC6</t>
  </si>
  <si>
    <t>U12</t>
  </si>
  <si>
    <t>SC70-6</t>
  </si>
  <si>
    <t>SF2049E</t>
  </si>
  <si>
    <t>U5</t>
  </si>
  <si>
    <t>U9</t>
  </si>
  <si>
    <t>SOIC8-150MIL</t>
  </si>
  <si>
    <t>LTC4412</t>
  </si>
  <si>
    <t>U2</t>
  </si>
  <si>
    <t>TSOT23-6</t>
  </si>
  <si>
    <t>TPS562201DDCR</t>
  </si>
  <si>
    <t>U3</t>
  </si>
  <si>
    <t>NUF2101MT1G</t>
  </si>
  <si>
    <t>U10</t>
  </si>
  <si>
    <t>ABM8G-26.000MHZ-18-D2Y-T</t>
  </si>
  <si>
    <t>X2</t>
  </si>
  <si>
    <t>ABM8G</t>
  </si>
  <si>
    <t>ST3215SB32768H5HPWAA</t>
  </si>
  <si>
    <t>X1</t>
  </si>
  <si>
    <t>MI0805K400R-10</t>
  </si>
  <si>
    <t>Z1 Z2</t>
  </si>
  <si>
    <t>Value</t>
  </si>
  <si>
    <t>Quantity</t>
  </si>
  <si>
    <t>Reference Designator</t>
  </si>
  <si>
    <t>Footprint</t>
  </si>
  <si>
    <t>Rating</t>
  </si>
  <si>
    <t>GJM1555C1HR80BB01D</t>
  </si>
  <si>
    <t>Part Number</t>
  </si>
  <si>
    <t>GJM1555C1H3R3CB01D</t>
  </si>
  <si>
    <t>GJM1555C1H7R5CB01D</t>
  </si>
  <si>
    <t>GJM1555C1H120GB01D</t>
  </si>
  <si>
    <t>GRM1555C1H300JA01D</t>
  </si>
  <si>
    <t>GRM155R71H222KA01D</t>
  </si>
  <si>
    <t>LQW15AN2N9B00D</t>
  </si>
  <si>
    <t>LQW15AN9N1G00D</t>
  </si>
  <si>
    <t>LQW15AN10NG00D</t>
  </si>
  <si>
    <t>CC1190RGVR</t>
  </si>
  <si>
    <t>CC430F6137IRGCR</t>
  </si>
  <si>
    <t>LPS4018-472MRB</t>
  </si>
  <si>
    <t>LTC4412ES6#TRMPBF</t>
  </si>
  <si>
    <t>MIC94072YC6-TR</t>
  </si>
  <si>
    <t>PTS645SM43SMTR92 LFS</t>
  </si>
  <si>
    <t xml:space="preserve">GRM1555C1H470GA01D </t>
  </si>
  <si>
    <t>X7R</t>
  </si>
  <si>
    <t>GRM155R71H104KE14D</t>
  </si>
  <si>
    <t>GRM188R71E474KA12D</t>
  </si>
  <si>
    <t>GRM188R7YA105KA12D</t>
  </si>
  <si>
    <t>GRJ32ER71H106KE11L</t>
  </si>
  <si>
    <t>GRM32ER71A476KE15L</t>
  </si>
  <si>
    <t>10V</t>
  </si>
  <si>
    <t>D2</t>
  </si>
  <si>
    <t>LQW15AN7N5G00D</t>
  </si>
  <si>
    <t>N2514-6V0C-RB-WD</t>
  </si>
  <si>
    <t>RC0402FR-07360RL</t>
  </si>
  <si>
    <t>RC0402FR-073K3L</t>
  </si>
  <si>
    <t>RC0402FR-0710KL</t>
  </si>
  <si>
    <t>RC0402FR-0733K2L</t>
  </si>
  <si>
    <t>RC0402FR-0756KL</t>
  </si>
  <si>
    <t>RC0402FR-071ML</t>
  </si>
  <si>
    <t>706-1463-1-ND</t>
  </si>
  <si>
    <t>Distributor SKU</t>
  </si>
  <si>
    <t>CKN9112CT-ND</t>
  </si>
  <si>
    <t>490-6080-1-ND</t>
  </si>
  <si>
    <t>490-3095-1-ND</t>
  </si>
  <si>
    <t>490-3108-1-ND</t>
  </si>
  <si>
    <t>490-8078-1-ND</t>
  </si>
  <si>
    <t>490-5935-1-ND</t>
  </si>
  <si>
    <t>490-8206-1-ND</t>
  </si>
  <si>
    <t>490-1305-1-ND</t>
  </si>
  <si>
    <t>490-10700-1-ND</t>
  </si>
  <si>
    <t>490-3291-1-ND</t>
  </si>
  <si>
    <t>490-10487-1-ND</t>
  </si>
  <si>
    <t>490-10961-1-ND</t>
  </si>
  <si>
    <t>490-5312-1-ND</t>
  </si>
  <si>
    <t>475-3124-1-ND</t>
  </si>
  <si>
    <t>490-6801-1-ND</t>
  </si>
  <si>
    <t>490-6846-1-ND</t>
  </si>
  <si>
    <t>490-6854-1-ND</t>
  </si>
  <si>
    <t>490-6762-1-ND</t>
  </si>
  <si>
    <t>490-3999-1-ND</t>
  </si>
  <si>
    <t>WM4200-ND</t>
  </si>
  <si>
    <t>609-4613-1-ND</t>
  </si>
  <si>
    <t>CONSMA001-SMD-G-ND</t>
  </si>
  <si>
    <t>IRLML6346TRPBFCT-ND</t>
  </si>
  <si>
    <t>YAG3132CT-ND</t>
  </si>
  <si>
    <t>311-3.30KLRCT-ND</t>
  </si>
  <si>
    <t>311-10.0KLRCT-ND</t>
  </si>
  <si>
    <t>311-33.2KLRCT-ND</t>
  </si>
  <si>
    <t>311-56.0KLRCT-ND</t>
  </si>
  <si>
    <t>311-1.00MLRCT-ND</t>
  </si>
  <si>
    <t>23K256T-I/STCT-ND</t>
  </si>
  <si>
    <t>627-1054-1-ND</t>
  </si>
  <si>
    <t>768-1130-1-ND</t>
  </si>
  <si>
    <t>296-25822-1-ND</t>
  </si>
  <si>
    <t>296-36922-1-ND</t>
  </si>
  <si>
    <t>576-3580-1-ND</t>
  </si>
  <si>
    <t>LTC4412ES6#TRMPBFCT-ND</t>
  </si>
  <si>
    <t>296-44397-1-ND</t>
  </si>
  <si>
    <t>NUF2101MT1GOSCT-ND</t>
  </si>
  <si>
    <t>535-10276-1-ND</t>
  </si>
  <si>
    <t>478-5428-1-ND</t>
  </si>
  <si>
    <t>240-2389-1-ND</t>
  </si>
  <si>
    <t>MSH14KCT-ND</t>
  </si>
  <si>
    <t>568-7579-1-ND</t>
  </si>
  <si>
    <t>L0603</t>
  </si>
  <si>
    <t>LQW18AN10NJ10D</t>
  </si>
  <si>
    <t>490-6858-1-ND</t>
  </si>
  <si>
    <t>Faraday</t>
  </si>
  <si>
    <t xml:space="preserve">FaradayRF </t>
  </si>
  <si>
    <t>Placement Count</t>
  </si>
  <si>
    <t>SMT</t>
  </si>
  <si>
    <t>Through-Hole</t>
  </si>
  <si>
    <t>C14 C15 C19 C28 C29 C63</t>
  </si>
  <si>
    <t>C2 C4 C6 C12 C13 C16 C32 C36 C40 C42 C43 C46 C56</t>
  </si>
  <si>
    <t>C1 C3 C5 C31 C35 C41 C44 C47 C48 C49 C50 C52 C53</t>
  </si>
  <si>
    <t>C10 C54</t>
  </si>
  <si>
    <t>C7 C8 C22 C57</t>
  </si>
  <si>
    <t>C51</t>
  </si>
  <si>
    <t>D1</t>
  </si>
  <si>
    <t>L16</t>
  </si>
  <si>
    <t>L5</t>
  </si>
  <si>
    <t>Q2 Q3</t>
  </si>
  <si>
    <t>R1 R2</t>
  </si>
  <si>
    <t>R5 R20</t>
  </si>
  <si>
    <t>R11 R15 R24 R25 R26 R27 R29 R30</t>
  </si>
  <si>
    <t>R14 R21</t>
  </si>
  <si>
    <t>R3 R4 R7</t>
  </si>
  <si>
    <t>R18</t>
  </si>
  <si>
    <t>Type</t>
  </si>
  <si>
    <t>Revision D</t>
  </si>
  <si>
    <t>LG L29K-F2J1-24</t>
  </si>
  <si>
    <t>LS L29K-G1H2-1</t>
  </si>
  <si>
    <t>475-1193-1-ND</t>
  </si>
  <si>
    <t>583-1199-1-ND</t>
  </si>
  <si>
    <t>SMT Line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</si>
</sst>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0" fontId="0" fillId="0" borderId="0" xfId="0" applyNumberFormat="1" applyAlignment="1">
      <alignment horizontal="left"/>
    </xf>
    <xf numFmtId="0" fontId="13" fillId="25" borderId="0" xfId="34" applyFont="1"/>
    <xf numFmtId="0" fontId="13" fillId="17" borderId="0" xfId="26" applyFont="1" applyAlignment="1">
      <alignment horizontal="center"/>
    </xf>
    <xf numFmtId="0" fontId="13" fillId="17" borderId="0" xfId="26" applyFont="1" applyAlignment="1">
      <alignment horizontal="center" wrapText="1"/>
    </xf>
    <xf numFmtId="0" fontId="18" fillId="25" borderId="0" xfId="34" applyFont="1"/>
    <xf numFmtId="14" fontId="18" fillId="25" borderId="0" xfId="34" applyNumberFormat="1" applyFont="1" applyAlignment="1">
      <alignment horizontal="center"/>
    </xf>
    <xf numFmtId="0" fontId="18" fillId="25" borderId="0" xfId="34" applyFont="1" applyAlignment="1">
      <alignment horizontal="left"/>
    </xf>
    <xf numFmtId="0" fontId="17" fillId="25" borderId="10" xfId="34" applyBorder="1" applyAlignment="1">
      <alignment horizontal="center"/>
    </xf>
    <xf numFmtId="0" fontId="17" fillId="25" borderId="11" xfId="34" applyBorder="1" applyAlignment="1">
      <alignment horizontal="center"/>
    </xf>
    <xf numFmtId="0" fontId="17" fillId="25" borderId="12" xfId="34" applyBorder="1" applyAlignment="1">
      <alignment horizontal="center"/>
    </xf>
    <xf numFmtId="0" fontId="1" fillId="18" borderId="13" xfId="27" applyBorder="1" applyAlignment="1">
      <alignment horizontal="center" wrapText="1"/>
    </xf>
    <xf numFmtId="0" fontId="8" fillId="4" borderId="0" xfId="8" applyBorder="1" applyAlignment="1">
      <alignment horizontal="center"/>
    </xf>
    <xf numFmtId="0" fontId="1" fillId="18" borderId="14" xfId="27" applyBorder="1" applyAlignment="1">
      <alignment wrapText="1"/>
    </xf>
    <xf numFmtId="0" fontId="1" fillId="18" borderId="15" xfId="27" applyBorder="1" applyAlignment="1">
      <alignment horizontal="center" wrapText="1"/>
    </xf>
    <xf numFmtId="0" fontId="8" fillId="4" borderId="16" xfId="8" applyBorder="1" applyAlignment="1">
      <alignment horizontal="center"/>
    </xf>
    <xf numFmtId="0" fontId="1" fillId="18" borderId="17" xfId="27" applyBorder="1" applyAlignment="1">
      <alignment wrapText="1"/>
    </xf>
    <xf numFmtId="0" fontId="18" fillId="25" borderId="0" xfId="34" applyFont="1" applyAlignment="1">
      <alignment horizontal="center"/>
    </xf>
    <xf numFmtId="0" fontId="18" fillId="25" borderId="0" xfId="34" applyFont="1" applyAlignment="1">
      <alignment horizontal="center" wrapText="1"/>
    </xf>
    <xf numFmtId="0" fontId="13" fillId="17" borderId="0" xfId="26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B25" zoomScale="85" zoomScaleNormal="85" workbookViewId="0">
      <selection activeCell="B64" sqref="B64"/>
    </sheetView>
  </sheetViews>
  <sheetFormatPr defaultRowHeight="15" x14ac:dyDescent="0.25"/>
  <cols>
    <col min="1" max="1" width="26.85546875" bestFit="1" customWidth="1"/>
    <col min="2" max="2" width="16.5703125" style="3" bestFit="1" customWidth="1"/>
    <col min="3" max="3" width="99.7109375" style="5" bestFit="1" customWidth="1"/>
    <col min="4" max="4" width="23.85546875" bestFit="1" customWidth="1"/>
    <col min="5" max="5" width="26.85546875" style="1" bestFit="1" customWidth="1"/>
    <col min="6" max="6" width="25.140625" style="1" bestFit="1" customWidth="1"/>
    <col min="7" max="7" width="6.140625" bestFit="1" customWidth="1"/>
    <col min="8" max="8" width="5" bestFit="1" customWidth="1"/>
  </cols>
  <sheetData>
    <row r="1" spans="1:8" s="2" customFormat="1" ht="18.75" x14ac:dyDescent="0.3">
      <c r="A1" s="22" t="s">
        <v>204</v>
      </c>
      <c r="B1" s="23" t="s">
        <v>203</v>
      </c>
      <c r="C1" s="22" t="s">
        <v>225</v>
      </c>
      <c r="D1" s="11">
        <v>42694</v>
      </c>
      <c r="E1" s="12"/>
      <c r="F1" s="10"/>
      <c r="G1" s="10"/>
      <c r="H1" s="7"/>
    </row>
    <row r="2" spans="1:8" x14ac:dyDescent="0.25">
      <c r="A2" s="8" t="s">
        <v>117</v>
      </c>
      <c r="B2" s="8" t="s">
        <v>118</v>
      </c>
      <c r="C2" s="9" t="s">
        <v>119</v>
      </c>
      <c r="D2" s="8" t="s">
        <v>120</v>
      </c>
      <c r="E2" s="8" t="s">
        <v>123</v>
      </c>
      <c r="F2" s="8" t="s">
        <v>156</v>
      </c>
      <c r="G2" s="24" t="s">
        <v>121</v>
      </c>
      <c r="H2" s="24"/>
    </row>
    <row r="3" spans="1:8" x14ac:dyDescent="0.25">
      <c r="A3" s="1" t="s">
        <v>29</v>
      </c>
      <c r="B3" s="3">
        <v>1</v>
      </c>
      <c r="C3" s="2" t="s">
        <v>0</v>
      </c>
      <c r="D3" s="1" t="s">
        <v>1</v>
      </c>
      <c r="E3" s="1" t="s">
        <v>137</v>
      </c>
      <c r="F3" s="1" t="s">
        <v>157</v>
      </c>
      <c r="G3" s="1"/>
      <c r="H3" s="1"/>
    </row>
    <row r="4" spans="1:8" x14ac:dyDescent="0.25">
      <c r="A4" s="1" t="s">
        <v>2</v>
      </c>
      <c r="B4" s="3">
        <v>1</v>
      </c>
      <c r="C4" s="2" t="s">
        <v>3</v>
      </c>
      <c r="D4" s="1" t="s">
        <v>4</v>
      </c>
      <c r="E4" s="1" t="s">
        <v>122</v>
      </c>
      <c r="F4" s="1" t="s">
        <v>158</v>
      </c>
      <c r="G4" s="1" t="s">
        <v>5</v>
      </c>
      <c r="H4" s="1" t="s">
        <v>11</v>
      </c>
    </row>
    <row r="5" spans="1:8" x14ac:dyDescent="0.25">
      <c r="A5" s="1" t="s">
        <v>6</v>
      </c>
      <c r="B5" s="3">
        <v>1</v>
      </c>
      <c r="C5" s="2" t="s">
        <v>7</v>
      </c>
      <c r="D5" s="1" t="s">
        <v>4</v>
      </c>
      <c r="E5" s="1" t="s">
        <v>124</v>
      </c>
      <c r="F5" s="1" t="s">
        <v>159</v>
      </c>
      <c r="G5" s="1" t="s">
        <v>5</v>
      </c>
      <c r="H5" s="1" t="s">
        <v>11</v>
      </c>
    </row>
    <row r="6" spans="1:8" x14ac:dyDescent="0.25">
      <c r="A6" s="1" t="s">
        <v>8</v>
      </c>
      <c r="B6" s="3">
        <v>1</v>
      </c>
      <c r="C6" s="2" t="s">
        <v>9</v>
      </c>
      <c r="D6" s="1" t="s">
        <v>4</v>
      </c>
      <c r="E6" s="1" t="s">
        <v>125</v>
      </c>
      <c r="F6" s="1" t="s">
        <v>160</v>
      </c>
      <c r="G6" s="1" t="s">
        <v>5</v>
      </c>
      <c r="H6" s="1" t="s">
        <v>11</v>
      </c>
    </row>
    <row r="7" spans="1:8" x14ac:dyDescent="0.25">
      <c r="A7" s="1" t="s">
        <v>10</v>
      </c>
      <c r="B7" s="3">
        <v>6</v>
      </c>
      <c r="C7" s="2" t="s">
        <v>208</v>
      </c>
      <c r="D7" s="1" t="s">
        <v>4</v>
      </c>
      <c r="E7" s="1" t="s">
        <v>126</v>
      </c>
      <c r="F7" s="1" t="s">
        <v>161</v>
      </c>
      <c r="G7" s="1" t="s">
        <v>5</v>
      </c>
      <c r="H7" s="1" t="s">
        <v>11</v>
      </c>
    </row>
    <row r="8" spans="1:8" x14ac:dyDescent="0.25">
      <c r="A8" s="1" t="s">
        <v>12</v>
      </c>
      <c r="B8" s="3">
        <v>2</v>
      </c>
      <c r="C8" s="2" t="s">
        <v>13</v>
      </c>
      <c r="D8" s="1" t="s">
        <v>4</v>
      </c>
      <c r="E8" s="1" t="s">
        <v>127</v>
      </c>
      <c r="F8" s="1" t="s">
        <v>162</v>
      </c>
      <c r="G8" s="1" t="s">
        <v>5</v>
      </c>
      <c r="H8" s="1" t="s">
        <v>11</v>
      </c>
    </row>
    <row r="9" spans="1:8" x14ac:dyDescent="0.25">
      <c r="A9" s="1" t="s">
        <v>14</v>
      </c>
      <c r="B9" s="3">
        <v>1</v>
      </c>
      <c r="C9" s="2" t="s">
        <v>15</v>
      </c>
      <c r="D9" s="1" t="s">
        <v>4</v>
      </c>
      <c r="E9" s="1" t="s">
        <v>138</v>
      </c>
      <c r="F9" s="1" t="s">
        <v>163</v>
      </c>
      <c r="G9" s="1" t="s">
        <v>5</v>
      </c>
      <c r="H9" s="1" t="s">
        <v>11</v>
      </c>
    </row>
    <row r="10" spans="1:8" x14ac:dyDescent="0.25">
      <c r="A10" s="1" t="s">
        <v>16</v>
      </c>
      <c r="B10" s="3">
        <v>1</v>
      </c>
      <c r="C10" s="2" t="s">
        <v>17</v>
      </c>
      <c r="D10" s="1" t="s">
        <v>4</v>
      </c>
      <c r="E10" s="1" t="s">
        <v>128</v>
      </c>
      <c r="F10" s="1" t="s">
        <v>164</v>
      </c>
      <c r="G10" s="1" t="s">
        <v>5</v>
      </c>
      <c r="H10" s="1" t="s">
        <v>11</v>
      </c>
    </row>
    <row r="11" spans="1:8" x14ac:dyDescent="0.25">
      <c r="A11" s="1" t="s">
        <v>18</v>
      </c>
      <c r="B11" s="3">
        <v>13</v>
      </c>
      <c r="C11" s="2" t="s">
        <v>209</v>
      </c>
      <c r="D11" s="1" t="s">
        <v>4</v>
      </c>
      <c r="E11" s="1" t="s">
        <v>140</v>
      </c>
      <c r="F11" s="1" t="s">
        <v>165</v>
      </c>
      <c r="G11" s="1" t="s">
        <v>5</v>
      </c>
      <c r="H11" s="1" t="s">
        <v>139</v>
      </c>
    </row>
    <row r="12" spans="1:8" x14ac:dyDescent="0.25">
      <c r="A12" s="1" t="s">
        <v>19</v>
      </c>
      <c r="B12" s="3">
        <v>1</v>
      </c>
      <c r="C12" s="2" t="s">
        <v>20</v>
      </c>
      <c r="D12" s="1" t="s">
        <v>21</v>
      </c>
      <c r="E12" s="1" t="s">
        <v>141</v>
      </c>
      <c r="F12" s="1" t="s">
        <v>166</v>
      </c>
      <c r="G12" s="1" t="s">
        <v>24</v>
      </c>
      <c r="H12" s="1" t="s">
        <v>139</v>
      </c>
    </row>
    <row r="13" spans="1:8" x14ac:dyDescent="0.25">
      <c r="A13" s="1" t="s">
        <v>23</v>
      </c>
      <c r="B13" s="3">
        <v>13</v>
      </c>
      <c r="C13" s="2" t="s">
        <v>210</v>
      </c>
      <c r="D13" s="1" t="s">
        <v>21</v>
      </c>
      <c r="E13" s="1" t="s">
        <v>142</v>
      </c>
      <c r="F13" s="1" t="s">
        <v>167</v>
      </c>
      <c r="G13" s="1" t="s">
        <v>22</v>
      </c>
      <c r="H13" s="1" t="s">
        <v>139</v>
      </c>
    </row>
    <row r="14" spans="1:8" x14ac:dyDescent="0.25">
      <c r="A14" s="1" t="s">
        <v>25</v>
      </c>
      <c r="B14" s="3">
        <v>2</v>
      </c>
      <c r="C14" s="2" t="s">
        <v>211</v>
      </c>
      <c r="D14" s="1" t="s">
        <v>26</v>
      </c>
      <c r="E14" s="1" t="s">
        <v>143</v>
      </c>
      <c r="F14" s="1" t="s">
        <v>168</v>
      </c>
      <c r="G14" s="1" t="s">
        <v>5</v>
      </c>
      <c r="H14" s="1" t="s">
        <v>139</v>
      </c>
    </row>
    <row r="15" spans="1:8" x14ac:dyDescent="0.25">
      <c r="A15" s="1" t="s">
        <v>27</v>
      </c>
      <c r="B15" s="3">
        <v>1</v>
      </c>
      <c r="C15" s="2" t="s">
        <v>28</v>
      </c>
      <c r="D15" s="1" t="s">
        <v>26</v>
      </c>
      <c r="E15" s="1" t="s">
        <v>144</v>
      </c>
      <c r="F15" s="1" t="s">
        <v>169</v>
      </c>
      <c r="G15" s="1" t="s">
        <v>145</v>
      </c>
      <c r="H15" s="1" t="s">
        <v>139</v>
      </c>
    </row>
    <row r="16" spans="1:8" s="2" customFormat="1" x14ac:dyDescent="0.25">
      <c r="A16" s="1" t="s">
        <v>29</v>
      </c>
      <c r="B16" s="3">
        <v>4</v>
      </c>
      <c r="C16" s="2" t="s">
        <v>212</v>
      </c>
      <c r="D16" s="2" t="s">
        <v>4</v>
      </c>
      <c r="E16" s="1" t="s">
        <v>29</v>
      </c>
      <c r="G16" s="1"/>
      <c r="H16" s="1"/>
    </row>
    <row r="17" spans="1:8" s="2" customFormat="1" x14ac:dyDescent="0.25">
      <c r="A17" s="1" t="s">
        <v>29</v>
      </c>
      <c r="B17" s="3">
        <v>1</v>
      </c>
      <c r="C17" s="2" t="s">
        <v>213</v>
      </c>
      <c r="D17" s="2" t="s">
        <v>21</v>
      </c>
      <c r="E17" s="1" t="s">
        <v>29</v>
      </c>
      <c r="G17" s="1"/>
      <c r="H17" s="1"/>
    </row>
    <row r="18" spans="1:8" x14ac:dyDescent="0.25">
      <c r="A18" s="1" t="s">
        <v>30</v>
      </c>
      <c r="B18" s="3">
        <v>1</v>
      </c>
      <c r="C18" s="2" t="s">
        <v>214</v>
      </c>
      <c r="D18" s="1" t="s">
        <v>31</v>
      </c>
      <c r="E18" s="1" t="s">
        <v>226</v>
      </c>
      <c r="F18" s="1" t="s">
        <v>228</v>
      </c>
      <c r="G18" s="1"/>
      <c r="H18" s="1"/>
    </row>
    <row r="19" spans="1:8" x14ac:dyDescent="0.25">
      <c r="A19" s="1" t="s">
        <v>30</v>
      </c>
      <c r="B19" s="3">
        <v>1</v>
      </c>
      <c r="C19" s="2" t="s">
        <v>146</v>
      </c>
      <c r="D19" s="1" t="s">
        <v>31</v>
      </c>
      <c r="E19" s="1" t="s">
        <v>227</v>
      </c>
      <c r="F19" s="1" t="s">
        <v>170</v>
      </c>
      <c r="G19" s="1"/>
      <c r="H19" s="1"/>
    </row>
    <row r="20" spans="1:8" x14ac:dyDescent="0.25">
      <c r="A20" s="1" t="s">
        <v>29</v>
      </c>
      <c r="B20" s="3">
        <v>6</v>
      </c>
      <c r="C20" s="2" t="s">
        <v>32</v>
      </c>
      <c r="D20" s="1" t="s">
        <v>33</v>
      </c>
      <c r="E20" s="1" t="s">
        <v>29</v>
      </c>
      <c r="G20" s="1"/>
      <c r="H20" s="1"/>
    </row>
    <row r="21" spans="1:8" x14ac:dyDescent="0.25">
      <c r="A21" s="1" t="s">
        <v>34</v>
      </c>
      <c r="B21" s="3">
        <v>1</v>
      </c>
      <c r="C21" s="2" t="s">
        <v>35</v>
      </c>
      <c r="D21" s="1" t="s">
        <v>36</v>
      </c>
      <c r="E21" s="1" t="s">
        <v>129</v>
      </c>
      <c r="F21" s="1" t="s">
        <v>171</v>
      </c>
      <c r="G21" s="1"/>
      <c r="H21" s="1"/>
    </row>
    <row r="22" spans="1:8" x14ac:dyDescent="0.25">
      <c r="A22" s="1" t="s">
        <v>37</v>
      </c>
      <c r="B22" s="3">
        <v>1</v>
      </c>
      <c r="C22" s="2" t="s">
        <v>38</v>
      </c>
      <c r="D22" s="1" t="s">
        <v>36</v>
      </c>
      <c r="E22" s="1" t="s">
        <v>147</v>
      </c>
      <c r="F22" s="1" t="s">
        <v>172</v>
      </c>
      <c r="G22" s="1"/>
      <c r="H22" s="1"/>
    </row>
    <row r="23" spans="1:8" x14ac:dyDescent="0.25">
      <c r="A23" s="1" t="s">
        <v>39</v>
      </c>
      <c r="B23" s="3">
        <v>1</v>
      </c>
      <c r="C23" s="2" t="s">
        <v>40</v>
      </c>
      <c r="D23" s="1" t="s">
        <v>36</v>
      </c>
      <c r="E23" s="1" t="s">
        <v>130</v>
      </c>
      <c r="F23" s="1" t="s">
        <v>173</v>
      </c>
      <c r="G23" s="1"/>
      <c r="H23" s="1"/>
    </row>
    <row r="24" spans="1:8" x14ac:dyDescent="0.25">
      <c r="A24" s="1" t="s">
        <v>41</v>
      </c>
      <c r="B24" s="3">
        <v>1</v>
      </c>
      <c r="C24" s="2" t="s">
        <v>42</v>
      </c>
      <c r="D24" s="1" t="s">
        <v>36</v>
      </c>
      <c r="E24" s="1" t="s">
        <v>131</v>
      </c>
      <c r="F24" s="1" t="s">
        <v>174</v>
      </c>
      <c r="G24" s="1"/>
      <c r="H24" s="1"/>
    </row>
    <row r="25" spans="1:8" x14ac:dyDescent="0.25">
      <c r="A25" s="1" t="s">
        <v>43</v>
      </c>
      <c r="B25" s="3">
        <v>1</v>
      </c>
      <c r="C25" s="2" t="s">
        <v>44</v>
      </c>
      <c r="D25" s="1" t="s">
        <v>200</v>
      </c>
      <c r="E25" s="1" t="s">
        <v>201</v>
      </c>
      <c r="F25" s="1" t="s">
        <v>202</v>
      </c>
      <c r="G25" s="1"/>
      <c r="H25" s="1"/>
    </row>
    <row r="26" spans="1:8" x14ac:dyDescent="0.25">
      <c r="A26" s="1" t="s">
        <v>46</v>
      </c>
      <c r="B26" s="3">
        <v>1</v>
      </c>
      <c r="C26" s="2" t="s">
        <v>215</v>
      </c>
      <c r="D26" s="1" t="s">
        <v>47</v>
      </c>
      <c r="E26" s="1" t="s">
        <v>134</v>
      </c>
      <c r="G26" s="1"/>
      <c r="H26" s="1"/>
    </row>
    <row r="27" spans="1:8" x14ac:dyDescent="0.25">
      <c r="A27" s="1" t="s">
        <v>48</v>
      </c>
      <c r="B27" s="3">
        <v>1</v>
      </c>
      <c r="C27" s="2" t="s">
        <v>216</v>
      </c>
      <c r="D27" s="1" t="s">
        <v>36</v>
      </c>
      <c r="E27" s="1" t="s">
        <v>48</v>
      </c>
      <c r="F27" s="1" t="s">
        <v>175</v>
      </c>
      <c r="G27" s="1"/>
      <c r="H27" s="1"/>
    </row>
    <row r="28" spans="1:8" x14ac:dyDescent="0.25">
      <c r="A28" s="1" t="s">
        <v>29</v>
      </c>
      <c r="B28" s="3">
        <v>1</v>
      </c>
      <c r="C28" s="2" t="s">
        <v>49</v>
      </c>
      <c r="D28" s="1" t="s">
        <v>50</v>
      </c>
      <c r="E28" s="1" t="s">
        <v>29</v>
      </c>
      <c r="G28" s="1"/>
      <c r="H28" s="1"/>
    </row>
    <row r="29" spans="1:8" x14ac:dyDescent="0.25">
      <c r="A29" s="1">
        <v>22232021</v>
      </c>
      <c r="B29" s="3">
        <v>2</v>
      </c>
      <c r="C29" s="2" t="s">
        <v>51</v>
      </c>
      <c r="D29" s="1">
        <v>22232021</v>
      </c>
      <c r="E29" s="1">
        <v>22232021</v>
      </c>
      <c r="F29" s="1" t="s">
        <v>176</v>
      </c>
      <c r="G29" s="1"/>
      <c r="H29" s="1"/>
    </row>
    <row r="30" spans="1:8" x14ac:dyDescent="0.25">
      <c r="A30" s="1" t="s">
        <v>52</v>
      </c>
      <c r="B30" s="3">
        <v>1</v>
      </c>
      <c r="C30" s="2" t="s">
        <v>53</v>
      </c>
      <c r="D30" s="1" t="s">
        <v>54</v>
      </c>
      <c r="E30" s="1" t="s">
        <v>54</v>
      </c>
      <c r="F30" s="1" t="s">
        <v>177</v>
      </c>
      <c r="G30" s="1"/>
      <c r="H30" s="1"/>
    </row>
    <row r="31" spans="1:8" x14ac:dyDescent="0.25">
      <c r="A31" s="1" t="s">
        <v>29</v>
      </c>
      <c r="B31" s="3">
        <v>1</v>
      </c>
      <c r="C31" s="2" t="s">
        <v>55</v>
      </c>
      <c r="D31" s="1" t="s">
        <v>148</v>
      </c>
      <c r="E31" s="1" t="s">
        <v>29</v>
      </c>
      <c r="F31" s="1" t="s">
        <v>198</v>
      </c>
      <c r="G31" s="1"/>
      <c r="H31" s="1"/>
    </row>
    <row r="32" spans="1:8" x14ac:dyDescent="0.25">
      <c r="A32" s="1" t="s">
        <v>56</v>
      </c>
      <c r="B32" s="3">
        <v>1</v>
      </c>
      <c r="C32" s="2" t="s">
        <v>57</v>
      </c>
      <c r="D32" s="1" t="s">
        <v>58</v>
      </c>
      <c r="E32" s="1" t="s">
        <v>58</v>
      </c>
      <c r="F32" s="1" t="s">
        <v>178</v>
      </c>
      <c r="G32" s="1"/>
      <c r="H32" s="1"/>
    </row>
    <row r="33" spans="1:8" x14ac:dyDescent="0.25">
      <c r="A33" s="1" t="s">
        <v>29</v>
      </c>
      <c r="B33" s="3">
        <v>4</v>
      </c>
      <c r="C33" s="2" t="s">
        <v>59</v>
      </c>
      <c r="D33" s="1" t="s">
        <v>60</v>
      </c>
      <c r="E33" s="1" t="s">
        <v>29</v>
      </c>
      <c r="G33" s="1"/>
      <c r="H33" s="1"/>
    </row>
    <row r="34" spans="1:8" x14ac:dyDescent="0.25">
      <c r="A34" s="1" t="s">
        <v>29</v>
      </c>
      <c r="B34" s="3">
        <v>1</v>
      </c>
      <c r="C34" s="2" t="s">
        <v>61</v>
      </c>
      <c r="D34" s="1" t="s">
        <v>62</v>
      </c>
      <c r="E34" s="1" t="s">
        <v>29</v>
      </c>
      <c r="G34" s="1"/>
      <c r="H34" s="1"/>
    </row>
    <row r="35" spans="1:8" x14ac:dyDescent="0.25">
      <c r="A35" s="1" t="s">
        <v>29</v>
      </c>
      <c r="B35" s="3">
        <v>1</v>
      </c>
      <c r="C35" s="2" t="s">
        <v>63</v>
      </c>
      <c r="D35" s="1" t="s">
        <v>64</v>
      </c>
      <c r="E35" s="1" t="s">
        <v>29</v>
      </c>
      <c r="G35" s="1"/>
      <c r="H35" s="1"/>
    </row>
    <row r="36" spans="1:8" x14ac:dyDescent="0.25">
      <c r="A36" s="1" t="s">
        <v>29</v>
      </c>
      <c r="B36" s="3">
        <v>2</v>
      </c>
      <c r="C36" s="2" t="s">
        <v>65</v>
      </c>
      <c r="D36" s="1" t="s">
        <v>66</v>
      </c>
      <c r="E36" s="1" t="s">
        <v>29</v>
      </c>
      <c r="G36" s="1"/>
      <c r="H36" s="1"/>
    </row>
    <row r="37" spans="1:8" x14ac:dyDescent="0.25">
      <c r="A37" s="1" t="s">
        <v>67</v>
      </c>
      <c r="B37" s="3">
        <v>1</v>
      </c>
      <c r="C37" s="2" t="s">
        <v>68</v>
      </c>
      <c r="D37" s="1" t="s">
        <v>69</v>
      </c>
      <c r="E37" s="1" t="s">
        <v>67</v>
      </c>
      <c r="F37" s="1" t="s">
        <v>179</v>
      </c>
      <c r="G37" s="1"/>
      <c r="H37" s="1"/>
    </row>
    <row r="38" spans="1:8" x14ac:dyDescent="0.25">
      <c r="A38" s="1" t="s">
        <v>70</v>
      </c>
      <c r="B38" s="3">
        <v>2</v>
      </c>
      <c r="C38" s="2" t="s">
        <v>217</v>
      </c>
      <c r="D38" s="1" t="s">
        <v>69</v>
      </c>
      <c r="E38" s="1" t="s">
        <v>70</v>
      </c>
      <c r="F38" s="1" t="s">
        <v>199</v>
      </c>
      <c r="G38" s="1"/>
      <c r="H38" s="1"/>
    </row>
    <row r="39" spans="1:8" x14ac:dyDescent="0.25">
      <c r="A39" s="1">
        <v>360</v>
      </c>
      <c r="B39" s="3">
        <v>2</v>
      </c>
      <c r="C39" s="2" t="s">
        <v>218</v>
      </c>
      <c r="D39" s="1" t="s">
        <v>71</v>
      </c>
      <c r="E39" s="1" t="s">
        <v>149</v>
      </c>
      <c r="F39" s="1" t="s">
        <v>180</v>
      </c>
      <c r="G39" s="6">
        <v>0.01</v>
      </c>
      <c r="H39" s="1"/>
    </row>
    <row r="40" spans="1:8" x14ac:dyDescent="0.25">
      <c r="A40" s="1" t="s">
        <v>72</v>
      </c>
      <c r="B40" s="3">
        <v>2</v>
      </c>
      <c r="C40" s="2" t="s">
        <v>219</v>
      </c>
      <c r="D40" s="1" t="s">
        <v>71</v>
      </c>
      <c r="E40" s="1" t="s">
        <v>150</v>
      </c>
      <c r="F40" s="1" t="s">
        <v>181</v>
      </c>
      <c r="G40" s="6">
        <v>0.01</v>
      </c>
      <c r="H40" s="1"/>
    </row>
    <row r="41" spans="1:8" x14ac:dyDescent="0.25">
      <c r="A41" s="1" t="s">
        <v>73</v>
      </c>
      <c r="B41" s="3">
        <v>8</v>
      </c>
      <c r="C41" s="2" t="s">
        <v>220</v>
      </c>
      <c r="D41" s="1" t="s">
        <v>71</v>
      </c>
      <c r="E41" s="1" t="s">
        <v>151</v>
      </c>
      <c r="F41" s="1" t="s">
        <v>182</v>
      </c>
      <c r="G41" s="6">
        <v>0.01</v>
      </c>
      <c r="H41" s="1"/>
    </row>
    <row r="42" spans="1:8" x14ac:dyDescent="0.25">
      <c r="A42" s="1" t="s">
        <v>74</v>
      </c>
      <c r="B42" s="3">
        <v>2</v>
      </c>
      <c r="C42" s="2" t="s">
        <v>221</v>
      </c>
      <c r="D42" s="1" t="s">
        <v>71</v>
      </c>
      <c r="E42" s="1" t="s">
        <v>152</v>
      </c>
      <c r="F42" s="1" t="s">
        <v>183</v>
      </c>
      <c r="G42" s="6">
        <v>0.01</v>
      </c>
      <c r="H42" s="1"/>
    </row>
    <row r="43" spans="1:8" x14ac:dyDescent="0.25">
      <c r="A43" s="1" t="s">
        <v>75</v>
      </c>
      <c r="B43" s="3">
        <v>3</v>
      </c>
      <c r="C43" s="2" t="s">
        <v>222</v>
      </c>
      <c r="D43" s="1" t="s">
        <v>71</v>
      </c>
      <c r="E43" s="1" t="s">
        <v>153</v>
      </c>
      <c r="F43" s="1" t="s">
        <v>184</v>
      </c>
      <c r="G43" s="6">
        <v>0.01</v>
      </c>
      <c r="H43" s="1"/>
    </row>
    <row r="44" spans="1:8" x14ac:dyDescent="0.25">
      <c r="A44" s="1" t="s">
        <v>76</v>
      </c>
      <c r="B44" s="3">
        <v>1</v>
      </c>
      <c r="C44" s="2" t="s">
        <v>77</v>
      </c>
      <c r="D44" s="1" t="s">
        <v>71</v>
      </c>
      <c r="E44" s="1" t="s">
        <v>154</v>
      </c>
      <c r="F44" s="1" t="s">
        <v>185</v>
      </c>
      <c r="G44" s="6">
        <v>0.01</v>
      </c>
      <c r="H44" s="1"/>
    </row>
    <row r="45" spans="1:8" s="2" customFormat="1" x14ac:dyDescent="0.25">
      <c r="A45" s="1" t="s">
        <v>29</v>
      </c>
      <c r="B45" s="3">
        <v>1</v>
      </c>
      <c r="C45" s="2" t="s">
        <v>223</v>
      </c>
      <c r="D45" s="2" t="s">
        <v>71</v>
      </c>
      <c r="E45" s="1" t="s">
        <v>29</v>
      </c>
      <c r="F45" s="1"/>
      <c r="G45" s="6"/>
      <c r="H45" s="1"/>
    </row>
    <row r="46" spans="1:8" x14ac:dyDescent="0.25">
      <c r="A46" s="1" t="s">
        <v>29</v>
      </c>
      <c r="B46" s="3">
        <v>23</v>
      </c>
      <c r="C46" s="2" t="s">
        <v>78</v>
      </c>
      <c r="D46" s="1" t="s">
        <v>79</v>
      </c>
      <c r="E46" s="1" t="s">
        <v>29</v>
      </c>
      <c r="G46" s="1"/>
      <c r="H46" s="1"/>
    </row>
    <row r="47" spans="1:8" x14ac:dyDescent="0.25">
      <c r="A47" s="1" t="s">
        <v>80</v>
      </c>
      <c r="B47" s="3">
        <v>1</v>
      </c>
      <c r="C47" s="2" t="s">
        <v>81</v>
      </c>
      <c r="D47" s="1" t="s">
        <v>82</v>
      </c>
      <c r="E47" s="1" t="s">
        <v>80</v>
      </c>
      <c r="F47" s="1" t="s">
        <v>186</v>
      </c>
      <c r="G47" s="1"/>
      <c r="H47" s="1"/>
    </row>
    <row r="48" spans="1:8" x14ac:dyDescent="0.25">
      <c r="A48" s="1" t="s">
        <v>83</v>
      </c>
      <c r="B48" s="3">
        <v>1</v>
      </c>
      <c r="C48" s="2" t="s">
        <v>84</v>
      </c>
      <c r="D48" s="1" t="s">
        <v>83</v>
      </c>
      <c r="E48" s="1" t="s">
        <v>83</v>
      </c>
      <c r="F48" s="1" t="s">
        <v>83</v>
      </c>
      <c r="G48" s="1"/>
      <c r="H48" s="1"/>
    </row>
    <row r="49" spans="1:8" x14ac:dyDescent="0.25">
      <c r="A49" s="1" t="s">
        <v>85</v>
      </c>
      <c r="B49" s="3">
        <v>1</v>
      </c>
      <c r="C49" s="2" t="s">
        <v>86</v>
      </c>
      <c r="D49" s="1" t="s">
        <v>85</v>
      </c>
      <c r="E49" s="1" t="s">
        <v>85</v>
      </c>
      <c r="F49" s="1" t="s">
        <v>187</v>
      </c>
      <c r="G49" s="1"/>
      <c r="H49" s="1"/>
    </row>
    <row r="50" spans="1:8" x14ac:dyDescent="0.25">
      <c r="A50" s="1" t="s">
        <v>87</v>
      </c>
      <c r="B50" s="3">
        <v>1</v>
      </c>
      <c r="C50" s="2" t="s">
        <v>88</v>
      </c>
      <c r="D50" s="1" t="s">
        <v>89</v>
      </c>
      <c r="E50" s="1" t="s">
        <v>87</v>
      </c>
      <c r="F50" s="1" t="s">
        <v>188</v>
      </c>
      <c r="G50" s="1"/>
      <c r="H50" s="1"/>
    </row>
    <row r="51" spans="1:8" x14ac:dyDescent="0.25">
      <c r="A51" s="1" t="s">
        <v>90</v>
      </c>
      <c r="B51" s="3">
        <v>1</v>
      </c>
      <c r="C51" s="2" t="s">
        <v>91</v>
      </c>
      <c r="D51" s="1" t="s">
        <v>92</v>
      </c>
      <c r="E51" s="1" t="s">
        <v>133</v>
      </c>
      <c r="F51" s="1" t="s">
        <v>189</v>
      </c>
      <c r="G51" s="1"/>
      <c r="H51" s="1"/>
    </row>
    <row r="52" spans="1:8" x14ac:dyDescent="0.25">
      <c r="A52" s="1" t="s">
        <v>93</v>
      </c>
      <c r="B52" s="3">
        <v>1</v>
      </c>
      <c r="C52" s="2" t="s">
        <v>94</v>
      </c>
      <c r="D52" s="1" t="s">
        <v>95</v>
      </c>
      <c r="E52" s="1" t="s">
        <v>132</v>
      </c>
      <c r="F52" s="1" t="s">
        <v>190</v>
      </c>
      <c r="G52" s="1"/>
      <c r="H52" s="1"/>
    </row>
    <row r="53" spans="1:8" x14ac:dyDescent="0.25">
      <c r="A53" s="1" t="s">
        <v>96</v>
      </c>
      <c r="B53" s="3">
        <v>1</v>
      </c>
      <c r="C53" s="2" t="s">
        <v>97</v>
      </c>
      <c r="D53" s="1" t="s">
        <v>98</v>
      </c>
      <c r="E53" s="1" t="s">
        <v>136</v>
      </c>
      <c r="F53" s="1" t="s">
        <v>191</v>
      </c>
      <c r="G53" s="1"/>
      <c r="H53" s="1"/>
    </row>
    <row r="54" spans="1:8" x14ac:dyDescent="0.25">
      <c r="A54" s="1" t="s">
        <v>99</v>
      </c>
      <c r="B54" s="3">
        <v>1</v>
      </c>
      <c r="C54" s="2" t="s">
        <v>100</v>
      </c>
      <c r="D54" s="1" t="s">
        <v>99</v>
      </c>
      <c r="E54" s="1" t="s">
        <v>99</v>
      </c>
      <c r="F54" s="1" t="s">
        <v>229</v>
      </c>
      <c r="G54" s="1"/>
      <c r="H54" s="1"/>
    </row>
    <row r="55" spans="1:8" x14ac:dyDescent="0.25">
      <c r="A55" s="1" t="s">
        <v>29</v>
      </c>
      <c r="B55" s="3">
        <v>1</v>
      </c>
      <c r="C55" s="2" t="s">
        <v>101</v>
      </c>
      <c r="D55" s="1" t="s">
        <v>102</v>
      </c>
      <c r="E55" s="1" t="s">
        <v>29</v>
      </c>
      <c r="F55" s="1" t="s">
        <v>155</v>
      </c>
      <c r="G55" s="1"/>
      <c r="H55" s="1"/>
    </row>
    <row r="56" spans="1:8" x14ac:dyDescent="0.25">
      <c r="A56" s="1" t="s">
        <v>103</v>
      </c>
      <c r="B56" s="3">
        <v>1</v>
      </c>
      <c r="C56" s="2" t="s">
        <v>104</v>
      </c>
      <c r="D56" s="1" t="s">
        <v>105</v>
      </c>
      <c r="E56" s="1" t="s">
        <v>135</v>
      </c>
      <c r="F56" s="1" t="s">
        <v>192</v>
      </c>
      <c r="G56" s="1"/>
      <c r="H56" s="1"/>
    </row>
    <row r="57" spans="1:8" x14ac:dyDescent="0.25">
      <c r="A57" s="1" t="s">
        <v>106</v>
      </c>
      <c r="B57" s="3">
        <v>1</v>
      </c>
      <c r="C57" s="2" t="s">
        <v>107</v>
      </c>
      <c r="D57" s="1" t="s">
        <v>105</v>
      </c>
      <c r="E57" s="1" t="s">
        <v>106</v>
      </c>
      <c r="F57" s="1" t="s">
        <v>193</v>
      </c>
      <c r="G57" s="1"/>
      <c r="H57" s="1"/>
    </row>
    <row r="58" spans="1:8" x14ac:dyDescent="0.25">
      <c r="A58" s="1" t="s">
        <v>108</v>
      </c>
      <c r="B58" s="3">
        <v>1</v>
      </c>
      <c r="C58" s="2" t="s">
        <v>109</v>
      </c>
      <c r="D58" s="1" t="s">
        <v>105</v>
      </c>
      <c r="E58" s="1" t="s">
        <v>108</v>
      </c>
      <c r="F58" s="1" t="s">
        <v>194</v>
      </c>
      <c r="G58" s="1"/>
      <c r="H58" s="1"/>
    </row>
    <row r="59" spans="1:8" x14ac:dyDescent="0.25">
      <c r="A59" s="1" t="s">
        <v>110</v>
      </c>
      <c r="B59" s="3">
        <v>1</v>
      </c>
      <c r="C59" s="2" t="s">
        <v>111</v>
      </c>
      <c r="D59" s="1" t="s">
        <v>112</v>
      </c>
      <c r="E59" s="1" t="s">
        <v>110</v>
      </c>
      <c r="F59" s="1" t="s">
        <v>195</v>
      </c>
      <c r="G59" s="1"/>
      <c r="H59" s="1"/>
    </row>
    <row r="60" spans="1:8" x14ac:dyDescent="0.25">
      <c r="A60" s="1" t="s">
        <v>113</v>
      </c>
      <c r="B60" s="3">
        <v>1</v>
      </c>
      <c r="C60" s="2" t="s">
        <v>114</v>
      </c>
      <c r="D60" s="1" t="s">
        <v>113</v>
      </c>
      <c r="E60" s="1" t="s">
        <v>113</v>
      </c>
      <c r="F60" s="1" t="s">
        <v>196</v>
      </c>
      <c r="G60" s="1"/>
      <c r="H60" s="1"/>
    </row>
    <row r="61" spans="1:8" x14ac:dyDescent="0.25">
      <c r="A61" s="1" t="s">
        <v>115</v>
      </c>
      <c r="B61" s="3">
        <v>2</v>
      </c>
      <c r="C61" s="2" t="s">
        <v>116</v>
      </c>
      <c r="D61" s="1" t="s">
        <v>45</v>
      </c>
      <c r="E61" s="1" t="s">
        <v>115</v>
      </c>
      <c r="F61" s="1" t="s">
        <v>197</v>
      </c>
      <c r="G61" s="1"/>
      <c r="H61" s="1"/>
    </row>
    <row r="62" spans="1:8" ht="15.75" thickBot="1" x14ac:dyDescent="0.3">
      <c r="A62" s="1"/>
      <c r="C62" s="4"/>
      <c r="D62" s="1"/>
      <c r="G62" s="1"/>
      <c r="H62" s="1"/>
    </row>
    <row r="63" spans="1:8" x14ac:dyDescent="0.25">
      <c r="A63" s="13" t="s">
        <v>230</v>
      </c>
      <c r="B63" s="14" t="s">
        <v>205</v>
      </c>
      <c r="C63" s="15" t="s">
        <v>224</v>
      </c>
      <c r="E63"/>
      <c r="F63"/>
      <c r="G63" s="1"/>
      <c r="H63" s="1"/>
    </row>
    <row r="64" spans="1:8" s="2" customFormat="1" x14ac:dyDescent="0.25">
      <c r="A64" s="16">
        <f>COUNTA(A3:A61)-COUNTA(A3,A16,A17,A20,A28,A31,A33,A34,A35,A36,A29,A45,A46,A55)</f>
        <v>45</v>
      </c>
      <c r="B64" s="17">
        <f>SUM(B3:B61)-SUM(B3,B16,B17,B20,B28,B31,B33,B34,B35,B36,B45,B46,B55,B29)</f>
        <v>90</v>
      </c>
      <c r="C64" s="18" t="s">
        <v>206</v>
      </c>
      <c r="D64"/>
      <c r="E64" s="1"/>
      <c r="F64" s="1"/>
      <c r="G64" s="1"/>
      <c r="H64" s="1"/>
    </row>
    <row r="65" spans="1:3" ht="15.75" thickBot="1" x14ac:dyDescent="0.3">
      <c r="A65" s="19"/>
      <c r="B65" s="20">
        <f>SUM(B32,B29)</f>
        <v>3</v>
      </c>
      <c r="C65" s="21" t="s">
        <v>207</v>
      </c>
    </row>
  </sheetData>
  <mergeCells count="1">
    <mergeCell ref="G2:H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</cp:lastModifiedBy>
  <dcterms:created xsi:type="dcterms:W3CDTF">2016-08-16T05:48:28Z</dcterms:created>
  <dcterms:modified xsi:type="dcterms:W3CDTF">2016-11-21T10:03:01Z</dcterms:modified>
</cp:coreProperties>
</file>