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Amsat\PSU\MPPT\TL1451_MPPT_Flight\OutputFiles\"/>
    </mc:Choice>
  </mc:AlternateContent>
  <bookViews>
    <workbookView xWindow="0" yWindow="0" windowWidth="14415" windowHeight="9600"/>
  </bookViews>
  <sheets>
    <sheet name="TL1451_MPPT_Flight_Rev1" sheetId="1" r:id="rId1"/>
  </sheets>
  <definedNames>
    <definedName name="_xlnm._FilterDatabase" localSheetId="0" hidden="1">TL1451_MPPT_Flight_Rev1!$A$7:$G$7</definedName>
  </definedNames>
  <calcPr calcId="152511"/>
</workbook>
</file>

<file path=xl/calcChain.xml><?xml version="1.0" encoding="utf-8"?>
<calcChain xmlns="http://schemas.openxmlformats.org/spreadsheetml/2006/main">
  <c r="G4" i="1" l="1"/>
  <c r="G5" i="1"/>
</calcChain>
</file>

<file path=xl/sharedStrings.xml><?xml version="1.0" encoding="utf-8"?>
<sst xmlns="http://schemas.openxmlformats.org/spreadsheetml/2006/main" count="309" uniqueCount="246">
  <si>
    <t>C2 C20 C29 C38 C47 C56</t>
  </si>
  <si>
    <t>C0402</t>
  </si>
  <si>
    <t>16V</t>
  </si>
  <si>
    <t>820pF</t>
  </si>
  <si>
    <t>C22 C91 C98 C105 C112 C119 C40 C93 C100 C107 C114 C121</t>
  </si>
  <si>
    <t>0.01uF</t>
  </si>
  <si>
    <t>C128</t>
  </si>
  <si>
    <t>0.012uF</t>
  </si>
  <si>
    <t>C4 C90 C97 C104 C111 C118 C31 C92 C99 C106 C113 C120</t>
  </si>
  <si>
    <t>0.015uF</t>
  </si>
  <si>
    <t>C9 C27 C36 C45 C54 C63 C49 C94 C101 C108 C115 C122</t>
  </si>
  <si>
    <t>0.1uF</t>
  </si>
  <si>
    <t>0.39uF</t>
  </si>
  <si>
    <t>C125 C126</t>
  </si>
  <si>
    <t>C0603</t>
  </si>
  <si>
    <t>1uF</t>
  </si>
  <si>
    <t>C13 C17 C46 C51 C55 C58 C68 C73 C6 C60 C69 C74 C79 C84 C148 C151 C152 C153 C154 C155</t>
  </si>
  <si>
    <t>47uF</t>
  </si>
  <si>
    <t>C5 C23 C32 C41 C50 C59 C7 C25 C34 C43 C52 C61</t>
  </si>
  <si>
    <t>C1210</t>
  </si>
  <si>
    <t>DNP</t>
  </si>
  <si>
    <t>PMEG3020EP</t>
  </si>
  <si>
    <t>D1 D2 D3 D4 D5 D6</t>
  </si>
  <si>
    <t>SOD128</t>
  </si>
  <si>
    <t>SDM10U45-7</t>
  </si>
  <si>
    <t>D7 D9 D11 D13 D15 D17</t>
  </si>
  <si>
    <t>SOD523</t>
  </si>
  <si>
    <t>SOT23</t>
  </si>
  <si>
    <t>NFL21SP106X1C3D</t>
  </si>
  <si>
    <t>F2 F3 F4</t>
  </si>
  <si>
    <t>NFL21SP</t>
  </si>
  <si>
    <t>AMSAT_LOGO_SMALL</t>
  </si>
  <si>
    <t>G1</t>
  </si>
  <si>
    <t>AMSAT_Logo_Small</t>
  </si>
  <si>
    <t>RIT_LOGO_SMALL</t>
  </si>
  <si>
    <t>G2</t>
  </si>
  <si>
    <t>RIT_Logo_Small</t>
  </si>
  <si>
    <t>10uH</t>
  </si>
  <si>
    <t>L7</t>
  </si>
  <si>
    <t>SLF6045</t>
  </si>
  <si>
    <t>SLF6045T-100M1R6-3PF</t>
  </si>
  <si>
    <t>22uH</t>
  </si>
  <si>
    <t>L1 L2 L3 L4 L5 L6</t>
  </si>
  <si>
    <t>CLF7045T</t>
  </si>
  <si>
    <t>CLF7045T-220M-H</t>
  </si>
  <si>
    <t>CONN_1</t>
  </si>
  <si>
    <t>P7 P8 P9 P10</t>
  </si>
  <si>
    <t>FOX_Mounting_Hole</t>
  </si>
  <si>
    <t>CONN_5X2</t>
  </si>
  <si>
    <t>P1 P2 P3 P4</t>
  </si>
  <si>
    <t>MEC1-105-02-L-D-NP-A</t>
  </si>
  <si>
    <t>QSH-030-01-X-D-A</t>
  </si>
  <si>
    <t>P5</t>
  </si>
  <si>
    <t>QSH-030-01-L-D-A</t>
  </si>
  <si>
    <t>QTH-030-02-X-D-A</t>
  </si>
  <si>
    <t>P6</t>
  </si>
  <si>
    <t>QTH-030-02-L-D-A</t>
  </si>
  <si>
    <t>2N7002K</t>
  </si>
  <si>
    <t>Q4 Q8 Q12 Q16 Q17 Q18</t>
  </si>
  <si>
    <t>MMDT2227M</t>
  </si>
  <si>
    <t>Q2 Q3 Q6 Q7 Q10 Q11</t>
  </si>
  <si>
    <t>SOT26</t>
  </si>
  <si>
    <t>DMP2066LDM-7</t>
  </si>
  <si>
    <t>Q1 Q5 Q9 Q13 Q14 Q15</t>
  </si>
  <si>
    <t>R22 R185</t>
  </si>
  <si>
    <t>R0603</t>
  </si>
  <si>
    <t>R10 R49 R78 R107 R136 R165</t>
  </si>
  <si>
    <t>R14 R53 R82 R111 R140 R169</t>
  </si>
  <si>
    <t>R0402</t>
  </si>
  <si>
    <t>R2 R48 R105 R162 R219 R228 R6 R70 R106 R163 R220 R229</t>
  </si>
  <si>
    <t>R38</t>
  </si>
  <si>
    <t>1.54K</t>
  </si>
  <si>
    <t>R8 R75 R132 R213 R222 R231</t>
  </si>
  <si>
    <t>2K</t>
  </si>
  <si>
    <t>R11 R50 R79 R108 R137 R166</t>
  </si>
  <si>
    <t>2.4K</t>
  </si>
  <si>
    <t>R25 R64 R93 R122 R151 R180</t>
  </si>
  <si>
    <t>2.49K</t>
  </si>
  <si>
    <t>R15 R54 R83 R112 R141 R170</t>
  </si>
  <si>
    <t>3.32K</t>
  </si>
  <si>
    <t>R21 R60 R89 R118 R147 R176 R26 R65 R94 R123 R152 R181 R9 R76 R133 R214 R223 R232</t>
  </si>
  <si>
    <t>R5 R44 R73 R102 R131 R160</t>
  </si>
  <si>
    <t>4.75K</t>
  </si>
  <si>
    <t>R27 R66 R95 R124 R153 R182 R7 R74 R128 R164 R221 R230</t>
  </si>
  <si>
    <t>6.49K</t>
  </si>
  <si>
    <t>R29 R68 R97 R126 R155 R184</t>
  </si>
  <si>
    <t>9.09K</t>
  </si>
  <si>
    <t>R39</t>
  </si>
  <si>
    <t>10K</t>
  </si>
  <si>
    <t>24.3K</t>
  </si>
  <si>
    <t>R23 R62 R91 R120 R149 R178</t>
  </si>
  <si>
    <t>27K</t>
  </si>
  <si>
    <t>R18 R57 R86 R115 R144 R173</t>
  </si>
  <si>
    <t>30.1K</t>
  </si>
  <si>
    <t>R187 R202 R204 R206 R208 R210 R212</t>
  </si>
  <si>
    <t>40.2K</t>
  </si>
  <si>
    <t>R188</t>
  </si>
  <si>
    <t>51.1K</t>
  </si>
  <si>
    <t>R201 R203 R205 R207 R209 R211</t>
  </si>
  <si>
    <t>71.5K</t>
  </si>
  <si>
    <t>R37</t>
  </si>
  <si>
    <t>205K</t>
  </si>
  <si>
    <t>R61 R71 R85 R92 R100 R114</t>
  </si>
  <si>
    <t>249K</t>
  </si>
  <si>
    <t>R12 R51 R80 R109 R138 R167 R13 R52 R81 R110 R139 R168 R16 R55 R84 R113 R142 R171 R19 R58 R87 R116 R145 R174</t>
  </si>
  <si>
    <t>NTCS0603E3103FMT</t>
  </si>
  <si>
    <t>TH1</t>
  </si>
  <si>
    <t>ADS7828</t>
  </si>
  <si>
    <t>U5 U7</t>
  </si>
  <si>
    <t>PW16</t>
  </si>
  <si>
    <t>TL1451A</t>
  </si>
  <si>
    <t>U2 U9 U12 U15 U18 U21</t>
  </si>
  <si>
    <t>LM6144A</t>
  </si>
  <si>
    <t>U3 U10 U13 U16 U19 U22</t>
  </si>
  <si>
    <t>SO14</t>
  </si>
  <si>
    <t>INA195</t>
  </si>
  <si>
    <t>U23</t>
  </si>
  <si>
    <t>SOT23-5</t>
  </si>
  <si>
    <t>LTC4411</t>
  </si>
  <si>
    <t>U1 U8 U11 U14 U17 U20</t>
  </si>
  <si>
    <t>TSOT23-5</t>
  </si>
  <si>
    <t>Reference Designator</t>
  </si>
  <si>
    <t>Value</t>
  </si>
  <si>
    <t>Quantity</t>
  </si>
  <si>
    <t>Footprint</t>
  </si>
  <si>
    <t>Tolerance/Rating</t>
  </si>
  <si>
    <t>Manufacturer Part Number</t>
  </si>
  <si>
    <t>Supplier Link</t>
  </si>
  <si>
    <t>UCR03EVPFSR051</t>
  </si>
  <si>
    <t>http://www.digikey.com/product-search/en?pv2=4&amp;FV=fff40001%2Cfff800e9%2C4057d%2Cc0001%2C1c0002%2C400005&amp;k=resistor&amp;mnonly=0&amp;newproducts=0&amp;ColumnSort=0&amp;page=1&amp;stock=1&amp;quantity=0&amp;ptm=0&amp;fid=0&amp;pageSize=25</t>
  </si>
  <si>
    <t>CRCW06036R04FKEA</t>
  </si>
  <si>
    <t>http://www.digikey.com/product-search/en?s=18616&amp;pv17=103&amp;FV=fff40001%2Cfff800e9%2C403c6%2C1c0002%2C400005&amp;k=resistor&amp;mnonly=0&amp;newproducts=0&amp;ColumnSort=0&amp;page=1&amp;stock=1&amp;quantity=0&amp;ptm=0&amp;fid=0&amp;pageSize=25</t>
  </si>
  <si>
    <t>MCS0402MD1000BE100</t>
  </si>
  <si>
    <t>http://www.digikey.com/product-search/en?pv2=2&amp;FV=fff40001%2Cfff800e9%2C40067%2Cc002c%2C1c0002%2C400004&amp;k=resistor&amp;mnonly=0&amp;newproducts=0&amp;ColumnSort=0&amp;page=1&amp;stock=1&amp;quantity=0&amp;ptm=0&amp;fid=0&amp;pageSize=25</t>
  </si>
  <si>
    <t>ERA-2AEB331X</t>
  </si>
  <si>
    <t>http://www.digikey.com/product-detail/en/ERA-2AEB331X/P330DCCT-ND/1706171</t>
  </si>
  <si>
    <t>GRM155R71C103KA01D</t>
  </si>
  <si>
    <t>http://www.digikey.com/product-detail/en/GRM155R71C103KA01D/490-1313-6-ND/615368</t>
  </si>
  <si>
    <t>GRM155R71C104KA88D</t>
  </si>
  <si>
    <t>http://www.digikey.com/product-detail/en/GRM155R71C104KA88D/490-3261-1-ND/702802</t>
  </si>
  <si>
    <t>GRM188R71C394KA88D</t>
  </si>
  <si>
    <t>http://www.digikey.com/product-search/en?pv13=45&amp;FV=ffec150e%2C1c0002%2C400005&amp;mnonly=0&amp;newproducts=0&amp;ColumnSort=0&amp;page=1&amp;stock=1&amp;quantity=0&amp;ptm=0&amp;fid=0&amp;pageSize=25</t>
  </si>
  <si>
    <t>ERA-2AEB1541X</t>
  </si>
  <si>
    <t>ERA-2AEB103X</t>
  </si>
  <si>
    <t>http://www.digikey.com/product-search/en?pv1=112&amp;FV=fff40001%2Cfff800e9%2Cfffc000a%2Cc002c%2C1c0002%2C400004&amp;k=resistor&amp;mnonly=0&amp;newproducts=0&amp;ColumnSort=0&amp;page=1&amp;stock=1&amp;quantity=0&amp;ptm=0&amp;fid=0&amp;pageSize=25</t>
  </si>
  <si>
    <t>http://www.digikey.com/product-search/en?pv7=2&amp;FV=4c000a&amp;k=SLF6045&amp;mnonly=0&amp;newproducts=0&amp;ColumnSort=0&amp;page=1&amp;quantity=0&amp;ptm=0&amp;fid=0&amp;pageSize=25</t>
  </si>
  <si>
    <t>16V, NPO/C0G</t>
  </si>
  <si>
    <t>GRM155C81E105ME11D</t>
  </si>
  <si>
    <t>GRM188R7YA105KA12D</t>
  </si>
  <si>
    <t>ERA-2AEB2491X</t>
  </si>
  <si>
    <t>ERJ-2RKF2053X</t>
  </si>
  <si>
    <t>ERJ-2RKF2493X</t>
  </si>
  <si>
    <t>ERA-2AEB202X</t>
  </si>
  <si>
    <t>http://www.digikey.com/product-detail/en/2N7002K/2N7002KCT-ND/2060375</t>
  </si>
  <si>
    <t>http://www.digikey.com/product-detail/en/GRM188R7YA105KA12D/490-10487-1-ND/5026405</t>
  </si>
  <si>
    <t>http://www.digikey.com/product-search/en?pv252=42&amp;FV=ffec150e%2C1c0002%2C3405f9%2C380014%2C400004&amp;mnonly=0&amp;newproducts=0&amp;ColumnSort=0&amp;page=1&amp;stock=1&amp;quantity=0&amp;ptm=0&amp;fid=0&amp;pageSize=25</t>
  </si>
  <si>
    <t>http://www.digikey.com/product-search/en?pv1=268&amp;FV=fff40001%2Cfff800e9%2Cfffc000a%2Cc002c%2C1c0002%2C400004&amp;k=resistor&amp;mnonly=0&amp;newproducts=0&amp;ColumnSort=0&amp;page=1&amp;stock=1&amp;quantity=0&amp;ptm=0&amp;fid=0&amp;pageSize=25</t>
  </si>
  <si>
    <t>http://www.digikey.com/product-search/en?pv1=294&amp;FV=fff40001%2Cfff800e9%2Cfffc000a%2Cc0001%2C1c0002%2C400004&amp;k=resistor&amp;mnonly=0&amp;newproducts=0&amp;ColumnSort=0&amp;page=1&amp;stock=1&amp;quantity=0&amp;ptm=0&amp;fid=0&amp;pageSize=25</t>
  </si>
  <si>
    <t>http://www.digikey.com/product-search/en?pv7=2&amp;k=CLF7045T-220M-H&amp;mnonly=0&amp;newproducts=0&amp;ColumnSort=0&amp;page=1&amp;quantity=0&amp;ptm=0&amp;fid=0&amp;pageSize=25</t>
  </si>
  <si>
    <t>http://www.digikey.com/product-search/en?pv1=339&amp;FV=fff40001%2Cfff800e9%2Cfffc000a%2Cc0001%2C1c0002%2C400004&amp;k=resistor&amp;mnonly=0&amp;newproducts=0&amp;ColumnSort=0&amp;page=1&amp;stock=1&amp;quantity=0&amp;ptm=0&amp;fid=0&amp;pageSize=25</t>
  </si>
  <si>
    <t>http://www.digikey.com/product-search/en?pv1=380&amp;FV=fff40001%2Cfff800e9%2Cfffc000a%2Cc002c%2C1c0002%2C400004&amp;k=resistor&amp;mnonly=0&amp;newproducts=0&amp;ColumnSort=0&amp;page=1&amp;stock=1&amp;quantity=0&amp;ptm=0&amp;fid=0&amp;pageSize=25</t>
  </si>
  <si>
    <t>ERA-2AEB3012X</t>
  </si>
  <si>
    <t>http://www.digikey.com/product-search/en?pv1=411&amp;FV=fff40001%2Cfff800e9%2Cfffc000a%2Cc002c%2C1c0002%2C400004&amp;k=resistor&amp;mnonly=0&amp;newproducts=0&amp;ColumnSort=0&amp;page=1&amp;stock=1&amp;quantity=0&amp;ptm=0&amp;fid=0&amp;pageSize=25</t>
  </si>
  <si>
    <t>ERA-2AEB4751X</t>
  </si>
  <si>
    <t>http://www.digikey.com/product-search/en?pv1=496&amp;FV=fff40001%2Cfff800e9%2Cfffc000a%2Cc002c%2C1c0002%2C400004&amp;k=resistor&amp;mnonly=0&amp;newproducts=0&amp;ColumnSort=0&amp;page=1&amp;stock=1&amp;quantity=0&amp;ptm=0&amp;fid=0&amp;pageSize=25</t>
  </si>
  <si>
    <t>ERA-2AEB4022X</t>
  </si>
  <si>
    <t>http://www.digikey.com/product-search/en?pv1=503&amp;FV=fff40001%2Cfff800e9%2Cfffc000a%2Cc002c%2C1c0002%2C400004&amp;k=resistor&amp;mnonly=0&amp;newproducts=0&amp;ColumnSort=0&amp;page=1&amp;stock=1&amp;quantity=0&amp;ptm=0&amp;fid=0&amp;pageSize=25</t>
  </si>
  <si>
    <t>GRM32ER61C476KE15K</t>
  </si>
  <si>
    <t>http://www.digikey.com/product-search/en?pv3=3&amp;pv14=9&amp;FV=ffec150e%2C1c0002%2C3400ba%2C400008&amp;mnonly=0&amp;newproducts=0&amp;ColumnSort=0&amp;page=1&amp;stock=1&amp;quantity=0&amp;ptm=0&amp;fid=0&amp;pageSize=25</t>
  </si>
  <si>
    <t>ERA-2AEB5112X</t>
  </si>
  <si>
    <t>http://www.digikey.com/product-search/en?pv7=2&amp;k=ERA-2AEB5112X&amp;mnonly=0&amp;newproducts=0&amp;ColumnSort=0&amp;page=1&amp;quantity=0&amp;ptm=0&amp;fid=0&amp;pageSize=25</t>
  </si>
  <si>
    <t>ERA-2AEB7152X</t>
  </si>
  <si>
    <t>http://www.digikey.com/product-search/en?pv1=681&amp;FV=fff40001%2Cfff800e9%2Cfffc000a%2Cc002c%2C1c0002%2C400004&amp;k=resistor&amp;mnonly=0&amp;newproducts=0&amp;ColumnSort=0&amp;page=1&amp;stock=1&amp;quantity=0&amp;ptm=0&amp;fid=0&amp;pageSize=25</t>
  </si>
  <si>
    <t>ERA-2AEB9091X</t>
  </si>
  <si>
    <t>http://www.digikey.com/product-search/en?pv1=741&amp;FV=fff40001%2Cfff800e9%2Cfffc000a%2Cc002c%2C1c0002%2C400004&amp;k=resistor&amp;mnonly=0&amp;newproducts=0&amp;ColumnSort=0&amp;page=1&amp;stock=1&amp;quantity=0&amp;ptm=0&amp;fid=0&amp;pageSize=25</t>
  </si>
  <si>
    <t>ADS7828E/250</t>
  </si>
  <si>
    <t>http://www.digikey.com/product-detail/en/ADS7828E%2F250/296-12402-1-ND/417222</t>
  </si>
  <si>
    <t>http://www.digikey.com/product-search/en?pv7=2&amp;k=DMP2066LDM-7&amp;mnonly=0&amp;newproducts=0&amp;ColumnSort=0&amp;page=1&amp;quantity=0&amp;ptm=0&amp;fid=0&amp;pageSize=25</t>
  </si>
  <si>
    <t>INA195AIDBVR</t>
  </si>
  <si>
    <t>http://www.digikey.com/product-detail/en/INA195AIDBVR/296-26067-1-ND/2254841</t>
  </si>
  <si>
    <t>LM6144AIM/NOPB</t>
  </si>
  <si>
    <t>http://www.digikey.com/product-detail/en/LM6144AIM%2FNOPB/LM6144AIM%2FNOPB-ND/367289</t>
  </si>
  <si>
    <t>LTC4411ES5#TRMPBF</t>
  </si>
  <si>
    <t>http://www.digikey.com/product-detail/en/LTC4411ES5%23TRMPBF/LTC4411ES5%23TRMPBFCT-ND/1754256</t>
  </si>
  <si>
    <t>MMDT2227M-7</t>
  </si>
  <si>
    <t>http://www.digikey.com/product-detail/en/MMDT2227M-7/MMDT2227MDICT-ND/1099164</t>
  </si>
  <si>
    <t>http://www.digikey.com/product-detail/en/NFL21SP106X1C3D/490-4016-1-ND/1016276</t>
  </si>
  <si>
    <t>http://www.digikey.com/product-detail/en/NTCS0603E3103FMT/BC2472CT-ND/2230853</t>
  </si>
  <si>
    <t>PMEG3020EP,115</t>
  </si>
  <si>
    <t>http://www.digikey.com/product-detail/en/PMEG3020EP,115/568-7402-1-ND/2697503</t>
  </si>
  <si>
    <t>http://www.digikey.com/product-detail/en/QSH-030-01-L-D-A/SAM8180-ND/1106524</t>
  </si>
  <si>
    <t>http://www.digikey.com/product-detail/en/QTH-030-02-L-D-A/SAM8186-ND/1106530</t>
  </si>
  <si>
    <t>http://www.digikey.com/product-search/en?pv7=2&amp;k=SDM10U45-7&amp;mnonly=0&amp;newproducts=0&amp;ColumnSort=0&amp;page=1&amp;stock=1&amp;quantity=0&amp;ptm=0&amp;fid=0&amp;pageSize=25</t>
  </si>
  <si>
    <t>TL1451ACPWR</t>
  </si>
  <si>
    <t>http://www.digikey.com/product-detail/en/TL1451ACPWR/296-10135-1-ND/380751</t>
  </si>
  <si>
    <t>ERA-2AEB2610X</t>
  </si>
  <si>
    <t>http://www.digikey.com/product-detail/en/ERA-2AEB2610X/P261DCCT-ND/3063748</t>
  </si>
  <si>
    <t>ERA-2AEB242X</t>
  </si>
  <si>
    <t>http://www.digikey.com/product-detail/en/ERA-2AEB242X/P2.4KDCCT-ND/1706192</t>
  </si>
  <si>
    <t>http://www.digikey.com/product-detail/en/ERA-2AEB2432X/P24.3KDCCT-ND/3063741</t>
  </si>
  <si>
    <t>ERA-2AEB2432X</t>
  </si>
  <si>
    <t>ERA-2AEB273X</t>
  </si>
  <si>
    <t>http://www.digikey.com/product-detail/en/ERA-2AEB273X/P27KDCCT-ND/1706217</t>
  </si>
  <si>
    <t>ERA-2AEB3321X</t>
  </si>
  <si>
    <t>http://www.digikey.com/product-detail/en/ERA-2AEB3321X/P3.32KDCCT-ND/3063779</t>
  </si>
  <si>
    <t>ERA-2AEB6491X</t>
  </si>
  <si>
    <t>http://www.digikey.com/product-detail/en/ERA-2AEB6491X/P6.49KDCCT-ND/3063876</t>
  </si>
  <si>
    <t>GRM155R71C123KA01D</t>
  </si>
  <si>
    <t>http://www.digikey.com/product-detail/en/GRM155R71C123KA01D/490-3255-1-ND/702796</t>
  </si>
  <si>
    <t>GRM155R71C153KA01D</t>
  </si>
  <si>
    <t>http://www.digikey.com/product-detail/en/GRM155R71C153KA01D/490-1314-1-ND/587932</t>
  </si>
  <si>
    <t>http://www.digikey.com/product-detail/en/ERA-2AEB1541X/P1.54KDCCT-ND/3063686</t>
  </si>
  <si>
    <t>GRM155R71H821KA01D</t>
  </si>
  <si>
    <t>50V</t>
  </si>
  <si>
    <t>http://www.digikey.com/product-detail/en/GRM155R71H821KA01D/490-3250-1-ND/702791</t>
  </si>
  <si>
    <t>The Radio Amateur Satelite Corporation - AMSAT</t>
  </si>
  <si>
    <t>Fox-1 Maximum Power Point Tracker</t>
  </si>
  <si>
    <t>Bryce Salmi</t>
  </si>
  <si>
    <t>KB1LQC</t>
  </si>
  <si>
    <t>Revision</t>
  </si>
  <si>
    <t>Date</t>
  </si>
  <si>
    <t>Engineer</t>
  </si>
  <si>
    <t>Part Count</t>
  </si>
  <si>
    <t>Line Items</t>
  </si>
  <si>
    <t>4.99K</t>
  </si>
  <si>
    <t>ERJ-2RKF4991X</t>
  </si>
  <si>
    <t>https://www.digikey.com/product-detail/en/ERJ-2RKF4991X/P4.99KLCT-ND/194389</t>
  </si>
  <si>
    <t>220pF</t>
  </si>
  <si>
    <t>GRM1555C1H221FA01D</t>
  </si>
  <si>
    <t>https://www.digikey.com/product-detail/en/GRM1555C1H221FA01D/490-10684-1-ND/5251421</t>
  </si>
  <si>
    <t>MPMT4001AT1</t>
  </si>
  <si>
    <t>https://www.digikey.com/product-search/en?pv7=2&amp;k=MPMT4001AT1&amp;mnonly=0&amp;newproducts=0&amp;ColumnSort=0&amp;page=1&amp;quantity=0&amp;ptm=0&amp;fid=0&amp;pageSize=25</t>
  </si>
  <si>
    <t>C1005X5R1V105K050BC</t>
  </si>
  <si>
    <t>35V</t>
  </si>
  <si>
    <t>https://www.digikey.com/product-detail/en/C1005X5R1V105K050BC/445-9073-1-ND/3648734</t>
  </si>
  <si>
    <t>C42 C67 C72 C77 C82 C87</t>
  </si>
  <si>
    <t>47K</t>
  </si>
  <si>
    <t>ERJ-2RKF4702X</t>
  </si>
  <si>
    <t>https://www.digikey.com/product-detail/en/ERJ-2RKF4702X/P47.0KLCT-ND/1746693</t>
  </si>
  <si>
    <t>R47 R96 R125 R161 R218 R236</t>
  </si>
  <si>
    <t>R30 R31 R32 R33 R34 R35 R36 R40 R41 R42 R43 R45 R46 R56 R59 R189 R191 R193 R195 R197 R199 R190 R192 R194 R196 R198 R200 R28 R67 R104 R154 R183 R227</t>
  </si>
  <si>
    <t>C12 C14 C78 C83 C42 C67 C72 C77 C82 C87 C88 C89 C95 C96 C102 C103 C109 C110 C116 C117 C123 C124 C127</t>
  </si>
  <si>
    <t>C15 C16 C18 C1 C10 C11 C19 C28 C37 C3 C21 C30 C39 C48 C57 C8 C26 C35 C44 C53 C62 C64 C24 C65 C70 C75 C80 C85 C144 C129 C132 C135 C138 C141 C145 C149 C150 C156 C157 C158 C159 C160 C161 C162 C163 C164 C165 C166 C167 C168 C169 C170 C171 C172 C173</t>
  </si>
  <si>
    <t>C130 C133 C136 C139 C142 C146 C131 C134 C137 C140 C143 C147</t>
  </si>
  <si>
    <t>R63 R72 R88 R98 R101 R117 R69 R77 R90 R99 R103 R119</t>
  </si>
  <si>
    <t>R1 R3 R4 R17 R20 R24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</si>
</sst>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44">
    <xf numFmtId="0" fontId="0" fillId="0" borderId="0" xfId="0"/>
    <xf numFmtId="0" fontId="0" fillId="0" borderId="0" xfId="0" applyAlignment="1">
      <alignment wrapText="1"/>
    </xf>
    <xf numFmtId="14" fontId="0" fillId="0" borderId="0" xfId="0" applyNumberFormat="1"/>
    <xf numFmtId="0" fontId="1" fillId="19" borderId="0" xfId="28" applyBorder="1"/>
    <xf numFmtId="0" fontId="1" fillId="19" borderId="14" xfId="28" applyBorder="1"/>
    <xf numFmtId="0" fontId="1" fillId="19" borderId="16" xfId="28" applyBorder="1"/>
    <xf numFmtId="14" fontId="1" fillId="19" borderId="16" xfId="28" applyNumberFormat="1" applyBorder="1" applyAlignment="1">
      <alignment horizontal="left"/>
    </xf>
    <xf numFmtId="0" fontId="0" fillId="19" borderId="17" xfId="28" applyFont="1" applyBorder="1"/>
    <xf numFmtId="0" fontId="16" fillId="19" borderId="0" xfId="28" applyFont="1" applyBorder="1"/>
    <xf numFmtId="0" fontId="1" fillId="19" borderId="13" xfId="28" applyBorder="1" applyAlignment="1">
      <alignment wrapText="1"/>
    </xf>
    <xf numFmtId="0" fontId="16" fillId="19" borderId="13" xfId="28" applyFont="1" applyBorder="1" applyAlignment="1">
      <alignment horizontal="left" wrapText="1"/>
    </xf>
    <xf numFmtId="14" fontId="16" fillId="19" borderId="15" xfId="28" applyNumberFormat="1" applyFont="1" applyBorder="1" applyAlignment="1">
      <alignment horizontal="left" wrapText="1"/>
    </xf>
    <xf numFmtId="0" fontId="1" fillId="26" borderId="18" xfId="35" applyBorder="1" applyAlignment="1">
      <alignment horizontal="right"/>
    </xf>
    <xf numFmtId="0" fontId="1" fillId="26" borderId="18" xfId="35" applyBorder="1" applyAlignment="1">
      <alignment horizontal="center"/>
    </xf>
    <xf numFmtId="0" fontId="1" fillId="26" borderId="18" xfId="35" applyBorder="1"/>
    <xf numFmtId="0" fontId="1" fillId="26" borderId="19" xfId="35" applyBorder="1" applyAlignment="1">
      <alignment horizontal="right"/>
    </xf>
    <xf numFmtId="0" fontId="1" fillId="26" borderId="19" xfId="35" applyBorder="1" applyAlignment="1">
      <alignment horizontal="center"/>
    </xf>
    <xf numFmtId="0" fontId="1" fillId="26" borderId="19" xfId="35" applyBorder="1"/>
    <xf numFmtId="0" fontId="1" fillId="26" borderId="21" xfId="35" applyBorder="1" applyAlignment="1">
      <alignment wrapText="1"/>
    </xf>
    <xf numFmtId="0" fontId="1" fillId="26" borderId="22" xfId="35" applyBorder="1" applyAlignment="1">
      <alignment horizontal="right"/>
    </xf>
    <xf numFmtId="0" fontId="1" fillId="26" borderId="22" xfId="35" applyBorder="1" applyAlignment="1">
      <alignment horizontal="center"/>
    </xf>
    <xf numFmtId="0" fontId="1" fillId="26" borderId="22" xfId="35" applyBorder="1"/>
    <xf numFmtId="0" fontId="1" fillId="26" borderId="23" xfId="35" applyBorder="1" applyAlignment="1">
      <alignment wrapText="1"/>
    </xf>
    <xf numFmtId="0" fontId="1" fillId="26" borderId="20" xfId="35" applyBorder="1" applyAlignment="1">
      <alignment wrapText="1"/>
    </xf>
    <xf numFmtId="0" fontId="13" fillId="25" borderId="0" xfId="34" applyFont="1" applyAlignment="1">
      <alignment horizontal="center"/>
    </xf>
    <xf numFmtId="0" fontId="16" fillId="19" borderId="10" xfId="28" applyFont="1" applyBorder="1"/>
    <xf numFmtId="0" fontId="16" fillId="19" borderId="15" xfId="28" applyFont="1" applyBorder="1"/>
    <xf numFmtId="0" fontId="1" fillId="19" borderId="12" xfId="28" applyBorder="1" applyAlignment="1">
      <alignment horizontal="center"/>
    </xf>
    <xf numFmtId="0" fontId="1" fillId="19" borderId="17" xfId="28" applyBorder="1" applyAlignment="1">
      <alignment horizontal="center"/>
    </xf>
    <xf numFmtId="0" fontId="0" fillId="26" borderId="18" xfId="35" applyFont="1" applyBorder="1" applyAlignment="1">
      <alignment horizontal="right"/>
    </xf>
    <xf numFmtId="0" fontId="0" fillId="26" borderId="18" xfId="35" applyFont="1" applyBorder="1"/>
    <xf numFmtId="0" fontId="19" fillId="26" borderId="21" xfId="42" applyFill="1" applyBorder="1" applyAlignment="1">
      <alignment wrapText="1"/>
    </xf>
    <xf numFmtId="0" fontId="18" fillId="17" borderId="10" xfId="26" applyFont="1" applyBorder="1" applyAlignment="1">
      <alignment horizontal="center"/>
    </xf>
    <xf numFmtId="0" fontId="18" fillId="17" borderId="11" xfId="26" applyFont="1" applyBorder="1" applyAlignment="1">
      <alignment horizontal="center"/>
    </xf>
    <xf numFmtId="0" fontId="18" fillId="17" borderId="12" xfId="26" applyFont="1" applyBorder="1" applyAlignment="1">
      <alignment horizontal="center"/>
    </xf>
    <xf numFmtId="0" fontId="13" fillId="17" borderId="13" xfId="26" applyFont="1" applyBorder="1" applyAlignment="1">
      <alignment horizontal="center"/>
    </xf>
    <xf numFmtId="0" fontId="13" fillId="17" borderId="0" xfId="26" applyFont="1" applyBorder="1" applyAlignment="1">
      <alignment horizontal="center"/>
    </xf>
    <xf numFmtId="0" fontId="13" fillId="17" borderId="14" xfId="26" applyFont="1" applyBorder="1" applyAlignment="1">
      <alignment horizontal="center"/>
    </xf>
    <xf numFmtId="0" fontId="0" fillId="0" borderId="13" xfId="0" applyBorder="1" applyAlignment="1">
      <alignment horizontal="center"/>
    </xf>
    <xf numFmtId="0" fontId="1" fillId="26" borderId="19" xfId="35" applyBorder="1" applyAlignment="1">
      <alignment horizontal="right" wrapText="1"/>
    </xf>
    <xf numFmtId="0" fontId="1" fillId="26" borderId="18" xfId="35" applyBorder="1" applyAlignment="1">
      <alignment horizontal="right" wrapText="1"/>
    </xf>
    <xf numFmtId="0" fontId="0" fillId="26" borderId="18" xfId="35" applyFont="1" applyBorder="1" applyAlignment="1">
      <alignment horizontal="right" wrapText="1"/>
    </xf>
    <xf numFmtId="0" fontId="1" fillId="26" borderId="22" xfId="35" applyBorder="1" applyAlignment="1">
      <alignment horizontal="right" wrapText="1"/>
    </xf>
    <xf numFmtId="164" fontId="1" fillId="19" borderId="0" xfId="28" applyNumberFormat="1"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156882</xdr:colOff>
      <xdr:row>0</xdr:row>
      <xdr:rowOff>47551</xdr:rowOff>
    </xdr:from>
    <xdr:to>
      <xdr:col>4</xdr:col>
      <xdr:colOff>1257300</xdr:colOff>
      <xdr:row>5</xdr:row>
      <xdr:rowOff>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0029" y="47551"/>
          <a:ext cx="1100418" cy="9049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digikey.com/product-search/en?pv1=112&amp;FV=fff40001%2Cfff800e9%2Cfffc000a%2Cc002c%2C1c0002%2C400004&amp;k=resistor&amp;mnonly=0&amp;newproducts=0&amp;ColumnSort=0&amp;page=1&amp;stock=1&amp;quantity=0&amp;ptm=0&amp;fid=0&amp;pageSize=25" TargetMode="External"/><Relationship Id="rId13" Type="http://schemas.openxmlformats.org/officeDocument/2006/relationships/hyperlink" Target="https://www.digikey.com/product-detail/en/GRM1555C1H221FA01D/490-10684-1-ND/5251421" TargetMode="External"/><Relationship Id="rId18" Type="http://schemas.openxmlformats.org/officeDocument/2006/relationships/hyperlink" Target="http://www.digikey.com/product-search/en?pv1=380&amp;FV=fff40001%2Cfff800e9%2Cfffc000a%2Cc002c%2C1c0002%2C400004&amp;k=resistor&amp;mnonly=0&amp;newproducts=0&amp;ColumnSort=0&amp;page=1&amp;stock=1&amp;quantity=0&amp;ptm=0&amp;fid=0&amp;pageSize=25" TargetMode="External"/><Relationship Id="rId26" Type="http://schemas.openxmlformats.org/officeDocument/2006/relationships/hyperlink" Target="http://www.digikey.com/product-search/en?pv7=2&amp;k=DMP2066LDM-7&amp;mnonly=0&amp;newproducts=0&amp;ColumnSort=0&amp;page=1&amp;quantity=0&amp;ptm=0&amp;fid=0&amp;pageSize=25" TargetMode="External"/><Relationship Id="rId39" Type="http://schemas.openxmlformats.org/officeDocument/2006/relationships/hyperlink" Target="https://www.digikey.com/product-detail/en/C1005X5R1V105K050BC/445-9073-1-ND/3648734" TargetMode="External"/><Relationship Id="rId3" Type="http://schemas.openxmlformats.org/officeDocument/2006/relationships/hyperlink" Target="http://www.digikey.com/product-search/en?pv2=2&amp;FV=fff40001%2Cfff800e9%2C40067%2Cc002c%2C1c0002%2C400004&amp;k=resistor&amp;mnonly=0&amp;newproducts=0&amp;ColumnSort=0&amp;page=1&amp;stock=1&amp;quantity=0&amp;ptm=0&amp;fid=0&amp;pageSize=25" TargetMode="External"/><Relationship Id="rId21" Type="http://schemas.openxmlformats.org/officeDocument/2006/relationships/hyperlink" Target="http://www.digikey.com/product-search/en?pv1=496&amp;FV=fff40001%2Cfff800e9%2Cfffc000a%2Cc002c%2C1c0002%2C400004&amp;k=resistor&amp;mnonly=0&amp;newproducts=0&amp;ColumnSort=0&amp;page=1&amp;stock=1&amp;quantity=0&amp;ptm=0&amp;fid=0&amp;pageSize=25" TargetMode="External"/><Relationship Id="rId34" Type="http://schemas.openxmlformats.org/officeDocument/2006/relationships/hyperlink" Target="http://www.digikey.com/product-detail/en/QSH-030-01-L-D-A/SAM8180-ND/1106524" TargetMode="External"/><Relationship Id="rId42" Type="http://schemas.openxmlformats.org/officeDocument/2006/relationships/drawing" Target="../drawings/drawing1.xml"/><Relationship Id="rId7" Type="http://schemas.openxmlformats.org/officeDocument/2006/relationships/hyperlink" Target="http://www.digikey.com/product-search/en?pv13=45&amp;FV=ffec150e%2C1c0002%2C400005&amp;mnonly=0&amp;newproducts=0&amp;ColumnSort=0&amp;page=1&amp;stock=1&amp;quantity=0&amp;ptm=0&amp;fid=0&amp;pageSize=25" TargetMode="External"/><Relationship Id="rId12" Type="http://schemas.openxmlformats.org/officeDocument/2006/relationships/hyperlink" Target="http://www.digikey.com/product-search/en?pv252=42&amp;FV=ffec150e%2C1c0002%2C3405f9%2C380014%2C400004&amp;mnonly=0&amp;newproducts=0&amp;ColumnSort=0&amp;page=1&amp;stock=1&amp;quantity=0&amp;ptm=0&amp;fid=0&amp;pageSize=25" TargetMode="External"/><Relationship Id="rId17" Type="http://schemas.openxmlformats.org/officeDocument/2006/relationships/hyperlink" Target="http://www.digikey.com/product-search/en?pv1=339&amp;FV=fff40001%2Cfff800e9%2Cfffc000a%2Cc0001%2C1c0002%2C400004&amp;k=resistor&amp;mnonly=0&amp;newproducts=0&amp;ColumnSort=0&amp;page=1&amp;stock=1&amp;quantity=0&amp;ptm=0&amp;fid=0&amp;pageSize=25" TargetMode="External"/><Relationship Id="rId25" Type="http://schemas.openxmlformats.org/officeDocument/2006/relationships/hyperlink" Target="http://www.digikey.com/product-detail/en/ADS7828E%2F250/296-12402-1-ND/417222" TargetMode="External"/><Relationship Id="rId33" Type="http://schemas.openxmlformats.org/officeDocument/2006/relationships/hyperlink" Target="http://www.digikey.com/product-detail/en/PMEG3020EP,115/568-7402-1-ND/2697503" TargetMode="External"/><Relationship Id="rId38" Type="http://schemas.openxmlformats.org/officeDocument/2006/relationships/hyperlink" Target="http://www.digikey.com/product-detail/en/TL1451ACPWR/296-10135-1-ND/380751" TargetMode="External"/><Relationship Id="rId2" Type="http://schemas.openxmlformats.org/officeDocument/2006/relationships/hyperlink" Target="http://www.digikey.com/product-search/en?s=18616&amp;pv17=103&amp;FV=fff40001%2Cfff800e9%2C403c6%2C1c0002%2C400005&amp;k=resistor&amp;mnonly=0&amp;newproducts=0&amp;ColumnSort=0&amp;page=1&amp;stock=1&amp;quantity=0&amp;ptm=0&amp;fid=0&amp;pageSize=25" TargetMode="External"/><Relationship Id="rId16" Type="http://schemas.openxmlformats.org/officeDocument/2006/relationships/hyperlink" Target="http://www.digikey.com/product-search/en?pv7=2&amp;k=CLF7045T-220M-H&amp;mnonly=0&amp;newproducts=0&amp;ColumnSort=0&amp;page=1&amp;quantity=0&amp;ptm=0&amp;fid=0&amp;pageSize=25" TargetMode="External"/><Relationship Id="rId20" Type="http://schemas.openxmlformats.org/officeDocument/2006/relationships/hyperlink" Target="https://www.digikey.com/product-detail/en/ERJ-2RKF4991X/P4.99KLCT-ND/194389" TargetMode="External"/><Relationship Id="rId29" Type="http://schemas.openxmlformats.org/officeDocument/2006/relationships/hyperlink" Target="http://www.digikey.com/product-detail/en/LTC4411ES5%23TRMPBF/LTC4411ES5%23TRMPBFCT-ND/1754256" TargetMode="External"/><Relationship Id="rId41" Type="http://schemas.openxmlformats.org/officeDocument/2006/relationships/printerSettings" Target="../printerSettings/printerSettings1.bin"/><Relationship Id="rId1" Type="http://schemas.openxmlformats.org/officeDocument/2006/relationships/hyperlink" Target="http://www.digikey.com/product-search/en?pv2=4&amp;FV=fff40001%2Cfff800e9%2C4057d%2Cc0001%2C1c0002%2C400005&amp;k=resistor&amp;mnonly=0&amp;newproducts=0&amp;ColumnSort=0&amp;page=1&amp;stock=1&amp;quantity=0&amp;ptm=0&amp;fid=0&amp;pageSize=25" TargetMode="External"/><Relationship Id="rId6" Type="http://schemas.openxmlformats.org/officeDocument/2006/relationships/hyperlink" Target="http://www.digikey.com/product-detail/en/GRM155R71C104KA88D/490-3261-1-ND/702802" TargetMode="External"/><Relationship Id="rId11" Type="http://schemas.openxmlformats.org/officeDocument/2006/relationships/hyperlink" Target="http://www.digikey.com/product-detail/en/GRM188R7YA105KA12D/490-10487-1-ND/5026405" TargetMode="External"/><Relationship Id="rId24" Type="http://schemas.openxmlformats.org/officeDocument/2006/relationships/hyperlink" Target="http://www.digikey.com/product-search/en?pv1=741&amp;FV=fff40001%2Cfff800e9%2Cfffc000a%2Cc002c%2C1c0002%2C400004&amp;k=resistor&amp;mnonly=0&amp;newproducts=0&amp;ColumnSort=0&amp;page=1&amp;stock=1&amp;quantity=0&amp;ptm=0&amp;fid=0&amp;pageSize=25" TargetMode="External"/><Relationship Id="rId32" Type="http://schemas.openxmlformats.org/officeDocument/2006/relationships/hyperlink" Target="http://www.digikey.com/product-detail/en/NTCS0603E3103FMT/BC2472CT-ND/2230853" TargetMode="External"/><Relationship Id="rId37" Type="http://schemas.openxmlformats.org/officeDocument/2006/relationships/hyperlink" Target="https://www.digikey.com/product-search/en?pv7=2&amp;k=MPMT4001AT1&amp;mnonly=0&amp;newproducts=0&amp;ColumnSort=0&amp;page=1&amp;quantity=0&amp;ptm=0&amp;fid=0&amp;pageSize=25" TargetMode="External"/><Relationship Id="rId40" Type="http://schemas.openxmlformats.org/officeDocument/2006/relationships/hyperlink" Target="https://www.digikey.com/product-detail/en/ERJ-2RKF4702X/P47.0KLCT-ND/1746693" TargetMode="External"/><Relationship Id="rId5" Type="http://schemas.openxmlformats.org/officeDocument/2006/relationships/hyperlink" Target="http://www.digikey.com/product-detail/en/GRM155R71C103KA01D/490-1313-6-ND/615368" TargetMode="External"/><Relationship Id="rId15" Type="http://schemas.openxmlformats.org/officeDocument/2006/relationships/hyperlink" Target="http://www.digikey.com/product-search/en?pv1=294&amp;FV=fff40001%2Cfff800e9%2Cfffc000a%2Cc0001%2C1c0002%2C400004&amp;k=resistor&amp;mnonly=0&amp;newproducts=0&amp;ColumnSort=0&amp;page=1&amp;stock=1&amp;quantity=0&amp;ptm=0&amp;fid=0&amp;pageSize=25" TargetMode="External"/><Relationship Id="rId23" Type="http://schemas.openxmlformats.org/officeDocument/2006/relationships/hyperlink" Target="http://www.digikey.com/product-search/en?pv1=681&amp;FV=fff40001%2Cfff800e9%2Cfffc000a%2Cc002c%2C1c0002%2C400004&amp;k=resistor&amp;mnonly=0&amp;newproducts=0&amp;ColumnSort=0&amp;page=1&amp;stock=1&amp;quantity=0&amp;ptm=0&amp;fid=0&amp;pageSize=25" TargetMode="External"/><Relationship Id="rId28" Type="http://schemas.openxmlformats.org/officeDocument/2006/relationships/hyperlink" Target="http://www.digikey.com/product-detail/en/LM6144AIM%2FNOPB/LM6144AIM%2FNOPB-ND/367289" TargetMode="External"/><Relationship Id="rId36" Type="http://schemas.openxmlformats.org/officeDocument/2006/relationships/hyperlink" Target="http://www.digikey.com/product-search/en?pv7=2&amp;k=SDM10U45-7&amp;mnonly=0&amp;newproducts=0&amp;ColumnSort=0&amp;page=1&amp;stock=1&amp;quantity=0&amp;ptm=0&amp;fid=0&amp;pageSize=25" TargetMode="External"/><Relationship Id="rId10" Type="http://schemas.openxmlformats.org/officeDocument/2006/relationships/hyperlink" Target="http://www.digikey.com/product-detail/en/2N7002K/2N7002KCT-ND/2060375" TargetMode="External"/><Relationship Id="rId19" Type="http://schemas.openxmlformats.org/officeDocument/2006/relationships/hyperlink" Target="http://www.digikey.com/product-search/en?pv1=411&amp;FV=fff40001%2Cfff800e9%2Cfffc000a%2Cc002c%2C1c0002%2C400004&amp;k=resistor&amp;mnonly=0&amp;newproducts=0&amp;ColumnSort=0&amp;page=1&amp;stock=1&amp;quantity=0&amp;ptm=0&amp;fid=0&amp;pageSize=25" TargetMode="External"/><Relationship Id="rId31" Type="http://schemas.openxmlformats.org/officeDocument/2006/relationships/hyperlink" Target="http://www.digikey.com/product-detail/en/NFL21SP106X1C3D/490-4016-1-ND/1016276" TargetMode="External"/><Relationship Id="rId4" Type="http://schemas.openxmlformats.org/officeDocument/2006/relationships/hyperlink" Target="http://www.digikey.com/product-detail/en/ERA-2AEB331X/P330DCCT-ND/1706171" TargetMode="External"/><Relationship Id="rId9" Type="http://schemas.openxmlformats.org/officeDocument/2006/relationships/hyperlink" Target="http://www.digikey.com/product-search/en?pv7=2&amp;FV=4c000a&amp;k=SLF6045&amp;mnonly=0&amp;newproducts=0&amp;ColumnSort=0&amp;page=1&amp;quantity=0&amp;ptm=0&amp;fid=0&amp;pageSize=25" TargetMode="External"/><Relationship Id="rId14" Type="http://schemas.openxmlformats.org/officeDocument/2006/relationships/hyperlink" Target="http://www.digikey.com/product-search/en?pv1=268&amp;FV=fff40001%2Cfff800e9%2Cfffc000a%2Cc002c%2C1c0002%2C400004&amp;k=resistor&amp;mnonly=0&amp;newproducts=0&amp;ColumnSort=0&amp;page=1&amp;stock=1&amp;quantity=0&amp;ptm=0&amp;fid=0&amp;pageSize=25" TargetMode="External"/><Relationship Id="rId22" Type="http://schemas.openxmlformats.org/officeDocument/2006/relationships/hyperlink" Target="http://www.digikey.com/product-search/en?pv3=3&amp;pv14=9&amp;FV=ffec150e%2C1c0002%2C3400ba%2C400008&amp;mnonly=0&amp;newproducts=0&amp;ColumnSort=0&amp;page=1&amp;stock=1&amp;quantity=0&amp;ptm=0&amp;fid=0&amp;pageSize=25" TargetMode="External"/><Relationship Id="rId27" Type="http://schemas.openxmlformats.org/officeDocument/2006/relationships/hyperlink" Target="http://www.digikey.com/product-detail/en/INA195AIDBVR/296-26067-1-ND/2254841" TargetMode="External"/><Relationship Id="rId30" Type="http://schemas.openxmlformats.org/officeDocument/2006/relationships/hyperlink" Target="http://www.digikey.com/product-detail/en/MMDT2227M-7/MMDT2227MDICT-ND/1099164" TargetMode="External"/><Relationship Id="rId35" Type="http://schemas.openxmlformats.org/officeDocument/2006/relationships/hyperlink" Target="http://www.digikey.com/product-detail/en/QTH-030-02-L-D-A/SAM8186-ND/11065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tabSelected="1" topLeftCell="A13" zoomScale="85" zoomScaleNormal="85" workbookViewId="0">
      <selection activeCell="H12" sqref="H12"/>
    </sheetView>
  </sheetViews>
  <sheetFormatPr defaultRowHeight="15" customHeight="1" x14ac:dyDescent="0.25"/>
  <cols>
    <col min="1" max="1" width="22.85546875" style="1" customWidth="1"/>
    <col min="2" max="2" width="20.28515625" bestFit="1" customWidth="1"/>
    <col min="3" max="3" width="13.7109375" bestFit="1" customWidth="1"/>
    <col min="4" max="4" width="21.5703125" bestFit="1" customWidth="1"/>
    <col min="5" max="5" width="21.85546875" bestFit="1" customWidth="1"/>
    <col min="6" max="6" width="31.42578125" bestFit="1" customWidth="1"/>
    <col min="7" max="7" width="90" customWidth="1"/>
  </cols>
  <sheetData>
    <row r="1" spans="1:7" ht="15" customHeight="1" x14ac:dyDescent="0.3">
      <c r="A1" s="32" t="s">
        <v>215</v>
      </c>
      <c r="B1" s="33"/>
      <c r="C1" s="33"/>
      <c r="D1" s="34"/>
      <c r="E1" s="38"/>
    </row>
    <row r="2" spans="1:7" ht="15" customHeight="1" x14ac:dyDescent="0.25">
      <c r="A2" s="35" t="s">
        <v>216</v>
      </c>
      <c r="B2" s="36"/>
      <c r="C2" s="36"/>
      <c r="D2" s="37"/>
      <c r="E2" s="38"/>
    </row>
    <row r="3" spans="1:7" ht="15" customHeight="1" thickBot="1" x14ac:dyDescent="0.3">
      <c r="A3" s="9"/>
      <c r="B3" s="3"/>
      <c r="C3" s="3"/>
      <c r="D3" s="4"/>
      <c r="E3" s="38"/>
    </row>
    <row r="4" spans="1:7" ht="15" customHeight="1" x14ac:dyDescent="0.25">
      <c r="A4" s="10" t="s">
        <v>219</v>
      </c>
      <c r="B4" s="43">
        <v>2</v>
      </c>
      <c r="C4" s="8" t="s">
        <v>221</v>
      </c>
      <c r="D4" s="4" t="s">
        <v>217</v>
      </c>
      <c r="E4" s="38"/>
      <c r="F4" s="25" t="s">
        <v>222</v>
      </c>
      <c r="G4" s="27">
        <f>SUM(C8:C65)-SUM(C16,C24,C25,C28,C31,C58)</f>
        <v>421</v>
      </c>
    </row>
    <row r="5" spans="1:7" ht="15" customHeight="1" thickBot="1" x14ac:dyDescent="0.3">
      <c r="A5" s="11" t="s">
        <v>220</v>
      </c>
      <c r="B5" s="6">
        <v>42339</v>
      </c>
      <c r="C5" s="5"/>
      <c r="D5" s="7" t="s">
        <v>218</v>
      </c>
      <c r="E5" s="38"/>
      <c r="F5" s="26" t="s">
        <v>223</v>
      </c>
      <c r="G5" s="28">
        <f>ROWS(F8:F65)-6</f>
        <v>52</v>
      </c>
    </row>
    <row r="6" spans="1:7" ht="15" customHeight="1" x14ac:dyDescent="0.25">
      <c r="E6" s="2"/>
    </row>
    <row r="7" spans="1:7" ht="15" customHeight="1" thickBot="1" x14ac:dyDescent="0.3">
      <c r="A7" s="24" t="s">
        <v>121</v>
      </c>
      <c r="B7" s="24" t="s">
        <v>122</v>
      </c>
      <c r="C7" s="24" t="s">
        <v>123</v>
      </c>
      <c r="D7" s="24" t="s">
        <v>124</v>
      </c>
      <c r="E7" s="24" t="s">
        <v>125</v>
      </c>
      <c r="F7" s="24" t="s">
        <v>126</v>
      </c>
      <c r="G7" s="24" t="s">
        <v>127</v>
      </c>
    </row>
    <row r="8" spans="1:7" ht="16.5" customHeight="1" x14ac:dyDescent="0.25">
      <c r="A8" s="39" t="s">
        <v>241</v>
      </c>
      <c r="B8" s="15" t="s">
        <v>15</v>
      </c>
      <c r="C8" s="16">
        <v>23</v>
      </c>
      <c r="D8" s="15" t="s">
        <v>1</v>
      </c>
      <c r="E8" s="15" t="s">
        <v>2</v>
      </c>
      <c r="F8" s="17" t="s">
        <v>147</v>
      </c>
      <c r="G8" s="23" t="s">
        <v>155</v>
      </c>
    </row>
    <row r="9" spans="1:7" ht="45" x14ac:dyDescent="0.25">
      <c r="A9" s="40" t="s">
        <v>13</v>
      </c>
      <c r="B9" s="12" t="s">
        <v>12</v>
      </c>
      <c r="C9" s="13">
        <v>2</v>
      </c>
      <c r="D9" s="12" t="s">
        <v>14</v>
      </c>
      <c r="E9" s="12" t="s">
        <v>2</v>
      </c>
      <c r="F9" s="14" t="s">
        <v>140</v>
      </c>
      <c r="G9" s="18" t="s">
        <v>141</v>
      </c>
    </row>
    <row r="10" spans="1:7" x14ac:dyDescent="0.25">
      <c r="A10" s="40" t="s">
        <v>6</v>
      </c>
      <c r="B10" s="12" t="s">
        <v>5</v>
      </c>
      <c r="C10" s="13">
        <v>1</v>
      </c>
      <c r="D10" s="12" t="s">
        <v>1</v>
      </c>
      <c r="E10" s="12" t="s">
        <v>2</v>
      </c>
      <c r="F10" s="14" t="s">
        <v>136</v>
      </c>
      <c r="G10" s="18" t="s">
        <v>137</v>
      </c>
    </row>
    <row r="11" spans="1:7" ht="60" x14ac:dyDescent="0.25">
      <c r="A11" s="40" t="s">
        <v>16</v>
      </c>
      <c r="B11" s="12" t="s">
        <v>15</v>
      </c>
      <c r="C11" s="13">
        <v>20</v>
      </c>
      <c r="D11" s="12" t="s">
        <v>14</v>
      </c>
      <c r="E11" s="12" t="s">
        <v>2</v>
      </c>
      <c r="F11" s="14" t="s">
        <v>148</v>
      </c>
      <c r="G11" s="18" t="s">
        <v>154</v>
      </c>
    </row>
    <row r="12" spans="1:7" ht="180" x14ac:dyDescent="0.25">
      <c r="A12" s="40" t="s">
        <v>242</v>
      </c>
      <c r="B12" s="12" t="s">
        <v>11</v>
      </c>
      <c r="C12" s="13">
        <v>55</v>
      </c>
      <c r="D12" s="12" t="s">
        <v>1</v>
      </c>
      <c r="E12" s="12" t="s">
        <v>2</v>
      </c>
      <c r="F12" s="14" t="s">
        <v>138</v>
      </c>
      <c r="G12" s="18" t="s">
        <v>139</v>
      </c>
    </row>
    <row r="13" spans="1:7" x14ac:dyDescent="0.25">
      <c r="A13" s="41" t="s">
        <v>0</v>
      </c>
      <c r="B13" s="29" t="s">
        <v>227</v>
      </c>
      <c r="C13" s="13">
        <v>6</v>
      </c>
      <c r="D13" s="12" t="s">
        <v>1</v>
      </c>
      <c r="E13" s="12" t="s">
        <v>146</v>
      </c>
      <c r="F13" s="30" t="s">
        <v>228</v>
      </c>
      <c r="G13" s="31" t="s">
        <v>229</v>
      </c>
    </row>
    <row r="14" spans="1:7" ht="45" x14ac:dyDescent="0.25">
      <c r="A14" s="40" t="s">
        <v>4</v>
      </c>
      <c r="B14" s="12" t="s">
        <v>3</v>
      </c>
      <c r="C14" s="13">
        <v>12</v>
      </c>
      <c r="D14" s="12" t="s">
        <v>1</v>
      </c>
      <c r="E14" s="12" t="s">
        <v>213</v>
      </c>
      <c r="F14" s="14" t="s">
        <v>212</v>
      </c>
      <c r="G14" s="18" t="s">
        <v>214</v>
      </c>
    </row>
    <row r="15" spans="1:7" ht="45" x14ac:dyDescent="0.25">
      <c r="A15" s="40" t="s">
        <v>243</v>
      </c>
      <c r="B15" s="12" t="s">
        <v>20</v>
      </c>
      <c r="C15" s="13">
        <v>12</v>
      </c>
      <c r="D15" s="12" t="s">
        <v>1</v>
      </c>
      <c r="E15" s="12" t="s">
        <v>2</v>
      </c>
      <c r="F15" s="14" t="s">
        <v>20</v>
      </c>
      <c r="G15" s="18"/>
    </row>
    <row r="16" spans="1:7" ht="45" x14ac:dyDescent="0.25">
      <c r="A16" s="40" t="s">
        <v>8</v>
      </c>
      <c r="B16" s="12" t="s">
        <v>7</v>
      </c>
      <c r="C16" s="13">
        <v>12</v>
      </c>
      <c r="D16" s="12" t="s">
        <v>1</v>
      </c>
      <c r="E16" s="12" t="s">
        <v>2</v>
      </c>
      <c r="F16" s="14" t="s">
        <v>207</v>
      </c>
      <c r="G16" s="18" t="s">
        <v>208</v>
      </c>
    </row>
    <row r="17" spans="1:7" x14ac:dyDescent="0.25">
      <c r="A17" s="41" t="s">
        <v>235</v>
      </c>
      <c r="B17" s="29" t="s">
        <v>15</v>
      </c>
      <c r="C17" s="13">
        <v>6</v>
      </c>
      <c r="D17" s="29" t="s">
        <v>1</v>
      </c>
      <c r="E17" s="29" t="s">
        <v>233</v>
      </c>
      <c r="F17" s="30" t="s">
        <v>232</v>
      </c>
      <c r="G17" s="31" t="s">
        <v>234</v>
      </c>
    </row>
    <row r="18" spans="1:7" ht="45" x14ac:dyDescent="0.25">
      <c r="A18" s="40" t="s">
        <v>18</v>
      </c>
      <c r="B18" s="12" t="s">
        <v>17</v>
      </c>
      <c r="C18" s="13">
        <v>12</v>
      </c>
      <c r="D18" s="12" t="s">
        <v>19</v>
      </c>
      <c r="E18" s="12" t="s">
        <v>2</v>
      </c>
      <c r="F18" s="14" t="s">
        <v>167</v>
      </c>
      <c r="G18" s="18" t="s">
        <v>168</v>
      </c>
    </row>
    <row r="19" spans="1:7" ht="45" x14ac:dyDescent="0.25">
      <c r="A19" s="40" t="s">
        <v>10</v>
      </c>
      <c r="B19" s="12" t="s">
        <v>9</v>
      </c>
      <c r="C19" s="13">
        <v>12</v>
      </c>
      <c r="D19" s="12" t="s">
        <v>1</v>
      </c>
      <c r="E19" s="12" t="s">
        <v>2</v>
      </c>
      <c r="F19" s="14" t="s">
        <v>209</v>
      </c>
      <c r="G19" s="18" t="s">
        <v>210</v>
      </c>
    </row>
    <row r="20" spans="1:7" x14ac:dyDescent="0.25">
      <c r="A20" s="40" t="s">
        <v>22</v>
      </c>
      <c r="B20" s="12" t="s">
        <v>21</v>
      </c>
      <c r="C20" s="13">
        <v>6</v>
      </c>
      <c r="D20" s="12" t="s">
        <v>23</v>
      </c>
      <c r="E20" s="12"/>
      <c r="F20" s="14" t="s">
        <v>188</v>
      </c>
      <c r="G20" s="18" t="s">
        <v>189</v>
      </c>
    </row>
    <row r="21" spans="1:7" ht="45" x14ac:dyDescent="0.25">
      <c r="A21" s="40" t="s">
        <v>25</v>
      </c>
      <c r="B21" s="12" t="s">
        <v>24</v>
      </c>
      <c r="C21" s="13">
        <v>6</v>
      </c>
      <c r="D21" s="12" t="s">
        <v>26</v>
      </c>
      <c r="E21" s="12"/>
      <c r="F21" s="14" t="s">
        <v>24</v>
      </c>
      <c r="G21" s="18" t="s">
        <v>192</v>
      </c>
    </row>
    <row r="22" spans="1:7" ht="45" x14ac:dyDescent="0.25">
      <c r="A22" s="40" t="s">
        <v>245</v>
      </c>
      <c r="B22" s="12" t="s">
        <v>230</v>
      </c>
      <c r="C22" s="13">
        <v>6</v>
      </c>
      <c r="D22" s="12" t="s">
        <v>27</v>
      </c>
      <c r="E22" s="12"/>
      <c r="F22" s="30" t="s">
        <v>230</v>
      </c>
      <c r="G22" s="31" t="s">
        <v>231</v>
      </c>
    </row>
    <row r="23" spans="1:7" x14ac:dyDescent="0.25">
      <c r="A23" s="40" t="s">
        <v>29</v>
      </c>
      <c r="B23" s="12" t="s">
        <v>28</v>
      </c>
      <c r="C23" s="13">
        <v>3</v>
      </c>
      <c r="D23" s="12" t="s">
        <v>30</v>
      </c>
      <c r="E23" s="12"/>
      <c r="F23" s="14" t="s">
        <v>28</v>
      </c>
      <c r="G23" s="18" t="s">
        <v>186</v>
      </c>
    </row>
    <row r="24" spans="1:7" x14ac:dyDescent="0.25">
      <c r="A24" s="40" t="s">
        <v>32</v>
      </c>
      <c r="B24" s="12" t="s">
        <v>31</v>
      </c>
      <c r="C24" s="13">
        <v>1</v>
      </c>
      <c r="D24" s="12" t="s">
        <v>33</v>
      </c>
      <c r="E24" s="12"/>
      <c r="F24" s="14" t="s">
        <v>20</v>
      </c>
      <c r="G24" s="18"/>
    </row>
    <row r="25" spans="1:7" x14ac:dyDescent="0.25">
      <c r="A25" s="40" t="s">
        <v>35</v>
      </c>
      <c r="B25" s="12" t="s">
        <v>34</v>
      </c>
      <c r="C25" s="13">
        <v>1</v>
      </c>
      <c r="D25" s="12" t="s">
        <v>36</v>
      </c>
      <c r="E25" s="12"/>
      <c r="F25" s="14" t="s">
        <v>20</v>
      </c>
      <c r="G25" s="18"/>
    </row>
    <row r="26" spans="1:7" ht="30" x14ac:dyDescent="0.25">
      <c r="A26" s="40" t="s">
        <v>42</v>
      </c>
      <c r="B26" s="12" t="s">
        <v>41</v>
      </c>
      <c r="C26" s="13">
        <v>6</v>
      </c>
      <c r="D26" s="12" t="s">
        <v>43</v>
      </c>
      <c r="E26" s="12" t="s">
        <v>44</v>
      </c>
      <c r="F26" s="14" t="s">
        <v>44</v>
      </c>
      <c r="G26" s="18" t="s">
        <v>158</v>
      </c>
    </row>
    <row r="27" spans="1:7" ht="45" x14ac:dyDescent="0.25">
      <c r="A27" s="40" t="s">
        <v>38</v>
      </c>
      <c r="B27" s="12" t="s">
        <v>37</v>
      </c>
      <c r="C27" s="13">
        <v>1</v>
      </c>
      <c r="D27" s="12" t="s">
        <v>39</v>
      </c>
      <c r="E27" s="12" t="s">
        <v>40</v>
      </c>
      <c r="F27" s="14" t="s">
        <v>40</v>
      </c>
      <c r="G27" s="18" t="s">
        <v>145</v>
      </c>
    </row>
    <row r="28" spans="1:7" x14ac:dyDescent="0.25">
      <c r="A28" s="40" t="s">
        <v>49</v>
      </c>
      <c r="B28" s="12" t="s">
        <v>48</v>
      </c>
      <c r="C28" s="13">
        <v>4</v>
      </c>
      <c r="D28" s="12" t="s">
        <v>50</v>
      </c>
      <c r="E28" s="12"/>
      <c r="F28" s="14" t="s">
        <v>20</v>
      </c>
      <c r="G28" s="18"/>
    </row>
    <row r="29" spans="1:7" x14ac:dyDescent="0.25">
      <c r="A29" s="40" t="s">
        <v>52</v>
      </c>
      <c r="B29" s="12" t="s">
        <v>51</v>
      </c>
      <c r="C29" s="13">
        <v>1</v>
      </c>
      <c r="D29" s="12" t="s">
        <v>53</v>
      </c>
      <c r="E29" s="12"/>
      <c r="F29" s="14" t="s">
        <v>53</v>
      </c>
      <c r="G29" s="18" t="s">
        <v>190</v>
      </c>
    </row>
    <row r="30" spans="1:7" x14ac:dyDescent="0.25">
      <c r="A30" s="40" t="s">
        <v>55</v>
      </c>
      <c r="B30" s="12" t="s">
        <v>54</v>
      </c>
      <c r="C30" s="13">
        <v>1</v>
      </c>
      <c r="D30" s="12" t="s">
        <v>56</v>
      </c>
      <c r="E30" s="12"/>
      <c r="F30" s="14" t="s">
        <v>56</v>
      </c>
      <c r="G30" s="18" t="s">
        <v>191</v>
      </c>
    </row>
    <row r="31" spans="1:7" x14ac:dyDescent="0.25">
      <c r="A31" s="40" t="s">
        <v>46</v>
      </c>
      <c r="B31" s="12" t="s">
        <v>45</v>
      </c>
      <c r="C31" s="13">
        <v>4</v>
      </c>
      <c r="D31" s="12" t="s">
        <v>47</v>
      </c>
      <c r="E31" s="12"/>
      <c r="F31" s="14" t="s">
        <v>20</v>
      </c>
      <c r="G31" s="18"/>
    </row>
    <row r="32" spans="1:7" ht="30" x14ac:dyDescent="0.25">
      <c r="A32" s="40" t="s">
        <v>63</v>
      </c>
      <c r="B32" s="12" t="s">
        <v>62</v>
      </c>
      <c r="C32" s="13">
        <v>6</v>
      </c>
      <c r="D32" s="12" t="s">
        <v>61</v>
      </c>
      <c r="E32" s="12"/>
      <c r="F32" s="14" t="s">
        <v>62</v>
      </c>
      <c r="G32" s="18" t="s">
        <v>177</v>
      </c>
    </row>
    <row r="33" spans="1:7" x14ac:dyDescent="0.25">
      <c r="A33" s="40" t="s">
        <v>60</v>
      </c>
      <c r="B33" s="12" t="s">
        <v>59</v>
      </c>
      <c r="C33" s="13">
        <v>6</v>
      </c>
      <c r="D33" s="12" t="s">
        <v>61</v>
      </c>
      <c r="E33" s="12"/>
      <c r="F33" s="14" t="s">
        <v>184</v>
      </c>
      <c r="G33" s="18" t="s">
        <v>185</v>
      </c>
    </row>
    <row r="34" spans="1:7" x14ac:dyDescent="0.25">
      <c r="A34" s="40" t="s">
        <v>58</v>
      </c>
      <c r="B34" s="12" t="s">
        <v>57</v>
      </c>
      <c r="C34" s="13">
        <v>6</v>
      </c>
      <c r="D34" s="12" t="s">
        <v>27</v>
      </c>
      <c r="E34" s="12"/>
      <c r="F34" s="14" t="s">
        <v>57</v>
      </c>
      <c r="G34" s="18" t="s">
        <v>153</v>
      </c>
    </row>
    <row r="35" spans="1:7" ht="60" x14ac:dyDescent="0.25">
      <c r="A35" s="40" t="s">
        <v>66</v>
      </c>
      <c r="B35" s="12">
        <v>6.04</v>
      </c>
      <c r="C35" s="13">
        <v>6</v>
      </c>
      <c r="D35" s="12" t="s">
        <v>65</v>
      </c>
      <c r="E35" s="12">
        <v>0.01</v>
      </c>
      <c r="F35" s="14" t="s">
        <v>130</v>
      </c>
      <c r="G35" s="18" t="s">
        <v>131</v>
      </c>
    </row>
    <row r="36" spans="1:7" ht="60" x14ac:dyDescent="0.25">
      <c r="A36" s="40" t="s">
        <v>74</v>
      </c>
      <c r="B36" s="12" t="s">
        <v>73</v>
      </c>
      <c r="C36" s="13">
        <v>6</v>
      </c>
      <c r="D36" s="12" t="s">
        <v>68</v>
      </c>
      <c r="E36" s="12">
        <v>1E-3</v>
      </c>
      <c r="F36" s="14" t="s">
        <v>152</v>
      </c>
      <c r="G36" s="18" t="s">
        <v>160</v>
      </c>
    </row>
    <row r="37" spans="1:7" ht="75" x14ac:dyDescent="0.25">
      <c r="A37" s="40" t="s">
        <v>104</v>
      </c>
      <c r="B37" s="12" t="s">
        <v>103</v>
      </c>
      <c r="C37" s="13">
        <v>24</v>
      </c>
      <c r="D37" s="12" t="s">
        <v>68</v>
      </c>
      <c r="E37" s="12">
        <v>1E-3</v>
      </c>
      <c r="F37" s="14" t="s">
        <v>151</v>
      </c>
      <c r="G37" s="18" t="s">
        <v>159</v>
      </c>
    </row>
    <row r="38" spans="1:7" ht="60" x14ac:dyDescent="0.25">
      <c r="A38" s="40" t="s">
        <v>67</v>
      </c>
      <c r="B38" s="12">
        <v>100</v>
      </c>
      <c r="C38" s="13">
        <v>6</v>
      </c>
      <c r="D38" s="12" t="s">
        <v>68</v>
      </c>
      <c r="E38" s="12">
        <v>1E-3</v>
      </c>
      <c r="F38" s="14" t="s">
        <v>132</v>
      </c>
      <c r="G38" s="18" t="s">
        <v>133</v>
      </c>
    </row>
    <row r="39" spans="1:7" ht="60" x14ac:dyDescent="0.25">
      <c r="A39" s="40" t="s">
        <v>78</v>
      </c>
      <c r="B39" s="12" t="s">
        <v>77</v>
      </c>
      <c r="C39" s="13">
        <v>6</v>
      </c>
      <c r="D39" s="12" t="s">
        <v>68</v>
      </c>
      <c r="E39" s="12">
        <v>1E-3</v>
      </c>
      <c r="F39" s="14" t="s">
        <v>149</v>
      </c>
      <c r="G39" s="18" t="s">
        <v>156</v>
      </c>
    </row>
    <row r="40" spans="1:7" ht="30" x14ac:dyDescent="0.25">
      <c r="A40" s="40" t="s">
        <v>92</v>
      </c>
      <c r="B40" s="12" t="s">
        <v>91</v>
      </c>
      <c r="C40" s="13">
        <v>6</v>
      </c>
      <c r="D40" s="12" t="s">
        <v>68</v>
      </c>
      <c r="E40" s="12">
        <v>1E-3</v>
      </c>
      <c r="F40" s="14" t="s">
        <v>201</v>
      </c>
      <c r="G40" s="18" t="s">
        <v>202</v>
      </c>
    </row>
    <row r="41" spans="1:7" ht="60" x14ac:dyDescent="0.25">
      <c r="A41" s="40" t="s">
        <v>94</v>
      </c>
      <c r="B41" s="12" t="s">
        <v>93</v>
      </c>
      <c r="C41" s="13">
        <v>7</v>
      </c>
      <c r="D41" s="12" t="s">
        <v>68</v>
      </c>
      <c r="E41" s="12">
        <v>1E-3</v>
      </c>
      <c r="F41" s="14" t="s">
        <v>161</v>
      </c>
      <c r="G41" s="18" t="s">
        <v>162</v>
      </c>
    </row>
    <row r="42" spans="1:7" ht="60" x14ac:dyDescent="0.25">
      <c r="A42" s="40" t="s">
        <v>96</v>
      </c>
      <c r="B42" s="12" t="s">
        <v>95</v>
      </c>
      <c r="C42" s="13">
        <v>1</v>
      </c>
      <c r="D42" s="12" t="s">
        <v>68</v>
      </c>
      <c r="E42" s="12">
        <v>1E-3</v>
      </c>
      <c r="F42" s="14" t="s">
        <v>165</v>
      </c>
      <c r="G42" s="18" t="s">
        <v>166</v>
      </c>
    </row>
    <row r="43" spans="1:7" ht="45" x14ac:dyDescent="0.25">
      <c r="A43" s="40" t="s">
        <v>69</v>
      </c>
      <c r="B43" s="12">
        <v>261</v>
      </c>
      <c r="C43" s="13">
        <v>12</v>
      </c>
      <c r="D43" s="12" t="s">
        <v>68</v>
      </c>
      <c r="E43" s="12">
        <v>1E-3</v>
      </c>
      <c r="F43" s="14" t="s">
        <v>195</v>
      </c>
      <c r="G43" s="18" t="s">
        <v>196</v>
      </c>
    </row>
    <row r="44" spans="1:7" ht="45" x14ac:dyDescent="0.25">
      <c r="A44" s="40" t="s">
        <v>98</v>
      </c>
      <c r="B44" s="12" t="s">
        <v>97</v>
      </c>
      <c r="C44" s="13">
        <v>6</v>
      </c>
      <c r="D44" s="12" t="s">
        <v>68</v>
      </c>
      <c r="E44" s="12">
        <v>1E-3</v>
      </c>
      <c r="F44" s="14" t="s">
        <v>169</v>
      </c>
      <c r="G44" s="18" t="s">
        <v>170</v>
      </c>
    </row>
    <row r="45" spans="1:7" ht="60" x14ac:dyDescent="0.25">
      <c r="A45" s="40" t="s">
        <v>80</v>
      </c>
      <c r="B45" s="12" t="s">
        <v>79</v>
      </c>
      <c r="C45" s="13">
        <v>18</v>
      </c>
      <c r="D45" s="12" t="s">
        <v>68</v>
      </c>
      <c r="E45" s="12">
        <v>1E-3</v>
      </c>
      <c r="F45" s="14" t="s">
        <v>203</v>
      </c>
      <c r="G45" s="18" t="s">
        <v>204</v>
      </c>
    </row>
    <row r="46" spans="1:7" ht="60" x14ac:dyDescent="0.25">
      <c r="A46" s="40" t="s">
        <v>64</v>
      </c>
      <c r="B46" s="12">
        <v>5.0999999999999997E-2</v>
      </c>
      <c r="C46" s="13">
        <v>2</v>
      </c>
      <c r="D46" s="12" t="s">
        <v>65</v>
      </c>
      <c r="E46" s="12">
        <v>0.01</v>
      </c>
      <c r="F46" s="14" t="s">
        <v>128</v>
      </c>
      <c r="G46" s="18" t="s">
        <v>129</v>
      </c>
    </row>
    <row r="47" spans="1:7" ht="30" x14ac:dyDescent="0.25">
      <c r="A47" s="40" t="s">
        <v>90</v>
      </c>
      <c r="B47" s="12" t="s">
        <v>89</v>
      </c>
      <c r="C47" s="13">
        <v>6</v>
      </c>
      <c r="D47" s="12" t="s">
        <v>68</v>
      </c>
      <c r="E47" s="12">
        <v>1E-3</v>
      </c>
      <c r="F47" s="14" t="s">
        <v>200</v>
      </c>
      <c r="G47" s="18" t="s">
        <v>199</v>
      </c>
    </row>
    <row r="48" spans="1:7" ht="30" x14ac:dyDescent="0.25">
      <c r="A48" s="40" t="s">
        <v>76</v>
      </c>
      <c r="B48" s="12" t="s">
        <v>75</v>
      </c>
      <c r="C48" s="13">
        <v>6</v>
      </c>
      <c r="D48" s="12" t="s">
        <v>68</v>
      </c>
      <c r="E48" s="12">
        <v>1E-3</v>
      </c>
      <c r="F48" s="14" t="s">
        <v>197</v>
      </c>
      <c r="G48" s="18" t="s">
        <v>198</v>
      </c>
    </row>
    <row r="49" spans="1:7" ht="60" x14ac:dyDescent="0.25">
      <c r="A49" s="40" t="s">
        <v>83</v>
      </c>
      <c r="B49" s="12" t="s">
        <v>82</v>
      </c>
      <c r="C49" s="13">
        <v>12</v>
      </c>
      <c r="D49" s="12" t="s">
        <v>68</v>
      </c>
      <c r="E49" s="12">
        <v>1E-3</v>
      </c>
      <c r="F49" s="14" t="s">
        <v>163</v>
      </c>
      <c r="G49" s="18" t="s">
        <v>164</v>
      </c>
    </row>
    <row r="50" spans="1:7" ht="30" x14ac:dyDescent="0.25">
      <c r="A50" s="40" t="s">
        <v>85</v>
      </c>
      <c r="B50" s="12" t="s">
        <v>84</v>
      </c>
      <c r="C50" s="13">
        <v>6</v>
      </c>
      <c r="D50" s="12" t="s">
        <v>68</v>
      </c>
      <c r="E50" s="12">
        <v>1E-3</v>
      </c>
      <c r="F50" s="14" t="s">
        <v>205</v>
      </c>
      <c r="G50" s="18" t="s">
        <v>206</v>
      </c>
    </row>
    <row r="51" spans="1:7" ht="105" x14ac:dyDescent="0.25">
      <c r="A51" s="40" t="s">
        <v>240</v>
      </c>
      <c r="B51" s="12" t="s">
        <v>88</v>
      </c>
      <c r="C51" s="13">
        <v>33</v>
      </c>
      <c r="D51" s="12" t="s">
        <v>68</v>
      </c>
      <c r="E51" s="12">
        <v>1E-3</v>
      </c>
      <c r="F51" s="14" t="s">
        <v>143</v>
      </c>
      <c r="G51" s="18" t="s">
        <v>144</v>
      </c>
    </row>
    <row r="52" spans="1:7" ht="60" x14ac:dyDescent="0.25">
      <c r="A52" s="40" t="s">
        <v>100</v>
      </c>
      <c r="B52" s="12" t="s">
        <v>99</v>
      </c>
      <c r="C52" s="13">
        <v>1</v>
      </c>
      <c r="D52" s="12" t="s">
        <v>68</v>
      </c>
      <c r="E52" s="12">
        <v>1E-3</v>
      </c>
      <c r="F52" s="14" t="s">
        <v>171</v>
      </c>
      <c r="G52" s="18" t="s">
        <v>172</v>
      </c>
    </row>
    <row r="53" spans="1:7" x14ac:dyDescent="0.25">
      <c r="A53" s="40" t="s">
        <v>70</v>
      </c>
      <c r="B53" s="12">
        <v>330</v>
      </c>
      <c r="C53" s="13">
        <v>1</v>
      </c>
      <c r="D53" s="12" t="s">
        <v>68</v>
      </c>
      <c r="E53" s="12">
        <v>1E-3</v>
      </c>
      <c r="F53" s="14" t="s">
        <v>134</v>
      </c>
      <c r="G53" s="18" t="s">
        <v>135</v>
      </c>
    </row>
    <row r="54" spans="1:7" ht="60" x14ac:dyDescent="0.25">
      <c r="A54" s="40" t="s">
        <v>87</v>
      </c>
      <c r="B54" s="12" t="s">
        <v>86</v>
      </c>
      <c r="C54" s="13">
        <v>1</v>
      </c>
      <c r="D54" s="12" t="s">
        <v>68</v>
      </c>
      <c r="E54" s="12">
        <v>0.01</v>
      </c>
      <c r="F54" s="14" t="s">
        <v>173</v>
      </c>
      <c r="G54" s="18" t="s">
        <v>174</v>
      </c>
    </row>
    <row r="55" spans="1:7" ht="30" x14ac:dyDescent="0.25">
      <c r="A55" s="41" t="s">
        <v>239</v>
      </c>
      <c r="B55" s="29" t="s">
        <v>236</v>
      </c>
      <c r="C55" s="13">
        <v>6</v>
      </c>
      <c r="D55" s="29" t="s">
        <v>68</v>
      </c>
      <c r="E55" s="12">
        <v>0.01</v>
      </c>
      <c r="F55" s="30" t="s">
        <v>237</v>
      </c>
      <c r="G55" s="31" t="s">
        <v>238</v>
      </c>
    </row>
    <row r="56" spans="1:7" ht="30" x14ac:dyDescent="0.25">
      <c r="A56" s="41" t="s">
        <v>81</v>
      </c>
      <c r="B56" s="29" t="s">
        <v>224</v>
      </c>
      <c r="C56" s="13">
        <v>6</v>
      </c>
      <c r="D56" s="12" t="s">
        <v>68</v>
      </c>
      <c r="E56" s="12">
        <v>1E-3</v>
      </c>
      <c r="F56" s="30" t="s">
        <v>225</v>
      </c>
      <c r="G56" s="31" t="s">
        <v>226</v>
      </c>
    </row>
    <row r="57" spans="1:7" ht="60" x14ac:dyDescent="0.25">
      <c r="A57" s="40" t="s">
        <v>102</v>
      </c>
      <c r="B57" s="12" t="s">
        <v>101</v>
      </c>
      <c r="C57" s="13">
        <v>6</v>
      </c>
      <c r="D57" s="12" t="s">
        <v>68</v>
      </c>
      <c r="E57" s="12">
        <v>1E-3</v>
      </c>
      <c r="F57" s="14" t="s">
        <v>150</v>
      </c>
      <c r="G57" s="18" t="s">
        <v>157</v>
      </c>
    </row>
    <row r="58" spans="1:7" ht="45" x14ac:dyDescent="0.25">
      <c r="A58" s="40" t="s">
        <v>244</v>
      </c>
      <c r="B58" s="12" t="s">
        <v>20</v>
      </c>
      <c r="C58" s="13">
        <v>12</v>
      </c>
      <c r="D58" s="12" t="s">
        <v>68</v>
      </c>
      <c r="E58" s="12">
        <v>1E-3</v>
      </c>
      <c r="F58" s="14" t="s">
        <v>20</v>
      </c>
      <c r="G58" s="18"/>
    </row>
    <row r="59" spans="1:7" ht="30" x14ac:dyDescent="0.25">
      <c r="A59" s="40" t="s">
        <v>72</v>
      </c>
      <c r="B59" s="12" t="s">
        <v>71</v>
      </c>
      <c r="C59" s="13">
        <v>6</v>
      </c>
      <c r="D59" s="12" t="s">
        <v>68</v>
      </c>
      <c r="E59" s="12">
        <v>1E-3</v>
      </c>
      <c r="F59" s="14" t="s">
        <v>142</v>
      </c>
      <c r="G59" s="18" t="s">
        <v>211</v>
      </c>
    </row>
    <row r="60" spans="1:7" x14ac:dyDescent="0.25">
      <c r="A60" s="40" t="s">
        <v>106</v>
      </c>
      <c r="B60" s="12" t="s">
        <v>105</v>
      </c>
      <c r="C60" s="13">
        <v>1</v>
      </c>
      <c r="D60" s="12" t="s">
        <v>65</v>
      </c>
      <c r="E60" s="12"/>
      <c r="F60" s="14" t="s">
        <v>105</v>
      </c>
      <c r="G60" s="18" t="s">
        <v>187</v>
      </c>
    </row>
    <row r="61" spans="1:7" ht="30" x14ac:dyDescent="0.25">
      <c r="A61" s="40" t="s">
        <v>119</v>
      </c>
      <c r="B61" s="12" t="s">
        <v>118</v>
      </c>
      <c r="C61" s="13">
        <v>6</v>
      </c>
      <c r="D61" s="12" t="s">
        <v>120</v>
      </c>
      <c r="E61" s="12"/>
      <c r="F61" s="14" t="s">
        <v>182</v>
      </c>
      <c r="G61" s="18" t="s">
        <v>183</v>
      </c>
    </row>
    <row r="62" spans="1:7" x14ac:dyDescent="0.25">
      <c r="A62" s="40" t="s">
        <v>111</v>
      </c>
      <c r="B62" s="12" t="s">
        <v>110</v>
      </c>
      <c r="C62" s="13">
        <v>6</v>
      </c>
      <c r="D62" s="12" t="s">
        <v>109</v>
      </c>
      <c r="E62" s="12"/>
      <c r="F62" s="14" t="s">
        <v>193</v>
      </c>
      <c r="G62" s="18" t="s">
        <v>194</v>
      </c>
    </row>
    <row r="63" spans="1:7" x14ac:dyDescent="0.25">
      <c r="A63" s="40" t="s">
        <v>116</v>
      </c>
      <c r="B63" s="12" t="s">
        <v>115</v>
      </c>
      <c r="C63" s="13">
        <v>1</v>
      </c>
      <c r="D63" s="12" t="s">
        <v>117</v>
      </c>
      <c r="E63" s="12"/>
      <c r="F63" s="14" t="s">
        <v>178</v>
      </c>
      <c r="G63" s="18" t="s">
        <v>179</v>
      </c>
    </row>
    <row r="64" spans="1:7" ht="30" x14ac:dyDescent="0.25">
      <c r="A64" s="40" t="s">
        <v>113</v>
      </c>
      <c r="B64" s="12" t="s">
        <v>112</v>
      </c>
      <c r="C64" s="13">
        <v>6</v>
      </c>
      <c r="D64" s="12" t="s">
        <v>114</v>
      </c>
      <c r="E64" s="12"/>
      <c r="F64" s="14" t="s">
        <v>180</v>
      </c>
      <c r="G64" s="18" t="s">
        <v>181</v>
      </c>
    </row>
    <row r="65" spans="1:7" ht="15.75" thickBot="1" x14ac:dyDescent="0.3">
      <c r="A65" s="42" t="s">
        <v>108</v>
      </c>
      <c r="B65" s="19" t="s">
        <v>107</v>
      </c>
      <c r="C65" s="20">
        <v>2</v>
      </c>
      <c r="D65" s="19" t="s">
        <v>109</v>
      </c>
      <c r="E65" s="19"/>
      <c r="F65" s="21" t="s">
        <v>175</v>
      </c>
      <c r="G65" s="22" t="s">
        <v>176</v>
      </c>
    </row>
  </sheetData>
  <autoFilter ref="A7:G7">
    <sortState ref="A8:G65">
      <sortCondition ref="A7"/>
    </sortState>
  </autoFilter>
  <mergeCells count="3">
    <mergeCell ref="A1:D1"/>
    <mergeCell ref="A2:D2"/>
    <mergeCell ref="E1:E5"/>
  </mergeCells>
  <hyperlinks>
    <hyperlink ref="G46" r:id="rId1"/>
    <hyperlink ref="G35" r:id="rId2"/>
    <hyperlink ref="G38" r:id="rId3"/>
    <hyperlink ref="G53" r:id="rId4"/>
    <hyperlink ref="G10" r:id="rId5"/>
    <hyperlink ref="G12" r:id="rId6"/>
    <hyperlink ref="G9" r:id="rId7"/>
    <hyperlink ref="G51" r:id="rId8"/>
    <hyperlink ref="G27" r:id="rId9"/>
    <hyperlink ref="G34" r:id="rId10"/>
    <hyperlink ref="G11" r:id="rId11"/>
    <hyperlink ref="G8" r:id="rId12"/>
    <hyperlink ref="G13" r:id="rId13"/>
    <hyperlink ref="G39" r:id="rId14"/>
    <hyperlink ref="G57" r:id="rId15"/>
    <hyperlink ref="G26" r:id="rId16"/>
    <hyperlink ref="G37" r:id="rId17"/>
    <hyperlink ref="G36" r:id="rId18"/>
    <hyperlink ref="G41" r:id="rId19"/>
    <hyperlink ref="G56" r:id="rId20"/>
    <hyperlink ref="G49" r:id="rId21"/>
    <hyperlink ref="G18" r:id="rId22"/>
    <hyperlink ref="G52" r:id="rId23"/>
    <hyperlink ref="G54" r:id="rId24"/>
    <hyperlink ref="G65" r:id="rId25"/>
    <hyperlink ref="G32" r:id="rId26"/>
    <hyperlink ref="G63" r:id="rId27"/>
    <hyperlink ref="G64" r:id="rId28"/>
    <hyperlink ref="G61" r:id="rId29"/>
    <hyperlink ref="G33" r:id="rId30"/>
    <hyperlink ref="G23" r:id="rId31"/>
    <hyperlink ref="G60" r:id="rId32"/>
    <hyperlink ref="G20" r:id="rId33"/>
    <hyperlink ref="G29" r:id="rId34"/>
    <hyperlink ref="G30" r:id="rId35"/>
    <hyperlink ref="G21" r:id="rId36"/>
    <hyperlink ref="G22" r:id="rId37"/>
    <hyperlink ref="G62" r:id="rId38"/>
    <hyperlink ref="G17" r:id="rId39"/>
    <hyperlink ref="G55" r:id="rId40"/>
  </hyperlinks>
  <pageMargins left="0.7" right="0.7" top="0.75" bottom="0.75" header="0.3" footer="0.3"/>
  <pageSetup orientation="portrait" horizontalDpi="0" verticalDpi="0" r:id="rId41"/>
  <drawing r:id="rId4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TL1451_MPPT_Flight_Rev1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Bryce</dc:creator>
  <cp:lastModifiedBy>Bryce</cp:lastModifiedBy>
  <dcterms:created xsi:type="dcterms:W3CDTF">2015-05-30T06:09:19Z</dcterms:created>
  <dcterms:modified xsi:type="dcterms:W3CDTF">2015-12-01T09:16:41Z</dcterms:modified>
</cp:coreProperties>
</file>