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4" i="1" l="1"/>
  <c r="I5" i="1"/>
  <c r="I6" i="1"/>
  <c r="I7" i="1"/>
  <c r="I25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C34" i="1"/>
  <c r="G2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</calcChain>
</file>

<file path=xl/sharedStrings.xml><?xml version="1.0" encoding="utf-8"?>
<sst xmlns="http://schemas.openxmlformats.org/spreadsheetml/2006/main" count="87" uniqueCount="73">
  <si>
    <t>№</t>
  </si>
  <si>
    <t>Наименование</t>
  </si>
  <si>
    <t>Метка</t>
  </si>
  <si>
    <t>Характеристика</t>
  </si>
  <si>
    <t>Количество</t>
  </si>
  <si>
    <t>Цена за шт.</t>
  </si>
  <si>
    <t>Цена</t>
  </si>
  <si>
    <t>Розница</t>
  </si>
  <si>
    <t>Партия</t>
  </si>
  <si>
    <t>Клеммник винтовой</t>
  </si>
  <si>
    <t>J3</t>
  </si>
  <si>
    <t>5мм 2pin</t>
  </si>
  <si>
    <t>Светодиод</t>
  </si>
  <si>
    <t>U4</t>
  </si>
  <si>
    <t>U5</t>
  </si>
  <si>
    <t>Резистор</t>
  </si>
  <si>
    <t>R4, R5</t>
  </si>
  <si>
    <t>R1, R2, R3, R7, R9, R11</t>
  </si>
  <si>
    <t>R6, R8, R10</t>
  </si>
  <si>
    <t>Стабилизатор</t>
  </si>
  <si>
    <t>U8</t>
  </si>
  <si>
    <t>AMS1117-3.3</t>
  </si>
  <si>
    <t>U9</t>
  </si>
  <si>
    <t>LM1117MPX-5.0</t>
  </si>
  <si>
    <t>Конденсатор</t>
  </si>
  <si>
    <t>1206 - Красный</t>
  </si>
  <si>
    <t>1206 - Зеленый</t>
  </si>
  <si>
    <t>1206 - 180 Ом</t>
  </si>
  <si>
    <t>1206 - 10 кОм</t>
  </si>
  <si>
    <t>1206 - 4,7 кОм</t>
  </si>
  <si>
    <t>Керамика 1206 - 22 pF</t>
  </si>
  <si>
    <t>Керамика 1206 - 0.1 mkF</t>
  </si>
  <si>
    <t>Тантал B - 10mkF</t>
  </si>
  <si>
    <t>Тантал B - 1mkF</t>
  </si>
  <si>
    <t>C1, C2</t>
  </si>
  <si>
    <t>C3, C6, C8, C9, C12, C13</t>
  </si>
  <si>
    <t>C4, C5, C7</t>
  </si>
  <si>
    <t>C10, C14</t>
  </si>
  <si>
    <t>Кварц</t>
  </si>
  <si>
    <t>HC49SM-16.000MHZ-20PF</t>
  </si>
  <si>
    <t>Y1</t>
  </si>
  <si>
    <t>Y2</t>
  </si>
  <si>
    <t>DT-38T 32768 Hz</t>
  </si>
  <si>
    <t>MAX232CSE</t>
  </si>
  <si>
    <t>U2</t>
  </si>
  <si>
    <t>RS-232</t>
  </si>
  <si>
    <t>Разъем DB-9</t>
  </si>
  <si>
    <t>J2</t>
  </si>
  <si>
    <t>DRB-09M</t>
  </si>
  <si>
    <t>Держатель батарейки</t>
  </si>
  <si>
    <t>U6</t>
  </si>
  <si>
    <t>CH74-2032</t>
  </si>
  <si>
    <t>Штыри DIP</t>
  </si>
  <si>
    <t>J1</t>
  </si>
  <si>
    <t>PLS-40</t>
  </si>
  <si>
    <t>Часы реального врем.</t>
  </si>
  <si>
    <t>U1</t>
  </si>
  <si>
    <t>DS1307ZN+</t>
  </si>
  <si>
    <t>Микроконтроллер</t>
  </si>
  <si>
    <t>U3</t>
  </si>
  <si>
    <t>Atmega328P-AU</t>
  </si>
  <si>
    <t>Держатель microSD</t>
  </si>
  <si>
    <t>MicroSD</t>
  </si>
  <si>
    <t>MICROSD-112I-TDAR-R</t>
  </si>
  <si>
    <t>Спецификация компонентов для устройства "Радуга-М"</t>
  </si>
  <si>
    <t>ИТОГО</t>
  </si>
  <si>
    <t>MicroSD Flash 32GB</t>
  </si>
  <si>
    <t>Батарейка CR2032</t>
  </si>
  <si>
    <t>Корпус D2MG</t>
  </si>
  <si>
    <t>Блок питания</t>
  </si>
  <si>
    <t>Печатная плата</t>
  </si>
  <si>
    <t>Монтаж</t>
  </si>
  <si>
    <t>Цена при партии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</si>
</sst>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J7" sqref="J7"/>
    </sheetView>
  </sheetViews>
  <sheetFormatPr defaultRowHeight="14.4" x14ac:dyDescent="0.3"/>
  <cols>
    <col min="1" max="1" width="3.5546875" customWidth="1"/>
    <col min="2" max="2" width="23.44140625" customWidth="1"/>
    <col min="3" max="3" width="22.21875" customWidth="1"/>
    <col min="4" max="4" width="22.5546875" customWidth="1"/>
    <col min="5" max="5" width="11" customWidth="1"/>
    <col min="6" max="6" width="11.88671875" customWidth="1"/>
    <col min="7" max="7" width="12" customWidth="1"/>
    <col min="8" max="8" width="11.5546875" customWidth="1"/>
    <col min="9" max="9" width="11.21875" customWidth="1"/>
  </cols>
  <sheetData>
    <row r="1" spans="1:9" ht="15.6" x14ac:dyDescent="0.3">
      <c r="A1" s="7" t="s">
        <v>64</v>
      </c>
      <c r="B1" s="7"/>
      <c r="C1" s="7"/>
      <c r="D1" s="7"/>
      <c r="E1" s="7"/>
      <c r="F1" s="7"/>
      <c r="G1" s="7"/>
      <c r="H1" s="7"/>
      <c r="I1" s="7"/>
    </row>
    <row r="2" spans="1:9" x14ac:dyDescent="0.3">
      <c r="A2" s="2"/>
      <c r="B2" s="2"/>
      <c r="C2" s="2"/>
      <c r="D2" s="2"/>
      <c r="E2" s="2"/>
      <c r="F2" s="6" t="s">
        <v>7</v>
      </c>
      <c r="G2" s="6"/>
      <c r="H2" s="6" t="s">
        <v>8</v>
      </c>
      <c r="I2" s="6"/>
    </row>
    <row r="3" spans="1:9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5</v>
      </c>
      <c r="I3" s="3" t="s">
        <v>6</v>
      </c>
    </row>
    <row r="4" spans="1:9" x14ac:dyDescent="0.3">
      <c r="A4" s="3">
        <v>1</v>
      </c>
      <c r="B4" s="2" t="s">
        <v>9</v>
      </c>
      <c r="C4" s="2" t="s">
        <v>10</v>
      </c>
      <c r="D4" s="2" t="s">
        <v>11</v>
      </c>
      <c r="E4" s="2">
        <v>1</v>
      </c>
      <c r="F4" s="4">
        <v>12.5</v>
      </c>
      <c r="G4" s="4">
        <f>E4*F4</f>
        <v>12.5</v>
      </c>
      <c r="H4" s="4">
        <v>5</v>
      </c>
      <c r="I4" s="4">
        <f>H4*E4</f>
        <v>5</v>
      </c>
    </row>
    <row r="5" spans="1:9" x14ac:dyDescent="0.3">
      <c r="A5" s="3">
        <v>2</v>
      </c>
      <c r="B5" s="2" t="s">
        <v>12</v>
      </c>
      <c r="C5" s="2" t="s">
        <v>13</v>
      </c>
      <c r="D5" s="2" t="s">
        <v>25</v>
      </c>
      <c r="E5" s="2">
        <v>1</v>
      </c>
      <c r="F5" s="4">
        <v>5</v>
      </c>
      <c r="G5" s="4">
        <f t="shared" ref="G5:G24" si="0">E5*F5</f>
        <v>5</v>
      </c>
      <c r="H5" s="4">
        <v>3</v>
      </c>
      <c r="I5" s="4">
        <f t="shared" ref="I5:I24" si="1">H5*E5</f>
        <v>3</v>
      </c>
    </row>
    <row r="6" spans="1:9" x14ac:dyDescent="0.3">
      <c r="A6" s="3">
        <v>3</v>
      </c>
      <c r="B6" s="2" t="s">
        <v>12</v>
      </c>
      <c r="C6" s="2" t="s">
        <v>14</v>
      </c>
      <c r="D6" s="2" t="s">
        <v>26</v>
      </c>
      <c r="E6" s="2">
        <v>1</v>
      </c>
      <c r="F6" s="4">
        <v>5</v>
      </c>
      <c r="G6" s="4">
        <f t="shared" si="0"/>
        <v>5</v>
      </c>
      <c r="H6" s="4">
        <v>3</v>
      </c>
      <c r="I6" s="4">
        <f t="shared" si="1"/>
        <v>3</v>
      </c>
    </row>
    <row r="7" spans="1:9" x14ac:dyDescent="0.3">
      <c r="A7" s="3">
        <v>4</v>
      </c>
      <c r="B7" s="2" t="s">
        <v>15</v>
      </c>
      <c r="C7" s="2" t="s">
        <v>16</v>
      </c>
      <c r="D7" s="2" t="s">
        <v>27</v>
      </c>
      <c r="E7" s="2">
        <v>2</v>
      </c>
      <c r="F7" s="4">
        <v>0.6</v>
      </c>
      <c r="G7" s="4">
        <f t="shared" si="0"/>
        <v>1.2</v>
      </c>
      <c r="H7" s="4">
        <v>0.1</v>
      </c>
      <c r="I7" s="4">
        <f t="shared" si="1"/>
        <v>0.2</v>
      </c>
    </row>
    <row r="8" spans="1:9" x14ac:dyDescent="0.3">
      <c r="A8" s="3">
        <v>5</v>
      </c>
      <c r="B8" s="2" t="s">
        <v>15</v>
      </c>
      <c r="C8" s="2" t="s">
        <v>17</v>
      </c>
      <c r="D8" s="2" t="s">
        <v>28</v>
      </c>
      <c r="E8" s="2">
        <v>6</v>
      </c>
      <c r="F8" s="4">
        <v>0.6</v>
      </c>
      <c r="G8" s="4">
        <f t="shared" si="0"/>
        <v>3.5999999999999996</v>
      </c>
      <c r="H8" s="4">
        <v>0.1</v>
      </c>
      <c r="I8" s="4">
        <f t="shared" si="1"/>
        <v>0.60000000000000009</v>
      </c>
    </row>
    <row r="9" spans="1:9" x14ac:dyDescent="0.3">
      <c r="A9" s="3">
        <v>6</v>
      </c>
      <c r="B9" s="2" t="s">
        <v>15</v>
      </c>
      <c r="C9" s="2" t="s">
        <v>18</v>
      </c>
      <c r="D9" s="2" t="s">
        <v>29</v>
      </c>
      <c r="E9" s="2">
        <v>3</v>
      </c>
      <c r="F9" s="4">
        <v>0.6</v>
      </c>
      <c r="G9" s="4">
        <f t="shared" si="0"/>
        <v>1.7999999999999998</v>
      </c>
      <c r="H9" s="4">
        <v>0.1</v>
      </c>
      <c r="I9" s="4">
        <f t="shared" si="1"/>
        <v>0.30000000000000004</v>
      </c>
    </row>
    <row r="10" spans="1:9" x14ac:dyDescent="0.3">
      <c r="A10" s="3">
        <v>7</v>
      </c>
      <c r="B10" s="2" t="s">
        <v>19</v>
      </c>
      <c r="C10" s="2" t="s">
        <v>20</v>
      </c>
      <c r="D10" s="2" t="s">
        <v>21</v>
      </c>
      <c r="E10" s="2">
        <v>1</v>
      </c>
      <c r="F10" s="4">
        <v>22</v>
      </c>
      <c r="G10" s="4">
        <f t="shared" si="0"/>
        <v>22</v>
      </c>
      <c r="H10" s="4">
        <v>3</v>
      </c>
      <c r="I10" s="4">
        <f t="shared" si="1"/>
        <v>3</v>
      </c>
    </row>
    <row r="11" spans="1:9" x14ac:dyDescent="0.3">
      <c r="A11" s="3">
        <v>8</v>
      </c>
      <c r="B11" s="2" t="s">
        <v>19</v>
      </c>
      <c r="C11" s="2" t="s">
        <v>22</v>
      </c>
      <c r="D11" s="2" t="s">
        <v>23</v>
      </c>
      <c r="E11" s="2">
        <v>1</v>
      </c>
      <c r="F11" s="4">
        <v>14.5</v>
      </c>
      <c r="G11" s="4">
        <f t="shared" si="0"/>
        <v>14.5</v>
      </c>
      <c r="H11" s="4">
        <v>3</v>
      </c>
      <c r="I11" s="4">
        <f t="shared" si="1"/>
        <v>3</v>
      </c>
    </row>
    <row r="12" spans="1:9" x14ac:dyDescent="0.3">
      <c r="A12" s="3">
        <v>9</v>
      </c>
      <c r="B12" s="2" t="s">
        <v>24</v>
      </c>
      <c r="C12" s="2" t="s">
        <v>34</v>
      </c>
      <c r="D12" s="2" t="s">
        <v>30</v>
      </c>
      <c r="E12" s="2">
        <v>2</v>
      </c>
      <c r="F12" s="4">
        <v>1.4</v>
      </c>
      <c r="G12" s="4">
        <f t="shared" si="0"/>
        <v>2.8</v>
      </c>
      <c r="H12" s="4">
        <v>0.3</v>
      </c>
      <c r="I12" s="4">
        <f t="shared" si="1"/>
        <v>0.6</v>
      </c>
    </row>
    <row r="13" spans="1:9" x14ac:dyDescent="0.3">
      <c r="A13" s="3">
        <v>10</v>
      </c>
      <c r="B13" s="2" t="s">
        <v>24</v>
      </c>
      <c r="C13" s="2" t="s">
        <v>35</v>
      </c>
      <c r="D13" s="2" t="s">
        <v>31</v>
      </c>
      <c r="E13" s="2">
        <v>6</v>
      </c>
      <c r="F13" s="4">
        <v>1.4</v>
      </c>
      <c r="G13" s="4">
        <f t="shared" si="0"/>
        <v>8.3999999999999986</v>
      </c>
      <c r="H13" s="4">
        <v>0.3</v>
      </c>
      <c r="I13" s="4">
        <f t="shared" si="1"/>
        <v>1.7999999999999998</v>
      </c>
    </row>
    <row r="14" spans="1:9" x14ac:dyDescent="0.3">
      <c r="A14" s="3">
        <v>11</v>
      </c>
      <c r="B14" s="2" t="s">
        <v>24</v>
      </c>
      <c r="C14" s="2" t="s">
        <v>36</v>
      </c>
      <c r="D14" s="2" t="s">
        <v>32</v>
      </c>
      <c r="E14" s="2">
        <v>3</v>
      </c>
      <c r="F14" s="4">
        <v>1.4</v>
      </c>
      <c r="G14" s="4">
        <f t="shared" si="0"/>
        <v>4.1999999999999993</v>
      </c>
      <c r="H14" s="4">
        <v>0.5</v>
      </c>
      <c r="I14" s="4">
        <f t="shared" si="1"/>
        <v>1.5</v>
      </c>
    </row>
    <row r="15" spans="1:9" x14ac:dyDescent="0.3">
      <c r="A15" s="3">
        <v>12</v>
      </c>
      <c r="B15" s="2" t="s">
        <v>24</v>
      </c>
      <c r="C15" s="2" t="s">
        <v>37</v>
      </c>
      <c r="D15" s="2" t="s">
        <v>33</v>
      </c>
      <c r="E15" s="2">
        <v>2</v>
      </c>
      <c r="F15" s="4">
        <v>1.4</v>
      </c>
      <c r="G15" s="4">
        <f t="shared" si="0"/>
        <v>2.8</v>
      </c>
      <c r="H15" s="4">
        <v>0.5</v>
      </c>
      <c r="I15" s="4">
        <f t="shared" si="1"/>
        <v>1</v>
      </c>
    </row>
    <row r="16" spans="1:9" x14ac:dyDescent="0.3">
      <c r="A16" s="3">
        <v>13</v>
      </c>
      <c r="B16" s="2" t="s">
        <v>38</v>
      </c>
      <c r="C16" s="2" t="s">
        <v>40</v>
      </c>
      <c r="D16" s="2" t="s">
        <v>39</v>
      </c>
      <c r="E16" s="2">
        <v>1</v>
      </c>
      <c r="F16" s="4">
        <v>10</v>
      </c>
      <c r="G16" s="4">
        <f t="shared" si="0"/>
        <v>10</v>
      </c>
      <c r="H16" s="4">
        <v>3</v>
      </c>
      <c r="I16" s="4">
        <f t="shared" si="1"/>
        <v>3</v>
      </c>
    </row>
    <row r="17" spans="1:9" x14ac:dyDescent="0.3">
      <c r="A17" s="3">
        <v>14</v>
      </c>
      <c r="B17" s="2" t="s">
        <v>38</v>
      </c>
      <c r="C17" s="2" t="s">
        <v>41</v>
      </c>
      <c r="D17" s="2" t="s">
        <v>42</v>
      </c>
      <c r="E17" s="2">
        <v>1</v>
      </c>
      <c r="F17" s="4">
        <v>6</v>
      </c>
      <c r="G17" s="4">
        <f t="shared" si="0"/>
        <v>6</v>
      </c>
      <c r="H17" s="4">
        <v>2</v>
      </c>
      <c r="I17" s="4">
        <f t="shared" si="1"/>
        <v>2</v>
      </c>
    </row>
    <row r="18" spans="1:9" x14ac:dyDescent="0.3">
      <c r="A18" s="3">
        <v>15</v>
      </c>
      <c r="B18" s="2" t="s">
        <v>43</v>
      </c>
      <c r="C18" s="2" t="s">
        <v>44</v>
      </c>
      <c r="D18" s="2" t="s">
        <v>45</v>
      </c>
      <c r="E18" s="2">
        <v>1</v>
      </c>
      <c r="F18" s="4">
        <v>20</v>
      </c>
      <c r="G18" s="4">
        <f t="shared" si="0"/>
        <v>20</v>
      </c>
      <c r="H18" s="4">
        <v>5</v>
      </c>
      <c r="I18" s="4">
        <f t="shared" si="1"/>
        <v>5</v>
      </c>
    </row>
    <row r="19" spans="1:9" x14ac:dyDescent="0.3">
      <c r="A19" s="3">
        <v>16</v>
      </c>
      <c r="B19" s="2" t="s">
        <v>46</v>
      </c>
      <c r="C19" s="2" t="s">
        <v>47</v>
      </c>
      <c r="D19" s="2" t="s">
        <v>48</v>
      </c>
      <c r="E19" s="2">
        <v>1</v>
      </c>
      <c r="F19" s="4">
        <v>20</v>
      </c>
      <c r="G19" s="4">
        <f t="shared" si="0"/>
        <v>20</v>
      </c>
      <c r="H19" s="4">
        <v>10</v>
      </c>
      <c r="I19" s="4">
        <f t="shared" si="1"/>
        <v>10</v>
      </c>
    </row>
    <row r="20" spans="1:9" x14ac:dyDescent="0.3">
      <c r="A20" s="3">
        <v>17</v>
      </c>
      <c r="B20" s="2" t="s">
        <v>49</v>
      </c>
      <c r="C20" s="2" t="s">
        <v>50</v>
      </c>
      <c r="D20" s="2" t="s">
        <v>51</v>
      </c>
      <c r="E20" s="2">
        <v>1</v>
      </c>
      <c r="F20" s="4">
        <v>130</v>
      </c>
      <c r="G20" s="4">
        <f t="shared" si="0"/>
        <v>130</v>
      </c>
      <c r="H20" s="4">
        <v>15</v>
      </c>
      <c r="I20" s="4">
        <f t="shared" si="1"/>
        <v>15</v>
      </c>
    </row>
    <row r="21" spans="1:9" x14ac:dyDescent="0.3">
      <c r="A21" s="3">
        <v>18</v>
      </c>
      <c r="B21" s="2" t="s">
        <v>52</v>
      </c>
      <c r="C21" s="2" t="s">
        <v>53</v>
      </c>
      <c r="D21" s="2" t="s">
        <v>54</v>
      </c>
      <c r="E21" s="2">
        <v>0.25</v>
      </c>
      <c r="F21" s="4">
        <v>8.5</v>
      </c>
      <c r="G21" s="4">
        <f t="shared" si="0"/>
        <v>2.125</v>
      </c>
      <c r="H21" s="4">
        <v>3</v>
      </c>
      <c r="I21" s="4">
        <f t="shared" si="1"/>
        <v>0.75</v>
      </c>
    </row>
    <row r="22" spans="1:9" x14ac:dyDescent="0.3">
      <c r="A22" s="3">
        <v>19</v>
      </c>
      <c r="B22" s="2" t="s">
        <v>55</v>
      </c>
      <c r="C22" s="2" t="s">
        <v>56</v>
      </c>
      <c r="D22" s="2" t="s">
        <v>57</v>
      </c>
      <c r="E22" s="2">
        <v>1</v>
      </c>
      <c r="F22" s="4">
        <v>64</v>
      </c>
      <c r="G22" s="4">
        <f t="shared" si="0"/>
        <v>64</v>
      </c>
      <c r="H22" s="4">
        <v>15</v>
      </c>
      <c r="I22" s="4">
        <f t="shared" si="1"/>
        <v>15</v>
      </c>
    </row>
    <row r="23" spans="1:9" x14ac:dyDescent="0.3">
      <c r="A23" s="3">
        <v>20</v>
      </c>
      <c r="B23" s="2" t="s">
        <v>58</v>
      </c>
      <c r="C23" s="2" t="s">
        <v>59</v>
      </c>
      <c r="D23" s="2" t="s">
        <v>60</v>
      </c>
      <c r="E23" s="2">
        <v>1</v>
      </c>
      <c r="F23" s="4">
        <v>190</v>
      </c>
      <c r="G23" s="4">
        <f t="shared" si="0"/>
        <v>190</v>
      </c>
      <c r="H23" s="4">
        <v>80</v>
      </c>
      <c r="I23" s="4">
        <f t="shared" si="1"/>
        <v>80</v>
      </c>
    </row>
    <row r="24" spans="1:9" x14ac:dyDescent="0.3">
      <c r="A24" s="3">
        <v>21</v>
      </c>
      <c r="B24" s="2" t="s">
        <v>61</v>
      </c>
      <c r="C24" s="2" t="s">
        <v>62</v>
      </c>
      <c r="D24" s="2" t="s">
        <v>63</v>
      </c>
      <c r="E24" s="2">
        <v>1</v>
      </c>
      <c r="F24" s="4">
        <v>30</v>
      </c>
      <c r="G24" s="4">
        <f t="shared" si="0"/>
        <v>30</v>
      </c>
      <c r="H24" s="4">
        <v>15</v>
      </c>
      <c r="I24" s="4">
        <f t="shared" si="1"/>
        <v>15</v>
      </c>
    </row>
    <row r="25" spans="1:9" x14ac:dyDescent="0.3">
      <c r="A25" s="8" t="s">
        <v>65</v>
      </c>
      <c r="B25" s="8"/>
      <c r="C25" s="8"/>
      <c r="D25" s="8"/>
      <c r="E25" s="8"/>
      <c r="F25" s="8"/>
      <c r="G25" s="5">
        <f>SUM(G4:G24)</f>
        <v>555.92499999999995</v>
      </c>
      <c r="H25" s="4"/>
      <c r="I25" s="5">
        <f>SUM(I4:I24)</f>
        <v>168.75</v>
      </c>
    </row>
    <row r="26" spans="1:9" x14ac:dyDescent="0.3">
      <c r="F26" s="1"/>
      <c r="G26" s="1"/>
      <c r="H26" s="1"/>
      <c r="I26" s="1"/>
    </row>
    <row r="27" spans="1:9" x14ac:dyDescent="0.3">
      <c r="A27" s="3" t="s">
        <v>0</v>
      </c>
      <c r="B27" s="3" t="s">
        <v>1</v>
      </c>
      <c r="C27" s="3" t="s">
        <v>6</v>
      </c>
      <c r="D27" s="3" t="s">
        <v>72</v>
      </c>
      <c r="F27" s="1"/>
      <c r="G27" s="1"/>
      <c r="H27" s="1"/>
      <c r="I27" s="1"/>
    </row>
    <row r="28" spans="1:9" x14ac:dyDescent="0.3">
      <c r="A28" s="3">
        <v>1</v>
      </c>
      <c r="B28" s="2" t="s">
        <v>66</v>
      </c>
      <c r="C28" s="4">
        <v>700</v>
      </c>
      <c r="D28" s="4">
        <v>600</v>
      </c>
      <c r="F28" s="1"/>
      <c r="G28" s="1"/>
      <c r="H28" s="1"/>
      <c r="I28" s="1"/>
    </row>
    <row r="29" spans="1:9" x14ac:dyDescent="0.3">
      <c r="A29" s="3">
        <v>2</v>
      </c>
      <c r="B29" s="2" t="s">
        <v>67</v>
      </c>
      <c r="C29" s="4">
        <v>50</v>
      </c>
      <c r="D29" s="4">
        <v>40</v>
      </c>
      <c r="F29" s="1"/>
      <c r="G29" s="1"/>
      <c r="H29" s="1"/>
      <c r="I29" s="1"/>
    </row>
    <row r="30" spans="1:9" x14ac:dyDescent="0.3">
      <c r="A30" s="3">
        <v>3</v>
      </c>
      <c r="B30" s="2" t="s">
        <v>68</v>
      </c>
      <c r="C30" s="4">
        <v>230</v>
      </c>
      <c r="D30" s="4">
        <v>111</v>
      </c>
      <c r="F30" s="1"/>
      <c r="G30" s="1"/>
      <c r="H30" s="1"/>
      <c r="I30" s="1"/>
    </row>
    <row r="31" spans="1:9" x14ac:dyDescent="0.3">
      <c r="A31" s="3">
        <v>4</v>
      </c>
      <c r="B31" s="2" t="s">
        <v>69</v>
      </c>
      <c r="C31" s="4">
        <v>700</v>
      </c>
      <c r="D31" s="4">
        <v>700</v>
      </c>
      <c r="F31" s="1"/>
      <c r="G31" s="1"/>
      <c r="H31" s="1"/>
      <c r="I31" s="1"/>
    </row>
    <row r="32" spans="1:9" x14ac:dyDescent="0.3">
      <c r="A32" s="3">
        <v>5</v>
      </c>
      <c r="B32" s="2" t="s">
        <v>70</v>
      </c>
      <c r="C32" s="4">
        <v>2500</v>
      </c>
      <c r="D32" s="4">
        <v>100</v>
      </c>
      <c r="F32" s="1"/>
      <c r="G32" s="1"/>
      <c r="H32" s="1"/>
      <c r="I32" s="1"/>
    </row>
    <row r="33" spans="1:9" x14ac:dyDescent="0.3">
      <c r="A33" s="3">
        <v>6</v>
      </c>
      <c r="B33" s="2" t="s">
        <v>71</v>
      </c>
      <c r="C33" s="4">
        <v>150</v>
      </c>
      <c r="D33" s="4">
        <v>150</v>
      </c>
      <c r="F33" s="1"/>
      <c r="G33" s="1"/>
      <c r="H33" s="1"/>
      <c r="I33" s="1"/>
    </row>
    <row r="34" spans="1:9" x14ac:dyDescent="0.3">
      <c r="A34" s="8" t="s">
        <v>65</v>
      </c>
      <c r="B34" s="8"/>
      <c r="C34" s="5">
        <f>SUM(C28:C33)</f>
        <v>4330</v>
      </c>
      <c r="D34" s="5">
        <f>SUM(D28:D33)</f>
        <v>1701</v>
      </c>
      <c r="F34" s="1"/>
      <c r="G34" s="1"/>
      <c r="H34" s="1"/>
      <c r="I34" s="1"/>
    </row>
    <row r="35" spans="1:9" x14ac:dyDescent="0.3">
      <c r="F35" s="1"/>
      <c r="G35" s="1"/>
      <c r="H35" s="1"/>
      <c r="I35" s="1"/>
    </row>
    <row r="36" spans="1:9" x14ac:dyDescent="0.3">
      <c r="F36" s="1"/>
      <c r="G36" s="1"/>
      <c r="H36" s="1"/>
      <c r="I36" s="1"/>
    </row>
    <row r="37" spans="1:9" x14ac:dyDescent="0.3">
      <c r="F37" s="1"/>
      <c r="G37" s="1"/>
      <c r="H37" s="1"/>
      <c r="I37" s="1"/>
    </row>
    <row r="38" spans="1:9" x14ac:dyDescent="0.3">
      <c r="F38" s="1"/>
      <c r="G38" s="1"/>
      <c r="H38" s="1"/>
      <c r="I38" s="1"/>
    </row>
    <row r="39" spans="1:9" x14ac:dyDescent="0.3">
      <c r="F39" s="1"/>
      <c r="G39" s="1"/>
      <c r="H39" s="1"/>
      <c r="I39" s="1"/>
    </row>
    <row r="40" spans="1:9" x14ac:dyDescent="0.3">
      <c r="F40" s="1"/>
      <c r="G40" s="1"/>
      <c r="H40" s="1"/>
      <c r="I40" s="1"/>
    </row>
    <row r="41" spans="1:9" x14ac:dyDescent="0.3">
      <c r="F41" s="1"/>
      <c r="G41" s="1"/>
      <c r="H41" s="1"/>
      <c r="I41" s="1"/>
    </row>
    <row r="42" spans="1:9" x14ac:dyDescent="0.3">
      <c r="F42" s="1"/>
      <c r="G42" s="1"/>
      <c r="H42" s="1"/>
      <c r="I42" s="1"/>
    </row>
    <row r="43" spans="1:9" x14ac:dyDescent="0.3">
      <c r="F43" s="1"/>
      <c r="G43" s="1"/>
      <c r="H43" s="1"/>
      <c r="I43" s="1"/>
    </row>
    <row r="44" spans="1:9" x14ac:dyDescent="0.3">
      <c r="F44" s="1"/>
      <c r="G44" s="1"/>
      <c r="H44" s="1"/>
      <c r="I44" s="1"/>
    </row>
    <row r="45" spans="1:9" x14ac:dyDescent="0.3">
      <c r="F45" s="1"/>
      <c r="G45" s="1"/>
      <c r="H45" s="1"/>
      <c r="I45" s="1"/>
    </row>
    <row r="46" spans="1:9" x14ac:dyDescent="0.3">
      <c r="F46" s="1"/>
      <c r="G46" s="1"/>
      <c r="H46" s="1"/>
      <c r="I46" s="1"/>
    </row>
    <row r="47" spans="1:9" x14ac:dyDescent="0.3">
      <c r="F47" s="1"/>
      <c r="G47" s="1"/>
      <c r="H47" s="1"/>
      <c r="I47" s="1"/>
    </row>
    <row r="48" spans="1:9" x14ac:dyDescent="0.3">
      <c r="F48" s="1"/>
      <c r="G48" s="1"/>
      <c r="H48" s="1"/>
      <c r="I48" s="1"/>
    </row>
    <row r="49" spans="6:9" x14ac:dyDescent="0.3">
      <c r="F49" s="1"/>
      <c r="G49" s="1"/>
      <c r="H49" s="1"/>
      <c r="I49" s="1"/>
    </row>
    <row r="50" spans="6:9" x14ac:dyDescent="0.3">
      <c r="F50" s="1"/>
      <c r="G50" s="1"/>
      <c r="H50" s="1"/>
      <c r="I50" s="1"/>
    </row>
  </sheetData>
  <mergeCells count="5">
    <mergeCell ref="F2:G2"/>
    <mergeCell ref="H2:I2"/>
    <mergeCell ref="A1:I1"/>
    <mergeCell ref="A25:F25"/>
    <mergeCell ref="A34:B34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2015-10-08T22:21:11Z</dcterms:modified>
</cp:coreProperties>
</file>