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z211724\Downloads\Excel and Power Point\Excel 1\"/>
    </mc:Choice>
  </mc:AlternateContent>
  <xr:revisionPtr revIDLastSave="0" documentId="13_ncr:1_{5BC21627-C71A-4552-ACB1-54AF8FCCF974}" xr6:coauthVersionLast="47" xr6:coauthVersionMax="47" xr10:uidLastSave="{00000000-0000-0000-0000-000000000000}"/>
  <bookViews>
    <workbookView xWindow="-120" yWindow="-120" windowWidth="20730" windowHeight="11040" tabRatio="768" activeTab="27" xr2:uid="{00000000-000D-0000-FFFF-FFFF00000000}"/>
  </bookViews>
  <sheets>
    <sheet name="Topics" sheetId="50" r:id="rId1"/>
    <sheet name="CF(1)" sheetId="6" r:id="rId2"/>
    <sheet name="CF(1an)" sheetId="27" r:id="rId3"/>
    <sheet name="CF(2)" sheetId="7" r:id="rId4"/>
    <sheet name="CF(2an)" sheetId="28" r:id="rId5"/>
    <sheet name="CF(3)" sheetId="8" r:id="rId6"/>
    <sheet name="CF(3an)" sheetId="31" r:id="rId7"/>
    <sheet name="CF(4)" sheetId="9" r:id="rId8"/>
    <sheet name="CF(4an)" sheetId="32" r:id="rId9"/>
    <sheet name="CF(5)" sheetId="1" r:id="rId10"/>
    <sheet name="CF(5an)" sheetId="24" r:id="rId11"/>
    <sheet name="CF(6)" sheetId="4" r:id="rId12"/>
    <sheet name="CF(6an)" sheetId="25" r:id="rId13"/>
    <sheet name="CF(7)" sheetId="5" r:id="rId14"/>
    <sheet name="CF(7an)" sheetId="26" r:id="rId15"/>
    <sheet name="CF(8)" sheetId="10" r:id="rId16"/>
    <sheet name="CF(8an)" sheetId="33" r:id="rId17"/>
    <sheet name="CF(9)" sheetId="11" r:id="rId18"/>
    <sheet name="CF(9.1)" sheetId="34" r:id="rId19"/>
    <sheet name="CF(9an)" sheetId="36" r:id="rId20"/>
    <sheet name="CF(10)" sheetId="12" r:id="rId21"/>
    <sheet name="CF(10an)" sheetId="39" r:id="rId22"/>
    <sheet name="CF(11)" sheetId="29" r:id="rId23"/>
    <sheet name="CF(11an)" sheetId="30" r:id="rId24"/>
    <sheet name="CF(12)" sheetId="37" r:id="rId25"/>
    <sheet name="CF(12an)" sheetId="38" r:id="rId26"/>
    <sheet name="CF(13)" sheetId="40" r:id="rId27"/>
    <sheet name="CF(13-an)" sheetId="41" r:id="rId2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6" i="1"/>
  <c r="I8" i="11"/>
  <c r="I7" i="10"/>
  <c r="J6" i="4"/>
  <c r="J8" i="4"/>
  <c r="J7" i="4"/>
  <c r="I9" i="11" l="1"/>
  <c r="J9" i="11"/>
  <c r="K9" i="11"/>
  <c r="L9" i="11"/>
  <c r="M9" i="11"/>
  <c r="N9" i="11"/>
  <c r="O9" i="11"/>
  <c r="I10" i="11"/>
  <c r="J10" i="11"/>
  <c r="K10" i="11"/>
  <c r="L10" i="11"/>
  <c r="M10" i="11"/>
  <c r="N10" i="11"/>
  <c r="O10" i="11"/>
  <c r="I11" i="11"/>
  <c r="J11" i="11"/>
  <c r="K11" i="11"/>
  <c r="L11" i="11"/>
  <c r="M11" i="11"/>
  <c r="N11" i="11"/>
  <c r="O11" i="11"/>
  <c r="I12" i="11"/>
  <c r="J12" i="11"/>
  <c r="K12" i="11"/>
  <c r="L12" i="11"/>
  <c r="M12" i="11"/>
  <c r="N12" i="11"/>
  <c r="O12" i="11"/>
  <c r="I13" i="11"/>
  <c r="J13" i="11"/>
  <c r="K13" i="11"/>
  <c r="L13" i="11"/>
  <c r="M13" i="11"/>
  <c r="N13" i="11"/>
  <c r="O13" i="11"/>
  <c r="I14" i="11"/>
  <c r="J14" i="11"/>
  <c r="K14" i="11"/>
  <c r="L14" i="11"/>
  <c r="M14" i="11"/>
  <c r="N14" i="11"/>
  <c r="O14" i="11"/>
  <c r="I15" i="11"/>
  <c r="J15" i="11"/>
  <c r="K15" i="11"/>
  <c r="L15" i="11"/>
  <c r="M15" i="11"/>
  <c r="N15" i="11"/>
  <c r="O15" i="11"/>
  <c r="I16" i="11"/>
  <c r="J16" i="11"/>
  <c r="K16" i="11"/>
  <c r="L16" i="11"/>
  <c r="M16" i="11"/>
  <c r="N16" i="11"/>
  <c r="O16" i="11"/>
  <c r="I17" i="11"/>
  <c r="J17" i="11"/>
  <c r="K17" i="11"/>
  <c r="L17" i="11"/>
  <c r="M17" i="11"/>
  <c r="N17" i="11"/>
  <c r="O17" i="11"/>
  <c r="I18" i="11"/>
  <c r="J18" i="11"/>
  <c r="K18" i="11"/>
  <c r="L18" i="11"/>
  <c r="M18" i="11"/>
  <c r="N18" i="11"/>
  <c r="O18" i="11"/>
  <c r="I19" i="11"/>
  <c r="J19" i="11"/>
  <c r="K19" i="11"/>
  <c r="L19" i="11"/>
  <c r="M19" i="11"/>
  <c r="N19" i="11"/>
  <c r="O19" i="11"/>
  <c r="I20" i="11"/>
  <c r="J20" i="11"/>
  <c r="K20" i="11"/>
  <c r="L20" i="11"/>
  <c r="M20" i="11"/>
  <c r="N20" i="11"/>
  <c r="O20" i="11"/>
  <c r="I21" i="11"/>
  <c r="J21" i="11"/>
  <c r="K21" i="11"/>
  <c r="L21" i="11"/>
  <c r="M21" i="11"/>
  <c r="N21" i="11"/>
  <c r="O21" i="11"/>
  <c r="I22" i="11"/>
  <c r="J22" i="11"/>
  <c r="K22" i="11"/>
  <c r="L22" i="11"/>
  <c r="M22" i="11"/>
  <c r="N22" i="11"/>
  <c r="O22" i="11"/>
  <c r="I23" i="11"/>
  <c r="J23" i="11"/>
  <c r="K23" i="11"/>
  <c r="L23" i="11"/>
  <c r="M23" i="11"/>
  <c r="N23" i="11"/>
  <c r="O23" i="11"/>
  <c r="I24" i="11"/>
  <c r="J24" i="11"/>
  <c r="K24" i="11"/>
  <c r="L24" i="11"/>
  <c r="M24" i="11"/>
  <c r="N24" i="11"/>
  <c r="O24" i="11"/>
  <c r="I25" i="11"/>
  <c r="J25" i="11"/>
  <c r="K25" i="11"/>
  <c r="L25" i="11"/>
  <c r="M25" i="11"/>
  <c r="N25" i="11"/>
  <c r="O25" i="11"/>
  <c r="J8" i="11"/>
  <c r="K8" i="11"/>
  <c r="L8" i="11"/>
  <c r="M8" i="11"/>
  <c r="N8" i="11"/>
  <c r="O8" i="11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K9" i="38" l="1"/>
  <c r="J9" i="38"/>
  <c r="N8" i="38"/>
  <c r="M8" i="38"/>
  <c r="K8" i="38"/>
  <c r="J8" i="38"/>
  <c r="N7" i="38"/>
  <c r="M7" i="38"/>
  <c r="K7" i="38"/>
  <c r="J7" i="38"/>
  <c r="N6" i="38"/>
  <c r="M6" i="38"/>
  <c r="K6" i="38"/>
  <c r="J6" i="38"/>
  <c r="K5" i="38"/>
  <c r="J5" i="38"/>
  <c r="K4" i="38"/>
  <c r="J4" i="38"/>
  <c r="K3" i="38"/>
  <c r="J3" i="38"/>
  <c r="N6" i="37"/>
  <c r="N7" i="37"/>
  <c r="N8" i="37"/>
  <c r="G19" i="41" l="1"/>
  <c r="G18" i="41"/>
  <c r="G17" i="41"/>
  <c r="G16" i="41"/>
  <c r="G15" i="41"/>
  <c r="G14" i="41"/>
  <c r="G13" i="41"/>
  <c r="G12" i="41"/>
  <c r="G11" i="41"/>
  <c r="G3" i="41"/>
  <c r="G4" i="41" s="1"/>
  <c r="G5" i="41" s="1"/>
  <c r="G6" i="41" s="1"/>
  <c r="G7" i="41" s="1"/>
  <c r="G8" i="41" s="1"/>
  <c r="G9" i="41" s="1"/>
  <c r="G10" i="41" s="1"/>
  <c r="G3" i="40"/>
  <c r="G4" i="40" s="1"/>
  <c r="G5" i="40" s="1"/>
  <c r="G6" i="40" s="1"/>
  <c r="G7" i="40" s="1"/>
  <c r="G8" i="40" s="1"/>
  <c r="G9" i="40" s="1"/>
  <c r="G10" i="40" s="1"/>
  <c r="G11" i="40"/>
  <c r="G12" i="40"/>
  <c r="G13" i="40"/>
  <c r="G14" i="40"/>
  <c r="G15" i="40"/>
  <c r="G16" i="40"/>
  <c r="G17" i="40"/>
  <c r="G18" i="40"/>
  <c r="G19" i="40"/>
  <c r="A1" i="39"/>
  <c r="J9" i="37"/>
  <c r="J8" i="37"/>
  <c r="J7" i="37"/>
  <c r="J6" i="37"/>
  <c r="J5" i="37"/>
  <c r="J4" i="37"/>
  <c r="J3" i="37"/>
  <c r="O25" i="36"/>
  <c r="N25" i="36"/>
  <c r="M25" i="36"/>
  <c r="L25" i="36"/>
  <c r="K25" i="36"/>
  <c r="J25" i="36"/>
  <c r="I25" i="36"/>
  <c r="O24" i="36"/>
  <c r="N24" i="36"/>
  <c r="M24" i="36"/>
  <c r="L24" i="36"/>
  <c r="K24" i="36"/>
  <c r="J24" i="36"/>
  <c r="I24" i="36"/>
  <c r="O23" i="36"/>
  <c r="N23" i="36"/>
  <c r="M23" i="36"/>
  <c r="L23" i="36"/>
  <c r="K23" i="36"/>
  <c r="J23" i="36"/>
  <c r="I23" i="36"/>
  <c r="O22" i="36"/>
  <c r="N22" i="36"/>
  <c r="M22" i="36"/>
  <c r="L22" i="36"/>
  <c r="K22" i="36"/>
  <c r="J22" i="36"/>
  <c r="I22" i="36"/>
  <c r="O21" i="36"/>
  <c r="N21" i="36"/>
  <c r="M21" i="36"/>
  <c r="L21" i="36"/>
  <c r="K21" i="36"/>
  <c r="J21" i="36"/>
  <c r="I21" i="36"/>
  <c r="O20" i="36"/>
  <c r="N20" i="36"/>
  <c r="M20" i="36"/>
  <c r="L20" i="36"/>
  <c r="K20" i="36"/>
  <c r="J20" i="36"/>
  <c r="I20" i="36"/>
  <c r="O19" i="36"/>
  <c r="N19" i="36"/>
  <c r="M19" i="36"/>
  <c r="L19" i="36"/>
  <c r="K19" i="36"/>
  <c r="J19" i="36"/>
  <c r="I19" i="36"/>
  <c r="O18" i="36"/>
  <c r="N18" i="36"/>
  <c r="M18" i="36"/>
  <c r="L18" i="36"/>
  <c r="K18" i="36"/>
  <c r="J18" i="36"/>
  <c r="I18" i="36"/>
  <c r="O17" i="36"/>
  <c r="N17" i="36"/>
  <c r="M17" i="36"/>
  <c r="L17" i="36"/>
  <c r="K17" i="36"/>
  <c r="J17" i="36"/>
  <c r="I17" i="36"/>
  <c r="O16" i="36"/>
  <c r="N16" i="36"/>
  <c r="M16" i="36"/>
  <c r="L16" i="36"/>
  <c r="K16" i="36"/>
  <c r="J16" i="36"/>
  <c r="I16" i="36"/>
  <c r="O15" i="36"/>
  <c r="N15" i="36"/>
  <c r="M15" i="36"/>
  <c r="L15" i="36"/>
  <c r="K15" i="36"/>
  <c r="J15" i="36"/>
  <c r="I15" i="36"/>
  <c r="O14" i="36"/>
  <c r="N14" i="36"/>
  <c r="M14" i="36"/>
  <c r="L14" i="36"/>
  <c r="K14" i="36"/>
  <c r="J14" i="36"/>
  <c r="I14" i="36"/>
  <c r="O13" i="36"/>
  <c r="N13" i="36"/>
  <c r="M13" i="36"/>
  <c r="L13" i="36"/>
  <c r="K13" i="36"/>
  <c r="J13" i="36"/>
  <c r="I13" i="36"/>
  <c r="O12" i="36"/>
  <c r="N12" i="36"/>
  <c r="M12" i="36"/>
  <c r="L12" i="36"/>
  <c r="K12" i="36"/>
  <c r="J12" i="36"/>
  <c r="I12" i="36"/>
  <c r="O11" i="36"/>
  <c r="N11" i="36"/>
  <c r="M11" i="36"/>
  <c r="L11" i="36"/>
  <c r="K11" i="36"/>
  <c r="J11" i="36"/>
  <c r="I11" i="36"/>
  <c r="O10" i="36"/>
  <c r="N10" i="36"/>
  <c r="M10" i="36"/>
  <c r="L10" i="36"/>
  <c r="K10" i="36"/>
  <c r="J10" i="36"/>
  <c r="I10" i="36"/>
  <c r="O9" i="36"/>
  <c r="N9" i="36"/>
  <c r="M9" i="36"/>
  <c r="L9" i="36"/>
  <c r="K9" i="36"/>
  <c r="J9" i="36"/>
  <c r="I9" i="36"/>
  <c r="O8" i="36"/>
  <c r="N8" i="36"/>
  <c r="M8" i="36"/>
  <c r="L8" i="36"/>
  <c r="K8" i="36"/>
  <c r="J8" i="36"/>
  <c r="I8" i="36"/>
  <c r="A1" i="36"/>
  <c r="A1" i="34"/>
  <c r="A1" i="33"/>
  <c r="A1" i="32"/>
  <c r="I5" i="30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A1" i="12" l="1"/>
  <c r="A1" i="11"/>
  <c r="A1" i="10"/>
  <c r="A1" i="9"/>
</calcChain>
</file>

<file path=xl/sharedStrings.xml><?xml version="1.0" encoding="utf-8"?>
<sst xmlns="http://schemas.openxmlformats.org/spreadsheetml/2006/main" count="1451" uniqueCount="118">
  <si>
    <t>Date</t>
  </si>
  <si>
    <t>InvoiceNo</t>
  </si>
  <si>
    <t>Product</t>
  </si>
  <si>
    <t>SalesRep</t>
  </si>
  <si>
    <t>Price</t>
  </si>
  <si>
    <t>Units</t>
  </si>
  <si>
    <t>Sales</t>
  </si>
  <si>
    <t>Joe</t>
  </si>
  <si>
    <t>Moe</t>
  </si>
  <si>
    <t>Chin</t>
  </si>
  <si>
    <t>Bellen</t>
  </si>
  <si>
    <t>Carlota</t>
  </si>
  <si>
    <t>Quad</t>
  </si>
  <si>
    <t>Majestic</t>
  </si>
  <si>
    <t>Alpine</t>
  </si>
  <si>
    <t>Data Bars</t>
  </si>
  <si>
    <t>Color Scale</t>
  </si>
  <si>
    <t>Icon</t>
  </si>
  <si>
    <t>Above Average for Sales</t>
  </si>
  <si>
    <t>Below Average for Sales</t>
  </si>
  <si>
    <t>Top 5</t>
  </si>
  <si>
    <t>Criteria</t>
  </si>
  <si>
    <t>Use Formula To Apply Conditional Formatting</t>
  </si>
  <si>
    <t>Rank</t>
  </si>
  <si>
    <t>Colors applied based on rank (biggest value gets biggest bar)</t>
  </si>
  <si>
    <t>Colors applied based on five categories: 20%, 40%, 60%, 80%, 100%; 0% to 20% gets one color, 20% to 40% gets next color… The categories can be 3, 4, 5…</t>
  </si>
  <si>
    <t>Conditional Formatting applies formatting to a cell: Logical Test evaluates to TRUE (formatting Applied); Logical Test evaluates to FALSE (formatting NOT Applied)</t>
  </si>
  <si>
    <t>When applying Conditional Formatting to a range of cells, you must build your Logical Formula from the "Point Of View" of the Active Cell.</t>
  </si>
  <si>
    <t>idea: Cell Formatting depends on value in a different cell</t>
  </si>
  <si>
    <t>idea: Entire Row's Cell Formatting depends on a single cell in the row</t>
  </si>
  <si>
    <t>Exact Match</t>
  </si>
  <si>
    <t>Colors applied based on five categories: 20%, 40%, 60%, 80%, 100%; 0% to 20% gets one color, 20% to 40% gets next color, or four categories 25%, 50%, 75%, 100%</t>
  </si>
  <si>
    <t>Above Average for Sales - Highlight Whole Row</t>
  </si>
  <si>
    <t>Average</t>
  </si>
  <si>
    <t xml:space="preserve"> &lt;&lt;== Then Change it</t>
  </si>
  <si>
    <t>Concept: Each cell needs a formula that evaluates to TRUE or FALSE, if we want the whole row formated</t>
  </si>
  <si>
    <t>Concept: Each cell needs a formula that evaluates to TRUE or FALSE, if we want the whole row formatted</t>
  </si>
  <si>
    <t>1 = TRUE</t>
  </si>
  <si>
    <t>0 = FALSE</t>
  </si>
  <si>
    <t>Check #</t>
  </si>
  <si>
    <t>Description</t>
  </si>
  <si>
    <t>Subtraction</t>
  </si>
  <si>
    <t>Addition</t>
  </si>
  <si>
    <t>Balance</t>
  </si>
  <si>
    <t>Paid Rent</t>
  </si>
  <si>
    <t>Paid Gas Bill</t>
  </si>
  <si>
    <t>Paid Sister</t>
  </si>
  <si>
    <t>Paid Food</t>
  </si>
  <si>
    <t>Paid Car Repair</t>
  </si>
  <si>
    <t>Bal</t>
  </si>
  <si>
    <t>Reconcile</t>
  </si>
  <si>
    <t>y</t>
  </si>
  <si>
    <t>Paycheck</t>
  </si>
  <si>
    <t>Refund</t>
  </si>
  <si>
    <t>Payback</t>
  </si>
  <si>
    <r>
      <t>8.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Highlight Sales that are on 5/25/2011</t>
    </r>
  </si>
  <si>
    <r>
      <t>9.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Highlight Entire Row for invoices sold on 5/25/2011</t>
    </r>
  </si>
  <si>
    <r>
      <t>10.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Highlight Entire Row for invoices #10501</t>
    </r>
  </si>
  <si>
    <r>
      <t>11.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Highlight entire row when sales are above average</t>
    </r>
  </si>
  <si>
    <r>
      <t>12.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Highlight every other row with MOD function</t>
    </r>
  </si>
  <si>
    <r>
      <t>13.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Highlight Row In Checkbook when Reconciled</t>
    </r>
  </si>
  <si>
    <r>
      <t>14.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Highlight Entire Row for the 3 Biggest Values</t>
    </r>
  </si>
  <si>
    <r>
      <t>15.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Highlight Entire Row for Sale Rep Moe AND Sales &gt;500 (AND Criteria) AND function</t>
    </r>
  </si>
  <si>
    <r>
      <t>16.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Highlight Entire Row for Sales Rep Moe or Joe (OR Criteria) OR function</t>
    </r>
  </si>
  <si>
    <r>
      <t>17.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Highlight Entire Row that contains a date between two dates</t>
    </r>
  </si>
  <si>
    <r>
      <t>18.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Highlight Entire Row based on both AND Criteria and OR Criteria AND and OR function together</t>
    </r>
  </si>
  <si>
    <r>
      <t>19.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Highlight entire row based on Approximate Value VLOOKUP function</t>
    </r>
  </si>
  <si>
    <r>
      <t>20.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Highlight entire column based on Exact Match</t>
    </r>
  </si>
  <si>
    <r>
      <t>21.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Highlight Intersecting Value based on both an approximate match for row header and Exact Match for column header</t>
    </r>
  </si>
  <si>
    <r>
      <t>22.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Highlight row based on two row headers</t>
    </r>
  </si>
  <si>
    <r>
      <t>23.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Highlight entire column based on Exact Match</t>
    </r>
  </si>
  <si>
    <r>
      <t>24.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Highlight Intersecting Value based on row header and column header Exact Match</t>
    </r>
  </si>
  <si>
    <r>
      <t>25.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Gantt Chart for Days</t>
    </r>
  </si>
  <si>
    <r>
      <t>26.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Highlight Weekends and Holidays NOT WORKDAY.INTL NETWORKDAYS.INTL function</t>
    </r>
  </si>
  <si>
    <r>
      <t>27.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Calibri"/>
        <family val="2"/>
        <scheme val="minor"/>
      </rPr>
      <t>Data Validation Custom Formula for preventing Sunday and Holiday Dates to be entered in cell</t>
    </r>
  </si>
  <si>
    <r>
      <t>1.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Above Average for Sales</t>
    </r>
  </si>
  <si>
    <r>
      <t>2.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Below Average for Sales</t>
    </r>
  </si>
  <si>
    <r>
      <t>3.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Top 5</t>
    </r>
  </si>
  <si>
    <r>
      <t>4.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Greater than 600</t>
    </r>
  </si>
  <si>
    <r>
      <t>5.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Data Bars</t>
    </r>
  </si>
  <si>
    <r>
      <t>6.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Color Scale</t>
    </r>
  </si>
  <si>
    <r>
      <t>7.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Icon</t>
    </r>
  </si>
  <si>
    <t>Built-in</t>
  </si>
  <si>
    <t>Formulas</t>
  </si>
  <si>
    <r>
      <t>28.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Highlight Duplicates: Built In Feature</t>
    </r>
  </si>
  <si>
    <r>
      <t>29.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Highlight Duplicates Formula</t>
    </r>
  </si>
  <si>
    <t>Link:</t>
  </si>
  <si>
    <t>CF(1)'!A1</t>
  </si>
  <si>
    <t>CF(2)'!A1</t>
  </si>
  <si>
    <t>CF(3)'!A1</t>
  </si>
  <si>
    <t>CF(4)'!A1</t>
  </si>
  <si>
    <t>CF(5)'!A1</t>
  </si>
  <si>
    <t>CF(6)'!A1</t>
  </si>
  <si>
    <t>CF(7)'!A1</t>
  </si>
  <si>
    <t>CF(8)'!A1</t>
  </si>
  <si>
    <t>CF(9)'!A1</t>
  </si>
  <si>
    <t>CF(10)'!A1</t>
  </si>
  <si>
    <t>CF(11)'!A1</t>
  </si>
  <si>
    <t>CF(12)'!A1</t>
  </si>
  <si>
    <t>CF(13)'!A1</t>
  </si>
  <si>
    <t>CF(14)'!A1</t>
  </si>
  <si>
    <t>CF(15)'!A1</t>
  </si>
  <si>
    <t>CF(16)'!A1</t>
  </si>
  <si>
    <t>CF(17)'!A1</t>
  </si>
  <si>
    <t>CF(18)'!A1</t>
  </si>
  <si>
    <t>CF(19-21)'!A1</t>
  </si>
  <si>
    <t>CF(22-24)'!A1</t>
  </si>
  <si>
    <t>CF(25-27an)'!A1</t>
  </si>
  <si>
    <t>CF(28-29)'!A1</t>
  </si>
  <si>
    <t>MOD function gives you remainder after doing Division</t>
  </si>
  <si>
    <r>
      <t>30.</t>
    </r>
    <r>
      <rPr>
        <sz val="7"/>
        <color theme="1"/>
        <rFont val="Times New Roman"/>
        <family val="1"/>
      </rPr>
      <t xml:space="preserve">      </t>
    </r>
    <r>
      <rPr>
        <sz val="11"/>
        <color theme="1"/>
        <rFont val="Calibri"/>
        <family val="2"/>
        <scheme val="minor"/>
      </rPr>
      <t>Highlight Row when Actual Exceeds Budgeted</t>
    </r>
  </si>
  <si>
    <t>CF(30)'!A1</t>
  </si>
  <si>
    <t>Alt+o+d</t>
  </si>
  <si>
    <t xml:space="preserve"> =MOD(ROW(),2)</t>
  </si>
  <si>
    <t xml:space="preserve"> =MOD(ROW(),2)=0</t>
  </si>
  <si>
    <t>This is for highlighting ODD rows</t>
  </si>
  <si>
    <t>This is for highlighting EVEN rows</t>
  </si>
  <si>
    <t>alt + E +A +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</si>
</sst>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"/>
      <color theme="1"/>
      <name val="Times New Roman"/>
      <family val="1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14" fontId="0" fillId="0" borderId="0" xfId="0" applyNumberFormat="1"/>
    <xf numFmtId="8" fontId="0" fillId="0" borderId="0" xfId="0" applyNumberFormat="1"/>
    <xf numFmtId="0" fontId="2" fillId="3" borderId="1" xfId="0" applyFont="1" applyFill="1" applyBorder="1"/>
    <xf numFmtId="0" fontId="0" fillId="0" borderId="1" xfId="0" applyBorder="1"/>
    <xf numFmtId="14" fontId="0" fillId="0" borderId="1" xfId="0" applyNumberFormat="1" applyBorder="1"/>
    <xf numFmtId="8" fontId="0" fillId="0" borderId="1" xfId="0" applyNumberFormat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 applyAlignment="1">
      <alignment horizontal="centerContinuous" wrapText="1"/>
    </xf>
    <xf numFmtId="0" fontId="0" fillId="4" borderId="3" xfId="0" applyFill="1" applyBorder="1" applyAlignment="1">
      <alignment horizontal="centerContinuous" wrapText="1"/>
    </xf>
    <xf numFmtId="0" fontId="0" fillId="4" borderId="4" xfId="0" applyFill="1" applyBorder="1" applyAlignment="1">
      <alignment horizontal="centerContinuous" wrapText="1"/>
    </xf>
    <xf numFmtId="0" fontId="2" fillId="5" borderId="2" xfId="0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2" borderId="1" xfId="0" applyFont="1" applyFill="1" applyBorder="1"/>
    <xf numFmtId="8" fontId="0" fillId="6" borderId="1" xfId="0" applyNumberFormat="1" applyFill="1" applyBorder="1"/>
    <xf numFmtId="0" fontId="1" fillId="0" borderId="0" xfId="0" applyFont="1"/>
    <xf numFmtId="14" fontId="2" fillId="2" borderId="1" xfId="0" applyNumberFormat="1" applyFont="1" applyFill="1" applyBorder="1"/>
    <xf numFmtId="8" fontId="2" fillId="2" borderId="1" xfId="0" applyNumberFormat="1" applyFont="1" applyFill="1" applyBorder="1"/>
    <xf numFmtId="0" fontId="3" fillId="0" borderId="0" xfId="1"/>
    <xf numFmtId="0" fontId="0" fillId="6" borderId="0" xfId="0" applyFill="1"/>
    <xf numFmtId="0" fontId="0" fillId="4" borderId="0" xfId="0" applyFill="1" applyAlignment="1">
      <alignment horizontal="left" vertical="center" indent="2"/>
    </xf>
    <xf numFmtId="0" fontId="0" fillId="4" borderId="0" xfId="0" applyFill="1"/>
    <xf numFmtId="0" fontId="0" fillId="6" borderId="0" xfId="0" applyFill="1" applyAlignment="1">
      <alignment horizontal="left" vertical="center" indent="2"/>
    </xf>
    <xf numFmtId="0" fontId="3" fillId="0" borderId="0" xfId="1" quotePrefix="1"/>
    <xf numFmtId="0" fontId="5" fillId="0" borderId="0" xfId="0" applyFont="1"/>
  </cellXfs>
  <cellStyles count="2">
    <cellStyle name="Hyperlink" xfId="1" builtinId="8"/>
    <cellStyle name="Normal" xfId="0" builtinId="0"/>
  </cellStyles>
  <dxfs count="18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 tint="0.59996337778862885"/>
        </patternFill>
      </fill>
    </dxf>
    <dxf>
      <fill>
        <patternFill>
          <bgColor rgb="FFCCFFCC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92D05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0000FF"/>
      <color rgb="FF00FF00"/>
      <color rgb="FFCCFFCC"/>
      <color rgb="FFFFFF99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1"/>
  <sheetViews>
    <sheetView zoomScale="85" zoomScaleNormal="85" workbookViewId="0">
      <selection activeCell="E2" sqref="E2"/>
    </sheetView>
  </sheetViews>
  <sheetFormatPr defaultRowHeight="15" x14ac:dyDescent="0.25"/>
  <sheetData>
    <row r="1" spans="1:13" x14ac:dyDescent="0.25">
      <c r="E1" t="s">
        <v>86</v>
      </c>
    </row>
    <row r="2" spans="1:13" x14ac:dyDescent="0.25">
      <c r="A2" s="23" t="s">
        <v>75</v>
      </c>
      <c r="B2" s="24"/>
      <c r="C2" s="24"/>
      <c r="D2" s="24"/>
      <c r="E2" s="26" t="s">
        <v>87</v>
      </c>
      <c r="G2" s="24" t="s">
        <v>82</v>
      </c>
    </row>
    <row r="3" spans="1:13" x14ac:dyDescent="0.25">
      <c r="A3" s="23" t="s">
        <v>76</v>
      </c>
      <c r="B3" s="24"/>
      <c r="C3" s="24"/>
      <c r="D3" s="24"/>
      <c r="E3" s="26" t="s">
        <v>88</v>
      </c>
    </row>
    <row r="4" spans="1:13" x14ac:dyDescent="0.25">
      <c r="A4" s="23" t="s">
        <v>77</v>
      </c>
      <c r="B4" s="24"/>
      <c r="C4" s="24"/>
      <c r="D4" s="24"/>
      <c r="E4" s="26" t="s">
        <v>89</v>
      </c>
    </row>
    <row r="5" spans="1:13" x14ac:dyDescent="0.25">
      <c r="A5" s="23" t="s">
        <v>78</v>
      </c>
      <c r="B5" s="24"/>
      <c r="C5" s="24"/>
      <c r="D5" s="24"/>
      <c r="E5" s="26" t="s">
        <v>90</v>
      </c>
    </row>
    <row r="6" spans="1:13" x14ac:dyDescent="0.25">
      <c r="A6" s="23" t="s">
        <v>79</v>
      </c>
      <c r="B6" s="24"/>
      <c r="C6" s="24"/>
      <c r="D6" s="24"/>
      <c r="E6" s="26" t="s">
        <v>91</v>
      </c>
    </row>
    <row r="7" spans="1:13" x14ac:dyDescent="0.25">
      <c r="A7" s="23" t="s">
        <v>80</v>
      </c>
      <c r="B7" s="24"/>
      <c r="C7" s="24"/>
      <c r="D7" s="24"/>
      <c r="E7" s="26" t="s">
        <v>92</v>
      </c>
      <c r="I7" s="22" t="s">
        <v>83</v>
      </c>
    </row>
    <row r="8" spans="1:13" x14ac:dyDescent="0.25">
      <c r="A8" s="23" t="s">
        <v>81</v>
      </c>
      <c r="B8" s="24"/>
      <c r="C8" s="24"/>
      <c r="D8" s="24"/>
      <c r="E8" s="26" t="s">
        <v>93</v>
      </c>
      <c r="M8" t="s">
        <v>86</v>
      </c>
    </row>
    <row r="9" spans="1:13" x14ac:dyDescent="0.25">
      <c r="A9" s="25" t="s">
        <v>55</v>
      </c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6" t="s">
        <v>94</v>
      </c>
    </row>
    <row r="10" spans="1:13" x14ac:dyDescent="0.25">
      <c r="A10" s="25" t="s">
        <v>56</v>
      </c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6" t="s">
        <v>95</v>
      </c>
    </row>
    <row r="11" spans="1:13" x14ac:dyDescent="0.25">
      <c r="A11" s="25" t="s">
        <v>57</v>
      </c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6" t="s">
        <v>96</v>
      </c>
    </row>
    <row r="12" spans="1:13" x14ac:dyDescent="0.25">
      <c r="A12" s="25" t="s">
        <v>58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6" t="s">
        <v>97</v>
      </c>
    </row>
    <row r="13" spans="1:13" x14ac:dyDescent="0.25">
      <c r="A13" s="25" t="s">
        <v>59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6" t="s">
        <v>98</v>
      </c>
    </row>
    <row r="14" spans="1:13" x14ac:dyDescent="0.25">
      <c r="A14" s="25" t="s">
        <v>60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6" t="s">
        <v>99</v>
      </c>
    </row>
    <row r="15" spans="1:13" x14ac:dyDescent="0.25">
      <c r="A15" s="25" t="s">
        <v>61</v>
      </c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6" t="s">
        <v>100</v>
      </c>
    </row>
    <row r="16" spans="1:13" x14ac:dyDescent="0.25">
      <c r="A16" s="25" t="s">
        <v>62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6" t="s">
        <v>101</v>
      </c>
    </row>
    <row r="17" spans="1:13" x14ac:dyDescent="0.25">
      <c r="A17" s="25" t="s">
        <v>63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6" t="s">
        <v>102</v>
      </c>
    </row>
    <row r="18" spans="1:13" x14ac:dyDescent="0.25">
      <c r="A18" s="25" t="s">
        <v>64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6" t="s">
        <v>103</v>
      </c>
    </row>
    <row r="19" spans="1:13" x14ac:dyDescent="0.25">
      <c r="A19" s="25" t="s">
        <v>65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6" t="s">
        <v>104</v>
      </c>
    </row>
    <row r="20" spans="1:13" x14ac:dyDescent="0.25">
      <c r="A20" s="25" t="s">
        <v>66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6" t="s">
        <v>105</v>
      </c>
    </row>
    <row r="21" spans="1:13" x14ac:dyDescent="0.25">
      <c r="A21" s="25" t="s">
        <v>67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6" t="s">
        <v>105</v>
      </c>
    </row>
    <row r="22" spans="1:13" x14ac:dyDescent="0.25">
      <c r="A22" s="25" t="s">
        <v>68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6" t="s">
        <v>105</v>
      </c>
    </row>
    <row r="23" spans="1:13" x14ac:dyDescent="0.25">
      <c r="A23" s="25" t="s">
        <v>69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6" t="s">
        <v>106</v>
      </c>
    </row>
    <row r="24" spans="1:13" x14ac:dyDescent="0.25">
      <c r="A24" s="25" t="s">
        <v>70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6" t="s">
        <v>106</v>
      </c>
    </row>
    <row r="25" spans="1:13" x14ac:dyDescent="0.25">
      <c r="A25" s="25" t="s">
        <v>71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6" t="s">
        <v>106</v>
      </c>
    </row>
    <row r="26" spans="1:13" x14ac:dyDescent="0.25">
      <c r="A26" s="25" t="s">
        <v>72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6" t="s">
        <v>107</v>
      </c>
    </row>
    <row r="27" spans="1:13" x14ac:dyDescent="0.25">
      <c r="A27" s="25" t="s">
        <v>73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6" t="s">
        <v>107</v>
      </c>
    </row>
    <row r="28" spans="1:13" x14ac:dyDescent="0.25">
      <c r="A28" s="25" t="s">
        <v>74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6" t="s">
        <v>107</v>
      </c>
    </row>
    <row r="29" spans="1:13" x14ac:dyDescent="0.25">
      <c r="A29" s="25" t="s">
        <v>84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6" t="s">
        <v>108</v>
      </c>
    </row>
    <row r="30" spans="1:13" x14ac:dyDescent="0.25">
      <c r="A30" s="25" t="s">
        <v>85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6" t="s">
        <v>108</v>
      </c>
    </row>
    <row r="31" spans="1:13" x14ac:dyDescent="0.25">
      <c r="A31" s="25" t="s">
        <v>110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6" t="s">
        <v>111</v>
      </c>
    </row>
  </sheetData>
  <hyperlinks>
    <hyperlink ref="E2" location="'CF(1)'!A1" display="'CF(1)'!A1" xr:uid="{00000000-0004-0000-0000-000000000000}"/>
    <hyperlink ref="E3" location="'CF(2)'!A1" display="'CF(2)'!A1" xr:uid="{00000000-0004-0000-0000-000001000000}"/>
    <hyperlink ref="E4" location="'CF(3)'!A1" display="'CF(3)'!A1" xr:uid="{00000000-0004-0000-0000-000002000000}"/>
    <hyperlink ref="E5" location="'CF(4)'!A1" display="'CF(4)'!A1" xr:uid="{00000000-0004-0000-0000-000003000000}"/>
    <hyperlink ref="E6" location="'CF(5)'!A1" display="'CF(5)'!A1" xr:uid="{00000000-0004-0000-0000-000004000000}"/>
    <hyperlink ref="E7" location="'CF(6)'!A1" display="'CF(6)'!A1" xr:uid="{00000000-0004-0000-0000-000005000000}"/>
    <hyperlink ref="E8" location="'CF(7)'!A1" display="'CF(7)'!A1" xr:uid="{00000000-0004-0000-0000-000006000000}"/>
    <hyperlink ref="M9" location="'CF(8)'!A1" display="'CF(8)'!A1" xr:uid="{00000000-0004-0000-0000-000007000000}"/>
    <hyperlink ref="M10" location="'CF(9)'!A1" display="'CF(9)'!A1" xr:uid="{00000000-0004-0000-0000-000008000000}"/>
    <hyperlink ref="M11" location="'CF(10)'!A1" display="'CF(10)'!A1" xr:uid="{00000000-0004-0000-0000-000009000000}"/>
    <hyperlink ref="M12" location="'CF(11)'!A1" display="'CF(11)'!A1" xr:uid="{00000000-0004-0000-0000-00000A000000}"/>
    <hyperlink ref="M13" location="'CF(12)'!A1" display="'CF(12)'!A1" xr:uid="{00000000-0004-0000-0000-00000B000000}"/>
    <hyperlink ref="M14" location="'CF(13)'!A1" display="'CF(13)'!A1" xr:uid="{00000000-0004-0000-0000-00000C000000}"/>
    <hyperlink ref="M15" location="'CF(14)'!A1" display="'CF(14)'!A1" xr:uid="{00000000-0004-0000-0000-00000D000000}"/>
    <hyperlink ref="M16" location="'CF(15)'!A1" display="'CF(15)'!A1" xr:uid="{00000000-0004-0000-0000-00000E000000}"/>
    <hyperlink ref="M17" location="'CF(16)'!A1" display="'CF(16)'!A1" xr:uid="{00000000-0004-0000-0000-00000F000000}"/>
    <hyperlink ref="M18" location="'CF(17)'!A1" display="'CF(17)'!A1" xr:uid="{00000000-0004-0000-0000-000010000000}"/>
    <hyperlink ref="M19" location="'CF(18)'!A1" display="'CF(18)'!A1" xr:uid="{00000000-0004-0000-0000-000011000000}"/>
    <hyperlink ref="M20" location="'CF(19-21)'!A1" display="'CF(19-21)'!A1" xr:uid="{00000000-0004-0000-0000-000012000000}"/>
    <hyperlink ref="M21:M22" location="'CF(19-21)'!A1" display="'CF(19-21)'!A1" xr:uid="{00000000-0004-0000-0000-000013000000}"/>
    <hyperlink ref="M23" location="'CF(22-24)'!A1" display="'CF(22-24)'!A1" xr:uid="{00000000-0004-0000-0000-000014000000}"/>
    <hyperlink ref="M24" location="'CF(22-24)'!A1" display="'CF(22-24)'!A1" xr:uid="{00000000-0004-0000-0000-000015000000}"/>
    <hyperlink ref="M25" location="'CF(22-24)'!A1" display="'CF(22-24)'!A1" xr:uid="{00000000-0004-0000-0000-000016000000}"/>
    <hyperlink ref="M26" location="'CF(25-27an)'!A1" display="'CF(25-27an)'!A1" xr:uid="{00000000-0004-0000-0000-000017000000}"/>
    <hyperlink ref="M27" location="'CF(25-27an)'!A1" display="'CF(25-27an)'!A1" xr:uid="{00000000-0004-0000-0000-000018000000}"/>
    <hyperlink ref="M28" location="'CF(25-27an)'!A1" display="'CF(25-27an)'!A1" xr:uid="{00000000-0004-0000-0000-000019000000}"/>
    <hyperlink ref="M29" location="'CF(28-29)'!A1" display="'CF(28-29)'!A1" xr:uid="{00000000-0004-0000-0000-00001A000000}"/>
    <hyperlink ref="M30" location="'CF(28-29)'!A1" display="'CF(28-29)'!A1" xr:uid="{00000000-0004-0000-0000-00001B000000}"/>
    <hyperlink ref="M31" location="'CF(30)'!A1" display="'CF(30)'!A1" xr:uid="{00000000-0004-0000-0000-00001C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00FF"/>
  </sheetPr>
  <dimension ref="A1:AO23"/>
  <sheetViews>
    <sheetView zoomScale="112" zoomScaleNormal="112" workbookViewId="0">
      <selection activeCell="I15" sqref="I15"/>
    </sheetView>
  </sheetViews>
  <sheetFormatPr defaultRowHeight="15" x14ac:dyDescent="0.25"/>
  <cols>
    <col min="1" max="1" width="9.5703125" bestFit="1" customWidth="1"/>
    <col min="2" max="2" width="10.7109375" bestFit="1" customWidth="1"/>
    <col min="7" max="7" width="9.85546875" bestFit="1" customWidth="1"/>
    <col min="9" max="9" width="9.5703125" bestFit="1" customWidth="1"/>
    <col min="12" max="12" width="12" bestFit="1" customWidth="1"/>
    <col min="40" max="40" width="9.5703125" bestFit="1" customWidth="1"/>
  </cols>
  <sheetData>
    <row r="1" spans="1:41" x14ac:dyDescent="0.25">
      <c r="A1" s="13" t="s">
        <v>15</v>
      </c>
      <c r="B1" s="14"/>
      <c r="C1" s="14"/>
      <c r="D1" s="14"/>
      <c r="E1" s="14"/>
      <c r="F1" s="14"/>
      <c r="G1" s="15"/>
    </row>
    <row r="2" spans="1:41" x14ac:dyDescent="0.25">
      <c r="A2" s="7" t="s">
        <v>24</v>
      </c>
      <c r="B2" s="8"/>
      <c r="C2" s="8"/>
      <c r="D2" s="8"/>
      <c r="E2" s="8"/>
      <c r="F2" s="8"/>
      <c r="G2" s="9"/>
    </row>
    <row r="3" spans="1:41" ht="45" x14ac:dyDescent="0.25">
      <c r="A3" s="10" t="s">
        <v>26</v>
      </c>
      <c r="B3" s="11"/>
      <c r="C3" s="11"/>
      <c r="D3" s="11"/>
      <c r="E3" s="11"/>
      <c r="F3" s="11"/>
      <c r="G3" s="12"/>
      <c r="L3" t="s">
        <v>117</v>
      </c>
    </row>
    <row r="5" spans="1:41" x14ac:dyDescent="0.25">
      <c r="A5" s="3" t="s">
        <v>1</v>
      </c>
      <c r="B5" s="3" t="s">
        <v>0</v>
      </c>
      <c r="C5" s="3" t="s">
        <v>3</v>
      </c>
      <c r="D5" s="3" t="s">
        <v>2</v>
      </c>
      <c r="E5" s="3" t="s">
        <v>4</v>
      </c>
      <c r="F5" s="3" t="s">
        <v>5</v>
      </c>
      <c r="G5" s="3" t="s">
        <v>6</v>
      </c>
      <c r="I5" s="3" t="s">
        <v>23</v>
      </c>
      <c r="AM5">
        <v>10500</v>
      </c>
      <c r="AN5" s="1">
        <v>40688</v>
      </c>
      <c r="AO5" t="s">
        <v>7</v>
      </c>
    </row>
    <row r="6" spans="1:41" x14ac:dyDescent="0.25">
      <c r="A6" s="4">
        <v>10500</v>
      </c>
      <c r="B6" s="5">
        <v>40688</v>
      </c>
      <c r="C6" s="4" t="s">
        <v>7</v>
      </c>
      <c r="D6" s="4" t="s">
        <v>13</v>
      </c>
      <c r="E6" s="6">
        <v>30</v>
      </c>
      <c r="F6" s="4">
        <v>35</v>
      </c>
      <c r="G6" s="6">
        <v>1750</v>
      </c>
      <c r="I6" s="4">
        <f>RANK(G6,$G$6:$G$23,0)</f>
        <v>1</v>
      </c>
      <c r="AM6">
        <v>10501</v>
      </c>
      <c r="AN6" s="1">
        <v>40688</v>
      </c>
      <c r="AO6" t="s">
        <v>8</v>
      </c>
    </row>
    <row r="7" spans="1:41" x14ac:dyDescent="0.25">
      <c r="A7" s="4">
        <v>10501</v>
      </c>
      <c r="B7" s="5">
        <v>40688</v>
      </c>
      <c r="C7" s="4" t="s">
        <v>8</v>
      </c>
      <c r="D7" s="4" t="s">
        <v>13</v>
      </c>
      <c r="E7" s="6">
        <v>30</v>
      </c>
      <c r="F7" s="4">
        <v>9</v>
      </c>
      <c r="G7" s="6">
        <v>270</v>
      </c>
      <c r="I7" s="4">
        <f t="shared" ref="I7:I23" si="0">RANK(G7,$G$6:$G$23,0)</f>
        <v>14</v>
      </c>
      <c r="AM7">
        <v>10502</v>
      </c>
      <c r="AN7" s="1">
        <v>40690</v>
      </c>
      <c r="AO7" t="s">
        <v>8</v>
      </c>
    </row>
    <row r="8" spans="1:41" x14ac:dyDescent="0.25">
      <c r="A8" s="4">
        <v>10501</v>
      </c>
      <c r="B8" s="5">
        <v>40688</v>
      </c>
      <c r="C8" s="4" t="s">
        <v>8</v>
      </c>
      <c r="D8" s="4" t="s">
        <v>12</v>
      </c>
      <c r="E8" s="6">
        <v>32</v>
      </c>
      <c r="F8" s="4">
        <v>21</v>
      </c>
      <c r="G8" s="6">
        <v>672</v>
      </c>
      <c r="I8" s="4">
        <f t="shared" si="0"/>
        <v>3</v>
      </c>
      <c r="AM8">
        <v>10503</v>
      </c>
      <c r="AN8" s="1">
        <v>40691</v>
      </c>
      <c r="AO8" t="s">
        <v>9</v>
      </c>
    </row>
    <row r="9" spans="1:41" x14ac:dyDescent="0.25">
      <c r="A9" s="4">
        <v>10501</v>
      </c>
      <c r="B9" s="5">
        <v>40688</v>
      </c>
      <c r="C9" s="4" t="s">
        <v>8</v>
      </c>
      <c r="D9" s="4" t="s">
        <v>14</v>
      </c>
      <c r="E9" s="6">
        <v>22</v>
      </c>
      <c r="F9" s="4">
        <v>7</v>
      </c>
      <c r="G9" s="6">
        <v>1000</v>
      </c>
      <c r="I9" s="4">
        <f t="shared" si="0"/>
        <v>2</v>
      </c>
      <c r="AM9">
        <v>10504</v>
      </c>
      <c r="AN9" s="1">
        <v>40691</v>
      </c>
      <c r="AO9" t="s">
        <v>8</v>
      </c>
    </row>
    <row r="10" spans="1:41" x14ac:dyDescent="0.25">
      <c r="A10" s="4">
        <v>10501</v>
      </c>
      <c r="B10" s="5">
        <v>40688</v>
      </c>
      <c r="C10" s="4" t="s">
        <v>8</v>
      </c>
      <c r="D10" s="4" t="s">
        <v>11</v>
      </c>
      <c r="E10" s="6">
        <v>25</v>
      </c>
      <c r="F10" s="4">
        <v>11</v>
      </c>
      <c r="G10" s="6">
        <v>275</v>
      </c>
      <c r="I10" s="4">
        <f t="shared" si="0"/>
        <v>13</v>
      </c>
      <c r="AM10">
        <v>10505</v>
      </c>
      <c r="AN10" s="1">
        <v>40691</v>
      </c>
      <c r="AO10" t="s">
        <v>7</v>
      </c>
    </row>
    <row r="11" spans="1:41" x14ac:dyDescent="0.25">
      <c r="A11" s="4">
        <v>10502</v>
      </c>
      <c r="B11" s="5">
        <v>40690</v>
      </c>
      <c r="C11" s="4" t="s">
        <v>8</v>
      </c>
      <c r="D11" s="4" t="s">
        <v>13</v>
      </c>
      <c r="E11" s="6">
        <v>30</v>
      </c>
      <c r="F11" s="4">
        <v>5</v>
      </c>
      <c r="G11" s="6">
        <v>150</v>
      </c>
      <c r="I11" s="4">
        <f t="shared" si="0"/>
        <v>17</v>
      </c>
    </row>
    <row r="12" spans="1:41" x14ac:dyDescent="0.25">
      <c r="A12" s="4">
        <v>10502</v>
      </c>
      <c r="B12" s="5">
        <v>40690</v>
      </c>
      <c r="C12" s="4" t="s">
        <v>8</v>
      </c>
      <c r="D12" s="4" t="s">
        <v>11</v>
      </c>
      <c r="E12" s="6">
        <v>25</v>
      </c>
      <c r="F12" s="4">
        <v>25</v>
      </c>
      <c r="G12" s="6">
        <v>625</v>
      </c>
      <c r="I12" s="4">
        <f t="shared" si="0"/>
        <v>4</v>
      </c>
      <c r="AN12" t="s">
        <v>10</v>
      </c>
      <c r="AO12" s="2">
        <v>23</v>
      </c>
    </row>
    <row r="13" spans="1:41" x14ac:dyDescent="0.25">
      <c r="A13" s="4">
        <v>10503</v>
      </c>
      <c r="B13" s="5">
        <v>40691</v>
      </c>
      <c r="C13" s="4" t="s">
        <v>9</v>
      </c>
      <c r="D13" s="4" t="s">
        <v>11</v>
      </c>
      <c r="E13" s="6">
        <v>25</v>
      </c>
      <c r="F13" s="4">
        <v>21</v>
      </c>
      <c r="G13" s="6">
        <v>525</v>
      </c>
      <c r="I13" s="4">
        <f t="shared" si="0"/>
        <v>7</v>
      </c>
      <c r="AN13" t="s">
        <v>11</v>
      </c>
      <c r="AO13" s="2">
        <v>25</v>
      </c>
    </row>
    <row r="14" spans="1:41" x14ac:dyDescent="0.25">
      <c r="A14" s="4">
        <v>10503</v>
      </c>
      <c r="B14" s="5">
        <v>40691</v>
      </c>
      <c r="C14" s="4" t="s">
        <v>9</v>
      </c>
      <c r="D14" s="4" t="s">
        <v>14</v>
      </c>
      <c r="E14" s="6">
        <v>22</v>
      </c>
      <c r="F14" s="4">
        <v>16</v>
      </c>
      <c r="G14" s="6">
        <v>352</v>
      </c>
      <c r="I14" s="4">
        <f t="shared" si="0"/>
        <v>12</v>
      </c>
      <c r="AN14" t="s">
        <v>12</v>
      </c>
      <c r="AO14" s="2">
        <v>32</v>
      </c>
    </row>
    <row r="15" spans="1:41" x14ac:dyDescent="0.25">
      <c r="A15" s="4">
        <v>10503</v>
      </c>
      <c r="B15" s="5">
        <v>40691</v>
      </c>
      <c r="C15" s="4" t="s">
        <v>9</v>
      </c>
      <c r="D15" s="4" t="s">
        <v>12</v>
      </c>
      <c r="E15" s="6">
        <v>32</v>
      </c>
      <c r="F15" s="4">
        <v>4</v>
      </c>
      <c r="G15" s="6">
        <v>128</v>
      </c>
      <c r="I15" s="4">
        <f t="shared" si="0"/>
        <v>18</v>
      </c>
      <c r="AN15" t="s">
        <v>13</v>
      </c>
      <c r="AO15" s="2">
        <v>30</v>
      </c>
    </row>
    <row r="16" spans="1:41" x14ac:dyDescent="0.25">
      <c r="A16" s="4">
        <v>10503</v>
      </c>
      <c r="B16" s="5">
        <v>40691</v>
      </c>
      <c r="C16" s="4" t="s">
        <v>9</v>
      </c>
      <c r="D16" s="4" t="s">
        <v>13</v>
      </c>
      <c r="E16" s="6">
        <v>30</v>
      </c>
      <c r="F16" s="4">
        <v>18</v>
      </c>
      <c r="G16" s="6">
        <v>540</v>
      </c>
      <c r="I16" s="4">
        <f t="shared" si="0"/>
        <v>6</v>
      </c>
      <c r="AN16" t="s">
        <v>14</v>
      </c>
      <c r="AO16" s="2">
        <v>22</v>
      </c>
    </row>
    <row r="17" spans="1:9" x14ac:dyDescent="0.25">
      <c r="A17" s="4">
        <v>10504</v>
      </c>
      <c r="B17" s="5">
        <v>40691</v>
      </c>
      <c r="C17" s="4" t="s">
        <v>8</v>
      </c>
      <c r="D17" s="4" t="s">
        <v>10</v>
      </c>
      <c r="E17" s="6">
        <v>23</v>
      </c>
      <c r="F17" s="4">
        <v>37</v>
      </c>
      <c r="G17" s="6">
        <v>391</v>
      </c>
      <c r="I17" s="4">
        <f t="shared" si="0"/>
        <v>10</v>
      </c>
    </row>
    <row r="18" spans="1:9" x14ac:dyDescent="0.25">
      <c r="A18" s="4">
        <v>10504</v>
      </c>
      <c r="B18" s="5">
        <v>40691</v>
      </c>
      <c r="C18" s="4" t="s">
        <v>8</v>
      </c>
      <c r="D18" s="4" t="s">
        <v>12</v>
      </c>
      <c r="E18" s="6">
        <v>32</v>
      </c>
      <c r="F18" s="4">
        <v>8</v>
      </c>
      <c r="G18" s="6">
        <v>256</v>
      </c>
      <c r="I18" s="4">
        <f t="shared" si="0"/>
        <v>15</v>
      </c>
    </row>
    <row r="19" spans="1:9" x14ac:dyDescent="0.25">
      <c r="A19" s="4">
        <v>10505</v>
      </c>
      <c r="B19" s="5">
        <v>40691</v>
      </c>
      <c r="C19" s="4" t="s">
        <v>7</v>
      </c>
      <c r="D19" s="4" t="s">
        <v>10</v>
      </c>
      <c r="E19" s="6">
        <v>23</v>
      </c>
      <c r="F19" s="4">
        <v>21</v>
      </c>
      <c r="G19" s="6">
        <v>483</v>
      </c>
      <c r="I19" s="4">
        <f t="shared" si="0"/>
        <v>8</v>
      </c>
    </row>
    <row r="20" spans="1:9" x14ac:dyDescent="0.25">
      <c r="A20" s="4">
        <v>10505</v>
      </c>
      <c r="B20" s="5">
        <v>40691</v>
      </c>
      <c r="C20" s="4" t="s">
        <v>7</v>
      </c>
      <c r="D20" s="4" t="s">
        <v>11</v>
      </c>
      <c r="E20" s="6">
        <v>25</v>
      </c>
      <c r="F20" s="4">
        <v>8</v>
      </c>
      <c r="G20" s="6">
        <v>200</v>
      </c>
      <c r="I20" s="4">
        <f t="shared" si="0"/>
        <v>16</v>
      </c>
    </row>
    <row r="21" spans="1:9" x14ac:dyDescent="0.25">
      <c r="A21" s="4">
        <v>10505</v>
      </c>
      <c r="B21" s="5">
        <v>40691</v>
      </c>
      <c r="C21" s="4" t="s">
        <v>7</v>
      </c>
      <c r="D21" s="4" t="s">
        <v>12</v>
      </c>
      <c r="E21" s="6">
        <v>32</v>
      </c>
      <c r="F21" s="4">
        <v>17</v>
      </c>
      <c r="G21" s="6">
        <v>544</v>
      </c>
      <c r="I21" s="4">
        <f t="shared" si="0"/>
        <v>5</v>
      </c>
    </row>
    <row r="22" spans="1:9" x14ac:dyDescent="0.25">
      <c r="A22" s="4">
        <v>10505</v>
      </c>
      <c r="B22" s="5">
        <v>40691</v>
      </c>
      <c r="C22" s="4" t="s">
        <v>7</v>
      </c>
      <c r="D22" s="4" t="s">
        <v>13</v>
      </c>
      <c r="E22" s="6">
        <v>30</v>
      </c>
      <c r="F22" s="4">
        <v>12</v>
      </c>
      <c r="G22" s="6">
        <v>360</v>
      </c>
      <c r="I22" s="4">
        <f t="shared" si="0"/>
        <v>11</v>
      </c>
    </row>
    <row r="23" spans="1:9" x14ac:dyDescent="0.25">
      <c r="A23" s="4">
        <v>10505</v>
      </c>
      <c r="B23" s="5">
        <v>40691</v>
      </c>
      <c r="C23" s="4" t="s">
        <v>7</v>
      </c>
      <c r="D23" s="4" t="s">
        <v>14</v>
      </c>
      <c r="E23" s="6">
        <v>22</v>
      </c>
      <c r="F23" s="4">
        <v>18</v>
      </c>
      <c r="G23" s="6">
        <v>396</v>
      </c>
      <c r="I23" s="4">
        <f t="shared" si="0"/>
        <v>9</v>
      </c>
    </row>
  </sheetData>
  <sortState xmlns:xlrd2="http://schemas.microsoft.com/office/spreadsheetml/2017/richdata2" ref="A2:G19">
    <sortCondition ref="A3"/>
  </sortState>
  <conditionalFormatting sqref="G6:G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{AD97BA25-3F51-48C5-887C-74CF57765548}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97BA25-3F51-48C5-887C-74CF577655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G6:G23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AP23"/>
  <sheetViews>
    <sheetView topLeftCell="A4" workbookViewId="0">
      <selection activeCell="L6" sqref="L6"/>
    </sheetView>
  </sheetViews>
  <sheetFormatPr defaultRowHeight="15" x14ac:dyDescent="0.25"/>
  <cols>
    <col min="1" max="2" width="9.5703125" bestFit="1" customWidth="1"/>
    <col min="10" max="10" width="9.5703125" bestFit="1" customWidth="1"/>
    <col min="41" max="41" width="9.5703125" bestFit="1" customWidth="1"/>
  </cols>
  <sheetData>
    <row r="1" spans="1:42" x14ac:dyDescent="0.25">
      <c r="A1" s="13" t="s">
        <v>15</v>
      </c>
      <c r="B1" s="14"/>
      <c r="C1" s="14"/>
      <c r="D1" s="14"/>
      <c r="E1" s="14"/>
      <c r="F1" s="14"/>
      <c r="G1" s="15"/>
    </row>
    <row r="2" spans="1:42" x14ac:dyDescent="0.25">
      <c r="A2" s="7" t="s">
        <v>24</v>
      </c>
      <c r="B2" s="8"/>
      <c r="C2" s="8"/>
      <c r="D2" s="8"/>
      <c r="E2" s="8"/>
      <c r="F2" s="8"/>
      <c r="G2" s="9"/>
    </row>
    <row r="3" spans="1:42" ht="45" x14ac:dyDescent="0.25">
      <c r="A3" s="10" t="s">
        <v>26</v>
      </c>
      <c r="B3" s="11"/>
      <c r="C3" s="11"/>
      <c r="D3" s="11"/>
      <c r="E3" s="11"/>
      <c r="F3" s="11"/>
      <c r="G3" s="12"/>
    </row>
    <row r="5" spans="1:42" x14ac:dyDescent="0.25">
      <c r="A5" s="3" t="s">
        <v>1</v>
      </c>
      <c r="B5" s="3" t="s">
        <v>0</v>
      </c>
      <c r="C5" s="3" t="s">
        <v>3</v>
      </c>
      <c r="D5" s="3" t="s">
        <v>2</v>
      </c>
      <c r="E5" s="3" t="s">
        <v>4</v>
      </c>
      <c r="F5" s="3" t="s">
        <v>5</v>
      </c>
      <c r="G5" s="3" t="s">
        <v>6</v>
      </c>
      <c r="J5" s="3" t="s">
        <v>23</v>
      </c>
      <c r="AN5">
        <v>10500</v>
      </c>
      <c r="AO5" s="1">
        <v>40688</v>
      </c>
      <c r="AP5" t="s">
        <v>7</v>
      </c>
    </row>
    <row r="6" spans="1:42" x14ac:dyDescent="0.25">
      <c r="A6" s="4">
        <v>10500</v>
      </c>
      <c r="B6" s="5">
        <v>40688</v>
      </c>
      <c r="C6" s="4" t="s">
        <v>7</v>
      </c>
      <c r="D6" s="4" t="s">
        <v>13</v>
      </c>
      <c r="E6" s="6">
        <v>30</v>
      </c>
      <c r="F6" s="4">
        <v>25</v>
      </c>
      <c r="G6" s="6">
        <v>750</v>
      </c>
      <c r="J6" s="4">
        <f t="shared" ref="J6:J23" si="0">RANK(G6,$G$6:$G$23,0)</f>
        <v>1</v>
      </c>
      <c r="AN6">
        <v>10501</v>
      </c>
      <c r="AO6" s="1">
        <v>40688</v>
      </c>
      <c r="AP6" t="s">
        <v>8</v>
      </c>
    </row>
    <row r="7" spans="1:42" x14ac:dyDescent="0.25">
      <c r="A7" s="4">
        <v>10501</v>
      </c>
      <c r="B7" s="5">
        <v>40688</v>
      </c>
      <c r="C7" s="4" t="s">
        <v>8</v>
      </c>
      <c r="D7" s="4" t="s">
        <v>12</v>
      </c>
      <c r="E7" s="6">
        <v>32</v>
      </c>
      <c r="F7" s="4">
        <v>21</v>
      </c>
      <c r="G7" s="6">
        <v>672</v>
      </c>
      <c r="J7" s="4">
        <f t="shared" si="0"/>
        <v>2</v>
      </c>
      <c r="AN7">
        <v>10502</v>
      </c>
      <c r="AO7" s="1">
        <v>40690</v>
      </c>
      <c r="AP7" t="s">
        <v>8</v>
      </c>
    </row>
    <row r="8" spans="1:42" x14ac:dyDescent="0.25">
      <c r="A8" s="4">
        <v>10502</v>
      </c>
      <c r="B8" s="5">
        <v>40690</v>
      </c>
      <c r="C8" s="4" t="s">
        <v>8</v>
      </c>
      <c r="D8" s="4" t="s">
        <v>11</v>
      </c>
      <c r="E8" s="6">
        <v>25</v>
      </c>
      <c r="F8" s="4">
        <v>25</v>
      </c>
      <c r="G8" s="6">
        <v>625</v>
      </c>
      <c r="J8" s="4">
        <f t="shared" si="0"/>
        <v>3</v>
      </c>
      <c r="AN8">
        <v>10503</v>
      </c>
      <c r="AO8" s="1">
        <v>40691</v>
      </c>
      <c r="AP8" t="s">
        <v>9</v>
      </c>
    </row>
    <row r="9" spans="1:42" x14ac:dyDescent="0.25">
      <c r="A9" s="4">
        <v>10505</v>
      </c>
      <c r="B9" s="5">
        <v>40691</v>
      </c>
      <c r="C9" s="4" t="s">
        <v>7</v>
      </c>
      <c r="D9" s="4" t="s">
        <v>12</v>
      </c>
      <c r="E9" s="6">
        <v>32</v>
      </c>
      <c r="F9" s="4">
        <v>17</v>
      </c>
      <c r="G9" s="6">
        <v>544</v>
      </c>
      <c r="J9" s="4">
        <f t="shared" si="0"/>
        <v>4</v>
      </c>
      <c r="AN9">
        <v>10504</v>
      </c>
      <c r="AO9" s="1">
        <v>40691</v>
      </c>
      <c r="AP9" t="s">
        <v>8</v>
      </c>
    </row>
    <row r="10" spans="1:42" x14ac:dyDescent="0.25">
      <c r="A10" s="4">
        <v>10503</v>
      </c>
      <c r="B10" s="5">
        <v>40691</v>
      </c>
      <c r="C10" s="4" t="s">
        <v>9</v>
      </c>
      <c r="D10" s="4" t="s">
        <v>13</v>
      </c>
      <c r="E10" s="6">
        <v>30</v>
      </c>
      <c r="F10" s="4">
        <v>18</v>
      </c>
      <c r="G10" s="6">
        <v>540</v>
      </c>
      <c r="J10" s="4">
        <f t="shared" si="0"/>
        <v>5</v>
      </c>
      <c r="AN10">
        <v>10505</v>
      </c>
      <c r="AO10" s="1">
        <v>40691</v>
      </c>
      <c r="AP10" t="s">
        <v>7</v>
      </c>
    </row>
    <row r="11" spans="1:42" x14ac:dyDescent="0.25">
      <c r="A11" s="4">
        <v>10503</v>
      </c>
      <c r="B11" s="5">
        <v>40691</v>
      </c>
      <c r="C11" s="4" t="s">
        <v>9</v>
      </c>
      <c r="D11" s="4" t="s">
        <v>11</v>
      </c>
      <c r="E11" s="6">
        <v>25</v>
      </c>
      <c r="F11" s="4">
        <v>21</v>
      </c>
      <c r="G11" s="6">
        <v>525</v>
      </c>
      <c r="J11" s="4">
        <f t="shared" si="0"/>
        <v>6</v>
      </c>
    </row>
    <row r="12" spans="1:42" x14ac:dyDescent="0.25">
      <c r="A12" s="4">
        <v>10505</v>
      </c>
      <c r="B12" s="5">
        <v>40691</v>
      </c>
      <c r="C12" s="4" t="s">
        <v>7</v>
      </c>
      <c r="D12" s="4" t="s">
        <v>10</v>
      </c>
      <c r="E12" s="6">
        <v>23</v>
      </c>
      <c r="F12" s="4">
        <v>21</v>
      </c>
      <c r="G12" s="6">
        <v>483</v>
      </c>
      <c r="J12" s="4">
        <f t="shared" si="0"/>
        <v>7</v>
      </c>
      <c r="AO12" t="s">
        <v>10</v>
      </c>
      <c r="AP12" s="2">
        <v>23</v>
      </c>
    </row>
    <row r="13" spans="1:42" x14ac:dyDescent="0.25">
      <c r="A13" s="4">
        <v>10505</v>
      </c>
      <c r="B13" s="5">
        <v>40691</v>
      </c>
      <c r="C13" s="4" t="s">
        <v>7</v>
      </c>
      <c r="D13" s="4" t="s">
        <v>14</v>
      </c>
      <c r="E13" s="6">
        <v>22</v>
      </c>
      <c r="F13" s="4">
        <v>18</v>
      </c>
      <c r="G13" s="6">
        <v>396</v>
      </c>
      <c r="J13" s="4">
        <f t="shared" si="0"/>
        <v>8</v>
      </c>
      <c r="AO13" t="s">
        <v>11</v>
      </c>
      <c r="AP13" s="2">
        <v>25</v>
      </c>
    </row>
    <row r="14" spans="1:42" x14ac:dyDescent="0.25">
      <c r="A14" s="4">
        <v>10504</v>
      </c>
      <c r="B14" s="5">
        <v>40691</v>
      </c>
      <c r="C14" s="4" t="s">
        <v>8</v>
      </c>
      <c r="D14" s="4" t="s">
        <v>10</v>
      </c>
      <c r="E14" s="6">
        <v>23</v>
      </c>
      <c r="F14" s="4">
        <v>17</v>
      </c>
      <c r="G14" s="6">
        <v>391</v>
      </c>
      <c r="J14" s="4">
        <f t="shared" si="0"/>
        <v>9</v>
      </c>
      <c r="AO14" t="s">
        <v>12</v>
      </c>
      <c r="AP14" s="2">
        <v>32</v>
      </c>
    </row>
    <row r="15" spans="1:42" x14ac:dyDescent="0.25">
      <c r="A15" s="4">
        <v>10505</v>
      </c>
      <c r="B15" s="5">
        <v>40691</v>
      </c>
      <c r="C15" s="4" t="s">
        <v>7</v>
      </c>
      <c r="D15" s="4" t="s">
        <v>13</v>
      </c>
      <c r="E15" s="6">
        <v>30</v>
      </c>
      <c r="F15" s="4">
        <v>12</v>
      </c>
      <c r="G15" s="6">
        <v>360</v>
      </c>
      <c r="J15" s="4">
        <f t="shared" si="0"/>
        <v>10</v>
      </c>
      <c r="AO15" t="s">
        <v>13</v>
      </c>
      <c r="AP15" s="2">
        <v>30</v>
      </c>
    </row>
    <row r="16" spans="1:42" x14ac:dyDescent="0.25">
      <c r="A16" s="4">
        <v>10503</v>
      </c>
      <c r="B16" s="5">
        <v>40691</v>
      </c>
      <c r="C16" s="4" t="s">
        <v>9</v>
      </c>
      <c r="D16" s="4" t="s">
        <v>14</v>
      </c>
      <c r="E16" s="6">
        <v>22</v>
      </c>
      <c r="F16" s="4">
        <v>16</v>
      </c>
      <c r="G16" s="6">
        <v>352</v>
      </c>
      <c r="J16" s="4">
        <f t="shared" si="0"/>
        <v>11</v>
      </c>
      <c r="AO16" t="s">
        <v>14</v>
      </c>
      <c r="AP16" s="2">
        <v>22</v>
      </c>
    </row>
    <row r="17" spans="1:10" x14ac:dyDescent="0.25">
      <c r="A17" s="4">
        <v>10501</v>
      </c>
      <c r="B17" s="5">
        <v>40688</v>
      </c>
      <c r="C17" s="4" t="s">
        <v>8</v>
      </c>
      <c r="D17" s="4" t="s">
        <v>11</v>
      </c>
      <c r="E17" s="6">
        <v>25</v>
      </c>
      <c r="F17" s="4">
        <v>11</v>
      </c>
      <c r="G17" s="6">
        <v>275</v>
      </c>
      <c r="J17" s="4">
        <f t="shared" si="0"/>
        <v>12</v>
      </c>
    </row>
    <row r="18" spans="1:10" x14ac:dyDescent="0.25">
      <c r="A18" s="4">
        <v>10501</v>
      </c>
      <c r="B18" s="5">
        <v>40688</v>
      </c>
      <c r="C18" s="4" t="s">
        <v>8</v>
      </c>
      <c r="D18" s="4" t="s">
        <v>13</v>
      </c>
      <c r="E18" s="6">
        <v>30</v>
      </c>
      <c r="F18" s="4">
        <v>9</v>
      </c>
      <c r="G18" s="6">
        <v>270</v>
      </c>
      <c r="J18" s="4">
        <f t="shared" si="0"/>
        <v>13</v>
      </c>
    </row>
    <row r="19" spans="1:10" x14ac:dyDescent="0.25">
      <c r="A19" s="4">
        <v>10504</v>
      </c>
      <c r="B19" s="5">
        <v>40691</v>
      </c>
      <c r="C19" s="4" t="s">
        <v>8</v>
      </c>
      <c r="D19" s="4" t="s">
        <v>12</v>
      </c>
      <c r="E19" s="6">
        <v>32</v>
      </c>
      <c r="F19" s="4">
        <v>8</v>
      </c>
      <c r="G19" s="6">
        <v>256</v>
      </c>
      <c r="J19" s="4">
        <f t="shared" si="0"/>
        <v>14</v>
      </c>
    </row>
    <row r="20" spans="1:10" x14ac:dyDescent="0.25">
      <c r="A20" s="4">
        <v>10505</v>
      </c>
      <c r="B20" s="5">
        <v>40691</v>
      </c>
      <c r="C20" s="4" t="s">
        <v>7</v>
      </c>
      <c r="D20" s="4" t="s">
        <v>11</v>
      </c>
      <c r="E20" s="6">
        <v>25</v>
      </c>
      <c r="F20" s="4">
        <v>8</v>
      </c>
      <c r="G20" s="6">
        <v>200</v>
      </c>
      <c r="J20" s="4">
        <f t="shared" si="0"/>
        <v>15</v>
      </c>
    </row>
    <row r="21" spans="1:10" x14ac:dyDescent="0.25">
      <c r="A21" s="4">
        <v>10501</v>
      </c>
      <c r="B21" s="5">
        <v>40688</v>
      </c>
      <c r="C21" s="4" t="s">
        <v>8</v>
      </c>
      <c r="D21" s="4" t="s">
        <v>14</v>
      </c>
      <c r="E21" s="6">
        <v>22</v>
      </c>
      <c r="F21" s="4">
        <v>7</v>
      </c>
      <c r="G21" s="6">
        <v>154</v>
      </c>
      <c r="J21" s="4">
        <f t="shared" si="0"/>
        <v>16</v>
      </c>
    </row>
    <row r="22" spans="1:10" x14ac:dyDescent="0.25">
      <c r="A22" s="4">
        <v>10502</v>
      </c>
      <c r="B22" s="5">
        <v>40690</v>
      </c>
      <c r="C22" s="4" t="s">
        <v>8</v>
      </c>
      <c r="D22" s="4" t="s">
        <v>13</v>
      </c>
      <c r="E22" s="6">
        <v>30</v>
      </c>
      <c r="F22" s="4">
        <v>5</v>
      </c>
      <c r="G22" s="6">
        <v>150</v>
      </c>
      <c r="J22" s="4">
        <f t="shared" si="0"/>
        <v>17</v>
      </c>
    </row>
    <row r="23" spans="1:10" x14ac:dyDescent="0.25">
      <c r="A23" s="4">
        <v>10503</v>
      </c>
      <c r="B23" s="5">
        <v>40691</v>
      </c>
      <c r="C23" s="4" t="s">
        <v>9</v>
      </c>
      <c r="D23" s="4" t="s">
        <v>12</v>
      </c>
      <c r="E23" s="6">
        <v>32</v>
      </c>
      <c r="F23" s="4">
        <v>4</v>
      </c>
      <c r="G23" s="6">
        <v>128</v>
      </c>
      <c r="J23" s="4">
        <f t="shared" si="0"/>
        <v>18</v>
      </c>
    </row>
  </sheetData>
  <sortState xmlns:xlrd2="http://schemas.microsoft.com/office/spreadsheetml/2017/richdata2" ref="A6:G23">
    <sortCondition descending="1" ref="G6"/>
  </sortState>
  <conditionalFormatting sqref="G6:G23">
    <cfRule type="dataBar" priority="1">
      <dataBar>
        <cfvo type="min"/>
        <cfvo type="max"/>
        <color rgb="FF008AEF"/>
      </dataBar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00FF"/>
  </sheetPr>
  <dimension ref="A1:AP23"/>
  <sheetViews>
    <sheetView topLeftCell="A3" zoomScale="96" zoomScaleNormal="96" workbookViewId="0">
      <selection activeCell="N11" sqref="N11"/>
    </sheetView>
  </sheetViews>
  <sheetFormatPr defaultRowHeight="15" x14ac:dyDescent="0.25"/>
  <cols>
    <col min="1" max="1" width="9.5703125" bestFit="1" customWidth="1"/>
    <col min="2" max="2" width="10.5703125" bestFit="1" customWidth="1"/>
    <col min="7" max="7" width="15" customWidth="1"/>
    <col min="10" max="10" width="9.5703125" bestFit="1" customWidth="1"/>
    <col min="41" max="41" width="9.5703125" bestFit="1" customWidth="1"/>
  </cols>
  <sheetData>
    <row r="1" spans="1:42" x14ac:dyDescent="0.25">
      <c r="A1" s="13" t="s">
        <v>16</v>
      </c>
      <c r="B1" s="14"/>
      <c r="C1" s="14"/>
      <c r="D1" s="14"/>
      <c r="E1" s="14"/>
      <c r="F1" s="14"/>
      <c r="G1" s="15"/>
    </row>
    <row r="2" spans="1:42" ht="45" x14ac:dyDescent="0.25">
      <c r="A2" s="10" t="s">
        <v>31</v>
      </c>
      <c r="B2" s="11"/>
      <c r="C2" s="11"/>
      <c r="D2" s="11"/>
      <c r="E2" s="11"/>
      <c r="F2" s="11"/>
      <c r="G2" s="12"/>
    </row>
    <row r="3" spans="1:42" ht="45" x14ac:dyDescent="0.25">
      <c r="A3" s="10" t="s">
        <v>26</v>
      </c>
      <c r="B3" s="11"/>
      <c r="C3" s="11"/>
      <c r="D3" s="11"/>
      <c r="E3" s="11"/>
      <c r="F3" s="11"/>
      <c r="G3" s="12"/>
    </row>
    <row r="5" spans="1:42" x14ac:dyDescent="0.25">
      <c r="A5" s="3" t="s">
        <v>1</v>
      </c>
      <c r="B5" s="3" t="s">
        <v>0</v>
      </c>
      <c r="C5" s="3" t="s">
        <v>3</v>
      </c>
      <c r="D5" s="3" t="s">
        <v>2</v>
      </c>
      <c r="E5" s="3" t="s">
        <v>4</v>
      </c>
      <c r="F5" s="3" t="s">
        <v>5</v>
      </c>
      <c r="G5" s="3" t="s">
        <v>6</v>
      </c>
      <c r="AN5">
        <v>10500</v>
      </c>
      <c r="AO5" s="1">
        <v>40688</v>
      </c>
      <c r="AP5" t="s">
        <v>7</v>
      </c>
    </row>
    <row r="6" spans="1:42" x14ac:dyDescent="0.25">
      <c r="A6" s="4">
        <v>10500</v>
      </c>
      <c r="B6" s="5">
        <v>40688</v>
      </c>
      <c r="C6" s="4" t="s">
        <v>7</v>
      </c>
      <c r="D6" s="4" t="s">
        <v>13</v>
      </c>
      <c r="E6" s="6">
        <v>30</v>
      </c>
      <c r="F6" s="4">
        <v>25</v>
      </c>
      <c r="G6" s="6">
        <v>750</v>
      </c>
      <c r="J6" s="2">
        <f>MAX(G6:G23)</f>
        <v>750</v>
      </c>
      <c r="AN6">
        <v>10501</v>
      </c>
      <c r="AO6" s="1">
        <v>40688</v>
      </c>
      <c r="AP6" t="s">
        <v>8</v>
      </c>
    </row>
    <row r="7" spans="1:42" x14ac:dyDescent="0.25">
      <c r="A7" s="4">
        <v>10501</v>
      </c>
      <c r="B7" s="5">
        <v>40688</v>
      </c>
      <c r="C7" s="4" t="s">
        <v>8</v>
      </c>
      <c r="D7" s="4" t="s">
        <v>13</v>
      </c>
      <c r="E7" s="6">
        <v>30</v>
      </c>
      <c r="F7" s="4">
        <v>9</v>
      </c>
      <c r="G7" s="6">
        <v>270</v>
      </c>
      <c r="J7" s="2">
        <f>MIN(G6:G23)</f>
        <v>128</v>
      </c>
      <c r="AN7">
        <v>10502</v>
      </c>
      <c r="AO7" s="1">
        <v>40690</v>
      </c>
      <c r="AP7" t="s">
        <v>8</v>
      </c>
    </row>
    <row r="8" spans="1:42" x14ac:dyDescent="0.25">
      <c r="A8" s="4">
        <v>10501</v>
      </c>
      <c r="B8" s="5">
        <v>40688</v>
      </c>
      <c r="C8" s="4" t="s">
        <v>8</v>
      </c>
      <c r="D8" s="4" t="s">
        <v>12</v>
      </c>
      <c r="E8" s="6">
        <v>32</v>
      </c>
      <c r="F8" s="4">
        <v>21</v>
      </c>
      <c r="G8" s="6">
        <v>672</v>
      </c>
      <c r="J8" s="2">
        <f>AVERAGE(G6:G23)</f>
        <v>392.83333333333331</v>
      </c>
      <c r="AN8">
        <v>10503</v>
      </c>
      <c r="AO8" s="1">
        <v>40691</v>
      </c>
      <c r="AP8" t="s">
        <v>9</v>
      </c>
    </row>
    <row r="9" spans="1:42" x14ac:dyDescent="0.25">
      <c r="A9" s="4">
        <v>10501</v>
      </c>
      <c r="B9" s="5">
        <v>40688</v>
      </c>
      <c r="C9" s="4" t="s">
        <v>8</v>
      </c>
      <c r="D9" s="4" t="s">
        <v>14</v>
      </c>
      <c r="E9" s="6">
        <v>22</v>
      </c>
      <c r="F9" s="4">
        <v>7</v>
      </c>
      <c r="G9" s="6">
        <v>154</v>
      </c>
      <c r="AN9">
        <v>10504</v>
      </c>
      <c r="AO9" s="1">
        <v>40691</v>
      </c>
      <c r="AP9" t="s">
        <v>8</v>
      </c>
    </row>
    <row r="10" spans="1:42" x14ac:dyDescent="0.25">
      <c r="A10" s="4">
        <v>10501</v>
      </c>
      <c r="B10" s="5">
        <v>40688</v>
      </c>
      <c r="C10" s="4" t="s">
        <v>8</v>
      </c>
      <c r="D10" s="4" t="s">
        <v>11</v>
      </c>
      <c r="E10" s="6">
        <v>25</v>
      </c>
      <c r="F10" s="4">
        <v>11</v>
      </c>
      <c r="G10" s="6">
        <v>275</v>
      </c>
      <c r="AN10">
        <v>10505</v>
      </c>
      <c r="AO10" s="1">
        <v>40691</v>
      </c>
      <c r="AP10" t="s">
        <v>7</v>
      </c>
    </row>
    <row r="11" spans="1:42" x14ac:dyDescent="0.25">
      <c r="A11" s="4">
        <v>10502</v>
      </c>
      <c r="B11" s="5">
        <v>40690</v>
      </c>
      <c r="C11" s="4" t="s">
        <v>8</v>
      </c>
      <c r="D11" s="4" t="s">
        <v>13</v>
      </c>
      <c r="E11" s="6">
        <v>30</v>
      </c>
      <c r="F11" s="4">
        <v>5</v>
      </c>
      <c r="G11" s="6">
        <v>150</v>
      </c>
    </row>
    <row r="12" spans="1:42" x14ac:dyDescent="0.25">
      <c r="A12" s="4">
        <v>10502</v>
      </c>
      <c r="B12" s="5">
        <v>40690</v>
      </c>
      <c r="C12" s="4" t="s">
        <v>8</v>
      </c>
      <c r="D12" s="4" t="s">
        <v>11</v>
      </c>
      <c r="E12" s="6">
        <v>25</v>
      </c>
      <c r="F12" s="4">
        <v>25</v>
      </c>
      <c r="G12" s="6">
        <v>625</v>
      </c>
      <c r="AO12" t="s">
        <v>10</v>
      </c>
      <c r="AP12" s="2">
        <v>23</v>
      </c>
    </row>
    <row r="13" spans="1:42" x14ac:dyDescent="0.25">
      <c r="A13" s="4">
        <v>10503</v>
      </c>
      <c r="B13" s="5">
        <v>40691</v>
      </c>
      <c r="C13" s="4" t="s">
        <v>9</v>
      </c>
      <c r="D13" s="4" t="s">
        <v>11</v>
      </c>
      <c r="E13" s="6">
        <v>25</v>
      </c>
      <c r="F13" s="4">
        <v>21</v>
      </c>
      <c r="G13" s="6">
        <v>525</v>
      </c>
      <c r="AO13" t="s">
        <v>11</v>
      </c>
      <c r="AP13" s="2">
        <v>25</v>
      </c>
    </row>
    <row r="14" spans="1:42" x14ac:dyDescent="0.25">
      <c r="A14" s="4">
        <v>10503</v>
      </c>
      <c r="B14" s="5">
        <v>40691</v>
      </c>
      <c r="C14" s="4" t="s">
        <v>9</v>
      </c>
      <c r="D14" s="4" t="s">
        <v>14</v>
      </c>
      <c r="E14" s="6">
        <v>22</v>
      </c>
      <c r="F14" s="4">
        <v>16</v>
      </c>
      <c r="G14" s="6">
        <v>352</v>
      </c>
      <c r="AO14" t="s">
        <v>12</v>
      </c>
      <c r="AP14" s="2">
        <v>32</v>
      </c>
    </row>
    <row r="15" spans="1:42" x14ac:dyDescent="0.25">
      <c r="A15" s="4">
        <v>10503</v>
      </c>
      <c r="B15" s="5">
        <v>40691</v>
      </c>
      <c r="C15" s="4" t="s">
        <v>9</v>
      </c>
      <c r="D15" s="4" t="s">
        <v>12</v>
      </c>
      <c r="E15" s="6">
        <v>32</v>
      </c>
      <c r="F15" s="4">
        <v>4</v>
      </c>
      <c r="G15" s="6">
        <v>128</v>
      </c>
      <c r="AO15" t="s">
        <v>13</v>
      </c>
      <c r="AP15" s="2">
        <v>30</v>
      </c>
    </row>
    <row r="16" spans="1:42" x14ac:dyDescent="0.25">
      <c r="A16" s="4">
        <v>10503</v>
      </c>
      <c r="B16" s="5">
        <v>40691</v>
      </c>
      <c r="C16" s="4" t="s">
        <v>9</v>
      </c>
      <c r="D16" s="4" t="s">
        <v>13</v>
      </c>
      <c r="E16" s="6">
        <v>30</v>
      </c>
      <c r="F16" s="4">
        <v>18</v>
      </c>
      <c r="G16" s="6">
        <v>540</v>
      </c>
      <c r="AO16" t="s">
        <v>14</v>
      </c>
      <c r="AP16" s="2">
        <v>22</v>
      </c>
    </row>
    <row r="17" spans="1:7" x14ac:dyDescent="0.25">
      <c r="A17" s="4">
        <v>10504</v>
      </c>
      <c r="B17" s="5">
        <v>40691</v>
      </c>
      <c r="C17" s="4" t="s">
        <v>8</v>
      </c>
      <c r="D17" s="4" t="s">
        <v>10</v>
      </c>
      <c r="E17" s="6">
        <v>23</v>
      </c>
      <c r="F17" s="4">
        <v>17</v>
      </c>
      <c r="G17" s="6">
        <v>391</v>
      </c>
    </row>
    <row r="18" spans="1:7" x14ac:dyDescent="0.25">
      <c r="A18" s="4">
        <v>10504</v>
      </c>
      <c r="B18" s="5">
        <v>40691</v>
      </c>
      <c r="C18" s="4" t="s">
        <v>8</v>
      </c>
      <c r="D18" s="4" t="s">
        <v>12</v>
      </c>
      <c r="E18" s="6">
        <v>32</v>
      </c>
      <c r="F18" s="4">
        <v>8</v>
      </c>
      <c r="G18" s="6">
        <v>256</v>
      </c>
    </row>
    <row r="19" spans="1:7" x14ac:dyDescent="0.25">
      <c r="A19" s="4">
        <v>10505</v>
      </c>
      <c r="B19" s="5">
        <v>40691</v>
      </c>
      <c r="C19" s="4" t="s">
        <v>7</v>
      </c>
      <c r="D19" s="4" t="s">
        <v>10</v>
      </c>
      <c r="E19" s="6">
        <v>23</v>
      </c>
      <c r="F19" s="4">
        <v>21</v>
      </c>
      <c r="G19" s="6">
        <v>483</v>
      </c>
    </row>
    <row r="20" spans="1:7" x14ac:dyDescent="0.25">
      <c r="A20" s="4">
        <v>10505</v>
      </c>
      <c r="B20" s="5">
        <v>40691</v>
      </c>
      <c r="C20" s="4" t="s">
        <v>7</v>
      </c>
      <c r="D20" s="4" t="s">
        <v>11</v>
      </c>
      <c r="E20" s="6">
        <v>25</v>
      </c>
      <c r="F20" s="4">
        <v>8</v>
      </c>
      <c r="G20" s="6">
        <v>200</v>
      </c>
    </row>
    <row r="21" spans="1:7" x14ac:dyDescent="0.25">
      <c r="A21" s="4">
        <v>10505</v>
      </c>
      <c r="B21" s="5">
        <v>40691</v>
      </c>
      <c r="C21" s="4" t="s">
        <v>7</v>
      </c>
      <c r="D21" s="4" t="s">
        <v>12</v>
      </c>
      <c r="E21" s="6">
        <v>32</v>
      </c>
      <c r="F21" s="4">
        <v>17</v>
      </c>
      <c r="G21" s="6">
        <v>544</v>
      </c>
    </row>
    <row r="22" spans="1:7" x14ac:dyDescent="0.25">
      <c r="A22" s="4">
        <v>10505</v>
      </c>
      <c r="B22" s="5">
        <v>40691</v>
      </c>
      <c r="C22" s="4" t="s">
        <v>7</v>
      </c>
      <c r="D22" s="4" t="s">
        <v>13</v>
      </c>
      <c r="E22" s="6">
        <v>30</v>
      </c>
      <c r="F22" s="4">
        <v>12</v>
      </c>
      <c r="G22" s="6">
        <v>360</v>
      </c>
    </row>
    <row r="23" spans="1:7" x14ac:dyDescent="0.25">
      <c r="A23" s="4">
        <v>10505</v>
      </c>
      <c r="B23" s="5">
        <v>40691</v>
      </c>
      <c r="C23" s="4" t="s">
        <v>7</v>
      </c>
      <c r="D23" s="4" t="s">
        <v>14</v>
      </c>
      <c r="E23" s="6">
        <v>22</v>
      </c>
      <c r="F23" s="4">
        <v>18</v>
      </c>
      <c r="G23" s="6">
        <v>396</v>
      </c>
    </row>
  </sheetData>
  <conditionalFormatting sqref="G6:G23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max"/>
        <color rgb="FFFF0000"/>
        <color rgb="FF00B050"/>
      </colorScale>
    </cfRule>
    <cfRule type="iconSet" priority="3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AP23"/>
  <sheetViews>
    <sheetView workbookViewId="0">
      <selection activeCell="A2" sqref="A2"/>
    </sheetView>
  </sheetViews>
  <sheetFormatPr defaultRowHeight="15" x14ac:dyDescent="0.25"/>
  <cols>
    <col min="1" max="2" width="9.5703125" bestFit="1" customWidth="1"/>
    <col min="10" max="10" width="9.5703125" bestFit="1" customWidth="1"/>
    <col min="41" max="41" width="9.5703125" bestFit="1" customWidth="1"/>
  </cols>
  <sheetData>
    <row r="1" spans="1:42" x14ac:dyDescent="0.25">
      <c r="A1" s="13" t="s">
        <v>16</v>
      </c>
      <c r="B1" s="14"/>
      <c r="C1" s="14"/>
      <c r="D1" s="14"/>
      <c r="E1" s="14"/>
      <c r="F1" s="14"/>
      <c r="G1" s="15"/>
    </row>
    <row r="2" spans="1:42" ht="45" x14ac:dyDescent="0.25">
      <c r="A2" s="10" t="s">
        <v>31</v>
      </c>
      <c r="B2" s="11"/>
      <c r="C2" s="11"/>
      <c r="D2" s="11"/>
      <c r="E2" s="11"/>
      <c r="F2" s="11"/>
      <c r="G2" s="12"/>
    </row>
    <row r="3" spans="1:42" ht="45" x14ac:dyDescent="0.25">
      <c r="A3" s="10" t="s">
        <v>26</v>
      </c>
      <c r="B3" s="11"/>
      <c r="C3" s="11"/>
      <c r="D3" s="11"/>
      <c r="E3" s="11"/>
      <c r="F3" s="11"/>
      <c r="G3" s="12"/>
    </row>
    <row r="5" spans="1:42" x14ac:dyDescent="0.25">
      <c r="A5" s="3" t="s">
        <v>1</v>
      </c>
      <c r="B5" s="3" t="s">
        <v>0</v>
      </c>
      <c r="C5" s="3" t="s">
        <v>3</v>
      </c>
      <c r="D5" s="3" t="s">
        <v>2</v>
      </c>
      <c r="E5" s="3" t="s">
        <v>4</v>
      </c>
      <c r="F5" s="3" t="s">
        <v>5</v>
      </c>
      <c r="G5" s="3" t="s">
        <v>6</v>
      </c>
      <c r="AN5">
        <v>10500</v>
      </c>
      <c r="AO5" s="1">
        <v>40688</v>
      </c>
      <c r="AP5" t="s">
        <v>7</v>
      </c>
    </row>
    <row r="6" spans="1:42" x14ac:dyDescent="0.25">
      <c r="A6" s="4">
        <v>10500</v>
      </c>
      <c r="B6" s="5">
        <v>40688</v>
      </c>
      <c r="C6" s="4" t="s">
        <v>7</v>
      </c>
      <c r="D6" s="4" t="s">
        <v>13</v>
      </c>
      <c r="E6" s="6">
        <v>30</v>
      </c>
      <c r="F6" s="4">
        <v>25</v>
      </c>
      <c r="G6" s="6">
        <v>750</v>
      </c>
      <c r="AN6">
        <v>10501</v>
      </c>
      <c r="AO6" s="1">
        <v>40688</v>
      </c>
      <c r="AP6" t="s">
        <v>8</v>
      </c>
    </row>
    <row r="7" spans="1:42" x14ac:dyDescent="0.25">
      <c r="A7" s="4">
        <v>10501</v>
      </c>
      <c r="B7" s="5">
        <v>40688</v>
      </c>
      <c r="C7" s="4" t="s">
        <v>8</v>
      </c>
      <c r="D7" s="4" t="s">
        <v>13</v>
      </c>
      <c r="E7" s="6">
        <v>30</v>
      </c>
      <c r="F7" s="4">
        <v>9</v>
      </c>
      <c r="G7" s="6">
        <v>270</v>
      </c>
      <c r="AN7">
        <v>10502</v>
      </c>
      <c r="AO7" s="1">
        <v>40690</v>
      </c>
      <c r="AP7" t="s">
        <v>8</v>
      </c>
    </row>
    <row r="8" spans="1:42" x14ac:dyDescent="0.25">
      <c r="A8" s="4">
        <v>10501</v>
      </c>
      <c r="B8" s="5">
        <v>40688</v>
      </c>
      <c r="C8" s="4" t="s">
        <v>8</v>
      </c>
      <c r="D8" s="4" t="s">
        <v>12</v>
      </c>
      <c r="E8" s="6">
        <v>32</v>
      </c>
      <c r="F8" s="4">
        <v>21</v>
      </c>
      <c r="G8" s="6">
        <v>672</v>
      </c>
      <c r="AN8">
        <v>10503</v>
      </c>
      <c r="AO8" s="1">
        <v>40691</v>
      </c>
      <c r="AP8" t="s">
        <v>9</v>
      </c>
    </row>
    <row r="9" spans="1:42" x14ac:dyDescent="0.25">
      <c r="A9" s="4">
        <v>10501</v>
      </c>
      <c r="B9" s="5">
        <v>40688</v>
      </c>
      <c r="C9" s="4" t="s">
        <v>8</v>
      </c>
      <c r="D9" s="4" t="s">
        <v>14</v>
      </c>
      <c r="E9" s="6">
        <v>22</v>
      </c>
      <c r="F9" s="4">
        <v>7</v>
      </c>
      <c r="G9" s="6">
        <v>154</v>
      </c>
      <c r="AN9">
        <v>10504</v>
      </c>
      <c r="AO9" s="1">
        <v>40691</v>
      </c>
      <c r="AP9" t="s">
        <v>8</v>
      </c>
    </row>
    <row r="10" spans="1:42" x14ac:dyDescent="0.25">
      <c r="A10" s="4">
        <v>10501</v>
      </c>
      <c r="B10" s="5">
        <v>40688</v>
      </c>
      <c r="C10" s="4" t="s">
        <v>8</v>
      </c>
      <c r="D10" s="4" t="s">
        <v>11</v>
      </c>
      <c r="E10" s="6">
        <v>25</v>
      </c>
      <c r="F10" s="4">
        <v>11</v>
      </c>
      <c r="G10" s="6">
        <v>275</v>
      </c>
      <c r="AN10">
        <v>10505</v>
      </c>
      <c r="AO10" s="1">
        <v>40691</v>
      </c>
      <c r="AP10" t="s">
        <v>7</v>
      </c>
    </row>
    <row r="11" spans="1:42" x14ac:dyDescent="0.25">
      <c r="A11" s="4">
        <v>10502</v>
      </c>
      <c r="B11" s="5">
        <v>40690</v>
      </c>
      <c r="C11" s="4" t="s">
        <v>8</v>
      </c>
      <c r="D11" s="4" t="s">
        <v>13</v>
      </c>
      <c r="E11" s="6">
        <v>30</v>
      </c>
      <c r="F11" s="4">
        <v>5</v>
      </c>
      <c r="G11" s="6">
        <v>150</v>
      </c>
    </row>
    <row r="12" spans="1:42" x14ac:dyDescent="0.25">
      <c r="A12" s="4">
        <v>10502</v>
      </c>
      <c r="B12" s="5">
        <v>40690</v>
      </c>
      <c r="C12" s="4" t="s">
        <v>8</v>
      </c>
      <c r="D12" s="4" t="s">
        <v>11</v>
      </c>
      <c r="E12" s="6">
        <v>25</v>
      </c>
      <c r="F12" s="4">
        <v>25</v>
      </c>
      <c r="G12" s="6">
        <v>625</v>
      </c>
      <c r="AO12" t="s">
        <v>10</v>
      </c>
      <c r="AP12" s="2">
        <v>23</v>
      </c>
    </row>
    <row r="13" spans="1:42" x14ac:dyDescent="0.25">
      <c r="A13" s="4">
        <v>10503</v>
      </c>
      <c r="B13" s="5">
        <v>40691</v>
      </c>
      <c r="C13" s="4" t="s">
        <v>9</v>
      </c>
      <c r="D13" s="4" t="s">
        <v>11</v>
      </c>
      <c r="E13" s="6">
        <v>25</v>
      </c>
      <c r="F13" s="4">
        <v>21</v>
      </c>
      <c r="G13" s="6">
        <v>525</v>
      </c>
      <c r="AO13" t="s">
        <v>11</v>
      </c>
      <c r="AP13" s="2">
        <v>25</v>
      </c>
    </row>
    <row r="14" spans="1:42" x14ac:dyDescent="0.25">
      <c r="A14" s="4">
        <v>10503</v>
      </c>
      <c r="B14" s="5">
        <v>40691</v>
      </c>
      <c r="C14" s="4" t="s">
        <v>9</v>
      </c>
      <c r="D14" s="4" t="s">
        <v>14</v>
      </c>
      <c r="E14" s="6">
        <v>22</v>
      </c>
      <c r="F14" s="4">
        <v>16</v>
      </c>
      <c r="G14" s="6">
        <v>352</v>
      </c>
      <c r="AO14" t="s">
        <v>12</v>
      </c>
      <c r="AP14" s="2">
        <v>32</v>
      </c>
    </row>
    <row r="15" spans="1:42" x14ac:dyDescent="0.25">
      <c r="A15" s="4">
        <v>10503</v>
      </c>
      <c r="B15" s="5">
        <v>40691</v>
      </c>
      <c r="C15" s="4" t="s">
        <v>9</v>
      </c>
      <c r="D15" s="4" t="s">
        <v>12</v>
      </c>
      <c r="E15" s="6">
        <v>32</v>
      </c>
      <c r="F15" s="4">
        <v>4</v>
      </c>
      <c r="G15" s="6">
        <v>128</v>
      </c>
      <c r="AO15" t="s">
        <v>13</v>
      </c>
      <c r="AP15" s="2">
        <v>30</v>
      </c>
    </row>
    <row r="16" spans="1:42" x14ac:dyDescent="0.25">
      <c r="A16" s="4">
        <v>10503</v>
      </c>
      <c r="B16" s="5">
        <v>40691</v>
      </c>
      <c r="C16" s="4" t="s">
        <v>9</v>
      </c>
      <c r="D16" s="4" t="s">
        <v>13</v>
      </c>
      <c r="E16" s="6">
        <v>30</v>
      </c>
      <c r="F16" s="4">
        <v>18</v>
      </c>
      <c r="G16" s="6">
        <v>540</v>
      </c>
      <c r="AO16" t="s">
        <v>14</v>
      </c>
      <c r="AP16" s="2">
        <v>22</v>
      </c>
    </row>
    <row r="17" spans="1:7" x14ac:dyDescent="0.25">
      <c r="A17" s="4">
        <v>10504</v>
      </c>
      <c r="B17" s="5">
        <v>40691</v>
      </c>
      <c r="C17" s="4" t="s">
        <v>8</v>
      </c>
      <c r="D17" s="4" t="s">
        <v>10</v>
      </c>
      <c r="E17" s="6">
        <v>23</v>
      </c>
      <c r="F17" s="4">
        <v>17</v>
      </c>
      <c r="G17" s="6">
        <v>391</v>
      </c>
    </row>
    <row r="18" spans="1:7" x14ac:dyDescent="0.25">
      <c r="A18" s="4">
        <v>10504</v>
      </c>
      <c r="B18" s="5">
        <v>40691</v>
      </c>
      <c r="C18" s="4" t="s">
        <v>8</v>
      </c>
      <c r="D18" s="4" t="s">
        <v>12</v>
      </c>
      <c r="E18" s="6">
        <v>32</v>
      </c>
      <c r="F18" s="4">
        <v>8</v>
      </c>
      <c r="G18" s="6">
        <v>256</v>
      </c>
    </row>
    <row r="19" spans="1:7" x14ac:dyDescent="0.25">
      <c r="A19" s="4">
        <v>10505</v>
      </c>
      <c r="B19" s="5">
        <v>40691</v>
      </c>
      <c r="C19" s="4" t="s">
        <v>7</v>
      </c>
      <c r="D19" s="4" t="s">
        <v>10</v>
      </c>
      <c r="E19" s="6">
        <v>23</v>
      </c>
      <c r="F19" s="4">
        <v>21</v>
      </c>
      <c r="G19" s="6">
        <v>483</v>
      </c>
    </row>
    <row r="20" spans="1:7" x14ac:dyDescent="0.25">
      <c r="A20" s="4">
        <v>10505</v>
      </c>
      <c r="B20" s="5">
        <v>40691</v>
      </c>
      <c r="C20" s="4" t="s">
        <v>7</v>
      </c>
      <c r="D20" s="4" t="s">
        <v>11</v>
      </c>
      <c r="E20" s="6">
        <v>25</v>
      </c>
      <c r="F20" s="4">
        <v>8</v>
      </c>
      <c r="G20" s="6">
        <v>200</v>
      </c>
    </row>
    <row r="21" spans="1:7" x14ac:dyDescent="0.25">
      <c r="A21" s="4">
        <v>10505</v>
      </c>
      <c r="B21" s="5">
        <v>40691</v>
      </c>
      <c r="C21" s="4" t="s">
        <v>7</v>
      </c>
      <c r="D21" s="4" t="s">
        <v>12</v>
      </c>
      <c r="E21" s="6">
        <v>32</v>
      </c>
      <c r="F21" s="4">
        <v>17</v>
      </c>
      <c r="G21" s="6">
        <v>544</v>
      </c>
    </row>
    <row r="22" spans="1:7" x14ac:dyDescent="0.25">
      <c r="A22" s="4">
        <v>10505</v>
      </c>
      <c r="B22" s="5">
        <v>40691</v>
      </c>
      <c r="C22" s="4" t="s">
        <v>7</v>
      </c>
      <c r="D22" s="4" t="s">
        <v>13</v>
      </c>
      <c r="E22" s="6">
        <v>30</v>
      </c>
      <c r="F22" s="4">
        <v>12</v>
      </c>
      <c r="G22" s="6">
        <v>360</v>
      </c>
    </row>
    <row r="23" spans="1:7" x14ac:dyDescent="0.25">
      <c r="A23" s="4">
        <v>10505</v>
      </c>
      <c r="B23" s="5">
        <v>40691</v>
      </c>
      <c r="C23" s="4" t="s">
        <v>7</v>
      </c>
      <c r="D23" s="4" t="s">
        <v>14</v>
      </c>
      <c r="E23" s="6">
        <v>22</v>
      </c>
      <c r="F23" s="4">
        <v>18</v>
      </c>
      <c r="G23" s="6">
        <v>396</v>
      </c>
    </row>
  </sheetData>
  <conditionalFormatting sqref="G6:G23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00FF"/>
  </sheetPr>
  <dimension ref="A1:AP23"/>
  <sheetViews>
    <sheetView zoomScale="85" zoomScaleNormal="85" workbookViewId="0">
      <selection activeCell="G6" sqref="G6:G23"/>
    </sheetView>
  </sheetViews>
  <sheetFormatPr defaultRowHeight="15" x14ac:dyDescent="0.25"/>
  <cols>
    <col min="1" max="1" width="9.5703125" bestFit="1" customWidth="1"/>
    <col min="2" max="2" width="10.5703125" bestFit="1" customWidth="1"/>
    <col min="7" max="7" width="10.5703125" bestFit="1" customWidth="1"/>
    <col min="10" max="10" width="9.5703125" bestFit="1" customWidth="1"/>
    <col min="41" max="41" width="9.5703125" bestFit="1" customWidth="1"/>
  </cols>
  <sheetData>
    <row r="1" spans="1:42" x14ac:dyDescent="0.25">
      <c r="A1" s="13" t="s">
        <v>17</v>
      </c>
      <c r="B1" s="14"/>
      <c r="C1" s="14"/>
      <c r="D1" s="14"/>
      <c r="E1" s="14"/>
      <c r="F1" s="14"/>
      <c r="G1" s="15"/>
    </row>
    <row r="2" spans="1:42" ht="45" x14ac:dyDescent="0.25">
      <c r="A2" s="10" t="s">
        <v>25</v>
      </c>
      <c r="B2" s="11"/>
      <c r="C2" s="11"/>
      <c r="D2" s="11"/>
      <c r="E2" s="11"/>
      <c r="F2" s="11"/>
      <c r="G2" s="12"/>
    </row>
    <row r="3" spans="1:42" ht="45" x14ac:dyDescent="0.25">
      <c r="A3" s="10" t="s">
        <v>26</v>
      </c>
      <c r="B3" s="11"/>
      <c r="C3" s="11"/>
      <c r="D3" s="11"/>
      <c r="E3" s="11"/>
      <c r="F3" s="11"/>
      <c r="G3" s="12"/>
    </row>
    <row r="5" spans="1:42" x14ac:dyDescent="0.25">
      <c r="A5" s="3" t="s">
        <v>1</v>
      </c>
      <c r="B5" s="3" t="s">
        <v>0</v>
      </c>
      <c r="C5" s="3" t="s">
        <v>3</v>
      </c>
      <c r="D5" s="3" t="s">
        <v>2</v>
      </c>
      <c r="E5" s="3" t="s">
        <v>4</v>
      </c>
      <c r="F5" s="3" t="s">
        <v>5</v>
      </c>
      <c r="G5" s="3" t="s">
        <v>6</v>
      </c>
      <c r="AN5">
        <v>10500</v>
      </c>
      <c r="AO5" s="1">
        <v>40688</v>
      </c>
      <c r="AP5" t="s">
        <v>7</v>
      </c>
    </row>
    <row r="6" spans="1:42" x14ac:dyDescent="0.25">
      <c r="A6" s="4">
        <v>10500</v>
      </c>
      <c r="B6" s="5">
        <v>40688</v>
      </c>
      <c r="C6" s="4" t="s">
        <v>7</v>
      </c>
      <c r="D6" s="4" t="s">
        <v>13</v>
      </c>
      <c r="E6" s="6">
        <v>30</v>
      </c>
      <c r="F6" s="4">
        <v>25</v>
      </c>
      <c r="G6" s="6">
        <v>750</v>
      </c>
      <c r="AN6">
        <v>10501</v>
      </c>
      <c r="AO6" s="1">
        <v>40688</v>
      </c>
      <c r="AP6" t="s">
        <v>8</v>
      </c>
    </row>
    <row r="7" spans="1:42" x14ac:dyDescent="0.25">
      <c r="A7" s="4">
        <v>10501</v>
      </c>
      <c r="B7" s="5">
        <v>40688</v>
      </c>
      <c r="C7" s="4" t="s">
        <v>8</v>
      </c>
      <c r="D7" s="4" t="s">
        <v>13</v>
      </c>
      <c r="E7" s="6">
        <v>30</v>
      </c>
      <c r="F7" s="4">
        <v>9</v>
      </c>
      <c r="G7" s="6">
        <v>270</v>
      </c>
      <c r="AN7">
        <v>10502</v>
      </c>
      <c r="AO7" s="1">
        <v>40690</v>
      </c>
      <c r="AP7" t="s">
        <v>8</v>
      </c>
    </row>
    <row r="8" spans="1:42" x14ac:dyDescent="0.25">
      <c r="A8" s="4">
        <v>10501</v>
      </c>
      <c r="B8" s="5">
        <v>40688</v>
      </c>
      <c r="C8" s="4" t="s">
        <v>8</v>
      </c>
      <c r="D8" s="4" t="s">
        <v>12</v>
      </c>
      <c r="E8" s="6">
        <v>32</v>
      </c>
      <c r="F8" s="4">
        <v>21</v>
      </c>
      <c r="G8" s="6">
        <v>672</v>
      </c>
      <c r="AN8">
        <v>10503</v>
      </c>
      <c r="AO8" s="1">
        <v>40691</v>
      </c>
      <c r="AP8" t="s">
        <v>9</v>
      </c>
    </row>
    <row r="9" spans="1:42" x14ac:dyDescent="0.25">
      <c r="A9" s="4">
        <v>10501</v>
      </c>
      <c r="B9" s="5">
        <v>40688</v>
      </c>
      <c r="C9" s="4" t="s">
        <v>8</v>
      </c>
      <c r="D9" s="4" t="s">
        <v>14</v>
      </c>
      <c r="E9" s="6">
        <v>22</v>
      </c>
      <c r="F9" s="4">
        <v>7</v>
      </c>
      <c r="G9" s="6">
        <v>154</v>
      </c>
      <c r="AN9">
        <v>10504</v>
      </c>
      <c r="AO9" s="1">
        <v>40691</v>
      </c>
      <c r="AP9" t="s">
        <v>8</v>
      </c>
    </row>
    <row r="10" spans="1:42" x14ac:dyDescent="0.25">
      <c r="A10" s="4">
        <v>10501</v>
      </c>
      <c r="B10" s="5">
        <v>40688</v>
      </c>
      <c r="C10" s="4" t="s">
        <v>8</v>
      </c>
      <c r="D10" s="4" t="s">
        <v>11</v>
      </c>
      <c r="E10" s="6">
        <v>25</v>
      </c>
      <c r="F10" s="4">
        <v>11</v>
      </c>
      <c r="G10" s="6">
        <v>275</v>
      </c>
      <c r="AN10">
        <v>10505</v>
      </c>
      <c r="AO10" s="1">
        <v>40691</v>
      </c>
      <c r="AP10" t="s">
        <v>7</v>
      </c>
    </row>
    <row r="11" spans="1:42" x14ac:dyDescent="0.25">
      <c r="A11" s="4">
        <v>10502</v>
      </c>
      <c r="B11" s="5">
        <v>40690</v>
      </c>
      <c r="C11" s="4" t="s">
        <v>8</v>
      </c>
      <c r="D11" s="4" t="s">
        <v>13</v>
      </c>
      <c r="E11" s="6">
        <v>30</v>
      </c>
      <c r="F11" s="4">
        <v>5</v>
      </c>
      <c r="G11" s="6">
        <v>150</v>
      </c>
    </row>
    <row r="12" spans="1:42" x14ac:dyDescent="0.25">
      <c r="A12" s="4">
        <v>10502</v>
      </c>
      <c r="B12" s="5">
        <v>40690</v>
      </c>
      <c r="C12" s="4" t="s">
        <v>8</v>
      </c>
      <c r="D12" s="4" t="s">
        <v>11</v>
      </c>
      <c r="E12" s="6">
        <v>25</v>
      </c>
      <c r="F12" s="4">
        <v>25</v>
      </c>
      <c r="G12" s="6">
        <v>625</v>
      </c>
      <c r="AO12" t="s">
        <v>10</v>
      </c>
      <c r="AP12" s="2">
        <v>23</v>
      </c>
    </row>
    <row r="13" spans="1:42" x14ac:dyDescent="0.25">
      <c r="A13" s="4">
        <v>10503</v>
      </c>
      <c r="B13" s="5">
        <v>40691</v>
      </c>
      <c r="C13" s="4" t="s">
        <v>9</v>
      </c>
      <c r="D13" s="4" t="s">
        <v>11</v>
      </c>
      <c r="E13" s="6">
        <v>25</v>
      </c>
      <c r="F13" s="4">
        <v>21</v>
      </c>
      <c r="G13" s="6">
        <v>525</v>
      </c>
      <c r="AO13" t="s">
        <v>11</v>
      </c>
      <c r="AP13" s="2">
        <v>25</v>
      </c>
    </row>
    <row r="14" spans="1:42" x14ac:dyDescent="0.25">
      <c r="A14" s="4">
        <v>10503</v>
      </c>
      <c r="B14" s="5">
        <v>40691</v>
      </c>
      <c r="C14" s="4" t="s">
        <v>9</v>
      </c>
      <c r="D14" s="4" t="s">
        <v>14</v>
      </c>
      <c r="E14" s="6">
        <v>22</v>
      </c>
      <c r="F14" s="4">
        <v>16</v>
      </c>
      <c r="G14" s="6">
        <v>352</v>
      </c>
      <c r="AO14" t="s">
        <v>12</v>
      </c>
      <c r="AP14" s="2">
        <v>32</v>
      </c>
    </row>
    <row r="15" spans="1:42" x14ac:dyDescent="0.25">
      <c r="A15" s="4">
        <v>10503</v>
      </c>
      <c r="B15" s="5">
        <v>40691</v>
      </c>
      <c r="C15" s="4" t="s">
        <v>9</v>
      </c>
      <c r="D15" s="4" t="s">
        <v>12</v>
      </c>
      <c r="E15" s="6">
        <v>32</v>
      </c>
      <c r="F15" s="4">
        <v>4</v>
      </c>
      <c r="G15" s="6">
        <v>128</v>
      </c>
      <c r="AO15" t="s">
        <v>13</v>
      </c>
      <c r="AP15" s="2">
        <v>30</v>
      </c>
    </row>
    <row r="16" spans="1:42" x14ac:dyDescent="0.25">
      <c r="A16" s="4">
        <v>10503</v>
      </c>
      <c r="B16" s="5">
        <v>40691</v>
      </c>
      <c r="C16" s="4" t="s">
        <v>9</v>
      </c>
      <c r="D16" s="4" t="s">
        <v>13</v>
      </c>
      <c r="E16" s="6">
        <v>30</v>
      </c>
      <c r="F16" s="4">
        <v>18</v>
      </c>
      <c r="G16" s="6">
        <v>540</v>
      </c>
      <c r="AO16" t="s">
        <v>14</v>
      </c>
      <c r="AP16" s="2">
        <v>22</v>
      </c>
    </row>
    <row r="17" spans="1:7" x14ac:dyDescent="0.25">
      <c r="A17" s="4">
        <v>10504</v>
      </c>
      <c r="B17" s="5">
        <v>40691</v>
      </c>
      <c r="C17" s="4" t="s">
        <v>8</v>
      </c>
      <c r="D17" s="4" t="s">
        <v>10</v>
      </c>
      <c r="E17" s="6">
        <v>23</v>
      </c>
      <c r="F17" s="4">
        <v>17</v>
      </c>
      <c r="G17" s="6">
        <v>391</v>
      </c>
    </row>
    <row r="18" spans="1:7" x14ac:dyDescent="0.25">
      <c r="A18" s="4">
        <v>10504</v>
      </c>
      <c r="B18" s="5">
        <v>40691</v>
      </c>
      <c r="C18" s="4" t="s">
        <v>8</v>
      </c>
      <c r="D18" s="4" t="s">
        <v>12</v>
      </c>
      <c r="E18" s="6">
        <v>32</v>
      </c>
      <c r="F18" s="4">
        <v>8</v>
      </c>
      <c r="G18" s="6">
        <v>256</v>
      </c>
    </row>
    <row r="19" spans="1:7" x14ac:dyDescent="0.25">
      <c r="A19" s="4">
        <v>10505</v>
      </c>
      <c r="B19" s="5">
        <v>40691</v>
      </c>
      <c r="C19" s="4" t="s">
        <v>7</v>
      </c>
      <c r="D19" s="4" t="s">
        <v>10</v>
      </c>
      <c r="E19" s="6">
        <v>23</v>
      </c>
      <c r="F19" s="4">
        <v>21</v>
      </c>
      <c r="G19" s="6">
        <v>483</v>
      </c>
    </row>
    <row r="20" spans="1:7" x14ac:dyDescent="0.25">
      <c r="A20" s="4">
        <v>10505</v>
      </c>
      <c r="B20" s="5">
        <v>40691</v>
      </c>
      <c r="C20" s="4" t="s">
        <v>7</v>
      </c>
      <c r="D20" s="4" t="s">
        <v>11</v>
      </c>
      <c r="E20" s="6">
        <v>25</v>
      </c>
      <c r="F20" s="4">
        <v>8</v>
      </c>
      <c r="G20" s="6">
        <v>200</v>
      </c>
    </row>
    <row r="21" spans="1:7" x14ac:dyDescent="0.25">
      <c r="A21" s="4">
        <v>10505</v>
      </c>
      <c r="B21" s="5">
        <v>40691</v>
      </c>
      <c r="C21" s="4" t="s">
        <v>7</v>
      </c>
      <c r="D21" s="4" t="s">
        <v>12</v>
      </c>
      <c r="E21" s="6">
        <v>32</v>
      </c>
      <c r="F21" s="4">
        <v>17</v>
      </c>
      <c r="G21" s="6">
        <v>544</v>
      </c>
    </row>
    <row r="22" spans="1:7" x14ac:dyDescent="0.25">
      <c r="A22" s="4">
        <v>10505</v>
      </c>
      <c r="B22" s="5">
        <v>40691</v>
      </c>
      <c r="C22" s="4" t="s">
        <v>7</v>
      </c>
      <c r="D22" s="4" t="s">
        <v>13</v>
      </c>
      <c r="E22" s="6">
        <v>30</v>
      </c>
      <c r="F22" s="4">
        <v>12</v>
      </c>
      <c r="G22" s="6">
        <v>360</v>
      </c>
    </row>
    <row r="23" spans="1:7" x14ac:dyDescent="0.25">
      <c r="A23" s="4">
        <v>10505</v>
      </c>
      <c r="B23" s="5">
        <v>40691</v>
      </c>
      <c r="C23" s="4" t="s">
        <v>7</v>
      </c>
      <c r="D23" s="4" t="s">
        <v>14</v>
      </c>
      <c r="E23" s="6">
        <v>22</v>
      </c>
      <c r="F23" s="4">
        <v>18</v>
      </c>
      <c r="G23" s="6">
        <v>396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AP23"/>
  <sheetViews>
    <sheetView topLeftCell="A3" workbookViewId="0">
      <selection activeCell="G6" sqref="G6:G23"/>
    </sheetView>
  </sheetViews>
  <sheetFormatPr defaultRowHeight="15" x14ac:dyDescent="0.25"/>
  <cols>
    <col min="1" max="2" width="9.5703125" bestFit="1" customWidth="1"/>
    <col min="7" max="7" width="10.5703125" bestFit="1" customWidth="1"/>
    <col min="10" max="10" width="9.5703125" bestFit="1" customWidth="1"/>
    <col min="41" max="41" width="9.5703125" bestFit="1" customWidth="1"/>
  </cols>
  <sheetData>
    <row r="1" spans="1:42" x14ac:dyDescent="0.25">
      <c r="A1" s="13" t="s">
        <v>17</v>
      </c>
      <c r="B1" s="14"/>
      <c r="C1" s="14"/>
      <c r="D1" s="14"/>
      <c r="E1" s="14"/>
      <c r="F1" s="14"/>
      <c r="G1" s="15"/>
    </row>
    <row r="2" spans="1:42" ht="45" x14ac:dyDescent="0.25">
      <c r="A2" s="10" t="s">
        <v>25</v>
      </c>
      <c r="B2" s="11"/>
      <c r="C2" s="11"/>
      <c r="D2" s="11"/>
      <c r="E2" s="11"/>
      <c r="F2" s="11"/>
      <c r="G2" s="12"/>
    </row>
    <row r="3" spans="1:42" ht="45" x14ac:dyDescent="0.25">
      <c r="A3" s="10" t="s">
        <v>26</v>
      </c>
      <c r="B3" s="11"/>
      <c r="C3" s="11"/>
      <c r="D3" s="11"/>
      <c r="E3" s="11"/>
      <c r="F3" s="11"/>
      <c r="G3" s="12"/>
    </row>
    <row r="5" spans="1:42" x14ac:dyDescent="0.25">
      <c r="A5" s="3" t="s">
        <v>1</v>
      </c>
      <c r="B5" s="3" t="s">
        <v>0</v>
      </c>
      <c r="C5" s="3" t="s">
        <v>3</v>
      </c>
      <c r="D5" s="3" t="s">
        <v>2</v>
      </c>
      <c r="E5" s="3" t="s">
        <v>4</v>
      </c>
      <c r="F5" s="3" t="s">
        <v>5</v>
      </c>
      <c r="G5" s="3" t="s">
        <v>6</v>
      </c>
      <c r="AN5">
        <v>10500</v>
      </c>
      <c r="AO5" s="1">
        <v>40688</v>
      </c>
      <c r="AP5" t="s">
        <v>7</v>
      </c>
    </row>
    <row r="6" spans="1:42" x14ac:dyDescent="0.25">
      <c r="A6" s="4">
        <v>10500</v>
      </c>
      <c r="B6" s="5">
        <v>40688</v>
      </c>
      <c r="C6" s="4" t="s">
        <v>7</v>
      </c>
      <c r="D6" s="4" t="s">
        <v>13</v>
      </c>
      <c r="E6" s="6">
        <v>30</v>
      </c>
      <c r="F6" s="4">
        <v>25</v>
      </c>
      <c r="G6" s="6">
        <v>750</v>
      </c>
      <c r="AN6">
        <v>10501</v>
      </c>
      <c r="AO6" s="1">
        <v>40688</v>
      </c>
      <c r="AP6" t="s">
        <v>8</v>
      </c>
    </row>
    <row r="7" spans="1:42" x14ac:dyDescent="0.25">
      <c r="A7" s="4">
        <v>10501</v>
      </c>
      <c r="B7" s="5">
        <v>40688</v>
      </c>
      <c r="C7" s="4" t="s">
        <v>8</v>
      </c>
      <c r="D7" s="4" t="s">
        <v>13</v>
      </c>
      <c r="E7" s="6">
        <v>30</v>
      </c>
      <c r="F7" s="4">
        <v>9</v>
      </c>
      <c r="G7" s="6">
        <v>270</v>
      </c>
      <c r="AN7">
        <v>10502</v>
      </c>
      <c r="AO7" s="1">
        <v>40690</v>
      </c>
      <c r="AP7" t="s">
        <v>8</v>
      </c>
    </row>
    <row r="8" spans="1:42" x14ac:dyDescent="0.25">
      <c r="A8" s="4">
        <v>10501</v>
      </c>
      <c r="B8" s="5">
        <v>40688</v>
      </c>
      <c r="C8" s="4" t="s">
        <v>8</v>
      </c>
      <c r="D8" s="4" t="s">
        <v>12</v>
      </c>
      <c r="E8" s="6">
        <v>32</v>
      </c>
      <c r="F8" s="4">
        <v>21</v>
      </c>
      <c r="G8" s="6">
        <v>672</v>
      </c>
      <c r="AN8">
        <v>10503</v>
      </c>
      <c r="AO8" s="1">
        <v>40691</v>
      </c>
      <c r="AP8" t="s">
        <v>9</v>
      </c>
    </row>
    <row r="9" spans="1:42" x14ac:dyDescent="0.25">
      <c r="A9" s="4">
        <v>10501</v>
      </c>
      <c r="B9" s="5">
        <v>40688</v>
      </c>
      <c r="C9" s="4" t="s">
        <v>8</v>
      </c>
      <c r="D9" s="4" t="s">
        <v>14</v>
      </c>
      <c r="E9" s="6">
        <v>22</v>
      </c>
      <c r="F9" s="4">
        <v>7</v>
      </c>
      <c r="G9" s="6">
        <v>154</v>
      </c>
      <c r="AN9">
        <v>10504</v>
      </c>
      <c r="AO9" s="1">
        <v>40691</v>
      </c>
      <c r="AP9" t="s">
        <v>8</v>
      </c>
    </row>
    <row r="10" spans="1:42" x14ac:dyDescent="0.25">
      <c r="A10" s="4">
        <v>10501</v>
      </c>
      <c r="B10" s="5">
        <v>40688</v>
      </c>
      <c r="C10" s="4" t="s">
        <v>8</v>
      </c>
      <c r="D10" s="4" t="s">
        <v>11</v>
      </c>
      <c r="E10" s="6">
        <v>25</v>
      </c>
      <c r="F10" s="4">
        <v>11</v>
      </c>
      <c r="G10" s="6">
        <v>275</v>
      </c>
      <c r="AN10">
        <v>10505</v>
      </c>
      <c r="AO10" s="1">
        <v>40691</v>
      </c>
      <c r="AP10" t="s">
        <v>7</v>
      </c>
    </row>
    <row r="11" spans="1:42" x14ac:dyDescent="0.25">
      <c r="A11" s="4">
        <v>10502</v>
      </c>
      <c r="B11" s="5">
        <v>40690</v>
      </c>
      <c r="C11" s="4" t="s">
        <v>8</v>
      </c>
      <c r="D11" s="4" t="s">
        <v>13</v>
      </c>
      <c r="E11" s="6">
        <v>30</v>
      </c>
      <c r="F11" s="4">
        <v>5</v>
      </c>
      <c r="G11" s="6">
        <v>150</v>
      </c>
    </row>
    <row r="12" spans="1:42" x14ac:dyDescent="0.25">
      <c r="A12" s="4">
        <v>10502</v>
      </c>
      <c r="B12" s="5">
        <v>40690</v>
      </c>
      <c r="C12" s="4" t="s">
        <v>8</v>
      </c>
      <c r="D12" s="4" t="s">
        <v>11</v>
      </c>
      <c r="E12" s="6">
        <v>25</v>
      </c>
      <c r="F12" s="4">
        <v>25</v>
      </c>
      <c r="G12" s="6">
        <v>625</v>
      </c>
      <c r="AO12" t="s">
        <v>10</v>
      </c>
      <c r="AP12" s="2">
        <v>23</v>
      </c>
    </row>
    <row r="13" spans="1:42" x14ac:dyDescent="0.25">
      <c r="A13" s="4">
        <v>10503</v>
      </c>
      <c r="B13" s="5">
        <v>40691</v>
      </c>
      <c r="C13" s="4" t="s">
        <v>9</v>
      </c>
      <c r="D13" s="4" t="s">
        <v>11</v>
      </c>
      <c r="E13" s="6">
        <v>25</v>
      </c>
      <c r="F13" s="4">
        <v>21</v>
      </c>
      <c r="G13" s="6">
        <v>525</v>
      </c>
      <c r="AO13" t="s">
        <v>11</v>
      </c>
      <c r="AP13" s="2">
        <v>25</v>
      </c>
    </row>
    <row r="14" spans="1:42" x14ac:dyDescent="0.25">
      <c r="A14" s="4">
        <v>10503</v>
      </c>
      <c r="B14" s="5">
        <v>40691</v>
      </c>
      <c r="C14" s="4" t="s">
        <v>9</v>
      </c>
      <c r="D14" s="4" t="s">
        <v>14</v>
      </c>
      <c r="E14" s="6">
        <v>22</v>
      </c>
      <c r="F14" s="4">
        <v>16</v>
      </c>
      <c r="G14" s="6">
        <v>352</v>
      </c>
      <c r="AO14" t="s">
        <v>12</v>
      </c>
      <c r="AP14" s="2">
        <v>32</v>
      </c>
    </row>
    <row r="15" spans="1:42" x14ac:dyDescent="0.25">
      <c r="A15" s="4">
        <v>10503</v>
      </c>
      <c r="B15" s="5">
        <v>40691</v>
      </c>
      <c r="C15" s="4" t="s">
        <v>9</v>
      </c>
      <c r="D15" s="4" t="s">
        <v>12</v>
      </c>
      <c r="E15" s="6">
        <v>32</v>
      </c>
      <c r="F15" s="4">
        <v>4</v>
      </c>
      <c r="G15" s="6">
        <v>128</v>
      </c>
      <c r="AO15" t="s">
        <v>13</v>
      </c>
      <c r="AP15" s="2">
        <v>30</v>
      </c>
    </row>
    <row r="16" spans="1:42" x14ac:dyDescent="0.25">
      <c r="A16" s="4">
        <v>10503</v>
      </c>
      <c r="B16" s="5">
        <v>40691</v>
      </c>
      <c r="C16" s="4" t="s">
        <v>9</v>
      </c>
      <c r="D16" s="4" t="s">
        <v>13</v>
      </c>
      <c r="E16" s="6">
        <v>30</v>
      </c>
      <c r="F16" s="4">
        <v>18</v>
      </c>
      <c r="G16" s="6">
        <v>540</v>
      </c>
      <c r="AO16" t="s">
        <v>14</v>
      </c>
      <c r="AP16" s="2">
        <v>22</v>
      </c>
    </row>
    <row r="17" spans="1:7" x14ac:dyDescent="0.25">
      <c r="A17" s="4">
        <v>10504</v>
      </c>
      <c r="B17" s="5">
        <v>40691</v>
      </c>
      <c r="C17" s="4" t="s">
        <v>8</v>
      </c>
      <c r="D17" s="4" t="s">
        <v>10</v>
      </c>
      <c r="E17" s="6">
        <v>23</v>
      </c>
      <c r="F17" s="4">
        <v>17</v>
      </c>
      <c r="G17" s="6">
        <v>391</v>
      </c>
    </row>
    <row r="18" spans="1:7" x14ac:dyDescent="0.25">
      <c r="A18" s="4">
        <v>10504</v>
      </c>
      <c r="B18" s="5">
        <v>40691</v>
      </c>
      <c r="C18" s="4" t="s">
        <v>8</v>
      </c>
      <c r="D18" s="4" t="s">
        <v>12</v>
      </c>
      <c r="E18" s="6">
        <v>32</v>
      </c>
      <c r="F18" s="4">
        <v>8</v>
      </c>
      <c r="G18" s="6">
        <v>256</v>
      </c>
    </row>
    <row r="19" spans="1:7" x14ac:dyDescent="0.25">
      <c r="A19" s="4">
        <v>10505</v>
      </c>
      <c r="B19" s="5">
        <v>40691</v>
      </c>
      <c r="C19" s="4" t="s">
        <v>7</v>
      </c>
      <c r="D19" s="4" t="s">
        <v>10</v>
      </c>
      <c r="E19" s="6">
        <v>23</v>
      </c>
      <c r="F19" s="4">
        <v>21</v>
      </c>
      <c r="G19" s="6">
        <v>483</v>
      </c>
    </row>
    <row r="20" spans="1:7" x14ac:dyDescent="0.25">
      <c r="A20" s="4">
        <v>10505</v>
      </c>
      <c r="B20" s="5">
        <v>40691</v>
      </c>
      <c r="C20" s="4" t="s">
        <v>7</v>
      </c>
      <c r="D20" s="4" t="s">
        <v>11</v>
      </c>
      <c r="E20" s="6">
        <v>25</v>
      </c>
      <c r="F20" s="4">
        <v>8</v>
      </c>
      <c r="G20" s="6">
        <v>200</v>
      </c>
    </row>
    <row r="21" spans="1:7" x14ac:dyDescent="0.25">
      <c r="A21" s="4">
        <v>10505</v>
      </c>
      <c r="B21" s="5">
        <v>40691</v>
      </c>
      <c r="C21" s="4" t="s">
        <v>7</v>
      </c>
      <c r="D21" s="4" t="s">
        <v>12</v>
      </c>
      <c r="E21" s="6">
        <v>32</v>
      </c>
      <c r="F21" s="4">
        <v>17</v>
      </c>
      <c r="G21" s="6">
        <v>544</v>
      </c>
    </row>
    <row r="22" spans="1:7" x14ac:dyDescent="0.25">
      <c r="A22" s="4">
        <v>10505</v>
      </c>
      <c r="B22" s="5">
        <v>40691</v>
      </c>
      <c r="C22" s="4" t="s">
        <v>7</v>
      </c>
      <c r="D22" s="4" t="s">
        <v>13</v>
      </c>
      <c r="E22" s="6">
        <v>30</v>
      </c>
      <c r="F22" s="4">
        <v>12</v>
      </c>
      <c r="G22" s="6">
        <v>360</v>
      </c>
    </row>
    <row r="23" spans="1:7" x14ac:dyDescent="0.25">
      <c r="A23" s="4">
        <v>10505</v>
      </c>
      <c r="B23" s="5">
        <v>40691</v>
      </c>
      <c r="C23" s="4" t="s">
        <v>7</v>
      </c>
      <c r="D23" s="4" t="s">
        <v>14</v>
      </c>
      <c r="E23" s="6">
        <v>22</v>
      </c>
      <c r="F23" s="4">
        <v>18</v>
      </c>
      <c r="G23" s="6">
        <v>396</v>
      </c>
    </row>
  </sheetData>
  <conditionalFormatting sqref="F6:F23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G6:G23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00FF"/>
  </sheetPr>
  <dimension ref="A1:AP24"/>
  <sheetViews>
    <sheetView topLeftCell="A2" zoomScale="130" zoomScaleNormal="130" workbookViewId="0">
      <selection activeCell="I5" sqref="I5"/>
    </sheetView>
  </sheetViews>
  <sheetFormatPr defaultRowHeight="15" x14ac:dyDescent="0.25"/>
  <cols>
    <col min="1" max="1" width="9.5703125" bestFit="1" customWidth="1"/>
    <col min="2" max="2" width="11.28515625" bestFit="1" customWidth="1"/>
    <col min="8" max="8" width="2.7109375" customWidth="1"/>
    <col min="9" max="9" width="11.28515625" bestFit="1" customWidth="1"/>
    <col min="10" max="10" width="8.7109375" customWidth="1"/>
    <col min="41" max="41" width="9.5703125" bestFit="1" customWidth="1"/>
  </cols>
  <sheetData>
    <row r="1" spans="1:42" x14ac:dyDescent="0.25">
      <c r="A1" s="13" t="str">
        <f>"Highlight Sales that are on "&amp;TEXT(I5,"m/d/yyy")</f>
        <v>Highlight Sales that are on 5/25/2011</v>
      </c>
      <c r="B1" s="14"/>
      <c r="C1" s="14"/>
      <c r="D1" s="14"/>
      <c r="E1" s="14"/>
      <c r="F1" s="14"/>
      <c r="G1" s="15"/>
    </row>
    <row r="2" spans="1:42" ht="45" x14ac:dyDescent="0.25">
      <c r="A2" s="10" t="s">
        <v>26</v>
      </c>
      <c r="B2" s="11"/>
      <c r="C2" s="11"/>
      <c r="D2" s="11"/>
      <c r="E2" s="11"/>
      <c r="F2" s="11"/>
      <c r="G2" s="12"/>
    </row>
    <row r="3" spans="1:42" x14ac:dyDescent="0.25">
      <c r="A3" s="7" t="s">
        <v>22</v>
      </c>
      <c r="B3" s="8"/>
      <c r="C3" s="8"/>
      <c r="D3" s="8"/>
      <c r="E3" s="8"/>
      <c r="F3" s="8"/>
      <c r="G3" s="9"/>
      <c r="I3" s="3" t="s">
        <v>21</v>
      </c>
    </row>
    <row r="4" spans="1:42" ht="30" x14ac:dyDescent="0.25">
      <c r="A4" s="10" t="s">
        <v>27</v>
      </c>
      <c r="B4" s="11"/>
      <c r="C4" s="11"/>
      <c r="D4" s="11"/>
      <c r="E4" s="11"/>
      <c r="F4" s="11"/>
      <c r="G4" s="12"/>
      <c r="I4" s="16" t="s">
        <v>0</v>
      </c>
      <c r="K4" t="s">
        <v>28</v>
      </c>
    </row>
    <row r="5" spans="1:42" x14ac:dyDescent="0.25">
      <c r="I5" s="5">
        <v>40688</v>
      </c>
      <c r="K5" t="s">
        <v>30</v>
      </c>
    </row>
    <row r="6" spans="1:42" x14ac:dyDescent="0.25">
      <c r="A6" s="3" t="s">
        <v>1</v>
      </c>
      <c r="B6" s="3" t="s">
        <v>0</v>
      </c>
      <c r="C6" s="3" t="s">
        <v>3</v>
      </c>
      <c r="D6" s="3" t="s">
        <v>2</v>
      </c>
      <c r="E6" s="3" t="s">
        <v>4</v>
      </c>
      <c r="F6" s="3" t="s">
        <v>5</v>
      </c>
      <c r="G6" s="3" t="s">
        <v>6</v>
      </c>
      <c r="K6" t="s">
        <v>112</v>
      </c>
      <c r="AN6">
        <v>10500</v>
      </c>
      <c r="AO6" s="1">
        <v>40688</v>
      </c>
      <c r="AP6" t="s">
        <v>7</v>
      </c>
    </row>
    <row r="7" spans="1:42" x14ac:dyDescent="0.25">
      <c r="A7" s="4">
        <v>10500</v>
      </c>
      <c r="B7" s="5">
        <v>40688</v>
      </c>
      <c r="C7" s="4" t="s">
        <v>7</v>
      </c>
      <c r="D7" s="4" t="s">
        <v>13</v>
      </c>
      <c r="E7" s="6">
        <v>30</v>
      </c>
      <c r="F7" s="4">
        <v>25</v>
      </c>
      <c r="G7" s="6">
        <v>750</v>
      </c>
      <c r="I7" s="4" t="b">
        <f>B7=I$5</f>
        <v>1</v>
      </c>
      <c r="AN7">
        <v>10501</v>
      </c>
      <c r="AO7" s="1">
        <v>40688</v>
      </c>
      <c r="AP7" t="s">
        <v>8</v>
      </c>
    </row>
    <row r="8" spans="1:42" x14ac:dyDescent="0.25">
      <c r="A8" s="4">
        <v>10501</v>
      </c>
      <c r="B8" s="5">
        <v>40688</v>
      </c>
      <c r="C8" s="4" t="s">
        <v>8</v>
      </c>
      <c r="D8" s="4" t="s">
        <v>12</v>
      </c>
      <c r="E8" s="6">
        <v>32</v>
      </c>
      <c r="F8" s="4">
        <v>21</v>
      </c>
      <c r="G8" s="6">
        <v>672</v>
      </c>
      <c r="I8" s="4" t="b">
        <f t="shared" ref="I8:I24" si="0">B8=I$5</f>
        <v>1</v>
      </c>
      <c r="AN8">
        <v>10502</v>
      </c>
      <c r="AO8" s="1">
        <v>40690</v>
      </c>
      <c r="AP8" t="s">
        <v>8</v>
      </c>
    </row>
    <row r="9" spans="1:42" x14ac:dyDescent="0.25">
      <c r="A9" s="4">
        <v>10502</v>
      </c>
      <c r="B9" s="5">
        <v>40690</v>
      </c>
      <c r="C9" s="4" t="s">
        <v>8</v>
      </c>
      <c r="D9" s="4" t="s">
        <v>11</v>
      </c>
      <c r="E9" s="6">
        <v>25</v>
      </c>
      <c r="F9" s="4">
        <v>25</v>
      </c>
      <c r="G9" s="6">
        <v>625</v>
      </c>
      <c r="I9" s="4" t="b">
        <f t="shared" si="0"/>
        <v>0</v>
      </c>
      <c r="AN9">
        <v>10503</v>
      </c>
      <c r="AO9" s="1">
        <v>40691</v>
      </c>
      <c r="AP9" t="s">
        <v>9</v>
      </c>
    </row>
    <row r="10" spans="1:42" x14ac:dyDescent="0.25">
      <c r="A10" s="4">
        <v>10505</v>
      </c>
      <c r="B10" s="5">
        <v>40691</v>
      </c>
      <c r="C10" s="4" t="s">
        <v>7</v>
      </c>
      <c r="D10" s="4" t="s">
        <v>12</v>
      </c>
      <c r="E10" s="6">
        <v>32</v>
      </c>
      <c r="F10" s="4">
        <v>17</v>
      </c>
      <c r="G10" s="6">
        <v>544</v>
      </c>
      <c r="I10" s="4" t="b">
        <f t="shared" si="0"/>
        <v>0</v>
      </c>
      <c r="AN10">
        <v>10504</v>
      </c>
      <c r="AO10" s="1">
        <v>40691</v>
      </c>
      <c r="AP10" t="s">
        <v>8</v>
      </c>
    </row>
    <row r="11" spans="1:42" x14ac:dyDescent="0.25">
      <c r="A11" s="4">
        <v>10503</v>
      </c>
      <c r="B11" s="5">
        <v>40691</v>
      </c>
      <c r="C11" s="4" t="s">
        <v>9</v>
      </c>
      <c r="D11" s="4" t="s">
        <v>13</v>
      </c>
      <c r="E11" s="6">
        <v>30</v>
      </c>
      <c r="F11" s="4">
        <v>18</v>
      </c>
      <c r="G11" s="6">
        <v>540</v>
      </c>
      <c r="I11" s="4" t="b">
        <f t="shared" si="0"/>
        <v>0</v>
      </c>
      <c r="AN11">
        <v>10505</v>
      </c>
      <c r="AO11" s="1">
        <v>40691</v>
      </c>
      <c r="AP11" t="s">
        <v>7</v>
      </c>
    </row>
    <row r="12" spans="1:42" x14ac:dyDescent="0.25">
      <c r="A12" s="4">
        <v>10503</v>
      </c>
      <c r="B12" s="5">
        <v>40691</v>
      </c>
      <c r="C12" s="4" t="s">
        <v>9</v>
      </c>
      <c r="D12" s="4" t="s">
        <v>11</v>
      </c>
      <c r="E12" s="6">
        <v>25</v>
      </c>
      <c r="F12" s="4">
        <v>21</v>
      </c>
      <c r="G12" s="6">
        <v>525</v>
      </c>
      <c r="I12" s="4" t="b">
        <f t="shared" si="0"/>
        <v>0</v>
      </c>
    </row>
    <row r="13" spans="1:42" x14ac:dyDescent="0.25">
      <c r="A13" s="4">
        <v>10505</v>
      </c>
      <c r="B13" s="5">
        <v>40691</v>
      </c>
      <c r="C13" s="4" t="s">
        <v>7</v>
      </c>
      <c r="D13" s="4" t="s">
        <v>10</v>
      </c>
      <c r="E13" s="6">
        <v>23</v>
      </c>
      <c r="F13" s="4">
        <v>21</v>
      </c>
      <c r="G13" s="6">
        <v>483</v>
      </c>
      <c r="I13" s="4" t="b">
        <f t="shared" si="0"/>
        <v>0</v>
      </c>
      <c r="AO13" t="s">
        <v>10</v>
      </c>
      <c r="AP13" s="2">
        <v>23</v>
      </c>
    </row>
    <row r="14" spans="1:42" x14ac:dyDescent="0.25">
      <c r="A14" s="4">
        <v>10505</v>
      </c>
      <c r="B14" s="5">
        <v>40691</v>
      </c>
      <c r="C14" s="4" t="s">
        <v>7</v>
      </c>
      <c r="D14" s="4" t="s">
        <v>14</v>
      </c>
      <c r="E14" s="6">
        <v>22</v>
      </c>
      <c r="F14" s="4">
        <v>18</v>
      </c>
      <c r="G14" s="6">
        <v>396</v>
      </c>
      <c r="I14" s="4" t="b">
        <f t="shared" si="0"/>
        <v>0</v>
      </c>
      <c r="AO14" t="s">
        <v>11</v>
      </c>
      <c r="AP14" s="2">
        <v>25</v>
      </c>
    </row>
    <row r="15" spans="1:42" x14ac:dyDescent="0.25">
      <c r="A15" s="4">
        <v>10504</v>
      </c>
      <c r="B15" s="5">
        <v>40691</v>
      </c>
      <c r="C15" s="4" t="s">
        <v>8</v>
      </c>
      <c r="D15" s="4" t="s">
        <v>10</v>
      </c>
      <c r="E15" s="6">
        <v>23</v>
      </c>
      <c r="F15" s="4">
        <v>17</v>
      </c>
      <c r="G15" s="6">
        <v>391</v>
      </c>
      <c r="I15" s="4" t="b">
        <f t="shared" si="0"/>
        <v>0</v>
      </c>
      <c r="AO15" t="s">
        <v>12</v>
      </c>
      <c r="AP15" s="2">
        <v>32</v>
      </c>
    </row>
    <row r="16" spans="1:42" x14ac:dyDescent="0.25">
      <c r="A16" s="4">
        <v>10505</v>
      </c>
      <c r="B16" s="5">
        <v>40691</v>
      </c>
      <c r="C16" s="4" t="s">
        <v>7</v>
      </c>
      <c r="D16" s="4" t="s">
        <v>13</v>
      </c>
      <c r="E16" s="6">
        <v>30</v>
      </c>
      <c r="F16" s="4">
        <v>12</v>
      </c>
      <c r="G16" s="6">
        <v>360</v>
      </c>
      <c r="I16" s="4" t="b">
        <f t="shared" si="0"/>
        <v>0</v>
      </c>
      <c r="AO16" t="s">
        <v>13</v>
      </c>
      <c r="AP16" s="2">
        <v>30</v>
      </c>
    </row>
    <row r="17" spans="1:42" x14ac:dyDescent="0.25">
      <c r="A17" s="4">
        <v>10503</v>
      </c>
      <c r="B17" s="5">
        <v>40691</v>
      </c>
      <c r="C17" s="4" t="s">
        <v>9</v>
      </c>
      <c r="D17" s="4" t="s">
        <v>14</v>
      </c>
      <c r="E17" s="6">
        <v>22</v>
      </c>
      <c r="F17" s="4">
        <v>16</v>
      </c>
      <c r="G17" s="6">
        <v>352</v>
      </c>
      <c r="I17" s="4" t="b">
        <f t="shared" si="0"/>
        <v>0</v>
      </c>
      <c r="AO17" t="s">
        <v>14</v>
      </c>
      <c r="AP17" s="2">
        <v>22</v>
      </c>
    </row>
    <row r="18" spans="1:42" x14ac:dyDescent="0.25">
      <c r="A18" s="4">
        <v>10501</v>
      </c>
      <c r="B18" s="5">
        <v>40688</v>
      </c>
      <c r="C18" s="4" t="s">
        <v>8</v>
      </c>
      <c r="D18" s="4" t="s">
        <v>11</v>
      </c>
      <c r="E18" s="6">
        <v>25</v>
      </c>
      <c r="F18" s="4">
        <v>11</v>
      </c>
      <c r="G18" s="6">
        <v>275</v>
      </c>
      <c r="I18" s="4" t="b">
        <f t="shared" si="0"/>
        <v>1</v>
      </c>
    </row>
    <row r="19" spans="1:42" x14ac:dyDescent="0.25">
      <c r="A19" s="4">
        <v>10501</v>
      </c>
      <c r="B19" s="5">
        <v>40688</v>
      </c>
      <c r="C19" s="4" t="s">
        <v>8</v>
      </c>
      <c r="D19" s="4" t="s">
        <v>13</v>
      </c>
      <c r="E19" s="6">
        <v>30</v>
      </c>
      <c r="F19" s="4">
        <v>9</v>
      </c>
      <c r="G19" s="6">
        <v>270</v>
      </c>
      <c r="I19" s="4" t="b">
        <f t="shared" si="0"/>
        <v>1</v>
      </c>
    </row>
    <row r="20" spans="1:42" x14ac:dyDescent="0.25">
      <c r="A20" s="4">
        <v>10504</v>
      </c>
      <c r="B20" s="5">
        <v>40691</v>
      </c>
      <c r="C20" s="4" t="s">
        <v>8</v>
      </c>
      <c r="D20" s="4" t="s">
        <v>12</v>
      </c>
      <c r="E20" s="6">
        <v>32</v>
      </c>
      <c r="F20" s="4">
        <v>8</v>
      </c>
      <c r="G20" s="6">
        <v>256</v>
      </c>
      <c r="I20" s="4" t="b">
        <f t="shared" si="0"/>
        <v>0</v>
      </c>
    </row>
    <row r="21" spans="1:42" x14ac:dyDescent="0.25">
      <c r="A21" s="4">
        <v>10505</v>
      </c>
      <c r="B21" s="5">
        <v>40691</v>
      </c>
      <c r="C21" s="4" t="s">
        <v>7</v>
      </c>
      <c r="D21" s="4" t="s">
        <v>11</v>
      </c>
      <c r="E21" s="6">
        <v>25</v>
      </c>
      <c r="F21" s="4">
        <v>8</v>
      </c>
      <c r="G21" s="6">
        <v>200</v>
      </c>
      <c r="I21" s="4" t="b">
        <f t="shared" si="0"/>
        <v>0</v>
      </c>
    </row>
    <row r="22" spans="1:42" x14ac:dyDescent="0.25">
      <c r="A22" s="4">
        <v>10501</v>
      </c>
      <c r="B22" s="5">
        <v>40688</v>
      </c>
      <c r="C22" s="4" t="s">
        <v>8</v>
      </c>
      <c r="D22" s="4" t="s">
        <v>14</v>
      </c>
      <c r="E22" s="6">
        <v>22</v>
      </c>
      <c r="F22" s="4">
        <v>7</v>
      </c>
      <c r="G22" s="6">
        <v>154</v>
      </c>
      <c r="I22" s="4" t="b">
        <f t="shared" si="0"/>
        <v>1</v>
      </c>
    </row>
    <row r="23" spans="1:42" x14ac:dyDescent="0.25">
      <c r="A23" s="4">
        <v>10502</v>
      </c>
      <c r="B23" s="5">
        <v>40690</v>
      </c>
      <c r="C23" s="4" t="s">
        <v>8</v>
      </c>
      <c r="D23" s="4" t="s">
        <v>13</v>
      </c>
      <c r="E23" s="6">
        <v>30</v>
      </c>
      <c r="F23" s="4">
        <v>5</v>
      </c>
      <c r="G23" s="6">
        <v>150</v>
      </c>
      <c r="I23" s="4" t="b">
        <f t="shared" si="0"/>
        <v>0</v>
      </c>
    </row>
    <row r="24" spans="1:42" x14ac:dyDescent="0.25">
      <c r="A24" s="4">
        <v>10503</v>
      </c>
      <c r="B24" s="5">
        <v>40691</v>
      </c>
      <c r="C24" s="4" t="s">
        <v>9</v>
      </c>
      <c r="D24" s="4" t="s">
        <v>12</v>
      </c>
      <c r="E24" s="6">
        <v>32</v>
      </c>
      <c r="F24" s="4">
        <v>4</v>
      </c>
      <c r="G24" s="6">
        <v>128</v>
      </c>
      <c r="I24" s="4" t="b">
        <f t="shared" si="0"/>
        <v>0</v>
      </c>
    </row>
  </sheetData>
  <sortState xmlns:xlrd2="http://schemas.microsoft.com/office/spreadsheetml/2017/richdata2" ref="A7:G24">
    <sortCondition descending="1" ref="G8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AP24"/>
  <sheetViews>
    <sheetView topLeftCell="A5" workbookViewId="0">
      <selection activeCell="L29" sqref="L29"/>
    </sheetView>
  </sheetViews>
  <sheetFormatPr defaultRowHeight="15" x14ac:dyDescent="0.25"/>
  <cols>
    <col min="1" max="1" width="9.5703125" bestFit="1" customWidth="1"/>
    <col min="2" max="2" width="10.42578125" bestFit="1" customWidth="1"/>
    <col min="8" max="8" width="2.7109375" customWidth="1"/>
    <col min="9" max="9" width="10.42578125" bestFit="1" customWidth="1"/>
    <col min="10" max="10" width="8.7109375" customWidth="1"/>
    <col min="41" max="41" width="9.5703125" bestFit="1" customWidth="1"/>
  </cols>
  <sheetData>
    <row r="1" spans="1:42" x14ac:dyDescent="0.25">
      <c r="A1" s="13" t="str">
        <f>"Highlight Sales that are on "&amp;TEXT(I5,"m/d/yyy")</f>
        <v>Highlight Sales that are on 5/25/2011</v>
      </c>
      <c r="B1" s="14"/>
      <c r="C1" s="14"/>
      <c r="D1" s="14"/>
      <c r="E1" s="14"/>
      <c r="F1" s="14"/>
      <c r="G1" s="15"/>
    </row>
    <row r="2" spans="1:42" ht="45" x14ac:dyDescent="0.25">
      <c r="A2" s="10" t="s">
        <v>26</v>
      </c>
      <c r="B2" s="11"/>
      <c r="C2" s="11"/>
      <c r="D2" s="11"/>
      <c r="E2" s="11"/>
      <c r="F2" s="11"/>
      <c r="G2" s="12"/>
    </row>
    <row r="3" spans="1:42" x14ac:dyDescent="0.25">
      <c r="A3" s="7" t="s">
        <v>22</v>
      </c>
      <c r="B3" s="8"/>
      <c r="C3" s="8"/>
      <c r="D3" s="8"/>
      <c r="E3" s="8"/>
      <c r="F3" s="8"/>
      <c r="G3" s="9"/>
      <c r="I3" s="3" t="s">
        <v>21</v>
      </c>
    </row>
    <row r="4" spans="1:42" ht="30" x14ac:dyDescent="0.25">
      <c r="A4" s="10" t="s">
        <v>27</v>
      </c>
      <c r="B4" s="11"/>
      <c r="C4" s="11"/>
      <c r="D4" s="11"/>
      <c r="E4" s="11"/>
      <c r="F4" s="11"/>
      <c r="G4" s="12"/>
      <c r="I4" s="16" t="s">
        <v>0</v>
      </c>
      <c r="K4" t="s">
        <v>28</v>
      </c>
    </row>
    <row r="5" spans="1:42" x14ac:dyDescent="0.25">
      <c r="I5" s="5">
        <v>40688</v>
      </c>
      <c r="K5" t="s">
        <v>30</v>
      </c>
    </row>
    <row r="6" spans="1:42" x14ac:dyDescent="0.25">
      <c r="A6" s="3" t="s">
        <v>1</v>
      </c>
      <c r="B6" s="3" t="s">
        <v>0</v>
      </c>
      <c r="C6" s="3" t="s">
        <v>3</v>
      </c>
      <c r="D6" s="3" t="s">
        <v>2</v>
      </c>
      <c r="E6" s="3" t="s">
        <v>4</v>
      </c>
      <c r="F6" s="3" t="s">
        <v>5</v>
      </c>
      <c r="G6" s="3" t="s">
        <v>6</v>
      </c>
      <c r="AN6">
        <v>10500</v>
      </c>
      <c r="AO6" s="1">
        <v>40688</v>
      </c>
      <c r="AP6" t="s">
        <v>7</v>
      </c>
    </row>
    <row r="7" spans="1:42" x14ac:dyDescent="0.25">
      <c r="A7" s="4">
        <v>10500</v>
      </c>
      <c r="B7" s="5">
        <v>40688</v>
      </c>
      <c r="C7" s="4" t="s">
        <v>7</v>
      </c>
      <c r="D7" s="4" t="s">
        <v>13</v>
      </c>
      <c r="E7" s="6">
        <v>30</v>
      </c>
      <c r="F7" s="4">
        <v>25</v>
      </c>
      <c r="G7" s="6">
        <v>750</v>
      </c>
      <c r="AN7">
        <v>10501</v>
      </c>
      <c r="AO7" s="1">
        <v>40688</v>
      </c>
      <c r="AP7" t="s">
        <v>8</v>
      </c>
    </row>
    <row r="8" spans="1:42" x14ac:dyDescent="0.25">
      <c r="A8" s="4">
        <v>10501</v>
      </c>
      <c r="B8" s="5">
        <v>40688</v>
      </c>
      <c r="C8" s="4" t="s">
        <v>8</v>
      </c>
      <c r="D8" s="4" t="s">
        <v>12</v>
      </c>
      <c r="E8" s="6">
        <v>32</v>
      </c>
      <c r="F8" s="4">
        <v>21</v>
      </c>
      <c r="G8" s="6">
        <v>672</v>
      </c>
      <c r="AN8">
        <v>10502</v>
      </c>
      <c r="AO8" s="1">
        <v>40690</v>
      </c>
      <c r="AP8" t="s">
        <v>8</v>
      </c>
    </row>
    <row r="9" spans="1:42" x14ac:dyDescent="0.25">
      <c r="A9" s="4">
        <v>10502</v>
      </c>
      <c r="B9" s="5">
        <v>40690</v>
      </c>
      <c r="C9" s="4" t="s">
        <v>8</v>
      </c>
      <c r="D9" s="4" t="s">
        <v>11</v>
      </c>
      <c r="E9" s="6">
        <v>25</v>
      </c>
      <c r="F9" s="4">
        <v>25</v>
      </c>
      <c r="G9" s="6">
        <v>625</v>
      </c>
      <c r="AN9">
        <v>10503</v>
      </c>
      <c r="AO9" s="1">
        <v>40691</v>
      </c>
      <c r="AP9" t="s">
        <v>9</v>
      </c>
    </row>
    <row r="10" spans="1:42" x14ac:dyDescent="0.25">
      <c r="A10" s="4">
        <v>10505</v>
      </c>
      <c r="B10" s="5">
        <v>40691</v>
      </c>
      <c r="C10" s="4" t="s">
        <v>7</v>
      </c>
      <c r="D10" s="4" t="s">
        <v>12</v>
      </c>
      <c r="E10" s="6">
        <v>32</v>
      </c>
      <c r="F10" s="4">
        <v>17</v>
      </c>
      <c r="G10" s="6">
        <v>544</v>
      </c>
      <c r="AN10">
        <v>10504</v>
      </c>
      <c r="AO10" s="1">
        <v>40691</v>
      </c>
      <c r="AP10" t="s">
        <v>8</v>
      </c>
    </row>
    <row r="11" spans="1:42" x14ac:dyDescent="0.25">
      <c r="A11" s="4">
        <v>10503</v>
      </c>
      <c r="B11" s="5">
        <v>40691</v>
      </c>
      <c r="C11" s="4" t="s">
        <v>9</v>
      </c>
      <c r="D11" s="4" t="s">
        <v>13</v>
      </c>
      <c r="E11" s="6">
        <v>30</v>
      </c>
      <c r="F11" s="4">
        <v>18</v>
      </c>
      <c r="G11" s="6">
        <v>540</v>
      </c>
      <c r="AN11">
        <v>10505</v>
      </c>
      <c r="AO11" s="1">
        <v>40691</v>
      </c>
      <c r="AP11" t="s">
        <v>7</v>
      </c>
    </row>
    <row r="12" spans="1:42" x14ac:dyDescent="0.25">
      <c r="A12" s="4">
        <v>10503</v>
      </c>
      <c r="B12" s="5">
        <v>40691</v>
      </c>
      <c r="C12" s="4" t="s">
        <v>9</v>
      </c>
      <c r="D12" s="4" t="s">
        <v>11</v>
      </c>
      <c r="E12" s="6">
        <v>25</v>
      </c>
      <c r="F12" s="4">
        <v>21</v>
      </c>
      <c r="G12" s="6">
        <v>525</v>
      </c>
    </row>
    <row r="13" spans="1:42" x14ac:dyDescent="0.25">
      <c r="A13" s="4">
        <v>10505</v>
      </c>
      <c r="B13" s="5">
        <v>40691</v>
      </c>
      <c r="C13" s="4" t="s">
        <v>7</v>
      </c>
      <c r="D13" s="4" t="s">
        <v>10</v>
      </c>
      <c r="E13" s="6">
        <v>23</v>
      </c>
      <c r="F13" s="4">
        <v>21</v>
      </c>
      <c r="G13" s="6">
        <v>483</v>
      </c>
      <c r="AO13" t="s">
        <v>10</v>
      </c>
      <c r="AP13" s="2">
        <v>23</v>
      </c>
    </row>
    <row r="14" spans="1:42" x14ac:dyDescent="0.25">
      <c r="A14" s="4">
        <v>10505</v>
      </c>
      <c r="B14" s="5">
        <v>40691</v>
      </c>
      <c r="C14" s="4" t="s">
        <v>7</v>
      </c>
      <c r="D14" s="4" t="s">
        <v>14</v>
      </c>
      <c r="E14" s="6">
        <v>22</v>
      </c>
      <c r="F14" s="4">
        <v>18</v>
      </c>
      <c r="G14" s="6">
        <v>396</v>
      </c>
      <c r="AO14" t="s">
        <v>11</v>
      </c>
      <c r="AP14" s="2">
        <v>25</v>
      </c>
    </row>
    <row r="15" spans="1:42" x14ac:dyDescent="0.25">
      <c r="A15" s="4">
        <v>10504</v>
      </c>
      <c r="B15" s="5">
        <v>40691</v>
      </c>
      <c r="C15" s="4" t="s">
        <v>8</v>
      </c>
      <c r="D15" s="4" t="s">
        <v>10</v>
      </c>
      <c r="E15" s="6">
        <v>23</v>
      </c>
      <c r="F15" s="4">
        <v>17</v>
      </c>
      <c r="G15" s="6">
        <v>391</v>
      </c>
      <c r="AO15" t="s">
        <v>12</v>
      </c>
      <c r="AP15" s="2">
        <v>32</v>
      </c>
    </row>
    <row r="16" spans="1:42" x14ac:dyDescent="0.25">
      <c r="A16" s="4">
        <v>10505</v>
      </c>
      <c r="B16" s="5">
        <v>40691</v>
      </c>
      <c r="C16" s="4" t="s">
        <v>7</v>
      </c>
      <c r="D16" s="4" t="s">
        <v>13</v>
      </c>
      <c r="E16" s="6">
        <v>30</v>
      </c>
      <c r="F16" s="4">
        <v>12</v>
      </c>
      <c r="G16" s="6">
        <v>360</v>
      </c>
      <c r="AO16" t="s">
        <v>13</v>
      </c>
      <c r="AP16" s="2">
        <v>30</v>
      </c>
    </row>
    <row r="17" spans="1:42" x14ac:dyDescent="0.25">
      <c r="A17" s="4">
        <v>10503</v>
      </c>
      <c r="B17" s="5">
        <v>40691</v>
      </c>
      <c r="C17" s="4" t="s">
        <v>9</v>
      </c>
      <c r="D17" s="4" t="s">
        <v>14</v>
      </c>
      <c r="E17" s="6">
        <v>22</v>
      </c>
      <c r="F17" s="4">
        <v>16</v>
      </c>
      <c r="G17" s="6">
        <v>352</v>
      </c>
      <c r="AO17" t="s">
        <v>14</v>
      </c>
      <c r="AP17" s="2">
        <v>22</v>
      </c>
    </row>
    <row r="18" spans="1:42" x14ac:dyDescent="0.25">
      <c r="A18" s="4">
        <v>10501</v>
      </c>
      <c r="B18" s="5">
        <v>40688</v>
      </c>
      <c r="C18" s="4" t="s">
        <v>8</v>
      </c>
      <c r="D18" s="4" t="s">
        <v>11</v>
      </c>
      <c r="E18" s="6">
        <v>25</v>
      </c>
      <c r="F18" s="4">
        <v>11</v>
      </c>
      <c r="G18" s="6">
        <v>275</v>
      </c>
    </row>
    <row r="19" spans="1:42" x14ac:dyDescent="0.25">
      <c r="A19" s="4">
        <v>10501</v>
      </c>
      <c r="B19" s="5">
        <v>40688</v>
      </c>
      <c r="C19" s="4" t="s">
        <v>8</v>
      </c>
      <c r="D19" s="4" t="s">
        <v>13</v>
      </c>
      <c r="E19" s="6">
        <v>30</v>
      </c>
      <c r="F19" s="4">
        <v>9</v>
      </c>
      <c r="G19" s="6">
        <v>270</v>
      </c>
    </row>
    <row r="20" spans="1:42" x14ac:dyDescent="0.25">
      <c r="A20" s="4">
        <v>10504</v>
      </c>
      <c r="B20" s="5">
        <v>40691</v>
      </c>
      <c r="C20" s="4" t="s">
        <v>8</v>
      </c>
      <c r="D20" s="4" t="s">
        <v>12</v>
      </c>
      <c r="E20" s="6">
        <v>32</v>
      </c>
      <c r="F20" s="4">
        <v>8</v>
      </c>
      <c r="G20" s="6">
        <v>256</v>
      </c>
    </row>
    <row r="21" spans="1:42" x14ac:dyDescent="0.25">
      <c r="A21" s="4">
        <v>10505</v>
      </c>
      <c r="B21" s="5">
        <v>40691</v>
      </c>
      <c r="C21" s="4" t="s">
        <v>7</v>
      </c>
      <c r="D21" s="4" t="s">
        <v>11</v>
      </c>
      <c r="E21" s="6">
        <v>25</v>
      </c>
      <c r="F21" s="4">
        <v>8</v>
      </c>
      <c r="G21" s="6">
        <v>200</v>
      </c>
    </row>
    <row r="22" spans="1:42" x14ac:dyDescent="0.25">
      <c r="A22" s="4">
        <v>10501</v>
      </c>
      <c r="B22" s="5">
        <v>40688</v>
      </c>
      <c r="C22" s="4" t="s">
        <v>8</v>
      </c>
      <c r="D22" s="4" t="s">
        <v>14</v>
      </c>
      <c r="E22" s="6">
        <v>22</v>
      </c>
      <c r="F22" s="4">
        <v>7</v>
      </c>
      <c r="G22" s="6">
        <v>154</v>
      </c>
    </row>
    <row r="23" spans="1:42" x14ac:dyDescent="0.25">
      <c r="A23" s="4">
        <v>10502</v>
      </c>
      <c r="B23" s="5">
        <v>40690</v>
      </c>
      <c r="C23" s="4" t="s">
        <v>8</v>
      </c>
      <c r="D23" s="4" t="s">
        <v>13</v>
      </c>
      <c r="E23" s="6">
        <v>30</v>
      </c>
      <c r="F23" s="4">
        <v>5</v>
      </c>
      <c r="G23" s="6">
        <v>150</v>
      </c>
    </row>
    <row r="24" spans="1:42" x14ac:dyDescent="0.25">
      <c r="A24" s="4">
        <v>10503</v>
      </c>
      <c r="B24" s="5">
        <v>40691</v>
      </c>
      <c r="C24" s="4" t="s">
        <v>9</v>
      </c>
      <c r="D24" s="4" t="s">
        <v>12</v>
      </c>
      <c r="E24" s="6">
        <v>32</v>
      </c>
      <c r="F24" s="4">
        <v>4</v>
      </c>
      <c r="G24" s="6">
        <v>128</v>
      </c>
    </row>
  </sheetData>
  <conditionalFormatting sqref="G7:G24">
    <cfRule type="expression" dxfId="9" priority="1">
      <formula>B7=$I$5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00FF"/>
  </sheetPr>
  <dimension ref="A1:AP25"/>
  <sheetViews>
    <sheetView topLeftCell="A3" workbookViewId="0">
      <selection activeCell="Q9" sqref="Q9"/>
    </sheetView>
  </sheetViews>
  <sheetFormatPr defaultRowHeight="15" x14ac:dyDescent="0.25"/>
  <cols>
    <col min="1" max="1" width="9.5703125" bestFit="1" customWidth="1"/>
    <col min="2" max="2" width="10.42578125" bestFit="1" customWidth="1"/>
    <col min="8" max="8" width="2.7109375" customWidth="1"/>
    <col min="9" max="9" width="11.42578125" customWidth="1"/>
    <col min="10" max="10" width="9.5703125" bestFit="1" customWidth="1"/>
    <col min="41" max="41" width="9.5703125" bestFit="1" customWidth="1"/>
  </cols>
  <sheetData>
    <row r="1" spans="1:42" x14ac:dyDescent="0.25">
      <c r="A1" s="13" t="str">
        <f>"Highlight Entire Row for invoices sold on "&amp;TEXT(I5,"m/d/yyy")</f>
        <v>Highlight Entire Row for invoices sold on 5/25/2011</v>
      </c>
      <c r="B1" s="14"/>
      <c r="C1" s="14"/>
      <c r="D1" s="14"/>
      <c r="E1" s="14"/>
      <c r="F1" s="14"/>
      <c r="G1" s="15"/>
    </row>
    <row r="2" spans="1:42" ht="45" x14ac:dyDescent="0.25">
      <c r="A2" s="10" t="s">
        <v>26</v>
      </c>
      <c r="B2" s="11"/>
      <c r="C2" s="11"/>
      <c r="D2" s="11"/>
      <c r="E2" s="11"/>
      <c r="F2" s="11"/>
      <c r="G2" s="12"/>
    </row>
    <row r="3" spans="1:42" x14ac:dyDescent="0.25">
      <c r="A3" s="7" t="s">
        <v>22</v>
      </c>
      <c r="B3" s="8"/>
      <c r="C3" s="8"/>
      <c r="D3" s="8"/>
      <c r="E3" s="8"/>
      <c r="F3" s="8"/>
      <c r="G3" s="9"/>
      <c r="I3" s="3" t="s">
        <v>21</v>
      </c>
    </row>
    <row r="4" spans="1:42" ht="30" x14ac:dyDescent="0.25">
      <c r="A4" s="10" t="s">
        <v>27</v>
      </c>
      <c r="B4" s="11"/>
      <c r="C4" s="11"/>
      <c r="D4" s="11"/>
      <c r="E4" s="11"/>
      <c r="F4" s="11"/>
      <c r="G4" s="12"/>
      <c r="I4" s="16" t="s">
        <v>0</v>
      </c>
      <c r="K4" t="s">
        <v>29</v>
      </c>
    </row>
    <row r="5" spans="1:42" x14ac:dyDescent="0.25">
      <c r="I5" s="5">
        <v>40688</v>
      </c>
      <c r="K5" t="s">
        <v>30</v>
      </c>
    </row>
    <row r="6" spans="1:42" x14ac:dyDescent="0.25">
      <c r="I6" s="1"/>
    </row>
    <row r="7" spans="1:42" x14ac:dyDescent="0.25">
      <c r="A7" s="3" t="s">
        <v>1</v>
      </c>
      <c r="B7" s="3" t="s">
        <v>0</v>
      </c>
      <c r="C7" s="3" t="s">
        <v>3</v>
      </c>
      <c r="D7" s="3" t="s">
        <v>2</v>
      </c>
      <c r="E7" s="3" t="s">
        <v>4</v>
      </c>
      <c r="F7" s="3" t="s">
        <v>5</v>
      </c>
      <c r="G7" s="3" t="s">
        <v>6</v>
      </c>
      <c r="I7" s="18" t="s">
        <v>36</v>
      </c>
      <c r="AN7">
        <v>10500</v>
      </c>
      <c r="AO7" s="1">
        <v>40688</v>
      </c>
      <c r="AP7" t="s">
        <v>7</v>
      </c>
    </row>
    <row r="8" spans="1:42" x14ac:dyDescent="0.25">
      <c r="A8" s="4">
        <v>10500</v>
      </c>
      <c r="B8" s="5">
        <v>40688</v>
      </c>
      <c r="C8" s="4" t="s">
        <v>7</v>
      </c>
      <c r="D8" s="4" t="s">
        <v>13</v>
      </c>
      <c r="E8" s="6">
        <v>30</v>
      </c>
      <c r="F8" s="4">
        <v>25</v>
      </c>
      <c r="G8" s="6">
        <v>750</v>
      </c>
      <c r="I8" s="4" t="b">
        <f>$B8=$I$5</f>
        <v>1</v>
      </c>
      <c r="J8" s="4" t="b">
        <f t="shared" ref="J8:O23" si="0">$B8=$I$5</f>
        <v>1</v>
      </c>
      <c r="K8" s="4" t="b">
        <f t="shared" si="0"/>
        <v>1</v>
      </c>
      <c r="L8" s="4" t="b">
        <f t="shared" si="0"/>
        <v>1</v>
      </c>
      <c r="M8" s="4" t="b">
        <f t="shared" si="0"/>
        <v>1</v>
      </c>
      <c r="N8" s="4" t="b">
        <f t="shared" si="0"/>
        <v>1</v>
      </c>
      <c r="O8" s="4" t="b">
        <f t="shared" si="0"/>
        <v>1</v>
      </c>
      <c r="AN8">
        <v>10501</v>
      </c>
      <c r="AO8" s="1">
        <v>40688</v>
      </c>
      <c r="AP8" t="s">
        <v>8</v>
      </c>
    </row>
    <row r="9" spans="1:42" x14ac:dyDescent="0.25">
      <c r="A9" s="4">
        <v>10501</v>
      </c>
      <c r="B9" s="5">
        <v>40688</v>
      </c>
      <c r="C9" s="4" t="s">
        <v>8</v>
      </c>
      <c r="D9" s="4" t="s">
        <v>12</v>
      </c>
      <c r="E9" s="6">
        <v>32</v>
      </c>
      <c r="F9" s="4">
        <v>21</v>
      </c>
      <c r="G9" s="6">
        <v>672</v>
      </c>
      <c r="I9" s="4" t="b">
        <f t="shared" ref="I9:O25" si="1">$B9=$I$5</f>
        <v>1</v>
      </c>
      <c r="J9" s="4" t="b">
        <f t="shared" si="0"/>
        <v>1</v>
      </c>
      <c r="K9" s="4" t="b">
        <f t="shared" si="0"/>
        <v>1</v>
      </c>
      <c r="L9" s="4" t="b">
        <f t="shared" si="0"/>
        <v>1</v>
      </c>
      <c r="M9" s="4" t="b">
        <f t="shared" si="0"/>
        <v>1</v>
      </c>
      <c r="N9" s="4" t="b">
        <f t="shared" si="0"/>
        <v>1</v>
      </c>
      <c r="O9" s="4" t="b">
        <f t="shared" si="0"/>
        <v>1</v>
      </c>
      <c r="AN9">
        <v>10502</v>
      </c>
      <c r="AO9" s="1">
        <v>40690</v>
      </c>
      <c r="AP9" t="s">
        <v>8</v>
      </c>
    </row>
    <row r="10" spans="1:42" x14ac:dyDescent="0.25">
      <c r="A10" s="4">
        <v>10502</v>
      </c>
      <c r="B10" s="5">
        <v>40690</v>
      </c>
      <c r="C10" s="4" t="s">
        <v>8</v>
      </c>
      <c r="D10" s="4" t="s">
        <v>11</v>
      </c>
      <c r="E10" s="6">
        <v>25</v>
      </c>
      <c r="F10" s="4">
        <v>25</v>
      </c>
      <c r="G10" s="6">
        <v>625</v>
      </c>
      <c r="I10" s="4" t="b">
        <f t="shared" si="1"/>
        <v>0</v>
      </c>
      <c r="J10" s="4" t="b">
        <f t="shared" si="0"/>
        <v>0</v>
      </c>
      <c r="K10" s="4" t="b">
        <f t="shared" si="0"/>
        <v>0</v>
      </c>
      <c r="L10" s="4" t="b">
        <f t="shared" si="0"/>
        <v>0</v>
      </c>
      <c r="M10" s="4" t="b">
        <f t="shared" si="0"/>
        <v>0</v>
      </c>
      <c r="N10" s="4" t="b">
        <f t="shared" si="0"/>
        <v>0</v>
      </c>
      <c r="O10" s="4" t="b">
        <f t="shared" si="0"/>
        <v>0</v>
      </c>
      <c r="AN10">
        <v>10503</v>
      </c>
      <c r="AO10" s="1">
        <v>40691</v>
      </c>
      <c r="AP10" t="s">
        <v>9</v>
      </c>
    </row>
    <row r="11" spans="1:42" x14ac:dyDescent="0.25">
      <c r="A11" s="4">
        <v>10505</v>
      </c>
      <c r="B11" s="5">
        <v>40691</v>
      </c>
      <c r="C11" s="4" t="s">
        <v>7</v>
      </c>
      <c r="D11" s="4" t="s">
        <v>12</v>
      </c>
      <c r="E11" s="6">
        <v>32</v>
      </c>
      <c r="F11" s="4">
        <v>17</v>
      </c>
      <c r="G11" s="6">
        <v>544</v>
      </c>
      <c r="I11" s="4" t="b">
        <f t="shared" si="1"/>
        <v>0</v>
      </c>
      <c r="J11" s="4" t="b">
        <f t="shared" si="0"/>
        <v>0</v>
      </c>
      <c r="K11" s="4" t="b">
        <f t="shared" si="0"/>
        <v>0</v>
      </c>
      <c r="L11" s="4" t="b">
        <f t="shared" si="0"/>
        <v>0</v>
      </c>
      <c r="M11" s="4" t="b">
        <f t="shared" si="0"/>
        <v>0</v>
      </c>
      <c r="N11" s="4" t="b">
        <f t="shared" si="0"/>
        <v>0</v>
      </c>
      <c r="O11" s="4" t="b">
        <f t="shared" si="0"/>
        <v>0</v>
      </c>
      <c r="AN11">
        <v>10504</v>
      </c>
      <c r="AO11" s="1">
        <v>40691</v>
      </c>
      <c r="AP11" t="s">
        <v>8</v>
      </c>
    </row>
    <row r="12" spans="1:42" x14ac:dyDescent="0.25">
      <c r="A12" s="4">
        <v>10503</v>
      </c>
      <c r="B12" s="5">
        <v>40691</v>
      </c>
      <c r="C12" s="4" t="s">
        <v>9</v>
      </c>
      <c r="D12" s="4" t="s">
        <v>13</v>
      </c>
      <c r="E12" s="6">
        <v>30</v>
      </c>
      <c r="F12" s="4">
        <v>18</v>
      </c>
      <c r="G12" s="6">
        <v>540</v>
      </c>
      <c r="I12" s="4" t="b">
        <f t="shared" si="1"/>
        <v>0</v>
      </c>
      <c r="J12" s="4" t="b">
        <f t="shared" si="0"/>
        <v>0</v>
      </c>
      <c r="K12" s="4" t="b">
        <f t="shared" si="0"/>
        <v>0</v>
      </c>
      <c r="L12" s="4" t="b">
        <f t="shared" si="0"/>
        <v>0</v>
      </c>
      <c r="M12" s="4" t="b">
        <f t="shared" si="0"/>
        <v>0</v>
      </c>
      <c r="N12" s="4" t="b">
        <f t="shared" si="0"/>
        <v>0</v>
      </c>
      <c r="O12" s="4" t="b">
        <f t="shared" si="0"/>
        <v>0</v>
      </c>
      <c r="AN12">
        <v>10505</v>
      </c>
      <c r="AO12" s="1">
        <v>40691</v>
      </c>
      <c r="AP12" t="s">
        <v>7</v>
      </c>
    </row>
    <row r="13" spans="1:42" x14ac:dyDescent="0.25">
      <c r="A13" s="4">
        <v>10503</v>
      </c>
      <c r="B13" s="5">
        <v>40691</v>
      </c>
      <c r="C13" s="4" t="s">
        <v>9</v>
      </c>
      <c r="D13" s="4" t="s">
        <v>11</v>
      </c>
      <c r="E13" s="6">
        <v>25</v>
      </c>
      <c r="F13" s="4">
        <v>21</v>
      </c>
      <c r="G13" s="6">
        <v>525</v>
      </c>
      <c r="I13" s="4" t="b">
        <f t="shared" si="1"/>
        <v>0</v>
      </c>
      <c r="J13" s="4" t="b">
        <f t="shared" si="0"/>
        <v>0</v>
      </c>
      <c r="K13" s="4" t="b">
        <f t="shared" si="0"/>
        <v>0</v>
      </c>
      <c r="L13" s="4" t="b">
        <f t="shared" si="0"/>
        <v>0</v>
      </c>
      <c r="M13" s="4" t="b">
        <f t="shared" si="0"/>
        <v>0</v>
      </c>
      <c r="N13" s="4" t="b">
        <f t="shared" si="0"/>
        <v>0</v>
      </c>
      <c r="O13" s="4" t="b">
        <f t="shared" si="0"/>
        <v>0</v>
      </c>
    </row>
    <row r="14" spans="1:42" x14ac:dyDescent="0.25">
      <c r="A14" s="4">
        <v>10505</v>
      </c>
      <c r="B14" s="5">
        <v>40691</v>
      </c>
      <c r="C14" s="4" t="s">
        <v>7</v>
      </c>
      <c r="D14" s="4" t="s">
        <v>10</v>
      </c>
      <c r="E14" s="6">
        <v>23</v>
      </c>
      <c r="F14" s="4">
        <v>21</v>
      </c>
      <c r="G14" s="6">
        <v>483</v>
      </c>
      <c r="I14" s="4" t="b">
        <f t="shared" si="1"/>
        <v>0</v>
      </c>
      <c r="J14" s="4" t="b">
        <f t="shared" si="0"/>
        <v>0</v>
      </c>
      <c r="K14" s="4" t="b">
        <f t="shared" si="0"/>
        <v>0</v>
      </c>
      <c r="L14" s="4" t="b">
        <f t="shared" si="0"/>
        <v>0</v>
      </c>
      <c r="M14" s="4" t="b">
        <f t="shared" si="0"/>
        <v>0</v>
      </c>
      <c r="N14" s="4" t="b">
        <f t="shared" si="0"/>
        <v>0</v>
      </c>
      <c r="O14" s="4" t="b">
        <f t="shared" si="0"/>
        <v>0</v>
      </c>
      <c r="AO14" t="s">
        <v>10</v>
      </c>
      <c r="AP14" s="2">
        <v>23</v>
      </c>
    </row>
    <row r="15" spans="1:42" x14ac:dyDescent="0.25">
      <c r="A15" s="4">
        <v>10505</v>
      </c>
      <c r="B15" s="5">
        <v>40691</v>
      </c>
      <c r="C15" s="4" t="s">
        <v>7</v>
      </c>
      <c r="D15" s="4" t="s">
        <v>14</v>
      </c>
      <c r="E15" s="6">
        <v>22</v>
      </c>
      <c r="F15" s="4">
        <v>18</v>
      </c>
      <c r="G15" s="6">
        <v>396</v>
      </c>
      <c r="I15" s="4" t="b">
        <f t="shared" si="1"/>
        <v>0</v>
      </c>
      <c r="J15" s="4" t="b">
        <f t="shared" si="0"/>
        <v>0</v>
      </c>
      <c r="K15" s="4" t="b">
        <f t="shared" si="0"/>
        <v>0</v>
      </c>
      <c r="L15" s="4" t="b">
        <f t="shared" si="0"/>
        <v>0</v>
      </c>
      <c r="M15" s="4" t="b">
        <f t="shared" si="0"/>
        <v>0</v>
      </c>
      <c r="N15" s="4" t="b">
        <f t="shared" si="0"/>
        <v>0</v>
      </c>
      <c r="O15" s="4" t="b">
        <f t="shared" si="0"/>
        <v>0</v>
      </c>
      <c r="AO15" t="s">
        <v>11</v>
      </c>
      <c r="AP15" s="2">
        <v>25</v>
      </c>
    </row>
    <row r="16" spans="1:42" x14ac:dyDescent="0.25">
      <c r="A16" s="4">
        <v>10504</v>
      </c>
      <c r="B16" s="5">
        <v>40691</v>
      </c>
      <c r="C16" s="4" t="s">
        <v>8</v>
      </c>
      <c r="D16" s="4" t="s">
        <v>10</v>
      </c>
      <c r="E16" s="6">
        <v>23</v>
      </c>
      <c r="F16" s="4">
        <v>17</v>
      </c>
      <c r="G16" s="6">
        <v>391</v>
      </c>
      <c r="I16" s="4" t="b">
        <f t="shared" si="1"/>
        <v>0</v>
      </c>
      <c r="J16" s="4" t="b">
        <f t="shared" si="0"/>
        <v>0</v>
      </c>
      <c r="K16" s="4" t="b">
        <f t="shared" si="0"/>
        <v>0</v>
      </c>
      <c r="L16" s="4" t="b">
        <f t="shared" si="0"/>
        <v>0</v>
      </c>
      <c r="M16" s="4" t="b">
        <f t="shared" si="0"/>
        <v>0</v>
      </c>
      <c r="N16" s="4" t="b">
        <f t="shared" si="0"/>
        <v>0</v>
      </c>
      <c r="O16" s="4" t="b">
        <f t="shared" si="0"/>
        <v>0</v>
      </c>
      <c r="AO16" t="s">
        <v>12</v>
      </c>
      <c r="AP16" s="2">
        <v>32</v>
      </c>
    </row>
    <row r="17" spans="1:42" x14ac:dyDescent="0.25">
      <c r="A17" s="4">
        <v>10505</v>
      </c>
      <c r="B17" s="5">
        <v>40691</v>
      </c>
      <c r="C17" s="4" t="s">
        <v>7</v>
      </c>
      <c r="D17" s="4" t="s">
        <v>13</v>
      </c>
      <c r="E17" s="6">
        <v>30</v>
      </c>
      <c r="F17" s="4">
        <v>12</v>
      </c>
      <c r="G17" s="6">
        <v>360</v>
      </c>
      <c r="I17" s="4" t="b">
        <f t="shared" si="1"/>
        <v>0</v>
      </c>
      <c r="J17" s="4" t="b">
        <f t="shared" si="0"/>
        <v>0</v>
      </c>
      <c r="K17" s="4" t="b">
        <f t="shared" si="0"/>
        <v>0</v>
      </c>
      <c r="L17" s="4" t="b">
        <f t="shared" si="0"/>
        <v>0</v>
      </c>
      <c r="M17" s="4" t="b">
        <f t="shared" si="0"/>
        <v>0</v>
      </c>
      <c r="N17" s="4" t="b">
        <f t="shared" si="0"/>
        <v>0</v>
      </c>
      <c r="O17" s="4" t="b">
        <f t="shared" si="0"/>
        <v>0</v>
      </c>
      <c r="AO17" t="s">
        <v>13</v>
      </c>
      <c r="AP17" s="2">
        <v>30</v>
      </c>
    </row>
    <row r="18" spans="1:42" x14ac:dyDescent="0.25">
      <c r="A18" s="4">
        <v>10503</v>
      </c>
      <c r="B18" s="5">
        <v>40691</v>
      </c>
      <c r="C18" s="4" t="s">
        <v>9</v>
      </c>
      <c r="D18" s="4" t="s">
        <v>14</v>
      </c>
      <c r="E18" s="6">
        <v>22</v>
      </c>
      <c r="F18" s="4">
        <v>16</v>
      </c>
      <c r="G18" s="6">
        <v>352</v>
      </c>
      <c r="I18" s="4" t="b">
        <f t="shared" si="1"/>
        <v>0</v>
      </c>
      <c r="J18" s="4" t="b">
        <f t="shared" si="0"/>
        <v>0</v>
      </c>
      <c r="K18" s="4" t="b">
        <f t="shared" si="0"/>
        <v>0</v>
      </c>
      <c r="L18" s="4" t="b">
        <f t="shared" si="0"/>
        <v>0</v>
      </c>
      <c r="M18" s="4" t="b">
        <f t="shared" si="0"/>
        <v>0</v>
      </c>
      <c r="N18" s="4" t="b">
        <f t="shared" si="0"/>
        <v>0</v>
      </c>
      <c r="O18" s="4" t="b">
        <f t="shared" si="0"/>
        <v>0</v>
      </c>
      <c r="AO18" t="s">
        <v>14</v>
      </c>
      <c r="AP18" s="2">
        <v>22</v>
      </c>
    </row>
    <row r="19" spans="1:42" x14ac:dyDescent="0.25">
      <c r="A19" s="4">
        <v>10501</v>
      </c>
      <c r="B19" s="5">
        <v>40688</v>
      </c>
      <c r="C19" s="4" t="s">
        <v>8</v>
      </c>
      <c r="D19" s="4" t="s">
        <v>11</v>
      </c>
      <c r="E19" s="6">
        <v>25</v>
      </c>
      <c r="F19" s="4">
        <v>11</v>
      </c>
      <c r="G19" s="6">
        <v>275</v>
      </c>
      <c r="I19" s="4" t="b">
        <f t="shared" si="1"/>
        <v>1</v>
      </c>
      <c r="J19" s="4" t="b">
        <f t="shared" si="0"/>
        <v>1</v>
      </c>
      <c r="K19" s="4" t="b">
        <f t="shared" si="0"/>
        <v>1</v>
      </c>
      <c r="L19" s="4" t="b">
        <f t="shared" si="0"/>
        <v>1</v>
      </c>
      <c r="M19" s="4" t="b">
        <f t="shared" si="0"/>
        <v>1</v>
      </c>
      <c r="N19" s="4" t="b">
        <f t="shared" si="0"/>
        <v>1</v>
      </c>
      <c r="O19" s="4" t="b">
        <f t="shared" si="0"/>
        <v>1</v>
      </c>
    </row>
    <row r="20" spans="1:42" x14ac:dyDescent="0.25">
      <c r="A20" s="4">
        <v>10501</v>
      </c>
      <c r="B20" s="5">
        <v>40688</v>
      </c>
      <c r="C20" s="4" t="s">
        <v>8</v>
      </c>
      <c r="D20" s="4" t="s">
        <v>13</v>
      </c>
      <c r="E20" s="6">
        <v>30</v>
      </c>
      <c r="F20" s="4">
        <v>9</v>
      </c>
      <c r="G20" s="6">
        <v>270</v>
      </c>
      <c r="I20" s="4" t="b">
        <f t="shared" si="1"/>
        <v>1</v>
      </c>
      <c r="J20" s="4" t="b">
        <f t="shared" si="0"/>
        <v>1</v>
      </c>
      <c r="K20" s="4" t="b">
        <f t="shared" si="0"/>
        <v>1</v>
      </c>
      <c r="L20" s="4" t="b">
        <f t="shared" si="0"/>
        <v>1</v>
      </c>
      <c r="M20" s="4" t="b">
        <f t="shared" si="0"/>
        <v>1</v>
      </c>
      <c r="N20" s="4" t="b">
        <f t="shared" si="0"/>
        <v>1</v>
      </c>
      <c r="O20" s="4" t="b">
        <f t="shared" si="0"/>
        <v>1</v>
      </c>
    </row>
    <row r="21" spans="1:42" x14ac:dyDescent="0.25">
      <c r="A21" s="4">
        <v>10504</v>
      </c>
      <c r="B21" s="5">
        <v>40691</v>
      </c>
      <c r="C21" s="4" t="s">
        <v>8</v>
      </c>
      <c r="D21" s="4" t="s">
        <v>12</v>
      </c>
      <c r="E21" s="6">
        <v>32</v>
      </c>
      <c r="F21" s="4">
        <v>8</v>
      </c>
      <c r="G21" s="6">
        <v>256</v>
      </c>
      <c r="I21" s="4" t="b">
        <f t="shared" si="1"/>
        <v>0</v>
      </c>
      <c r="J21" s="4" t="b">
        <f t="shared" si="0"/>
        <v>0</v>
      </c>
      <c r="K21" s="4" t="b">
        <f t="shared" si="0"/>
        <v>0</v>
      </c>
      <c r="L21" s="4" t="b">
        <f t="shared" si="0"/>
        <v>0</v>
      </c>
      <c r="M21" s="4" t="b">
        <f t="shared" si="0"/>
        <v>0</v>
      </c>
      <c r="N21" s="4" t="b">
        <f t="shared" si="0"/>
        <v>0</v>
      </c>
      <c r="O21" s="4" t="b">
        <f t="shared" si="0"/>
        <v>0</v>
      </c>
    </row>
    <row r="22" spans="1:42" x14ac:dyDescent="0.25">
      <c r="A22" s="4">
        <v>10505</v>
      </c>
      <c r="B22" s="5">
        <v>40691</v>
      </c>
      <c r="C22" s="4" t="s">
        <v>7</v>
      </c>
      <c r="D22" s="4" t="s">
        <v>11</v>
      </c>
      <c r="E22" s="6">
        <v>25</v>
      </c>
      <c r="F22" s="4">
        <v>8</v>
      </c>
      <c r="G22" s="6">
        <v>200</v>
      </c>
      <c r="I22" s="4" t="b">
        <f t="shared" si="1"/>
        <v>0</v>
      </c>
      <c r="J22" s="4" t="b">
        <f t="shared" si="0"/>
        <v>0</v>
      </c>
      <c r="K22" s="4" t="b">
        <f t="shared" si="0"/>
        <v>0</v>
      </c>
      <c r="L22" s="4" t="b">
        <f t="shared" si="0"/>
        <v>0</v>
      </c>
      <c r="M22" s="4" t="b">
        <f t="shared" si="0"/>
        <v>0</v>
      </c>
      <c r="N22" s="4" t="b">
        <f t="shared" si="0"/>
        <v>0</v>
      </c>
      <c r="O22" s="4" t="b">
        <f t="shared" si="0"/>
        <v>0</v>
      </c>
    </row>
    <row r="23" spans="1:42" x14ac:dyDescent="0.25">
      <c r="A23" s="4">
        <v>10501</v>
      </c>
      <c r="B23" s="5">
        <v>40688</v>
      </c>
      <c r="C23" s="4" t="s">
        <v>8</v>
      </c>
      <c r="D23" s="4" t="s">
        <v>14</v>
      </c>
      <c r="E23" s="6">
        <v>22</v>
      </c>
      <c r="F23" s="4">
        <v>7</v>
      </c>
      <c r="G23" s="6">
        <v>154</v>
      </c>
      <c r="I23" s="4" t="b">
        <f t="shared" si="1"/>
        <v>1</v>
      </c>
      <c r="J23" s="4" t="b">
        <f t="shared" si="0"/>
        <v>1</v>
      </c>
      <c r="K23" s="4" t="b">
        <f t="shared" si="0"/>
        <v>1</v>
      </c>
      <c r="L23" s="4" t="b">
        <f t="shared" si="0"/>
        <v>1</v>
      </c>
      <c r="M23" s="4" t="b">
        <f t="shared" si="0"/>
        <v>1</v>
      </c>
      <c r="N23" s="4" t="b">
        <f t="shared" si="0"/>
        <v>1</v>
      </c>
      <c r="O23" s="4" t="b">
        <f t="shared" si="0"/>
        <v>1</v>
      </c>
    </row>
    <row r="24" spans="1:42" x14ac:dyDescent="0.25">
      <c r="A24" s="4">
        <v>10502</v>
      </c>
      <c r="B24" s="5">
        <v>40690</v>
      </c>
      <c r="C24" s="4" t="s">
        <v>8</v>
      </c>
      <c r="D24" s="4" t="s">
        <v>13</v>
      </c>
      <c r="E24" s="6">
        <v>30</v>
      </c>
      <c r="F24" s="4">
        <v>5</v>
      </c>
      <c r="G24" s="6">
        <v>150</v>
      </c>
      <c r="I24" s="4" t="b">
        <f t="shared" si="1"/>
        <v>0</v>
      </c>
      <c r="J24" s="4" t="b">
        <f t="shared" si="1"/>
        <v>0</v>
      </c>
      <c r="K24" s="4" t="b">
        <f t="shared" si="1"/>
        <v>0</v>
      </c>
      <c r="L24" s="4" t="b">
        <f t="shared" si="1"/>
        <v>0</v>
      </c>
      <c r="M24" s="4" t="b">
        <f t="shared" si="1"/>
        <v>0</v>
      </c>
      <c r="N24" s="4" t="b">
        <f t="shared" si="1"/>
        <v>0</v>
      </c>
      <c r="O24" s="4" t="b">
        <f t="shared" si="1"/>
        <v>0</v>
      </c>
    </row>
    <row r="25" spans="1:42" x14ac:dyDescent="0.25">
      <c r="A25" s="4">
        <v>10503</v>
      </c>
      <c r="B25" s="5">
        <v>40691</v>
      </c>
      <c r="C25" s="4" t="s">
        <v>9</v>
      </c>
      <c r="D25" s="4" t="s">
        <v>12</v>
      </c>
      <c r="E25" s="6">
        <v>32</v>
      </c>
      <c r="F25" s="4">
        <v>4</v>
      </c>
      <c r="G25" s="6">
        <v>128</v>
      </c>
      <c r="I25" s="4" t="b">
        <f t="shared" si="1"/>
        <v>0</v>
      </c>
      <c r="J25" s="4" t="b">
        <f t="shared" si="1"/>
        <v>0</v>
      </c>
      <c r="K25" s="4" t="b">
        <f t="shared" si="1"/>
        <v>0</v>
      </c>
      <c r="L25" s="4" t="b">
        <f t="shared" si="1"/>
        <v>0</v>
      </c>
      <c r="M25" s="4" t="b">
        <f t="shared" si="1"/>
        <v>0</v>
      </c>
      <c r="N25" s="4" t="b">
        <f t="shared" si="1"/>
        <v>0</v>
      </c>
      <c r="O25" s="4" t="b">
        <f t="shared" si="1"/>
        <v>0</v>
      </c>
    </row>
  </sheetData>
  <sortState xmlns:xlrd2="http://schemas.microsoft.com/office/spreadsheetml/2017/richdata2" ref="A7:G24">
    <sortCondition descending="1" ref="G7"/>
  </sortState>
  <conditionalFormatting sqref="A8:G25">
    <cfRule type="expression" dxfId="8" priority="1">
      <formula>$B8=$I$5</formula>
    </cfRule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00FF"/>
  </sheetPr>
  <dimension ref="A1:AP25"/>
  <sheetViews>
    <sheetView zoomScaleNormal="100" workbookViewId="0">
      <selection activeCell="A8" sqref="A8:G25"/>
    </sheetView>
  </sheetViews>
  <sheetFormatPr defaultRowHeight="15" x14ac:dyDescent="0.25"/>
  <cols>
    <col min="1" max="1" width="9.5703125" bestFit="1" customWidth="1"/>
    <col min="2" max="2" width="10.42578125" bestFit="1" customWidth="1"/>
    <col min="8" max="8" width="2.7109375" customWidth="1"/>
    <col min="9" max="9" width="10.28515625" customWidth="1"/>
    <col min="10" max="10" width="9.5703125" bestFit="1" customWidth="1"/>
    <col min="41" max="41" width="9.5703125" bestFit="1" customWidth="1"/>
  </cols>
  <sheetData>
    <row r="1" spans="1:42" x14ac:dyDescent="0.25">
      <c r="A1" s="13" t="str">
        <f>"Highlight Entire Row for invoices sold on "&amp;TEXT(I5,"m/d/yyy")</f>
        <v>Highlight Entire Row for invoices sold on 5/28/2011</v>
      </c>
      <c r="B1" s="14"/>
      <c r="C1" s="14"/>
      <c r="D1" s="14"/>
      <c r="E1" s="14"/>
      <c r="F1" s="14"/>
      <c r="G1" s="15"/>
    </row>
    <row r="2" spans="1:42" ht="45" x14ac:dyDescent="0.25">
      <c r="A2" s="10" t="s">
        <v>26</v>
      </c>
      <c r="B2" s="11"/>
      <c r="C2" s="11"/>
      <c r="D2" s="11"/>
      <c r="E2" s="11"/>
      <c r="F2" s="11"/>
      <c r="G2" s="12"/>
    </row>
    <row r="3" spans="1:42" x14ac:dyDescent="0.25">
      <c r="A3" s="7" t="s">
        <v>22</v>
      </c>
      <c r="B3" s="8"/>
      <c r="C3" s="8"/>
      <c r="D3" s="8"/>
      <c r="E3" s="8"/>
      <c r="F3" s="8"/>
      <c r="G3" s="9"/>
      <c r="I3" s="3" t="s">
        <v>21</v>
      </c>
      <c r="N3" s="21"/>
    </row>
    <row r="4" spans="1:42" ht="30" x14ac:dyDescent="0.25">
      <c r="A4" s="10" t="s">
        <v>27</v>
      </c>
      <c r="B4" s="11"/>
      <c r="C4" s="11"/>
      <c r="D4" s="11"/>
      <c r="E4" s="11"/>
      <c r="F4" s="11"/>
      <c r="G4" s="12"/>
      <c r="I4" s="16" t="s">
        <v>0</v>
      </c>
      <c r="K4" t="s">
        <v>29</v>
      </c>
    </row>
    <row r="5" spans="1:42" x14ac:dyDescent="0.25">
      <c r="I5" s="5">
        <v>40691</v>
      </c>
      <c r="K5" t="s">
        <v>30</v>
      </c>
    </row>
    <row r="6" spans="1:42" x14ac:dyDescent="0.25">
      <c r="I6" s="1"/>
    </row>
    <row r="7" spans="1:42" x14ac:dyDescent="0.25">
      <c r="A7" s="3" t="s">
        <v>1</v>
      </c>
      <c r="B7" s="3" t="s">
        <v>0</v>
      </c>
      <c r="C7" s="3" t="s">
        <v>3</v>
      </c>
      <c r="D7" s="3" t="s">
        <v>2</v>
      </c>
      <c r="E7" s="3" t="s">
        <v>4</v>
      </c>
      <c r="F7" s="3" t="s">
        <v>5</v>
      </c>
      <c r="G7" s="3" t="s">
        <v>6</v>
      </c>
      <c r="I7" s="18" t="s">
        <v>35</v>
      </c>
      <c r="AN7">
        <v>10500</v>
      </c>
      <c r="AO7" s="1">
        <v>40688</v>
      </c>
      <c r="AP7" t="s">
        <v>7</v>
      </c>
    </row>
    <row r="8" spans="1:42" x14ac:dyDescent="0.25">
      <c r="A8" s="4">
        <v>10500</v>
      </c>
      <c r="B8" s="5">
        <v>40688</v>
      </c>
      <c r="C8" s="4" t="s">
        <v>7</v>
      </c>
      <c r="D8" s="4" t="s">
        <v>13</v>
      </c>
      <c r="E8" s="6">
        <v>30</v>
      </c>
      <c r="F8" s="4">
        <v>25</v>
      </c>
      <c r="G8" s="6">
        <v>750</v>
      </c>
      <c r="I8" s="4"/>
      <c r="J8" s="4"/>
      <c r="K8" s="4"/>
      <c r="L8" s="4"/>
      <c r="M8" s="4"/>
      <c r="N8" s="4"/>
      <c r="O8" s="4"/>
      <c r="AN8">
        <v>10501</v>
      </c>
      <c r="AO8" s="1">
        <v>40688</v>
      </c>
      <c r="AP8" t="s">
        <v>8</v>
      </c>
    </row>
    <row r="9" spans="1:42" x14ac:dyDescent="0.25">
      <c r="A9" s="4">
        <v>10501</v>
      </c>
      <c r="B9" s="5">
        <v>40688</v>
      </c>
      <c r="C9" s="4" t="s">
        <v>8</v>
      </c>
      <c r="D9" s="4" t="s">
        <v>12</v>
      </c>
      <c r="E9" s="6">
        <v>32</v>
      </c>
      <c r="F9" s="4">
        <v>21</v>
      </c>
      <c r="G9" s="6">
        <v>672</v>
      </c>
      <c r="I9" s="4"/>
      <c r="J9" s="4"/>
      <c r="K9" s="4"/>
      <c r="L9" s="4"/>
      <c r="M9" s="4"/>
      <c r="N9" s="4"/>
      <c r="O9" s="4"/>
      <c r="AN9">
        <v>10502</v>
      </c>
      <c r="AO9" s="1">
        <v>40690</v>
      </c>
      <c r="AP9" t="s">
        <v>8</v>
      </c>
    </row>
    <row r="10" spans="1:42" x14ac:dyDescent="0.25">
      <c r="A10" s="4">
        <v>10502</v>
      </c>
      <c r="B10" s="5">
        <v>40690</v>
      </c>
      <c r="C10" s="4" t="s">
        <v>8</v>
      </c>
      <c r="D10" s="4" t="s">
        <v>11</v>
      </c>
      <c r="E10" s="6">
        <v>25</v>
      </c>
      <c r="F10" s="4">
        <v>25</v>
      </c>
      <c r="G10" s="6">
        <v>625</v>
      </c>
      <c r="I10" s="4"/>
      <c r="J10" s="4"/>
      <c r="K10" s="4"/>
      <c r="L10" s="4"/>
      <c r="M10" s="4"/>
      <c r="N10" s="4"/>
      <c r="O10" s="4"/>
      <c r="AN10">
        <v>10503</v>
      </c>
      <c r="AO10" s="1">
        <v>40691</v>
      </c>
      <c r="AP10" t="s">
        <v>9</v>
      </c>
    </row>
    <row r="11" spans="1:42" x14ac:dyDescent="0.25">
      <c r="A11" s="4">
        <v>10505</v>
      </c>
      <c r="B11" s="5">
        <v>40691</v>
      </c>
      <c r="C11" s="4" t="s">
        <v>7</v>
      </c>
      <c r="D11" s="4" t="s">
        <v>12</v>
      </c>
      <c r="E11" s="6">
        <v>32</v>
      </c>
      <c r="F11" s="4">
        <v>17</v>
      </c>
      <c r="G11" s="6">
        <v>544</v>
      </c>
      <c r="I11" s="4"/>
      <c r="J11" s="4"/>
      <c r="K11" s="4"/>
      <c r="L11" s="4"/>
      <c r="M11" s="4"/>
      <c r="N11" s="4"/>
      <c r="O11" s="4"/>
      <c r="AN11">
        <v>10504</v>
      </c>
      <c r="AO11" s="1">
        <v>40691</v>
      </c>
      <c r="AP11" t="s">
        <v>8</v>
      </c>
    </row>
    <row r="12" spans="1:42" x14ac:dyDescent="0.25">
      <c r="A12" s="4">
        <v>10503</v>
      </c>
      <c r="B12" s="5">
        <v>40691</v>
      </c>
      <c r="C12" s="4" t="s">
        <v>9</v>
      </c>
      <c r="D12" s="4" t="s">
        <v>13</v>
      </c>
      <c r="E12" s="6">
        <v>30</v>
      </c>
      <c r="F12" s="4">
        <v>18</v>
      </c>
      <c r="G12" s="6">
        <v>540</v>
      </c>
      <c r="I12" s="4"/>
      <c r="J12" s="4"/>
      <c r="K12" s="4"/>
      <c r="L12" s="4"/>
      <c r="M12" s="4"/>
      <c r="N12" s="4"/>
      <c r="O12" s="4"/>
      <c r="AN12">
        <v>10505</v>
      </c>
      <c r="AO12" s="1">
        <v>40691</v>
      </c>
      <c r="AP12" t="s">
        <v>7</v>
      </c>
    </row>
    <row r="13" spans="1:42" x14ac:dyDescent="0.25">
      <c r="A13" s="4">
        <v>10503</v>
      </c>
      <c r="B13" s="5">
        <v>40691</v>
      </c>
      <c r="C13" s="4" t="s">
        <v>9</v>
      </c>
      <c r="D13" s="4" t="s">
        <v>11</v>
      </c>
      <c r="E13" s="6">
        <v>25</v>
      </c>
      <c r="F13" s="4">
        <v>21</v>
      </c>
      <c r="G13" s="6">
        <v>525</v>
      </c>
      <c r="I13" s="4"/>
      <c r="J13" s="4"/>
      <c r="K13" s="4"/>
      <c r="L13" s="4"/>
      <c r="M13" s="4"/>
      <c r="N13" s="4"/>
      <c r="O13" s="4"/>
    </row>
    <row r="14" spans="1:42" x14ac:dyDescent="0.25">
      <c r="A14" s="4">
        <v>10505</v>
      </c>
      <c r="B14" s="5">
        <v>40691</v>
      </c>
      <c r="C14" s="4" t="s">
        <v>7</v>
      </c>
      <c r="D14" s="4" t="s">
        <v>10</v>
      </c>
      <c r="E14" s="6">
        <v>23</v>
      </c>
      <c r="F14" s="4">
        <v>21</v>
      </c>
      <c r="G14" s="6">
        <v>483</v>
      </c>
      <c r="I14" s="4"/>
      <c r="J14" s="4"/>
      <c r="K14" s="4"/>
      <c r="L14" s="4"/>
      <c r="M14" s="4"/>
      <c r="N14" s="4"/>
      <c r="O14" s="4"/>
      <c r="AO14" t="s">
        <v>10</v>
      </c>
      <c r="AP14" s="2">
        <v>23</v>
      </c>
    </row>
    <row r="15" spans="1:42" x14ac:dyDescent="0.25">
      <c r="A15" s="4">
        <v>10505</v>
      </c>
      <c r="B15" s="5">
        <v>40691</v>
      </c>
      <c r="C15" s="4" t="s">
        <v>7</v>
      </c>
      <c r="D15" s="4" t="s">
        <v>14</v>
      </c>
      <c r="E15" s="6">
        <v>22</v>
      </c>
      <c r="F15" s="4">
        <v>18</v>
      </c>
      <c r="G15" s="6">
        <v>396</v>
      </c>
      <c r="I15" s="4"/>
      <c r="J15" s="4"/>
      <c r="K15" s="4"/>
      <c r="L15" s="4"/>
      <c r="M15" s="4"/>
      <c r="N15" s="4"/>
      <c r="O15" s="4"/>
      <c r="AO15" t="s">
        <v>11</v>
      </c>
      <c r="AP15" s="2">
        <v>25</v>
      </c>
    </row>
    <row r="16" spans="1:42" x14ac:dyDescent="0.25">
      <c r="A16" s="4">
        <v>10504</v>
      </c>
      <c r="B16" s="5">
        <v>40691</v>
      </c>
      <c r="C16" s="4" t="s">
        <v>8</v>
      </c>
      <c r="D16" s="4" t="s">
        <v>10</v>
      </c>
      <c r="E16" s="6">
        <v>23</v>
      </c>
      <c r="F16" s="4">
        <v>17</v>
      </c>
      <c r="G16" s="6">
        <v>391</v>
      </c>
      <c r="I16" s="4"/>
      <c r="J16" s="4"/>
      <c r="K16" s="4"/>
      <c r="L16" s="4"/>
      <c r="M16" s="4"/>
      <c r="N16" s="4"/>
      <c r="O16" s="4"/>
      <c r="AO16" t="s">
        <v>12</v>
      </c>
      <c r="AP16" s="2">
        <v>32</v>
      </c>
    </row>
    <row r="17" spans="1:42" x14ac:dyDescent="0.25">
      <c r="A17" s="4">
        <v>10505</v>
      </c>
      <c r="B17" s="5">
        <v>40691</v>
      </c>
      <c r="C17" s="4" t="s">
        <v>7</v>
      </c>
      <c r="D17" s="4" t="s">
        <v>13</v>
      </c>
      <c r="E17" s="6">
        <v>30</v>
      </c>
      <c r="F17" s="4">
        <v>12</v>
      </c>
      <c r="G17" s="6">
        <v>360</v>
      </c>
      <c r="I17" s="4"/>
      <c r="J17" s="4"/>
      <c r="K17" s="4"/>
      <c r="L17" s="4"/>
      <c r="M17" s="4"/>
      <c r="N17" s="4"/>
      <c r="O17" s="4"/>
      <c r="AO17" t="s">
        <v>13</v>
      </c>
      <c r="AP17" s="2">
        <v>30</v>
      </c>
    </row>
    <row r="18" spans="1:42" x14ac:dyDescent="0.25">
      <c r="A18" s="4">
        <v>10503</v>
      </c>
      <c r="B18" s="5">
        <v>40691</v>
      </c>
      <c r="C18" s="4" t="s">
        <v>9</v>
      </c>
      <c r="D18" s="4" t="s">
        <v>14</v>
      </c>
      <c r="E18" s="6">
        <v>22</v>
      </c>
      <c r="F18" s="4">
        <v>16</v>
      </c>
      <c r="G18" s="6">
        <v>352</v>
      </c>
      <c r="I18" s="4"/>
      <c r="J18" s="4"/>
      <c r="K18" s="4"/>
      <c r="L18" s="4"/>
      <c r="M18" s="4"/>
      <c r="N18" s="4"/>
      <c r="O18" s="4"/>
      <c r="AO18" t="s">
        <v>14</v>
      </c>
      <c r="AP18" s="2">
        <v>22</v>
      </c>
    </row>
    <row r="19" spans="1:42" x14ac:dyDescent="0.25">
      <c r="A19" s="4">
        <v>10501</v>
      </c>
      <c r="B19" s="5">
        <v>40688</v>
      </c>
      <c r="C19" s="4" t="s">
        <v>8</v>
      </c>
      <c r="D19" s="4" t="s">
        <v>11</v>
      </c>
      <c r="E19" s="6">
        <v>25</v>
      </c>
      <c r="F19" s="4">
        <v>11</v>
      </c>
      <c r="G19" s="6">
        <v>275</v>
      </c>
      <c r="I19" s="4"/>
      <c r="J19" s="4"/>
      <c r="K19" s="4"/>
      <c r="L19" s="4"/>
      <c r="M19" s="4"/>
      <c r="N19" s="4"/>
      <c r="O19" s="4"/>
    </row>
    <row r="20" spans="1:42" x14ac:dyDescent="0.25">
      <c r="A20" s="4">
        <v>10501</v>
      </c>
      <c r="B20" s="5">
        <v>40688</v>
      </c>
      <c r="C20" s="4" t="s">
        <v>8</v>
      </c>
      <c r="D20" s="4" t="s">
        <v>13</v>
      </c>
      <c r="E20" s="6">
        <v>30</v>
      </c>
      <c r="F20" s="4">
        <v>9</v>
      </c>
      <c r="G20" s="6">
        <v>270</v>
      </c>
      <c r="I20" s="4"/>
      <c r="J20" s="4"/>
      <c r="K20" s="4"/>
      <c r="L20" s="4"/>
      <c r="M20" s="4"/>
      <c r="N20" s="4"/>
      <c r="O20" s="4"/>
    </row>
    <row r="21" spans="1:42" x14ac:dyDescent="0.25">
      <c r="A21" s="4">
        <v>10504</v>
      </c>
      <c r="B21" s="5">
        <v>40691</v>
      </c>
      <c r="C21" s="4" t="s">
        <v>8</v>
      </c>
      <c r="D21" s="4" t="s">
        <v>12</v>
      </c>
      <c r="E21" s="6">
        <v>32</v>
      </c>
      <c r="F21" s="4">
        <v>8</v>
      </c>
      <c r="G21" s="6">
        <v>256</v>
      </c>
      <c r="I21" s="4"/>
      <c r="J21" s="4"/>
      <c r="K21" s="4"/>
      <c r="L21" s="4"/>
      <c r="M21" s="4"/>
      <c r="N21" s="4"/>
      <c r="O21" s="4"/>
    </row>
    <row r="22" spans="1:42" x14ac:dyDescent="0.25">
      <c r="A22" s="4">
        <v>10505</v>
      </c>
      <c r="B22" s="5">
        <v>40691</v>
      </c>
      <c r="C22" s="4" t="s">
        <v>7</v>
      </c>
      <c r="D22" s="4" t="s">
        <v>11</v>
      </c>
      <c r="E22" s="6">
        <v>25</v>
      </c>
      <c r="F22" s="4">
        <v>8</v>
      </c>
      <c r="G22" s="6">
        <v>200</v>
      </c>
      <c r="I22" s="4"/>
      <c r="J22" s="4"/>
      <c r="K22" s="4"/>
      <c r="L22" s="4"/>
      <c r="M22" s="4"/>
      <c r="N22" s="4"/>
      <c r="O22" s="4"/>
    </row>
    <row r="23" spans="1:42" x14ac:dyDescent="0.25">
      <c r="A23" s="4">
        <v>10501</v>
      </c>
      <c r="B23" s="5">
        <v>40688</v>
      </c>
      <c r="C23" s="4" t="s">
        <v>8</v>
      </c>
      <c r="D23" s="4" t="s">
        <v>14</v>
      </c>
      <c r="E23" s="6">
        <v>22</v>
      </c>
      <c r="F23" s="4">
        <v>7</v>
      </c>
      <c r="G23" s="6">
        <v>154</v>
      </c>
      <c r="I23" s="4"/>
      <c r="J23" s="4"/>
      <c r="K23" s="4"/>
      <c r="L23" s="4"/>
      <c r="M23" s="4"/>
      <c r="N23" s="4"/>
      <c r="O23" s="4"/>
    </row>
    <row r="24" spans="1:42" x14ac:dyDescent="0.25">
      <c r="A24" s="4">
        <v>10502</v>
      </c>
      <c r="B24" s="5">
        <v>40690</v>
      </c>
      <c r="C24" s="4" t="s">
        <v>8</v>
      </c>
      <c r="D24" s="4" t="s">
        <v>13</v>
      </c>
      <c r="E24" s="6">
        <v>30</v>
      </c>
      <c r="F24" s="4">
        <v>5</v>
      </c>
      <c r="G24" s="6">
        <v>150</v>
      </c>
      <c r="I24" s="4"/>
      <c r="J24" s="4"/>
      <c r="K24" s="4"/>
      <c r="L24" s="4"/>
      <c r="M24" s="4"/>
      <c r="N24" s="4"/>
      <c r="O24" s="4"/>
    </row>
    <row r="25" spans="1:42" x14ac:dyDescent="0.25">
      <c r="A25" s="4">
        <v>10503</v>
      </c>
      <c r="B25" s="5">
        <v>40691</v>
      </c>
      <c r="C25" s="4" t="s">
        <v>9</v>
      </c>
      <c r="D25" s="4" t="s">
        <v>12</v>
      </c>
      <c r="E25" s="6">
        <v>32</v>
      </c>
      <c r="F25" s="4">
        <v>4</v>
      </c>
      <c r="G25" s="6">
        <v>128</v>
      </c>
      <c r="I25" s="4"/>
      <c r="J25" s="4"/>
      <c r="K25" s="4"/>
      <c r="L25" s="4"/>
      <c r="M25" s="4"/>
      <c r="N25" s="4"/>
      <c r="O25" s="4"/>
    </row>
  </sheetData>
  <conditionalFormatting sqref="A8:G25">
    <cfRule type="expression" dxfId="7" priority="1">
      <formula>$B8=$I$5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FF"/>
  </sheetPr>
  <dimension ref="A1:AP22"/>
  <sheetViews>
    <sheetView topLeftCell="A3" zoomScaleNormal="100" workbookViewId="0">
      <selection activeCell="M9" sqref="M9"/>
    </sheetView>
  </sheetViews>
  <sheetFormatPr defaultRowHeight="15" x14ac:dyDescent="0.25"/>
  <cols>
    <col min="1" max="1" width="9.5703125" bestFit="1" customWidth="1"/>
    <col min="2" max="2" width="10.28515625" bestFit="1" customWidth="1"/>
    <col min="10" max="10" width="9.5703125" bestFit="1" customWidth="1"/>
    <col min="41" max="41" width="9.5703125" bestFit="1" customWidth="1"/>
  </cols>
  <sheetData>
    <row r="1" spans="1:42" x14ac:dyDescent="0.25">
      <c r="A1" s="13" t="s">
        <v>18</v>
      </c>
      <c r="B1" s="14"/>
      <c r="C1" s="14"/>
      <c r="D1" s="14"/>
      <c r="E1" s="14"/>
      <c r="F1" s="14"/>
      <c r="G1" s="15"/>
    </row>
    <row r="2" spans="1:42" ht="45" x14ac:dyDescent="0.25">
      <c r="A2" s="10" t="s">
        <v>26</v>
      </c>
      <c r="B2" s="11"/>
      <c r="C2" s="11"/>
      <c r="D2" s="11"/>
      <c r="E2" s="11"/>
      <c r="F2" s="11"/>
      <c r="G2" s="12"/>
    </row>
    <row r="4" spans="1:42" x14ac:dyDescent="0.25">
      <c r="A4" s="3" t="s">
        <v>1</v>
      </c>
      <c r="B4" s="3" t="s">
        <v>0</v>
      </c>
      <c r="C4" s="3" t="s">
        <v>3</v>
      </c>
      <c r="D4" s="3" t="s">
        <v>2</v>
      </c>
      <c r="E4" s="3" t="s">
        <v>4</v>
      </c>
      <c r="F4" s="3" t="s">
        <v>5</v>
      </c>
      <c r="G4" s="3" t="s">
        <v>6</v>
      </c>
      <c r="I4" s="2"/>
      <c r="AN4">
        <v>10500</v>
      </c>
      <c r="AO4" s="1">
        <v>40688</v>
      </c>
      <c r="AP4" t="s">
        <v>7</v>
      </c>
    </row>
    <row r="5" spans="1:42" x14ac:dyDescent="0.25">
      <c r="A5" s="4">
        <v>10500</v>
      </c>
      <c r="B5" s="5">
        <v>40688</v>
      </c>
      <c r="C5" s="4" t="s">
        <v>7</v>
      </c>
      <c r="D5" s="4" t="s">
        <v>13</v>
      </c>
      <c r="E5" s="6">
        <v>30</v>
      </c>
      <c r="F5" s="4">
        <v>25</v>
      </c>
      <c r="G5" s="6">
        <v>750</v>
      </c>
      <c r="AN5">
        <v>10501</v>
      </c>
      <c r="AO5" s="1">
        <v>40688</v>
      </c>
      <c r="AP5" t="s">
        <v>8</v>
      </c>
    </row>
    <row r="6" spans="1:42" x14ac:dyDescent="0.25">
      <c r="A6" s="4">
        <v>10501</v>
      </c>
      <c r="B6" s="5">
        <v>40688</v>
      </c>
      <c r="C6" s="4" t="s">
        <v>8</v>
      </c>
      <c r="D6" s="4" t="s">
        <v>13</v>
      </c>
      <c r="E6" s="6">
        <v>30</v>
      </c>
      <c r="F6" s="4">
        <v>9</v>
      </c>
      <c r="G6" s="6">
        <v>270</v>
      </c>
      <c r="AN6">
        <v>10502</v>
      </c>
      <c r="AO6" s="1">
        <v>40690</v>
      </c>
      <c r="AP6" t="s">
        <v>8</v>
      </c>
    </row>
    <row r="7" spans="1:42" x14ac:dyDescent="0.25">
      <c r="A7" s="4">
        <v>10501</v>
      </c>
      <c r="B7" s="5">
        <v>40688</v>
      </c>
      <c r="C7" s="4" t="s">
        <v>8</v>
      </c>
      <c r="D7" s="4" t="s">
        <v>12</v>
      </c>
      <c r="E7" s="6">
        <v>32</v>
      </c>
      <c r="F7" s="4">
        <v>21</v>
      </c>
      <c r="G7" s="6">
        <v>672</v>
      </c>
      <c r="AN7">
        <v>10503</v>
      </c>
      <c r="AO7" s="1">
        <v>40691</v>
      </c>
      <c r="AP7" t="s">
        <v>9</v>
      </c>
    </row>
    <row r="8" spans="1:42" x14ac:dyDescent="0.25">
      <c r="A8" s="4">
        <v>10501</v>
      </c>
      <c r="B8" s="5">
        <v>40688</v>
      </c>
      <c r="C8" s="4" t="s">
        <v>8</v>
      </c>
      <c r="D8" s="4" t="s">
        <v>14</v>
      </c>
      <c r="E8" s="6">
        <v>22</v>
      </c>
      <c r="F8" s="4">
        <v>7</v>
      </c>
      <c r="G8" s="6">
        <v>154</v>
      </c>
      <c r="AN8">
        <v>10504</v>
      </c>
      <c r="AO8" s="1">
        <v>40691</v>
      </c>
      <c r="AP8" t="s">
        <v>8</v>
      </c>
    </row>
    <row r="9" spans="1:42" x14ac:dyDescent="0.25">
      <c r="A9" s="4">
        <v>10501</v>
      </c>
      <c r="B9" s="5">
        <v>40688</v>
      </c>
      <c r="C9" s="4" t="s">
        <v>8</v>
      </c>
      <c r="D9" s="4" t="s">
        <v>11</v>
      </c>
      <c r="E9" s="6">
        <v>25</v>
      </c>
      <c r="F9" s="4">
        <v>11</v>
      </c>
      <c r="G9" s="6">
        <v>275</v>
      </c>
      <c r="AN9">
        <v>10505</v>
      </c>
      <c r="AO9" s="1">
        <v>40691</v>
      </c>
      <c r="AP9" t="s">
        <v>7</v>
      </c>
    </row>
    <row r="10" spans="1:42" x14ac:dyDescent="0.25">
      <c r="A10" s="4">
        <v>10502</v>
      </c>
      <c r="B10" s="5">
        <v>40690</v>
      </c>
      <c r="C10" s="4" t="s">
        <v>8</v>
      </c>
      <c r="D10" s="4" t="s">
        <v>13</v>
      </c>
      <c r="E10" s="6">
        <v>30</v>
      </c>
      <c r="F10" s="4">
        <v>5</v>
      </c>
      <c r="G10" s="6">
        <v>150</v>
      </c>
    </row>
    <row r="11" spans="1:42" x14ac:dyDescent="0.25">
      <c r="A11" s="4">
        <v>10502</v>
      </c>
      <c r="B11" s="5">
        <v>40690</v>
      </c>
      <c r="C11" s="4" t="s">
        <v>8</v>
      </c>
      <c r="D11" s="4" t="s">
        <v>11</v>
      </c>
      <c r="E11" s="6">
        <v>25</v>
      </c>
      <c r="F11" s="4">
        <v>25</v>
      </c>
      <c r="G11" s="6">
        <v>625</v>
      </c>
      <c r="AO11" t="s">
        <v>10</v>
      </c>
      <c r="AP11" s="2">
        <v>23</v>
      </c>
    </row>
    <row r="12" spans="1:42" x14ac:dyDescent="0.25">
      <c r="A12" s="4">
        <v>10503</v>
      </c>
      <c r="B12" s="5">
        <v>40691</v>
      </c>
      <c r="C12" s="4" t="s">
        <v>9</v>
      </c>
      <c r="D12" s="4" t="s">
        <v>11</v>
      </c>
      <c r="E12" s="6">
        <v>25</v>
      </c>
      <c r="F12" s="4">
        <v>21</v>
      </c>
      <c r="G12" s="6">
        <v>525</v>
      </c>
      <c r="AO12" t="s">
        <v>11</v>
      </c>
      <c r="AP12" s="2">
        <v>25</v>
      </c>
    </row>
    <row r="13" spans="1:42" x14ac:dyDescent="0.25">
      <c r="A13" s="4">
        <v>10503</v>
      </c>
      <c r="B13" s="5">
        <v>40691</v>
      </c>
      <c r="C13" s="4" t="s">
        <v>9</v>
      </c>
      <c r="D13" s="4" t="s">
        <v>14</v>
      </c>
      <c r="E13" s="6">
        <v>22</v>
      </c>
      <c r="F13" s="4">
        <v>16</v>
      </c>
      <c r="G13" s="6">
        <v>352</v>
      </c>
      <c r="AO13" t="s">
        <v>12</v>
      </c>
      <c r="AP13" s="2">
        <v>32</v>
      </c>
    </row>
    <row r="14" spans="1:42" x14ac:dyDescent="0.25">
      <c r="A14" s="4">
        <v>10503</v>
      </c>
      <c r="B14" s="5">
        <v>40691</v>
      </c>
      <c r="C14" s="4" t="s">
        <v>9</v>
      </c>
      <c r="D14" s="4" t="s">
        <v>12</v>
      </c>
      <c r="E14" s="6">
        <v>32</v>
      </c>
      <c r="F14" s="4">
        <v>4</v>
      </c>
      <c r="G14" s="6">
        <v>128</v>
      </c>
      <c r="AO14" t="s">
        <v>13</v>
      </c>
      <c r="AP14" s="2">
        <v>30</v>
      </c>
    </row>
    <row r="15" spans="1:42" x14ac:dyDescent="0.25">
      <c r="A15" s="4">
        <v>10503</v>
      </c>
      <c r="B15" s="5">
        <v>40691</v>
      </c>
      <c r="C15" s="4" t="s">
        <v>9</v>
      </c>
      <c r="D15" s="4" t="s">
        <v>13</v>
      </c>
      <c r="E15" s="6">
        <v>30</v>
      </c>
      <c r="F15" s="4">
        <v>18</v>
      </c>
      <c r="G15" s="6">
        <v>540</v>
      </c>
      <c r="AO15" t="s">
        <v>14</v>
      </c>
      <c r="AP15" s="2">
        <v>22</v>
      </c>
    </row>
    <row r="16" spans="1:42" x14ac:dyDescent="0.25">
      <c r="A16" s="4">
        <v>10504</v>
      </c>
      <c r="B16" s="5">
        <v>40691</v>
      </c>
      <c r="C16" s="4" t="s">
        <v>8</v>
      </c>
      <c r="D16" s="4" t="s">
        <v>10</v>
      </c>
      <c r="E16" s="6">
        <v>23</v>
      </c>
      <c r="F16" s="4">
        <v>17</v>
      </c>
      <c r="G16" s="6">
        <v>393</v>
      </c>
    </row>
    <row r="17" spans="1:7" x14ac:dyDescent="0.25">
      <c r="A17" s="4">
        <v>10504</v>
      </c>
      <c r="B17" s="5">
        <v>40691</v>
      </c>
      <c r="C17" s="4" t="s">
        <v>8</v>
      </c>
      <c r="D17" s="4" t="s">
        <v>12</v>
      </c>
      <c r="E17" s="6">
        <v>32</v>
      </c>
      <c r="F17" s="4">
        <v>8</v>
      </c>
      <c r="G17" s="6">
        <v>256</v>
      </c>
    </row>
    <row r="18" spans="1:7" x14ac:dyDescent="0.25">
      <c r="A18" s="4">
        <v>10505</v>
      </c>
      <c r="B18" s="5">
        <v>40691</v>
      </c>
      <c r="C18" s="4" t="s">
        <v>7</v>
      </c>
      <c r="D18" s="4" t="s">
        <v>10</v>
      </c>
      <c r="E18" s="6">
        <v>23</v>
      </c>
      <c r="F18" s="4">
        <v>21</v>
      </c>
      <c r="G18" s="6">
        <v>483</v>
      </c>
    </row>
    <row r="19" spans="1:7" x14ac:dyDescent="0.25">
      <c r="A19" s="4">
        <v>10505</v>
      </c>
      <c r="B19" s="5">
        <v>40691</v>
      </c>
      <c r="C19" s="4" t="s">
        <v>7</v>
      </c>
      <c r="D19" s="4" t="s">
        <v>11</v>
      </c>
      <c r="E19" s="6">
        <v>25</v>
      </c>
      <c r="F19" s="4">
        <v>8</v>
      </c>
      <c r="G19" s="6">
        <v>200</v>
      </c>
    </row>
    <row r="20" spans="1:7" x14ac:dyDescent="0.25">
      <c r="A20" s="4">
        <v>10505</v>
      </c>
      <c r="B20" s="5">
        <v>40691</v>
      </c>
      <c r="C20" s="4" t="s">
        <v>7</v>
      </c>
      <c r="D20" s="4" t="s">
        <v>12</v>
      </c>
      <c r="E20" s="6">
        <v>32</v>
      </c>
      <c r="F20" s="4">
        <v>17</v>
      </c>
      <c r="G20" s="6">
        <v>544</v>
      </c>
    </row>
    <row r="21" spans="1:7" x14ac:dyDescent="0.25">
      <c r="A21" s="4">
        <v>10505</v>
      </c>
      <c r="B21" s="5">
        <v>40691</v>
      </c>
      <c r="C21" s="4" t="s">
        <v>7</v>
      </c>
      <c r="D21" s="4" t="s">
        <v>13</v>
      </c>
      <c r="E21" s="6">
        <v>30</v>
      </c>
      <c r="F21" s="4">
        <v>12</v>
      </c>
      <c r="G21" s="6">
        <v>360</v>
      </c>
    </row>
    <row r="22" spans="1:7" x14ac:dyDescent="0.25">
      <c r="A22" s="4">
        <v>10505</v>
      </c>
      <c r="B22" s="5">
        <v>40691</v>
      </c>
      <c r="C22" s="4" t="s">
        <v>7</v>
      </c>
      <c r="D22" s="4" t="s">
        <v>14</v>
      </c>
      <c r="E22" s="6">
        <v>22</v>
      </c>
      <c r="F22" s="4">
        <v>18</v>
      </c>
      <c r="G22" s="6">
        <v>396</v>
      </c>
    </row>
  </sheetData>
  <conditionalFormatting sqref="G5:G22">
    <cfRule type="aboveAverage" dxfId="17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1:AP25"/>
  <sheetViews>
    <sheetView workbookViewId="0">
      <selection activeCell="I6" sqref="I6"/>
    </sheetView>
  </sheetViews>
  <sheetFormatPr defaultRowHeight="15" x14ac:dyDescent="0.25"/>
  <cols>
    <col min="1" max="1" width="9.5703125" bestFit="1" customWidth="1"/>
    <col min="2" max="2" width="10.7109375" customWidth="1"/>
    <col min="8" max="8" width="2.7109375" customWidth="1"/>
    <col min="9" max="9" width="11.42578125" customWidth="1"/>
    <col min="10" max="10" width="9.5703125" bestFit="1" customWidth="1"/>
    <col min="41" max="41" width="9.5703125" bestFit="1" customWidth="1"/>
  </cols>
  <sheetData>
    <row r="1" spans="1:42" x14ac:dyDescent="0.25">
      <c r="A1" s="13" t="str">
        <f>"Highlight Entire Row for invoices sold on "&amp;TEXT(I5,"m/d/yyy")</f>
        <v>Highlight Entire Row for invoices sold on 5/25/2011</v>
      </c>
      <c r="B1" s="14"/>
      <c r="C1" s="14"/>
      <c r="D1" s="14"/>
      <c r="E1" s="14"/>
      <c r="F1" s="14"/>
      <c r="G1" s="15"/>
    </row>
    <row r="2" spans="1:42" ht="45" x14ac:dyDescent="0.25">
      <c r="A2" s="10" t="s">
        <v>26</v>
      </c>
      <c r="B2" s="11"/>
      <c r="C2" s="11"/>
      <c r="D2" s="11"/>
      <c r="E2" s="11"/>
      <c r="F2" s="11"/>
      <c r="G2" s="12"/>
    </row>
    <row r="3" spans="1:42" x14ac:dyDescent="0.25">
      <c r="A3" s="7" t="s">
        <v>22</v>
      </c>
      <c r="B3" s="8"/>
      <c r="C3" s="8"/>
      <c r="D3" s="8"/>
      <c r="E3" s="8"/>
      <c r="F3" s="8"/>
      <c r="G3" s="9"/>
      <c r="I3" s="3" t="s">
        <v>21</v>
      </c>
    </row>
    <row r="4" spans="1:42" ht="30" x14ac:dyDescent="0.25">
      <c r="A4" s="10" t="s">
        <v>27</v>
      </c>
      <c r="B4" s="11"/>
      <c r="C4" s="11"/>
      <c r="D4" s="11"/>
      <c r="E4" s="11"/>
      <c r="F4" s="11"/>
      <c r="G4" s="12"/>
      <c r="I4" s="16" t="s">
        <v>0</v>
      </c>
      <c r="K4" t="s">
        <v>29</v>
      </c>
    </row>
    <row r="5" spans="1:42" x14ac:dyDescent="0.25">
      <c r="I5" s="5">
        <v>40688</v>
      </c>
      <c r="K5" t="s">
        <v>30</v>
      </c>
    </row>
    <row r="6" spans="1:42" x14ac:dyDescent="0.25">
      <c r="I6" s="1"/>
    </row>
    <row r="7" spans="1:42" x14ac:dyDescent="0.25">
      <c r="A7" s="3" t="s">
        <v>1</v>
      </c>
      <c r="B7" s="3" t="s">
        <v>0</v>
      </c>
      <c r="C7" s="3" t="s">
        <v>3</v>
      </c>
      <c r="D7" s="3" t="s">
        <v>2</v>
      </c>
      <c r="E7" s="3" t="s">
        <v>4</v>
      </c>
      <c r="F7" s="3" t="s">
        <v>5</v>
      </c>
      <c r="G7" s="3" t="s">
        <v>6</v>
      </c>
      <c r="I7" s="18" t="s">
        <v>36</v>
      </c>
      <c r="AN7">
        <v>10500</v>
      </c>
      <c r="AO7" s="1">
        <v>40688</v>
      </c>
      <c r="AP7" t="s">
        <v>7</v>
      </c>
    </row>
    <row r="8" spans="1:42" x14ac:dyDescent="0.25">
      <c r="A8" s="4">
        <v>10500</v>
      </c>
      <c r="B8" s="5">
        <v>40688</v>
      </c>
      <c r="C8" s="4" t="s">
        <v>7</v>
      </c>
      <c r="D8" s="4" t="s">
        <v>13</v>
      </c>
      <c r="E8" s="6">
        <v>30</v>
      </c>
      <c r="F8" s="4">
        <v>25</v>
      </c>
      <c r="G8" s="6">
        <v>750</v>
      </c>
      <c r="I8" s="4" t="b">
        <f t="shared" ref="I8:O23" si="0">$B8=$I$5</f>
        <v>1</v>
      </c>
      <c r="J8" s="4" t="b">
        <f t="shared" si="0"/>
        <v>1</v>
      </c>
      <c r="K8" s="4" t="b">
        <f t="shared" si="0"/>
        <v>1</v>
      </c>
      <c r="L8" s="4" t="b">
        <f t="shared" si="0"/>
        <v>1</v>
      </c>
      <c r="M8" s="4" t="b">
        <f t="shared" si="0"/>
        <v>1</v>
      </c>
      <c r="N8" s="4" t="b">
        <f t="shared" si="0"/>
        <v>1</v>
      </c>
      <c r="O8" s="4" t="b">
        <f t="shared" si="0"/>
        <v>1</v>
      </c>
      <c r="AN8">
        <v>10501</v>
      </c>
      <c r="AO8" s="1">
        <v>40688</v>
      </c>
      <c r="AP8" t="s">
        <v>8</v>
      </c>
    </row>
    <row r="9" spans="1:42" x14ac:dyDescent="0.25">
      <c r="A9" s="4">
        <v>10501</v>
      </c>
      <c r="B9" s="5">
        <v>40688</v>
      </c>
      <c r="C9" s="4" t="s">
        <v>8</v>
      </c>
      <c r="D9" s="4" t="s">
        <v>12</v>
      </c>
      <c r="E9" s="6">
        <v>32</v>
      </c>
      <c r="F9" s="4">
        <v>21</v>
      </c>
      <c r="G9" s="6">
        <v>672</v>
      </c>
      <c r="I9" s="4" t="b">
        <f t="shared" si="0"/>
        <v>1</v>
      </c>
      <c r="J9" s="4" t="b">
        <f t="shared" si="0"/>
        <v>1</v>
      </c>
      <c r="K9" s="4" t="b">
        <f t="shared" si="0"/>
        <v>1</v>
      </c>
      <c r="L9" s="4" t="b">
        <f t="shared" si="0"/>
        <v>1</v>
      </c>
      <c r="M9" s="4" t="b">
        <f t="shared" si="0"/>
        <v>1</v>
      </c>
      <c r="N9" s="4" t="b">
        <f t="shared" si="0"/>
        <v>1</v>
      </c>
      <c r="O9" s="4" t="b">
        <f t="shared" si="0"/>
        <v>1</v>
      </c>
      <c r="AN9">
        <v>10502</v>
      </c>
      <c r="AO9" s="1">
        <v>40690</v>
      </c>
      <c r="AP9" t="s">
        <v>8</v>
      </c>
    </row>
    <row r="10" spans="1:42" x14ac:dyDescent="0.25">
      <c r="A10" s="4">
        <v>10502</v>
      </c>
      <c r="B10" s="5">
        <v>40690</v>
      </c>
      <c r="C10" s="4" t="s">
        <v>8</v>
      </c>
      <c r="D10" s="4" t="s">
        <v>11</v>
      </c>
      <c r="E10" s="6">
        <v>25</v>
      </c>
      <c r="F10" s="4">
        <v>25</v>
      </c>
      <c r="G10" s="6">
        <v>625</v>
      </c>
      <c r="I10" s="4" t="b">
        <f t="shared" si="0"/>
        <v>0</v>
      </c>
      <c r="J10" s="4" t="b">
        <f t="shared" si="0"/>
        <v>0</v>
      </c>
      <c r="K10" s="4" t="b">
        <f t="shared" si="0"/>
        <v>0</v>
      </c>
      <c r="L10" s="4" t="b">
        <f t="shared" si="0"/>
        <v>0</v>
      </c>
      <c r="M10" s="4" t="b">
        <f t="shared" si="0"/>
        <v>0</v>
      </c>
      <c r="N10" s="4" t="b">
        <f t="shared" si="0"/>
        <v>0</v>
      </c>
      <c r="O10" s="4" t="b">
        <f t="shared" si="0"/>
        <v>0</v>
      </c>
      <c r="AN10">
        <v>10503</v>
      </c>
      <c r="AO10" s="1">
        <v>40691</v>
      </c>
      <c r="AP10" t="s">
        <v>9</v>
      </c>
    </row>
    <row r="11" spans="1:42" x14ac:dyDescent="0.25">
      <c r="A11" s="4">
        <v>10505</v>
      </c>
      <c r="B11" s="5">
        <v>40691</v>
      </c>
      <c r="C11" s="4" t="s">
        <v>7</v>
      </c>
      <c r="D11" s="4" t="s">
        <v>12</v>
      </c>
      <c r="E11" s="6">
        <v>32</v>
      </c>
      <c r="F11" s="4">
        <v>17</v>
      </c>
      <c r="G11" s="6">
        <v>544</v>
      </c>
      <c r="I11" s="4" t="b">
        <f t="shared" si="0"/>
        <v>0</v>
      </c>
      <c r="J11" s="4" t="b">
        <f t="shared" si="0"/>
        <v>0</v>
      </c>
      <c r="K11" s="4" t="b">
        <f t="shared" si="0"/>
        <v>0</v>
      </c>
      <c r="L11" s="4" t="b">
        <f t="shared" si="0"/>
        <v>0</v>
      </c>
      <c r="M11" s="4" t="b">
        <f t="shared" si="0"/>
        <v>0</v>
      </c>
      <c r="N11" s="4" t="b">
        <f t="shared" si="0"/>
        <v>0</v>
      </c>
      <c r="O11" s="4" t="b">
        <f t="shared" si="0"/>
        <v>0</v>
      </c>
      <c r="AN11">
        <v>10504</v>
      </c>
      <c r="AO11" s="1">
        <v>40691</v>
      </c>
      <c r="AP11" t="s">
        <v>8</v>
      </c>
    </row>
    <row r="12" spans="1:42" x14ac:dyDescent="0.25">
      <c r="A12" s="4">
        <v>10503</v>
      </c>
      <c r="B12" s="5">
        <v>40691</v>
      </c>
      <c r="C12" s="4" t="s">
        <v>9</v>
      </c>
      <c r="D12" s="4" t="s">
        <v>13</v>
      </c>
      <c r="E12" s="6">
        <v>30</v>
      </c>
      <c r="F12" s="4">
        <v>18</v>
      </c>
      <c r="G12" s="6">
        <v>540</v>
      </c>
      <c r="I12" s="4" t="b">
        <f t="shared" si="0"/>
        <v>0</v>
      </c>
      <c r="J12" s="4" t="b">
        <f t="shared" si="0"/>
        <v>0</v>
      </c>
      <c r="K12" s="4" t="b">
        <f t="shared" si="0"/>
        <v>0</v>
      </c>
      <c r="L12" s="4" t="b">
        <f t="shared" si="0"/>
        <v>0</v>
      </c>
      <c r="M12" s="4" t="b">
        <f t="shared" si="0"/>
        <v>0</v>
      </c>
      <c r="N12" s="4" t="b">
        <f t="shared" si="0"/>
        <v>0</v>
      </c>
      <c r="O12" s="4" t="b">
        <f t="shared" si="0"/>
        <v>0</v>
      </c>
      <c r="AN12">
        <v>10505</v>
      </c>
      <c r="AO12" s="1">
        <v>40691</v>
      </c>
      <c r="AP12" t="s">
        <v>7</v>
      </c>
    </row>
    <row r="13" spans="1:42" x14ac:dyDescent="0.25">
      <c r="A13" s="4">
        <v>10503</v>
      </c>
      <c r="B13" s="5">
        <v>40691</v>
      </c>
      <c r="C13" s="4" t="s">
        <v>9</v>
      </c>
      <c r="D13" s="4" t="s">
        <v>11</v>
      </c>
      <c r="E13" s="6">
        <v>25</v>
      </c>
      <c r="F13" s="4">
        <v>21</v>
      </c>
      <c r="G13" s="6">
        <v>525</v>
      </c>
      <c r="I13" s="4" t="b">
        <f t="shared" si="0"/>
        <v>0</v>
      </c>
      <c r="J13" s="4" t="b">
        <f t="shared" si="0"/>
        <v>0</v>
      </c>
      <c r="K13" s="4" t="b">
        <f t="shared" si="0"/>
        <v>0</v>
      </c>
      <c r="L13" s="4" t="b">
        <f t="shared" si="0"/>
        <v>0</v>
      </c>
      <c r="M13" s="4" t="b">
        <f t="shared" si="0"/>
        <v>0</v>
      </c>
      <c r="N13" s="4" t="b">
        <f t="shared" si="0"/>
        <v>0</v>
      </c>
      <c r="O13" s="4" t="b">
        <f t="shared" si="0"/>
        <v>0</v>
      </c>
    </row>
    <row r="14" spans="1:42" x14ac:dyDescent="0.25">
      <c r="A14" s="4">
        <v>10505</v>
      </c>
      <c r="B14" s="5">
        <v>40691</v>
      </c>
      <c r="C14" s="4" t="s">
        <v>7</v>
      </c>
      <c r="D14" s="4" t="s">
        <v>10</v>
      </c>
      <c r="E14" s="6">
        <v>23</v>
      </c>
      <c r="F14" s="4">
        <v>21</v>
      </c>
      <c r="G14" s="6">
        <v>483</v>
      </c>
      <c r="I14" s="4" t="b">
        <f t="shared" si="0"/>
        <v>0</v>
      </c>
      <c r="J14" s="4" t="b">
        <f t="shared" si="0"/>
        <v>0</v>
      </c>
      <c r="K14" s="4" t="b">
        <f t="shared" si="0"/>
        <v>0</v>
      </c>
      <c r="L14" s="4" t="b">
        <f t="shared" si="0"/>
        <v>0</v>
      </c>
      <c r="M14" s="4" t="b">
        <f t="shared" si="0"/>
        <v>0</v>
      </c>
      <c r="N14" s="4" t="b">
        <f t="shared" si="0"/>
        <v>0</v>
      </c>
      <c r="O14" s="4" t="b">
        <f t="shared" si="0"/>
        <v>0</v>
      </c>
      <c r="AO14" t="s">
        <v>10</v>
      </c>
      <c r="AP14" s="2">
        <v>23</v>
      </c>
    </row>
    <row r="15" spans="1:42" x14ac:dyDescent="0.25">
      <c r="A15" s="4">
        <v>10505</v>
      </c>
      <c r="B15" s="5">
        <v>40691</v>
      </c>
      <c r="C15" s="4" t="s">
        <v>7</v>
      </c>
      <c r="D15" s="4" t="s">
        <v>14</v>
      </c>
      <c r="E15" s="6">
        <v>22</v>
      </c>
      <c r="F15" s="4">
        <v>18</v>
      </c>
      <c r="G15" s="6">
        <v>396</v>
      </c>
      <c r="I15" s="4" t="b">
        <f t="shared" si="0"/>
        <v>0</v>
      </c>
      <c r="J15" s="4" t="b">
        <f t="shared" si="0"/>
        <v>0</v>
      </c>
      <c r="K15" s="4" t="b">
        <f t="shared" si="0"/>
        <v>0</v>
      </c>
      <c r="L15" s="4" t="b">
        <f t="shared" si="0"/>
        <v>0</v>
      </c>
      <c r="M15" s="4" t="b">
        <f t="shared" si="0"/>
        <v>0</v>
      </c>
      <c r="N15" s="4" t="b">
        <f t="shared" si="0"/>
        <v>0</v>
      </c>
      <c r="O15" s="4" t="b">
        <f t="shared" si="0"/>
        <v>0</v>
      </c>
      <c r="AO15" t="s">
        <v>11</v>
      </c>
      <c r="AP15" s="2">
        <v>25</v>
      </c>
    </row>
    <row r="16" spans="1:42" x14ac:dyDescent="0.25">
      <c r="A16" s="4">
        <v>10504</v>
      </c>
      <c r="B16" s="5">
        <v>40691</v>
      </c>
      <c r="C16" s="4" t="s">
        <v>8</v>
      </c>
      <c r="D16" s="4" t="s">
        <v>10</v>
      </c>
      <c r="E16" s="6">
        <v>23</v>
      </c>
      <c r="F16" s="4">
        <v>17</v>
      </c>
      <c r="G16" s="6">
        <v>391</v>
      </c>
      <c r="I16" s="4" t="b">
        <f t="shared" si="0"/>
        <v>0</v>
      </c>
      <c r="J16" s="4" t="b">
        <f t="shared" si="0"/>
        <v>0</v>
      </c>
      <c r="K16" s="4" t="b">
        <f t="shared" si="0"/>
        <v>0</v>
      </c>
      <c r="L16" s="4" t="b">
        <f t="shared" si="0"/>
        <v>0</v>
      </c>
      <c r="M16" s="4" t="b">
        <f t="shared" si="0"/>
        <v>0</v>
      </c>
      <c r="N16" s="4" t="b">
        <f t="shared" si="0"/>
        <v>0</v>
      </c>
      <c r="O16" s="4" t="b">
        <f t="shared" si="0"/>
        <v>0</v>
      </c>
      <c r="AO16" t="s">
        <v>12</v>
      </c>
      <c r="AP16" s="2">
        <v>32</v>
      </c>
    </row>
    <row r="17" spans="1:42" x14ac:dyDescent="0.25">
      <c r="A17" s="4">
        <v>10505</v>
      </c>
      <c r="B17" s="5">
        <v>40691</v>
      </c>
      <c r="C17" s="4" t="s">
        <v>7</v>
      </c>
      <c r="D17" s="4" t="s">
        <v>13</v>
      </c>
      <c r="E17" s="6">
        <v>30</v>
      </c>
      <c r="F17" s="4">
        <v>12</v>
      </c>
      <c r="G17" s="6">
        <v>360</v>
      </c>
      <c r="I17" s="4" t="b">
        <f t="shared" si="0"/>
        <v>0</v>
      </c>
      <c r="J17" s="4" t="b">
        <f t="shared" si="0"/>
        <v>0</v>
      </c>
      <c r="K17" s="4" t="b">
        <f t="shared" si="0"/>
        <v>0</v>
      </c>
      <c r="L17" s="4" t="b">
        <f t="shared" si="0"/>
        <v>0</v>
      </c>
      <c r="M17" s="4" t="b">
        <f t="shared" si="0"/>
        <v>0</v>
      </c>
      <c r="N17" s="4" t="b">
        <f t="shared" si="0"/>
        <v>0</v>
      </c>
      <c r="O17" s="4" t="b">
        <f t="shared" si="0"/>
        <v>0</v>
      </c>
      <c r="AO17" t="s">
        <v>13</v>
      </c>
      <c r="AP17" s="2">
        <v>30</v>
      </c>
    </row>
    <row r="18" spans="1:42" x14ac:dyDescent="0.25">
      <c r="A18" s="4">
        <v>10503</v>
      </c>
      <c r="B18" s="5">
        <v>40691</v>
      </c>
      <c r="C18" s="4" t="s">
        <v>9</v>
      </c>
      <c r="D18" s="4" t="s">
        <v>14</v>
      </c>
      <c r="E18" s="6">
        <v>22</v>
      </c>
      <c r="F18" s="4">
        <v>16</v>
      </c>
      <c r="G18" s="6">
        <v>352</v>
      </c>
      <c r="I18" s="4" t="b">
        <f t="shared" si="0"/>
        <v>0</v>
      </c>
      <c r="J18" s="4" t="b">
        <f t="shared" si="0"/>
        <v>0</v>
      </c>
      <c r="K18" s="4" t="b">
        <f t="shared" si="0"/>
        <v>0</v>
      </c>
      <c r="L18" s="4" t="b">
        <f t="shared" si="0"/>
        <v>0</v>
      </c>
      <c r="M18" s="4" t="b">
        <f t="shared" si="0"/>
        <v>0</v>
      </c>
      <c r="N18" s="4" t="b">
        <f t="shared" si="0"/>
        <v>0</v>
      </c>
      <c r="O18" s="4" t="b">
        <f t="shared" si="0"/>
        <v>0</v>
      </c>
      <c r="AO18" t="s">
        <v>14</v>
      </c>
      <c r="AP18" s="2">
        <v>22</v>
      </c>
    </row>
    <row r="19" spans="1:42" x14ac:dyDescent="0.25">
      <c r="A19" s="4">
        <v>10501</v>
      </c>
      <c r="B19" s="5">
        <v>40688</v>
      </c>
      <c r="C19" s="4" t="s">
        <v>8</v>
      </c>
      <c r="D19" s="4" t="s">
        <v>11</v>
      </c>
      <c r="E19" s="6">
        <v>25</v>
      </c>
      <c r="F19" s="4">
        <v>11</v>
      </c>
      <c r="G19" s="6">
        <v>275</v>
      </c>
      <c r="I19" s="4" t="b">
        <f t="shared" si="0"/>
        <v>1</v>
      </c>
      <c r="J19" s="4" t="b">
        <f t="shared" si="0"/>
        <v>1</v>
      </c>
      <c r="K19" s="4" t="b">
        <f t="shared" si="0"/>
        <v>1</v>
      </c>
      <c r="L19" s="4" t="b">
        <f t="shared" si="0"/>
        <v>1</v>
      </c>
      <c r="M19" s="4" t="b">
        <f t="shared" si="0"/>
        <v>1</v>
      </c>
      <c r="N19" s="4" t="b">
        <f t="shared" si="0"/>
        <v>1</v>
      </c>
      <c r="O19" s="4" t="b">
        <f t="shared" si="0"/>
        <v>1</v>
      </c>
    </row>
    <row r="20" spans="1:42" x14ac:dyDescent="0.25">
      <c r="A20" s="4">
        <v>10501</v>
      </c>
      <c r="B20" s="5">
        <v>40688</v>
      </c>
      <c r="C20" s="4" t="s">
        <v>8</v>
      </c>
      <c r="D20" s="4" t="s">
        <v>13</v>
      </c>
      <c r="E20" s="6">
        <v>30</v>
      </c>
      <c r="F20" s="4">
        <v>9</v>
      </c>
      <c r="G20" s="6">
        <v>270</v>
      </c>
      <c r="I20" s="4" t="b">
        <f t="shared" si="0"/>
        <v>1</v>
      </c>
      <c r="J20" s="4" t="b">
        <f t="shared" si="0"/>
        <v>1</v>
      </c>
      <c r="K20" s="4" t="b">
        <f t="shared" si="0"/>
        <v>1</v>
      </c>
      <c r="L20" s="4" t="b">
        <f t="shared" si="0"/>
        <v>1</v>
      </c>
      <c r="M20" s="4" t="b">
        <f t="shared" si="0"/>
        <v>1</v>
      </c>
      <c r="N20" s="4" t="b">
        <f t="shared" si="0"/>
        <v>1</v>
      </c>
      <c r="O20" s="4" t="b">
        <f t="shared" si="0"/>
        <v>1</v>
      </c>
    </row>
    <row r="21" spans="1:42" x14ac:dyDescent="0.25">
      <c r="A21" s="4">
        <v>10504</v>
      </c>
      <c r="B21" s="5">
        <v>40691</v>
      </c>
      <c r="C21" s="4" t="s">
        <v>8</v>
      </c>
      <c r="D21" s="4" t="s">
        <v>12</v>
      </c>
      <c r="E21" s="6">
        <v>32</v>
      </c>
      <c r="F21" s="4">
        <v>8</v>
      </c>
      <c r="G21" s="6">
        <v>256</v>
      </c>
      <c r="I21" s="4" t="b">
        <f t="shared" si="0"/>
        <v>0</v>
      </c>
      <c r="J21" s="4" t="b">
        <f t="shared" si="0"/>
        <v>0</v>
      </c>
      <c r="K21" s="4" t="b">
        <f t="shared" si="0"/>
        <v>0</v>
      </c>
      <c r="L21" s="4" t="b">
        <f t="shared" si="0"/>
        <v>0</v>
      </c>
      <c r="M21" s="4" t="b">
        <f t="shared" si="0"/>
        <v>0</v>
      </c>
      <c r="N21" s="4" t="b">
        <f t="shared" si="0"/>
        <v>0</v>
      </c>
      <c r="O21" s="4" t="b">
        <f t="shared" si="0"/>
        <v>0</v>
      </c>
    </row>
    <row r="22" spans="1:42" x14ac:dyDescent="0.25">
      <c r="A22" s="4">
        <v>10505</v>
      </c>
      <c r="B22" s="5">
        <v>40691</v>
      </c>
      <c r="C22" s="4" t="s">
        <v>7</v>
      </c>
      <c r="D22" s="4" t="s">
        <v>11</v>
      </c>
      <c r="E22" s="6">
        <v>25</v>
      </c>
      <c r="F22" s="4">
        <v>8</v>
      </c>
      <c r="G22" s="6">
        <v>200</v>
      </c>
      <c r="I22" s="4" t="b">
        <f t="shared" si="0"/>
        <v>0</v>
      </c>
      <c r="J22" s="4" t="b">
        <f t="shared" si="0"/>
        <v>0</v>
      </c>
      <c r="K22" s="4" t="b">
        <f t="shared" si="0"/>
        <v>0</v>
      </c>
      <c r="L22" s="4" t="b">
        <f t="shared" si="0"/>
        <v>0</v>
      </c>
      <c r="M22" s="4" t="b">
        <f t="shared" si="0"/>
        <v>0</v>
      </c>
      <c r="N22" s="4" t="b">
        <f t="shared" si="0"/>
        <v>0</v>
      </c>
      <c r="O22" s="4" t="b">
        <f t="shared" si="0"/>
        <v>0</v>
      </c>
    </row>
    <row r="23" spans="1:42" x14ac:dyDescent="0.25">
      <c r="A23" s="4">
        <v>10501</v>
      </c>
      <c r="B23" s="5">
        <v>40688</v>
      </c>
      <c r="C23" s="4" t="s">
        <v>8</v>
      </c>
      <c r="D23" s="4" t="s">
        <v>14</v>
      </c>
      <c r="E23" s="6">
        <v>22</v>
      </c>
      <c r="F23" s="4">
        <v>7</v>
      </c>
      <c r="G23" s="6">
        <v>154</v>
      </c>
      <c r="I23" s="4" t="b">
        <f t="shared" si="0"/>
        <v>1</v>
      </c>
      <c r="J23" s="4" t="b">
        <f t="shared" si="0"/>
        <v>1</v>
      </c>
      <c r="K23" s="4" t="b">
        <f t="shared" si="0"/>
        <v>1</v>
      </c>
      <c r="L23" s="4" t="b">
        <f t="shared" si="0"/>
        <v>1</v>
      </c>
      <c r="M23" s="4" t="b">
        <f t="shared" si="0"/>
        <v>1</v>
      </c>
      <c r="N23" s="4" t="b">
        <f t="shared" si="0"/>
        <v>1</v>
      </c>
      <c r="O23" s="4" t="b">
        <f t="shared" si="0"/>
        <v>1</v>
      </c>
    </row>
    <row r="24" spans="1:42" x14ac:dyDescent="0.25">
      <c r="A24" s="4">
        <v>10502</v>
      </c>
      <c r="B24" s="5">
        <v>40690</v>
      </c>
      <c r="C24" s="4" t="s">
        <v>8</v>
      </c>
      <c r="D24" s="4" t="s">
        <v>13</v>
      </c>
      <c r="E24" s="6">
        <v>30</v>
      </c>
      <c r="F24" s="4">
        <v>5</v>
      </c>
      <c r="G24" s="6">
        <v>150</v>
      </c>
      <c r="I24" s="4" t="b">
        <f t="shared" ref="I24:O25" si="1">$B24=$I$5</f>
        <v>0</v>
      </c>
      <c r="J24" s="4" t="b">
        <f t="shared" si="1"/>
        <v>0</v>
      </c>
      <c r="K24" s="4" t="b">
        <f t="shared" si="1"/>
        <v>0</v>
      </c>
      <c r="L24" s="4" t="b">
        <f t="shared" si="1"/>
        <v>0</v>
      </c>
      <c r="M24" s="4" t="b">
        <f t="shared" si="1"/>
        <v>0</v>
      </c>
      <c r="N24" s="4" t="b">
        <f t="shared" si="1"/>
        <v>0</v>
      </c>
      <c r="O24" s="4" t="b">
        <f t="shared" si="1"/>
        <v>0</v>
      </c>
    </row>
    <row r="25" spans="1:42" x14ac:dyDescent="0.25">
      <c r="A25" s="4">
        <v>10503</v>
      </c>
      <c r="B25" s="5">
        <v>40691</v>
      </c>
      <c r="C25" s="4" t="s">
        <v>9</v>
      </c>
      <c r="D25" s="4" t="s">
        <v>12</v>
      </c>
      <c r="E25" s="6">
        <v>32</v>
      </c>
      <c r="F25" s="4">
        <v>4</v>
      </c>
      <c r="G25" s="6">
        <v>128</v>
      </c>
      <c r="I25" s="4" t="b">
        <f t="shared" si="1"/>
        <v>0</v>
      </c>
      <c r="J25" s="4" t="b">
        <f t="shared" si="1"/>
        <v>0</v>
      </c>
      <c r="K25" s="4" t="b">
        <f t="shared" si="1"/>
        <v>0</v>
      </c>
      <c r="L25" s="4" t="b">
        <f t="shared" si="1"/>
        <v>0</v>
      </c>
      <c r="M25" s="4" t="b">
        <f t="shared" si="1"/>
        <v>0</v>
      </c>
      <c r="N25" s="4" t="b">
        <f t="shared" si="1"/>
        <v>0</v>
      </c>
      <c r="O25" s="4" t="b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00FF"/>
  </sheetPr>
  <dimension ref="A1:AP24"/>
  <sheetViews>
    <sheetView zoomScale="85" zoomScaleNormal="85" workbookViewId="0">
      <selection activeCell="J14" sqref="J14"/>
    </sheetView>
  </sheetViews>
  <sheetFormatPr defaultRowHeight="15" x14ac:dyDescent="0.25"/>
  <cols>
    <col min="1" max="1" width="9.5703125" bestFit="1" customWidth="1"/>
    <col min="2" max="2" width="12" customWidth="1"/>
    <col min="8" max="8" width="2.7109375" customWidth="1"/>
    <col min="9" max="10" width="9.5703125" bestFit="1" customWidth="1"/>
    <col min="41" max="41" width="9.5703125" bestFit="1" customWidth="1"/>
  </cols>
  <sheetData>
    <row r="1" spans="1:42" x14ac:dyDescent="0.25">
      <c r="A1" s="13" t="str">
        <f>"Highlight Entire Row for invoices #"&amp;I5</f>
        <v>Highlight Entire Row for invoices #10505</v>
      </c>
      <c r="B1" s="14"/>
      <c r="C1" s="14"/>
      <c r="D1" s="14"/>
      <c r="E1" s="14"/>
      <c r="F1" s="14"/>
      <c r="G1" s="15"/>
    </row>
    <row r="2" spans="1:42" ht="45" x14ac:dyDescent="0.25">
      <c r="A2" s="10" t="s">
        <v>26</v>
      </c>
      <c r="B2" s="11"/>
      <c r="C2" s="11"/>
      <c r="D2" s="11"/>
      <c r="E2" s="11"/>
      <c r="F2" s="11"/>
      <c r="G2" s="12"/>
    </row>
    <row r="3" spans="1:42" x14ac:dyDescent="0.25">
      <c r="A3" s="7" t="s">
        <v>22</v>
      </c>
      <c r="B3" s="8"/>
      <c r="C3" s="8"/>
      <c r="D3" s="8"/>
      <c r="E3" s="8"/>
      <c r="F3" s="8"/>
      <c r="G3" s="9"/>
      <c r="I3" s="3" t="s">
        <v>21</v>
      </c>
    </row>
    <row r="4" spans="1:42" ht="30" x14ac:dyDescent="0.25">
      <c r="A4" s="10" t="s">
        <v>27</v>
      </c>
      <c r="B4" s="11"/>
      <c r="C4" s="11"/>
      <c r="D4" s="11"/>
      <c r="E4" s="11"/>
      <c r="F4" s="11"/>
      <c r="G4" s="12"/>
      <c r="I4" s="16" t="s">
        <v>1</v>
      </c>
      <c r="K4" t="s">
        <v>29</v>
      </c>
    </row>
    <row r="5" spans="1:42" x14ac:dyDescent="0.25">
      <c r="I5" s="4">
        <v>10505</v>
      </c>
      <c r="K5" t="s">
        <v>30</v>
      </c>
    </row>
    <row r="6" spans="1:42" x14ac:dyDescent="0.25">
      <c r="A6" s="3" t="s">
        <v>1</v>
      </c>
      <c r="B6" s="3" t="s">
        <v>0</v>
      </c>
      <c r="C6" s="3" t="s">
        <v>3</v>
      </c>
      <c r="D6" s="3" t="s">
        <v>2</v>
      </c>
      <c r="E6" s="3" t="s">
        <v>4</v>
      </c>
      <c r="F6" s="3" t="s">
        <v>5</v>
      </c>
      <c r="G6" s="3" t="s">
        <v>6</v>
      </c>
      <c r="AN6">
        <v>10500</v>
      </c>
      <c r="AO6" s="1">
        <v>40688</v>
      </c>
      <c r="AP6" t="s">
        <v>7</v>
      </c>
    </row>
    <row r="7" spans="1:42" x14ac:dyDescent="0.25">
      <c r="A7" s="4">
        <v>10500</v>
      </c>
      <c r="B7" s="5">
        <v>40688</v>
      </c>
      <c r="C7" s="4" t="s">
        <v>7</v>
      </c>
      <c r="D7" s="4" t="s">
        <v>13</v>
      </c>
      <c r="E7" s="6">
        <v>30</v>
      </c>
      <c r="F7" s="4">
        <v>25</v>
      </c>
      <c r="G7" s="6">
        <v>750</v>
      </c>
      <c r="AN7">
        <v>10501</v>
      </c>
      <c r="AO7" s="1">
        <v>40688</v>
      </c>
      <c r="AP7" t="s">
        <v>8</v>
      </c>
    </row>
    <row r="8" spans="1:42" x14ac:dyDescent="0.25">
      <c r="A8" s="4">
        <v>10501</v>
      </c>
      <c r="B8" s="5">
        <v>40688</v>
      </c>
      <c r="C8" s="4" t="s">
        <v>8</v>
      </c>
      <c r="D8" s="4" t="s">
        <v>12</v>
      </c>
      <c r="E8" s="6">
        <v>32</v>
      </c>
      <c r="F8" s="4">
        <v>21</v>
      </c>
      <c r="G8" s="6">
        <v>672</v>
      </c>
      <c r="AN8">
        <v>10502</v>
      </c>
      <c r="AO8" s="1">
        <v>40690</v>
      </c>
      <c r="AP8" t="s">
        <v>8</v>
      </c>
    </row>
    <row r="9" spans="1:42" x14ac:dyDescent="0.25">
      <c r="A9" s="4">
        <v>10502</v>
      </c>
      <c r="B9" s="5">
        <v>40690</v>
      </c>
      <c r="C9" s="4" t="s">
        <v>8</v>
      </c>
      <c r="D9" s="4" t="s">
        <v>11</v>
      </c>
      <c r="E9" s="6">
        <v>25</v>
      </c>
      <c r="F9" s="4">
        <v>25</v>
      </c>
      <c r="G9" s="6">
        <v>625</v>
      </c>
      <c r="AN9">
        <v>10503</v>
      </c>
      <c r="AO9" s="1">
        <v>40691</v>
      </c>
      <c r="AP9" t="s">
        <v>9</v>
      </c>
    </row>
    <row r="10" spans="1:42" x14ac:dyDescent="0.25">
      <c r="A10" s="4">
        <v>10505</v>
      </c>
      <c r="B10" s="5">
        <v>40691</v>
      </c>
      <c r="C10" s="4" t="s">
        <v>7</v>
      </c>
      <c r="D10" s="4" t="s">
        <v>12</v>
      </c>
      <c r="E10" s="6">
        <v>32</v>
      </c>
      <c r="F10" s="4">
        <v>17</v>
      </c>
      <c r="G10" s="6">
        <v>544</v>
      </c>
      <c r="AN10">
        <v>10504</v>
      </c>
      <c r="AO10" s="1">
        <v>40691</v>
      </c>
      <c r="AP10" t="s">
        <v>8</v>
      </c>
    </row>
    <row r="11" spans="1:42" x14ac:dyDescent="0.25">
      <c r="A11" s="4">
        <v>10503</v>
      </c>
      <c r="B11" s="5">
        <v>40691</v>
      </c>
      <c r="C11" s="4" t="s">
        <v>9</v>
      </c>
      <c r="D11" s="4" t="s">
        <v>13</v>
      </c>
      <c r="E11" s="6">
        <v>30</v>
      </c>
      <c r="F11" s="4">
        <v>18</v>
      </c>
      <c r="G11" s="6">
        <v>540</v>
      </c>
      <c r="AN11">
        <v>10505</v>
      </c>
      <c r="AO11" s="1">
        <v>40691</v>
      </c>
      <c r="AP11" t="s">
        <v>7</v>
      </c>
    </row>
    <row r="12" spans="1:42" x14ac:dyDescent="0.25">
      <c r="A12" s="4">
        <v>10503</v>
      </c>
      <c r="B12" s="5">
        <v>40691</v>
      </c>
      <c r="C12" s="4" t="s">
        <v>9</v>
      </c>
      <c r="D12" s="4" t="s">
        <v>11</v>
      </c>
      <c r="E12" s="6">
        <v>25</v>
      </c>
      <c r="F12" s="4">
        <v>21</v>
      </c>
      <c r="G12" s="6">
        <v>525</v>
      </c>
    </row>
    <row r="13" spans="1:42" x14ac:dyDescent="0.25">
      <c r="A13" s="4">
        <v>10505</v>
      </c>
      <c r="B13" s="5">
        <v>40691</v>
      </c>
      <c r="C13" s="4" t="s">
        <v>7</v>
      </c>
      <c r="D13" s="4" t="s">
        <v>10</v>
      </c>
      <c r="E13" s="6">
        <v>23</v>
      </c>
      <c r="F13" s="4">
        <v>21</v>
      </c>
      <c r="G13" s="6">
        <v>483</v>
      </c>
      <c r="AO13" t="s">
        <v>10</v>
      </c>
      <c r="AP13" s="2">
        <v>23</v>
      </c>
    </row>
    <row r="14" spans="1:42" x14ac:dyDescent="0.25">
      <c r="A14" s="4">
        <v>10505</v>
      </c>
      <c r="B14" s="5">
        <v>40691</v>
      </c>
      <c r="C14" s="4" t="s">
        <v>7</v>
      </c>
      <c r="D14" s="4" t="s">
        <v>14</v>
      </c>
      <c r="E14" s="6">
        <v>22</v>
      </c>
      <c r="F14" s="4">
        <v>18</v>
      </c>
      <c r="G14" s="6">
        <v>396</v>
      </c>
      <c r="AO14" t="s">
        <v>11</v>
      </c>
      <c r="AP14" s="2">
        <v>25</v>
      </c>
    </row>
    <row r="15" spans="1:42" x14ac:dyDescent="0.25">
      <c r="A15" s="4">
        <v>10504</v>
      </c>
      <c r="B15" s="5">
        <v>40691</v>
      </c>
      <c r="C15" s="4" t="s">
        <v>8</v>
      </c>
      <c r="D15" s="4" t="s">
        <v>10</v>
      </c>
      <c r="E15" s="6">
        <v>23</v>
      </c>
      <c r="F15" s="4">
        <v>17</v>
      </c>
      <c r="G15" s="6">
        <v>391</v>
      </c>
      <c r="AO15" t="s">
        <v>12</v>
      </c>
      <c r="AP15" s="2">
        <v>32</v>
      </c>
    </row>
    <row r="16" spans="1:42" x14ac:dyDescent="0.25">
      <c r="A16" s="4">
        <v>10505</v>
      </c>
      <c r="B16" s="5">
        <v>40691</v>
      </c>
      <c r="C16" s="4" t="s">
        <v>7</v>
      </c>
      <c r="D16" s="4" t="s">
        <v>13</v>
      </c>
      <c r="E16" s="6">
        <v>30</v>
      </c>
      <c r="F16" s="4">
        <v>12</v>
      </c>
      <c r="G16" s="6">
        <v>360</v>
      </c>
      <c r="AO16" t="s">
        <v>13</v>
      </c>
      <c r="AP16" s="2">
        <v>30</v>
      </c>
    </row>
    <row r="17" spans="1:42" x14ac:dyDescent="0.25">
      <c r="A17" s="4">
        <v>10503</v>
      </c>
      <c r="B17" s="5">
        <v>40691</v>
      </c>
      <c r="C17" s="4" t="s">
        <v>9</v>
      </c>
      <c r="D17" s="4" t="s">
        <v>14</v>
      </c>
      <c r="E17" s="6">
        <v>22</v>
      </c>
      <c r="F17" s="4">
        <v>16</v>
      </c>
      <c r="G17" s="6">
        <v>352</v>
      </c>
      <c r="AO17" t="s">
        <v>14</v>
      </c>
      <c r="AP17" s="2">
        <v>22</v>
      </c>
    </row>
    <row r="18" spans="1:42" x14ac:dyDescent="0.25">
      <c r="A18" s="4">
        <v>10501</v>
      </c>
      <c r="B18" s="5">
        <v>40688</v>
      </c>
      <c r="C18" s="4" t="s">
        <v>8</v>
      </c>
      <c r="D18" s="4" t="s">
        <v>11</v>
      </c>
      <c r="E18" s="6">
        <v>25</v>
      </c>
      <c r="F18" s="4">
        <v>11</v>
      </c>
      <c r="G18" s="6">
        <v>275</v>
      </c>
    </row>
    <row r="19" spans="1:42" x14ac:dyDescent="0.25">
      <c r="A19" s="4">
        <v>10501</v>
      </c>
      <c r="B19" s="5">
        <v>40688</v>
      </c>
      <c r="C19" s="4" t="s">
        <v>8</v>
      </c>
      <c r="D19" s="4" t="s">
        <v>13</v>
      </c>
      <c r="E19" s="6">
        <v>30</v>
      </c>
      <c r="F19" s="4">
        <v>9</v>
      </c>
      <c r="G19" s="6">
        <v>270</v>
      </c>
    </row>
    <row r="20" spans="1:42" x14ac:dyDescent="0.25">
      <c r="A20" s="4">
        <v>10504</v>
      </c>
      <c r="B20" s="5">
        <v>40691</v>
      </c>
      <c r="C20" s="4" t="s">
        <v>8</v>
      </c>
      <c r="D20" s="4" t="s">
        <v>12</v>
      </c>
      <c r="E20" s="6">
        <v>32</v>
      </c>
      <c r="F20" s="4">
        <v>8</v>
      </c>
      <c r="G20" s="6">
        <v>256</v>
      </c>
    </row>
    <row r="21" spans="1:42" x14ac:dyDescent="0.25">
      <c r="A21" s="4">
        <v>10505</v>
      </c>
      <c r="B21" s="5">
        <v>40691</v>
      </c>
      <c r="C21" s="4" t="s">
        <v>7</v>
      </c>
      <c r="D21" s="4" t="s">
        <v>11</v>
      </c>
      <c r="E21" s="6">
        <v>25</v>
      </c>
      <c r="F21" s="4">
        <v>8</v>
      </c>
      <c r="G21" s="6">
        <v>200</v>
      </c>
    </row>
    <row r="22" spans="1:42" x14ac:dyDescent="0.25">
      <c r="A22" s="4">
        <v>10501</v>
      </c>
      <c r="B22" s="5">
        <v>40688</v>
      </c>
      <c r="C22" s="4" t="s">
        <v>8</v>
      </c>
      <c r="D22" s="4" t="s">
        <v>14</v>
      </c>
      <c r="E22" s="6">
        <v>22</v>
      </c>
      <c r="F22" s="4">
        <v>7</v>
      </c>
      <c r="G22" s="6">
        <v>154</v>
      </c>
    </row>
    <row r="23" spans="1:42" x14ac:dyDescent="0.25">
      <c r="A23" s="4">
        <v>10502</v>
      </c>
      <c r="B23" s="5">
        <v>40690</v>
      </c>
      <c r="C23" s="4" t="s">
        <v>8</v>
      </c>
      <c r="D23" s="4" t="s">
        <v>13</v>
      </c>
      <c r="E23" s="6">
        <v>30</v>
      </c>
      <c r="F23" s="4">
        <v>5</v>
      </c>
      <c r="G23" s="6">
        <v>150</v>
      </c>
    </row>
    <row r="24" spans="1:42" x14ac:dyDescent="0.25">
      <c r="A24" s="4">
        <v>10503</v>
      </c>
      <c r="B24" s="5">
        <v>40691</v>
      </c>
      <c r="C24" s="4" t="s">
        <v>9</v>
      </c>
      <c r="D24" s="4" t="s">
        <v>12</v>
      </c>
      <c r="E24" s="6">
        <v>32</v>
      </c>
      <c r="F24" s="4">
        <v>4</v>
      </c>
      <c r="G24" s="6">
        <v>128</v>
      </c>
    </row>
  </sheetData>
  <sortState xmlns:xlrd2="http://schemas.microsoft.com/office/spreadsheetml/2017/richdata2" ref="A7:G24">
    <sortCondition descending="1" ref="G9"/>
  </sortState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AP24"/>
  <sheetViews>
    <sheetView workbookViewId="0">
      <selection activeCell="A7" sqref="A7:G24"/>
    </sheetView>
  </sheetViews>
  <sheetFormatPr defaultRowHeight="15" x14ac:dyDescent="0.25"/>
  <cols>
    <col min="1" max="1" width="9.5703125" bestFit="1" customWidth="1"/>
    <col min="2" max="2" width="10.42578125" bestFit="1" customWidth="1"/>
    <col min="8" max="8" width="2.7109375" customWidth="1"/>
    <col min="9" max="10" width="9.5703125" bestFit="1" customWidth="1"/>
    <col min="41" max="41" width="9.5703125" bestFit="1" customWidth="1"/>
  </cols>
  <sheetData>
    <row r="1" spans="1:42" x14ac:dyDescent="0.25">
      <c r="A1" s="13" t="str">
        <f>"Highlight Entire Row for invoices #"&amp;I5</f>
        <v>Highlight Entire Row for invoices #10501</v>
      </c>
      <c r="B1" s="14"/>
      <c r="C1" s="14"/>
      <c r="D1" s="14"/>
      <c r="E1" s="14"/>
      <c r="F1" s="14"/>
      <c r="G1" s="15"/>
    </row>
    <row r="2" spans="1:42" ht="45" x14ac:dyDescent="0.25">
      <c r="A2" s="10" t="s">
        <v>26</v>
      </c>
      <c r="B2" s="11"/>
      <c r="C2" s="11"/>
      <c r="D2" s="11"/>
      <c r="E2" s="11"/>
      <c r="F2" s="11"/>
      <c r="G2" s="12"/>
    </row>
    <row r="3" spans="1:42" x14ac:dyDescent="0.25">
      <c r="A3" s="7" t="s">
        <v>22</v>
      </c>
      <c r="B3" s="8"/>
      <c r="C3" s="8"/>
      <c r="D3" s="8"/>
      <c r="E3" s="8"/>
      <c r="F3" s="8"/>
      <c r="G3" s="9"/>
      <c r="I3" s="3" t="s">
        <v>21</v>
      </c>
    </row>
    <row r="4" spans="1:42" ht="30" x14ac:dyDescent="0.25">
      <c r="A4" s="10" t="s">
        <v>27</v>
      </c>
      <c r="B4" s="11"/>
      <c r="C4" s="11"/>
      <c r="D4" s="11"/>
      <c r="E4" s="11"/>
      <c r="F4" s="11"/>
      <c r="G4" s="12"/>
      <c r="I4" s="16" t="s">
        <v>1</v>
      </c>
      <c r="K4" t="s">
        <v>29</v>
      </c>
    </row>
    <row r="5" spans="1:42" x14ac:dyDescent="0.25">
      <c r="I5" s="4">
        <v>10501</v>
      </c>
      <c r="K5" t="s">
        <v>30</v>
      </c>
    </row>
    <row r="6" spans="1:42" x14ac:dyDescent="0.25">
      <c r="A6" s="3" t="s">
        <v>1</v>
      </c>
      <c r="B6" s="3" t="s">
        <v>0</v>
      </c>
      <c r="C6" s="3" t="s">
        <v>3</v>
      </c>
      <c r="D6" s="3" t="s">
        <v>2</v>
      </c>
      <c r="E6" s="3" t="s">
        <v>4</v>
      </c>
      <c r="F6" s="3" t="s">
        <v>5</v>
      </c>
      <c r="G6" s="3" t="s">
        <v>6</v>
      </c>
      <c r="AN6">
        <v>10500</v>
      </c>
      <c r="AO6" s="1">
        <v>40688</v>
      </c>
      <c r="AP6" t="s">
        <v>7</v>
      </c>
    </row>
    <row r="7" spans="1:42" x14ac:dyDescent="0.25">
      <c r="A7" s="4">
        <v>10500</v>
      </c>
      <c r="B7" s="5">
        <v>40688</v>
      </c>
      <c r="C7" s="4" t="s">
        <v>7</v>
      </c>
      <c r="D7" s="4" t="s">
        <v>13</v>
      </c>
      <c r="E7" s="6">
        <v>30</v>
      </c>
      <c r="F7" s="4">
        <v>25</v>
      </c>
      <c r="G7" s="6">
        <v>750</v>
      </c>
      <c r="AN7">
        <v>10501</v>
      </c>
      <c r="AO7" s="1">
        <v>40688</v>
      </c>
      <c r="AP7" t="s">
        <v>8</v>
      </c>
    </row>
    <row r="8" spans="1:42" x14ac:dyDescent="0.25">
      <c r="A8" s="4">
        <v>10501</v>
      </c>
      <c r="B8" s="5">
        <v>40688</v>
      </c>
      <c r="C8" s="4" t="s">
        <v>8</v>
      </c>
      <c r="D8" s="4" t="s">
        <v>12</v>
      </c>
      <c r="E8" s="6">
        <v>32</v>
      </c>
      <c r="F8" s="4">
        <v>21</v>
      </c>
      <c r="G8" s="6">
        <v>672</v>
      </c>
      <c r="AN8">
        <v>10502</v>
      </c>
      <c r="AO8" s="1">
        <v>40690</v>
      </c>
      <c r="AP8" t="s">
        <v>8</v>
      </c>
    </row>
    <row r="9" spans="1:42" x14ac:dyDescent="0.25">
      <c r="A9" s="4">
        <v>10502</v>
      </c>
      <c r="B9" s="5">
        <v>40690</v>
      </c>
      <c r="C9" s="4" t="s">
        <v>8</v>
      </c>
      <c r="D9" s="4" t="s">
        <v>11</v>
      </c>
      <c r="E9" s="6">
        <v>25</v>
      </c>
      <c r="F9" s="4">
        <v>25</v>
      </c>
      <c r="G9" s="6">
        <v>625</v>
      </c>
      <c r="AN9">
        <v>10503</v>
      </c>
      <c r="AO9" s="1">
        <v>40691</v>
      </c>
      <c r="AP9" t="s">
        <v>9</v>
      </c>
    </row>
    <row r="10" spans="1:42" x14ac:dyDescent="0.25">
      <c r="A10" s="4">
        <v>10505</v>
      </c>
      <c r="B10" s="5">
        <v>40691</v>
      </c>
      <c r="C10" s="4" t="s">
        <v>7</v>
      </c>
      <c r="D10" s="4" t="s">
        <v>12</v>
      </c>
      <c r="E10" s="6">
        <v>32</v>
      </c>
      <c r="F10" s="4">
        <v>17</v>
      </c>
      <c r="G10" s="6">
        <v>544</v>
      </c>
      <c r="AN10">
        <v>10504</v>
      </c>
      <c r="AO10" s="1">
        <v>40691</v>
      </c>
      <c r="AP10" t="s">
        <v>8</v>
      </c>
    </row>
    <row r="11" spans="1:42" x14ac:dyDescent="0.25">
      <c r="A11" s="4">
        <v>10503</v>
      </c>
      <c r="B11" s="5">
        <v>40691</v>
      </c>
      <c r="C11" s="4" t="s">
        <v>9</v>
      </c>
      <c r="D11" s="4" t="s">
        <v>13</v>
      </c>
      <c r="E11" s="6">
        <v>30</v>
      </c>
      <c r="F11" s="4">
        <v>18</v>
      </c>
      <c r="G11" s="6">
        <v>540</v>
      </c>
      <c r="AN11">
        <v>10505</v>
      </c>
      <c r="AO11" s="1">
        <v>40691</v>
      </c>
      <c r="AP11" t="s">
        <v>7</v>
      </c>
    </row>
    <row r="12" spans="1:42" x14ac:dyDescent="0.25">
      <c r="A12" s="4">
        <v>10503</v>
      </c>
      <c r="B12" s="5">
        <v>40691</v>
      </c>
      <c r="C12" s="4" t="s">
        <v>9</v>
      </c>
      <c r="D12" s="4" t="s">
        <v>11</v>
      </c>
      <c r="E12" s="6">
        <v>25</v>
      </c>
      <c r="F12" s="4">
        <v>21</v>
      </c>
      <c r="G12" s="6">
        <v>525</v>
      </c>
    </row>
    <row r="13" spans="1:42" x14ac:dyDescent="0.25">
      <c r="A13" s="4">
        <v>10505</v>
      </c>
      <c r="B13" s="5">
        <v>40691</v>
      </c>
      <c r="C13" s="4" t="s">
        <v>7</v>
      </c>
      <c r="D13" s="4" t="s">
        <v>10</v>
      </c>
      <c r="E13" s="6">
        <v>23</v>
      </c>
      <c r="F13" s="4">
        <v>21</v>
      </c>
      <c r="G13" s="6">
        <v>483</v>
      </c>
      <c r="AO13" t="s">
        <v>10</v>
      </c>
      <c r="AP13" s="2">
        <v>23</v>
      </c>
    </row>
    <row r="14" spans="1:42" x14ac:dyDescent="0.25">
      <c r="A14" s="4">
        <v>10505</v>
      </c>
      <c r="B14" s="5">
        <v>40691</v>
      </c>
      <c r="C14" s="4" t="s">
        <v>7</v>
      </c>
      <c r="D14" s="4" t="s">
        <v>14</v>
      </c>
      <c r="E14" s="6">
        <v>22</v>
      </c>
      <c r="F14" s="4">
        <v>18</v>
      </c>
      <c r="G14" s="6">
        <v>396</v>
      </c>
      <c r="AO14" t="s">
        <v>11</v>
      </c>
      <c r="AP14" s="2">
        <v>25</v>
      </c>
    </row>
    <row r="15" spans="1:42" x14ac:dyDescent="0.25">
      <c r="A15" s="4">
        <v>10504</v>
      </c>
      <c r="B15" s="5">
        <v>40691</v>
      </c>
      <c r="C15" s="4" t="s">
        <v>8</v>
      </c>
      <c r="D15" s="4" t="s">
        <v>10</v>
      </c>
      <c r="E15" s="6">
        <v>23</v>
      </c>
      <c r="F15" s="4">
        <v>17</v>
      </c>
      <c r="G15" s="6">
        <v>391</v>
      </c>
      <c r="AO15" t="s">
        <v>12</v>
      </c>
      <c r="AP15" s="2">
        <v>32</v>
      </c>
    </row>
    <row r="16" spans="1:42" x14ac:dyDescent="0.25">
      <c r="A16" s="4">
        <v>10505</v>
      </c>
      <c r="B16" s="5">
        <v>40691</v>
      </c>
      <c r="C16" s="4" t="s">
        <v>7</v>
      </c>
      <c r="D16" s="4" t="s">
        <v>13</v>
      </c>
      <c r="E16" s="6">
        <v>30</v>
      </c>
      <c r="F16" s="4">
        <v>12</v>
      </c>
      <c r="G16" s="6">
        <v>360</v>
      </c>
      <c r="AO16" t="s">
        <v>13</v>
      </c>
      <c r="AP16" s="2">
        <v>30</v>
      </c>
    </row>
    <row r="17" spans="1:42" x14ac:dyDescent="0.25">
      <c r="A17" s="4">
        <v>10503</v>
      </c>
      <c r="B17" s="5">
        <v>40691</v>
      </c>
      <c r="C17" s="4" t="s">
        <v>9</v>
      </c>
      <c r="D17" s="4" t="s">
        <v>14</v>
      </c>
      <c r="E17" s="6">
        <v>22</v>
      </c>
      <c r="F17" s="4">
        <v>16</v>
      </c>
      <c r="G17" s="6">
        <v>352</v>
      </c>
      <c r="AO17" t="s">
        <v>14</v>
      </c>
      <c r="AP17" s="2">
        <v>22</v>
      </c>
    </row>
    <row r="18" spans="1:42" x14ac:dyDescent="0.25">
      <c r="A18" s="4">
        <v>10501</v>
      </c>
      <c r="B18" s="5">
        <v>40688</v>
      </c>
      <c r="C18" s="4" t="s">
        <v>8</v>
      </c>
      <c r="D18" s="4" t="s">
        <v>11</v>
      </c>
      <c r="E18" s="6">
        <v>25</v>
      </c>
      <c r="F18" s="4">
        <v>11</v>
      </c>
      <c r="G18" s="6">
        <v>275</v>
      </c>
    </row>
    <row r="19" spans="1:42" x14ac:dyDescent="0.25">
      <c r="A19" s="4">
        <v>10501</v>
      </c>
      <c r="B19" s="5">
        <v>40688</v>
      </c>
      <c r="C19" s="4" t="s">
        <v>8</v>
      </c>
      <c r="D19" s="4" t="s">
        <v>13</v>
      </c>
      <c r="E19" s="6">
        <v>30</v>
      </c>
      <c r="F19" s="4">
        <v>9</v>
      </c>
      <c r="G19" s="6">
        <v>270</v>
      </c>
    </row>
    <row r="20" spans="1:42" x14ac:dyDescent="0.25">
      <c r="A20" s="4">
        <v>10504</v>
      </c>
      <c r="B20" s="5">
        <v>40691</v>
      </c>
      <c r="C20" s="4" t="s">
        <v>8</v>
      </c>
      <c r="D20" s="4" t="s">
        <v>12</v>
      </c>
      <c r="E20" s="6">
        <v>32</v>
      </c>
      <c r="F20" s="4">
        <v>8</v>
      </c>
      <c r="G20" s="6">
        <v>256</v>
      </c>
    </row>
    <row r="21" spans="1:42" x14ac:dyDescent="0.25">
      <c r="A21" s="4">
        <v>10505</v>
      </c>
      <c r="B21" s="5">
        <v>40691</v>
      </c>
      <c r="C21" s="4" t="s">
        <v>7</v>
      </c>
      <c r="D21" s="4" t="s">
        <v>11</v>
      </c>
      <c r="E21" s="6">
        <v>25</v>
      </c>
      <c r="F21" s="4">
        <v>8</v>
      </c>
      <c r="G21" s="6">
        <v>200</v>
      </c>
    </row>
    <row r="22" spans="1:42" x14ac:dyDescent="0.25">
      <c r="A22" s="4">
        <v>10501</v>
      </c>
      <c r="B22" s="5">
        <v>40688</v>
      </c>
      <c r="C22" s="4" t="s">
        <v>8</v>
      </c>
      <c r="D22" s="4" t="s">
        <v>14</v>
      </c>
      <c r="E22" s="6">
        <v>22</v>
      </c>
      <c r="F22" s="4">
        <v>7</v>
      </c>
      <c r="G22" s="6">
        <v>154</v>
      </c>
    </row>
    <row r="23" spans="1:42" x14ac:dyDescent="0.25">
      <c r="A23" s="4">
        <v>10502</v>
      </c>
      <c r="B23" s="5">
        <v>40690</v>
      </c>
      <c r="C23" s="4" t="s">
        <v>8</v>
      </c>
      <c r="D23" s="4" t="s">
        <v>13</v>
      </c>
      <c r="E23" s="6">
        <v>30</v>
      </c>
      <c r="F23" s="4">
        <v>5</v>
      </c>
      <c r="G23" s="6">
        <v>150</v>
      </c>
    </row>
    <row r="24" spans="1:42" x14ac:dyDescent="0.25">
      <c r="A24" s="4">
        <v>10503</v>
      </c>
      <c r="B24" s="5">
        <v>40691</v>
      </c>
      <c r="C24" s="4" t="s">
        <v>9</v>
      </c>
      <c r="D24" s="4" t="s">
        <v>12</v>
      </c>
      <c r="E24" s="6">
        <v>32</v>
      </c>
      <c r="F24" s="4">
        <v>4</v>
      </c>
      <c r="G24" s="6">
        <v>128</v>
      </c>
    </row>
  </sheetData>
  <sortState xmlns:xlrd2="http://schemas.microsoft.com/office/spreadsheetml/2017/richdata2" ref="A7:G24">
    <sortCondition descending="1" ref="G7"/>
  </sortState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0000FF"/>
  </sheetPr>
  <dimension ref="A1:AP22"/>
  <sheetViews>
    <sheetView zoomScale="85" zoomScaleNormal="85" workbookViewId="0">
      <selection activeCell="N4" sqref="N4"/>
    </sheetView>
  </sheetViews>
  <sheetFormatPr defaultRowHeight="15" x14ac:dyDescent="0.25"/>
  <cols>
    <col min="1" max="1" width="9.5703125" bestFit="1" customWidth="1"/>
    <col min="2" max="2" width="10.5703125" bestFit="1" customWidth="1"/>
    <col min="10" max="10" width="9.5703125" bestFit="1" customWidth="1"/>
    <col min="41" max="41" width="9.5703125" bestFit="1" customWidth="1"/>
  </cols>
  <sheetData>
    <row r="1" spans="1:42" x14ac:dyDescent="0.25">
      <c r="A1" s="13" t="s">
        <v>32</v>
      </c>
      <c r="B1" s="14"/>
      <c r="C1" s="14"/>
      <c r="D1" s="14"/>
      <c r="E1" s="14"/>
      <c r="F1" s="14"/>
      <c r="G1" s="15"/>
    </row>
    <row r="2" spans="1:42" ht="45" x14ac:dyDescent="0.25">
      <c r="A2" s="10" t="s">
        <v>26</v>
      </c>
      <c r="B2" s="11"/>
      <c r="C2" s="11"/>
      <c r="D2" s="11"/>
      <c r="E2" s="11"/>
      <c r="F2" s="11"/>
      <c r="G2" s="12"/>
    </row>
    <row r="4" spans="1:42" x14ac:dyDescent="0.25">
      <c r="A4" s="3" t="s">
        <v>1</v>
      </c>
      <c r="B4" s="3" t="s">
        <v>0</v>
      </c>
      <c r="C4" s="3" t="s">
        <v>3</v>
      </c>
      <c r="D4" s="3" t="s">
        <v>2</v>
      </c>
      <c r="E4" s="3" t="s">
        <v>4</v>
      </c>
      <c r="F4" s="3" t="s">
        <v>5</v>
      </c>
      <c r="G4" s="3" t="s">
        <v>6</v>
      </c>
      <c r="I4" s="3" t="s">
        <v>33</v>
      </c>
      <c r="AN4">
        <v>10500</v>
      </c>
      <c r="AO4" s="1">
        <v>40688</v>
      </c>
      <c r="AP4" t="s">
        <v>7</v>
      </c>
    </row>
    <row r="5" spans="1:42" x14ac:dyDescent="0.25">
      <c r="A5" s="4">
        <v>10500</v>
      </c>
      <c r="B5" s="5">
        <v>40688</v>
      </c>
      <c r="C5" s="4" t="s">
        <v>7</v>
      </c>
      <c r="D5" s="4" t="s">
        <v>13</v>
      </c>
      <c r="E5" s="6">
        <v>30</v>
      </c>
      <c r="F5" s="4">
        <v>25</v>
      </c>
      <c r="G5" s="6">
        <v>750</v>
      </c>
      <c r="I5" s="17">
        <v>400</v>
      </c>
      <c r="AN5">
        <v>10501</v>
      </c>
      <c r="AO5" s="1">
        <v>40688</v>
      </c>
      <c r="AP5" t="s">
        <v>8</v>
      </c>
    </row>
    <row r="6" spans="1:42" x14ac:dyDescent="0.25">
      <c r="A6" s="4">
        <v>10501</v>
      </c>
      <c r="B6" s="5">
        <v>40688</v>
      </c>
      <c r="C6" s="4" t="s">
        <v>8</v>
      </c>
      <c r="D6" s="4" t="s">
        <v>13</v>
      </c>
      <c r="E6" s="6">
        <v>30</v>
      </c>
      <c r="F6" s="4">
        <v>9</v>
      </c>
      <c r="G6" s="6">
        <v>270</v>
      </c>
      <c r="AN6">
        <v>10502</v>
      </c>
      <c r="AO6" s="1">
        <v>40690</v>
      </c>
      <c r="AP6" t="s">
        <v>8</v>
      </c>
    </row>
    <row r="7" spans="1:42" x14ac:dyDescent="0.25">
      <c r="A7" s="4">
        <v>10501</v>
      </c>
      <c r="B7" s="5">
        <v>40688</v>
      </c>
      <c r="C7" s="4" t="s">
        <v>8</v>
      </c>
      <c r="D7" s="4" t="s">
        <v>12</v>
      </c>
      <c r="E7" s="6">
        <v>32</v>
      </c>
      <c r="F7" s="4">
        <v>21</v>
      </c>
      <c r="G7" s="6">
        <v>672</v>
      </c>
      <c r="AN7">
        <v>10503</v>
      </c>
      <c r="AO7" s="1">
        <v>40691</v>
      </c>
      <c r="AP7" t="s">
        <v>9</v>
      </c>
    </row>
    <row r="8" spans="1:42" x14ac:dyDescent="0.25">
      <c r="A8" s="4">
        <v>10501</v>
      </c>
      <c r="B8" s="5">
        <v>40688</v>
      </c>
      <c r="C8" s="4" t="s">
        <v>8</v>
      </c>
      <c r="D8" s="4" t="s">
        <v>14</v>
      </c>
      <c r="E8" s="6">
        <v>22</v>
      </c>
      <c r="F8" s="4">
        <v>7</v>
      </c>
      <c r="G8" s="6">
        <v>154</v>
      </c>
      <c r="AN8">
        <v>10504</v>
      </c>
      <c r="AO8" s="1">
        <v>40691</v>
      </c>
      <c r="AP8" t="s">
        <v>8</v>
      </c>
    </row>
    <row r="9" spans="1:42" x14ac:dyDescent="0.25">
      <c r="A9" s="4">
        <v>10501</v>
      </c>
      <c r="B9" s="5">
        <v>40688</v>
      </c>
      <c r="C9" s="4" t="s">
        <v>8</v>
      </c>
      <c r="D9" s="4" t="s">
        <v>11</v>
      </c>
      <c r="E9" s="6">
        <v>25</v>
      </c>
      <c r="F9" s="4">
        <v>11</v>
      </c>
      <c r="G9" s="6">
        <v>275</v>
      </c>
      <c r="AN9">
        <v>10505</v>
      </c>
      <c r="AO9" s="1">
        <v>40691</v>
      </c>
      <c r="AP9" t="s">
        <v>7</v>
      </c>
    </row>
    <row r="10" spans="1:42" x14ac:dyDescent="0.25">
      <c r="A10" s="4">
        <v>10502</v>
      </c>
      <c r="B10" s="5">
        <v>40690</v>
      </c>
      <c r="C10" s="4" t="s">
        <v>8</v>
      </c>
      <c r="D10" s="4" t="s">
        <v>13</v>
      </c>
      <c r="E10" s="6">
        <v>30</v>
      </c>
      <c r="F10" s="4">
        <v>5</v>
      </c>
      <c r="G10" s="6">
        <v>150</v>
      </c>
    </row>
    <row r="11" spans="1:42" x14ac:dyDescent="0.25">
      <c r="A11" s="4">
        <v>10502</v>
      </c>
      <c r="B11" s="5">
        <v>40690</v>
      </c>
      <c r="C11" s="4" t="s">
        <v>8</v>
      </c>
      <c r="D11" s="4" t="s">
        <v>11</v>
      </c>
      <c r="E11" s="6">
        <v>25</v>
      </c>
      <c r="F11" s="4">
        <v>25</v>
      </c>
      <c r="G11" s="6">
        <v>625</v>
      </c>
      <c r="AO11" t="s">
        <v>10</v>
      </c>
      <c r="AP11" s="2">
        <v>23</v>
      </c>
    </row>
    <row r="12" spans="1:42" x14ac:dyDescent="0.25">
      <c r="A12" s="4">
        <v>10503</v>
      </c>
      <c r="B12" s="5">
        <v>40691</v>
      </c>
      <c r="C12" s="4" t="s">
        <v>9</v>
      </c>
      <c r="D12" s="4" t="s">
        <v>11</v>
      </c>
      <c r="E12" s="6">
        <v>25</v>
      </c>
      <c r="F12" s="4">
        <v>21</v>
      </c>
      <c r="G12" s="6">
        <v>525</v>
      </c>
      <c r="AO12" t="s">
        <v>11</v>
      </c>
      <c r="AP12" s="2">
        <v>25</v>
      </c>
    </row>
    <row r="13" spans="1:42" x14ac:dyDescent="0.25">
      <c r="A13" s="4">
        <v>10503</v>
      </c>
      <c r="B13" s="5">
        <v>40691</v>
      </c>
      <c r="C13" s="4" t="s">
        <v>9</v>
      </c>
      <c r="D13" s="4" t="s">
        <v>14</v>
      </c>
      <c r="E13" s="6">
        <v>22</v>
      </c>
      <c r="F13" s="4">
        <v>16</v>
      </c>
      <c r="G13" s="6">
        <v>352</v>
      </c>
      <c r="AO13" t="s">
        <v>12</v>
      </c>
      <c r="AP13" s="2">
        <v>32</v>
      </c>
    </row>
    <row r="14" spans="1:42" x14ac:dyDescent="0.25">
      <c r="A14" s="4">
        <v>10503</v>
      </c>
      <c r="B14" s="5">
        <v>40691</v>
      </c>
      <c r="C14" s="4" t="s">
        <v>9</v>
      </c>
      <c r="D14" s="4" t="s">
        <v>12</v>
      </c>
      <c r="E14" s="6">
        <v>32</v>
      </c>
      <c r="F14" s="4">
        <v>4</v>
      </c>
      <c r="G14" s="6">
        <v>128</v>
      </c>
      <c r="AO14" t="s">
        <v>13</v>
      </c>
      <c r="AP14" s="2">
        <v>30</v>
      </c>
    </row>
    <row r="15" spans="1:42" x14ac:dyDescent="0.25">
      <c r="A15" s="4">
        <v>10503</v>
      </c>
      <c r="B15" s="5">
        <v>40691</v>
      </c>
      <c r="C15" s="4" t="s">
        <v>9</v>
      </c>
      <c r="D15" s="4" t="s">
        <v>13</v>
      </c>
      <c r="E15" s="6">
        <v>30</v>
      </c>
      <c r="F15" s="4">
        <v>18</v>
      </c>
      <c r="G15" s="6">
        <v>540</v>
      </c>
      <c r="AO15" t="s">
        <v>14</v>
      </c>
      <c r="AP15" s="2">
        <v>22</v>
      </c>
    </row>
    <row r="16" spans="1:42" x14ac:dyDescent="0.25">
      <c r="A16" s="4">
        <v>10504</v>
      </c>
      <c r="B16" s="5">
        <v>40691</v>
      </c>
      <c r="C16" s="4" t="s">
        <v>8</v>
      </c>
      <c r="D16" s="4" t="s">
        <v>10</v>
      </c>
      <c r="E16" s="6">
        <v>23</v>
      </c>
      <c r="F16" s="4">
        <v>17</v>
      </c>
      <c r="G16" s="6">
        <v>391</v>
      </c>
    </row>
    <row r="17" spans="1:7" x14ac:dyDescent="0.25">
      <c r="A17" s="4">
        <v>10504</v>
      </c>
      <c r="B17" s="5">
        <v>40691</v>
      </c>
      <c r="C17" s="4" t="s">
        <v>8</v>
      </c>
      <c r="D17" s="4" t="s">
        <v>12</v>
      </c>
      <c r="E17" s="6">
        <v>32</v>
      </c>
      <c r="F17" s="4">
        <v>8</v>
      </c>
      <c r="G17" s="6">
        <v>256</v>
      </c>
    </row>
    <row r="18" spans="1:7" x14ac:dyDescent="0.25">
      <c r="A18" s="4">
        <v>10505</v>
      </c>
      <c r="B18" s="5">
        <v>40691</v>
      </c>
      <c r="C18" s="4" t="s">
        <v>7</v>
      </c>
      <c r="D18" s="4" t="s">
        <v>10</v>
      </c>
      <c r="E18" s="6">
        <v>23</v>
      </c>
      <c r="F18" s="4">
        <v>21</v>
      </c>
      <c r="G18" s="6">
        <v>483</v>
      </c>
    </row>
    <row r="19" spans="1:7" x14ac:dyDescent="0.25">
      <c r="A19" s="4">
        <v>10505</v>
      </c>
      <c r="B19" s="5">
        <v>40691</v>
      </c>
      <c r="C19" s="4" t="s">
        <v>7</v>
      </c>
      <c r="D19" s="4" t="s">
        <v>11</v>
      </c>
      <c r="E19" s="6">
        <v>25</v>
      </c>
      <c r="F19" s="4">
        <v>8</v>
      </c>
      <c r="G19" s="6">
        <v>200</v>
      </c>
    </row>
    <row r="20" spans="1:7" x14ac:dyDescent="0.25">
      <c r="A20" s="4">
        <v>10505</v>
      </c>
      <c r="B20" s="5">
        <v>40691</v>
      </c>
      <c r="C20" s="4" t="s">
        <v>7</v>
      </c>
      <c r="D20" s="4" t="s">
        <v>12</v>
      </c>
      <c r="E20" s="6">
        <v>32</v>
      </c>
      <c r="F20" s="4">
        <v>17</v>
      </c>
      <c r="G20" s="6">
        <v>544</v>
      </c>
    </row>
    <row r="21" spans="1:7" x14ac:dyDescent="0.25">
      <c r="A21" s="4">
        <v>10505</v>
      </c>
      <c r="B21" s="5">
        <v>40691</v>
      </c>
      <c r="C21" s="4" t="s">
        <v>7</v>
      </c>
      <c r="D21" s="4" t="s">
        <v>13</v>
      </c>
      <c r="E21" s="6">
        <v>30</v>
      </c>
      <c r="F21" s="4">
        <v>12</v>
      </c>
      <c r="G21" s="6">
        <v>360</v>
      </c>
    </row>
    <row r="22" spans="1:7" x14ac:dyDescent="0.25">
      <c r="A22" s="4">
        <v>10505</v>
      </c>
      <c r="B22" s="5">
        <v>40691</v>
      </c>
      <c r="C22" s="4" t="s">
        <v>7</v>
      </c>
      <c r="D22" s="4" t="s">
        <v>14</v>
      </c>
      <c r="E22" s="6">
        <v>22</v>
      </c>
      <c r="F22" s="4">
        <v>18</v>
      </c>
      <c r="G22" s="6">
        <v>396</v>
      </c>
    </row>
  </sheetData>
  <conditionalFormatting sqref="A5:G22">
    <cfRule type="expression" dxfId="6" priority="1">
      <formula>$G5&gt;=$I$5</formula>
    </cfRule>
  </conditionalFormatting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AP22"/>
  <sheetViews>
    <sheetView workbookViewId="0">
      <selection activeCell="J4" sqref="J4"/>
    </sheetView>
  </sheetViews>
  <sheetFormatPr defaultRowHeight="15" x14ac:dyDescent="0.25"/>
  <cols>
    <col min="1" max="1" width="9.5703125" bestFit="1" customWidth="1"/>
    <col min="2" max="2" width="10.28515625" bestFit="1" customWidth="1"/>
    <col min="10" max="10" width="9.5703125" bestFit="1" customWidth="1"/>
    <col min="41" max="41" width="9.5703125" bestFit="1" customWidth="1"/>
  </cols>
  <sheetData>
    <row r="1" spans="1:42" x14ac:dyDescent="0.25">
      <c r="A1" s="13" t="s">
        <v>32</v>
      </c>
      <c r="B1" s="14"/>
      <c r="C1" s="14"/>
      <c r="D1" s="14"/>
      <c r="E1" s="14"/>
      <c r="F1" s="14"/>
      <c r="G1" s="15"/>
    </row>
    <row r="2" spans="1:42" ht="45" x14ac:dyDescent="0.25">
      <c r="A2" s="10" t="s">
        <v>26</v>
      </c>
      <c r="B2" s="11"/>
      <c r="C2" s="11"/>
      <c r="D2" s="11"/>
      <c r="E2" s="11"/>
      <c r="F2" s="11"/>
      <c r="G2" s="12"/>
    </row>
    <row r="4" spans="1:42" x14ac:dyDescent="0.25">
      <c r="A4" s="3" t="s">
        <v>1</v>
      </c>
      <c r="B4" s="3" t="s">
        <v>0</v>
      </c>
      <c r="C4" s="3" t="s">
        <v>3</v>
      </c>
      <c r="D4" s="3" t="s">
        <v>2</v>
      </c>
      <c r="E4" s="3" t="s">
        <v>4</v>
      </c>
      <c r="F4" s="3" t="s">
        <v>5</v>
      </c>
      <c r="G4" s="3" t="s">
        <v>6</v>
      </c>
      <c r="I4" s="3" t="s">
        <v>33</v>
      </c>
      <c r="AN4">
        <v>10500</v>
      </c>
      <c r="AO4" s="1">
        <v>40688</v>
      </c>
      <c r="AP4" t="s">
        <v>7</v>
      </c>
    </row>
    <row r="5" spans="1:42" x14ac:dyDescent="0.25">
      <c r="A5" s="4">
        <v>10500</v>
      </c>
      <c r="B5" s="5">
        <v>40688</v>
      </c>
      <c r="C5" s="4" t="s">
        <v>7</v>
      </c>
      <c r="D5" s="4" t="s">
        <v>13</v>
      </c>
      <c r="E5" s="6">
        <v>30</v>
      </c>
      <c r="F5" s="4">
        <v>25</v>
      </c>
      <c r="G5" s="6">
        <v>750</v>
      </c>
      <c r="I5" s="17">
        <f>AVERAGE(G5:G22)</f>
        <v>392.83333333333331</v>
      </c>
      <c r="AN5">
        <v>10501</v>
      </c>
      <c r="AO5" s="1">
        <v>40688</v>
      </c>
      <c r="AP5" t="s">
        <v>8</v>
      </c>
    </row>
    <row r="6" spans="1:42" x14ac:dyDescent="0.25">
      <c r="A6" s="4">
        <v>10501</v>
      </c>
      <c r="B6" s="5">
        <v>40688</v>
      </c>
      <c r="C6" s="4" t="s">
        <v>8</v>
      </c>
      <c r="D6" s="4" t="s">
        <v>13</v>
      </c>
      <c r="E6" s="6">
        <v>30</v>
      </c>
      <c r="F6" s="4">
        <v>9</v>
      </c>
      <c r="G6" s="6">
        <v>270</v>
      </c>
      <c r="AN6">
        <v>10502</v>
      </c>
      <c r="AO6" s="1">
        <v>40690</v>
      </c>
      <c r="AP6" t="s">
        <v>8</v>
      </c>
    </row>
    <row r="7" spans="1:42" x14ac:dyDescent="0.25">
      <c r="A7" s="4">
        <v>10501</v>
      </c>
      <c r="B7" s="5">
        <v>40688</v>
      </c>
      <c r="C7" s="4" t="s">
        <v>8</v>
      </c>
      <c r="D7" s="4" t="s">
        <v>12</v>
      </c>
      <c r="E7" s="6">
        <v>32</v>
      </c>
      <c r="F7" s="4">
        <v>21</v>
      </c>
      <c r="G7" s="6">
        <v>672</v>
      </c>
      <c r="AN7">
        <v>10503</v>
      </c>
      <c r="AO7" s="1">
        <v>40691</v>
      </c>
      <c r="AP7" t="s">
        <v>9</v>
      </c>
    </row>
    <row r="8" spans="1:42" x14ac:dyDescent="0.25">
      <c r="A8" s="4">
        <v>10501</v>
      </c>
      <c r="B8" s="5">
        <v>40688</v>
      </c>
      <c r="C8" s="4" t="s">
        <v>8</v>
      </c>
      <c r="D8" s="4" t="s">
        <v>14</v>
      </c>
      <c r="E8" s="6">
        <v>22</v>
      </c>
      <c r="F8" s="4">
        <v>7</v>
      </c>
      <c r="G8" s="6">
        <v>154</v>
      </c>
      <c r="AN8">
        <v>10504</v>
      </c>
      <c r="AO8" s="1">
        <v>40691</v>
      </c>
      <c r="AP8" t="s">
        <v>8</v>
      </c>
    </row>
    <row r="9" spans="1:42" x14ac:dyDescent="0.25">
      <c r="A9" s="4">
        <v>10501</v>
      </c>
      <c r="B9" s="5">
        <v>40688</v>
      </c>
      <c r="C9" s="4" t="s">
        <v>8</v>
      </c>
      <c r="D9" s="4" t="s">
        <v>11</v>
      </c>
      <c r="E9" s="6">
        <v>25</v>
      </c>
      <c r="F9" s="4">
        <v>11</v>
      </c>
      <c r="G9" s="6">
        <v>275</v>
      </c>
      <c r="AN9">
        <v>10505</v>
      </c>
      <c r="AO9" s="1">
        <v>40691</v>
      </c>
      <c r="AP9" t="s">
        <v>7</v>
      </c>
    </row>
    <row r="10" spans="1:42" x14ac:dyDescent="0.25">
      <c r="A10" s="4">
        <v>10502</v>
      </c>
      <c r="B10" s="5">
        <v>40690</v>
      </c>
      <c r="C10" s="4" t="s">
        <v>8</v>
      </c>
      <c r="D10" s="4" t="s">
        <v>13</v>
      </c>
      <c r="E10" s="6">
        <v>30</v>
      </c>
      <c r="F10" s="4">
        <v>5</v>
      </c>
      <c r="G10" s="6">
        <v>150</v>
      </c>
    </row>
    <row r="11" spans="1:42" x14ac:dyDescent="0.25">
      <c r="A11" s="4">
        <v>10502</v>
      </c>
      <c r="B11" s="5">
        <v>40690</v>
      </c>
      <c r="C11" s="4" t="s">
        <v>8</v>
      </c>
      <c r="D11" s="4" t="s">
        <v>11</v>
      </c>
      <c r="E11" s="6">
        <v>25</v>
      </c>
      <c r="F11" s="4">
        <v>25</v>
      </c>
      <c r="G11" s="6">
        <v>625</v>
      </c>
      <c r="AO11" t="s">
        <v>10</v>
      </c>
      <c r="AP11" s="2">
        <v>23</v>
      </c>
    </row>
    <row r="12" spans="1:42" x14ac:dyDescent="0.25">
      <c r="A12" s="4">
        <v>10503</v>
      </c>
      <c r="B12" s="5">
        <v>40691</v>
      </c>
      <c r="C12" s="4" t="s">
        <v>9</v>
      </c>
      <c r="D12" s="4" t="s">
        <v>11</v>
      </c>
      <c r="E12" s="6">
        <v>25</v>
      </c>
      <c r="F12" s="4">
        <v>21</v>
      </c>
      <c r="G12" s="6">
        <v>525</v>
      </c>
      <c r="AO12" t="s">
        <v>11</v>
      </c>
      <c r="AP12" s="2">
        <v>25</v>
      </c>
    </row>
    <row r="13" spans="1:42" x14ac:dyDescent="0.25">
      <c r="A13" s="4">
        <v>10503</v>
      </c>
      <c r="B13" s="5">
        <v>40691</v>
      </c>
      <c r="C13" s="4" t="s">
        <v>9</v>
      </c>
      <c r="D13" s="4" t="s">
        <v>14</v>
      </c>
      <c r="E13" s="6">
        <v>22</v>
      </c>
      <c r="F13" s="4">
        <v>16</v>
      </c>
      <c r="G13" s="6">
        <v>352</v>
      </c>
      <c r="AO13" t="s">
        <v>12</v>
      </c>
      <c r="AP13" s="2">
        <v>32</v>
      </c>
    </row>
    <row r="14" spans="1:42" x14ac:dyDescent="0.25">
      <c r="A14" s="4">
        <v>10503</v>
      </c>
      <c r="B14" s="5">
        <v>40691</v>
      </c>
      <c r="C14" s="4" t="s">
        <v>9</v>
      </c>
      <c r="D14" s="4" t="s">
        <v>12</v>
      </c>
      <c r="E14" s="6">
        <v>32</v>
      </c>
      <c r="F14" s="4">
        <v>4</v>
      </c>
      <c r="G14" s="6">
        <v>128</v>
      </c>
      <c r="AO14" t="s">
        <v>13</v>
      </c>
      <c r="AP14" s="2">
        <v>30</v>
      </c>
    </row>
    <row r="15" spans="1:42" x14ac:dyDescent="0.25">
      <c r="A15" s="4">
        <v>10503</v>
      </c>
      <c r="B15" s="5">
        <v>40691</v>
      </c>
      <c r="C15" s="4" t="s">
        <v>9</v>
      </c>
      <c r="D15" s="4" t="s">
        <v>13</v>
      </c>
      <c r="E15" s="6">
        <v>30</v>
      </c>
      <c r="F15" s="4">
        <v>18</v>
      </c>
      <c r="G15" s="6">
        <v>540</v>
      </c>
      <c r="AO15" t="s">
        <v>14</v>
      </c>
      <c r="AP15" s="2">
        <v>22</v>
      </c>
    </row>
    <row r="16" spans="1:42" x14ac:dyDescent="0.25">
      <c r="A16" s="4">
        <v>10504</v>
      </c>
      <c r="B16" s="5">
        <v>40691</v>
      </c>
      <c r="C16" s="4" t="s">
        <v>8</v>
      </c>
      <c r="D16" s="4" t="s">
        <v>10</v>
      </c>
      <c r="E16" s="6">
        <v>23</v>
      </c>
      <c r="F16" s="4">
        <v>17</v>
      </c>
      <c r="G16" s="6">
        <v>391</v>
      </c>
    </row>
    <row r="17" spans="1:7" x14ac:dyDescent="0.25">
      <c r="A17" s="4">
        <v>10504</v>
      </c>
      <c r="B17" s="5">
        <v>40691</v>
      </c>
      <c r="C17" s="4" t="s">
        <v>8</v>
      </c>
      <c r="D17" s="4" t="s">
        <v>12</v>
      </c>
      <c r="E17" s="6">
        <v>32</v>
      </c>
      <c r="F17" s="4">
        <v>8</v>
      </c>
      <c r="G17" s="6">
        <v>256</v>
      </c>
    </row>
    <row r="18" spans="1:7" x14ac:dyDescent="0.25">
      <c r="A18" s="4">
        <v>10505</v>
      </c>
      <c r="B18" s="5">
        <v>40691</v>
      </c>
      <c r="C18" s="4" t="s">
        <v>7</v>
      </c>
      <c r="D18" s="4" t="s">
        <v>10</v>
      </c>
      <c r="E18" s="6">
        <v>23</v>
      </c>
      <c r="F18" s="4">
        <v>21</v>
      </c>
      <c r="G18" s="6">
        <v>483</v>
      </c>
    </row>
    <row r="19" spans="1:7" x14ac:dyDescent="0.25">
      <c r="A19" s="4">
        <v>10505</v>
      </c>
      <c r="B19" s="5">
        <v>40691</v>
      </c>
      <c r="C19" s="4" t="s">
        <v>7</v>
      </c>
      <c r="D19" s="4" t="s">
        <v>11</v>
      </c>
      <c r="E19" s="6">
        <v>25</v>
      </c>
      <c r="F19" s="4">
        <v>8</v>
      </c>
      <c r="G19" s="6">
        <v>200</v>
      </c>
    </row>
    <row r="20" spans="1:7" x14ac:dyDescent="0.25">
      <c r="A20" s="4">
        <v>10505</v>
      </c>
      <c r="B20" s="5">
        <v>40691</v>
      </c>
      <c r="C20" s="4" t="s">
        <v>7</v>
      </c>
      <c r="D20" s="4" t="s">
        <v>12</v>
      </c>
      <c r="E20" s="6">
        <v>32</v>
      </c>
      <c r="F20" s="4">
        <v>17</v>
      </c>
      <c r="G20" s="6">
        <v>544</v>
      </c>
    </row>
    <row r="21" spans="1:7" x14ac:dyDescent="0.25">
      <c r="A21" s="4">
        <v>10505</v>
      </c>
      <c r="B21" s="5">
        <v>40691</v>
      </c>
      <c r="C21" s="4" t="s">
        <v>7</v>
      </c>
      <c r="D21" s="4" t="s">
        <v>13</v>
      </c>
      <c r="E21" s="6">
        <v>30</v>
      </c>
      <c r="F21" s="4">
        <v>12</v>
      </c>
      <c r="G21" s="6">
        <v>360</v>
      </c>
    </row>
    <row r="22" spans="1:7" x14ac:dyDescent="0.25">
      <c r="A22" s="4">
        <v>10505</v>
      </c>
      <c r="B22" s="5">
        <v>40691</v>
      </c>
      <c r="C22" s="4" t="s">
        <v>7</v>
      </c>
      <c r="D22" s="4" t="s">
        <v>14</v>
      </c>
      <c r="E22" s="6">
        <v>22</v>
      </c>
      <c r="F22" s="4">
        <v>18</v>
      </c>
      <c r="G22" s="6">
        <v>396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00FF"/>
  </sheetPr>
  <dimension ref="A1:P101"/>
  <sheetViews>
    <sheetView zoomScaleNormal="100" workbookViewId="0">
      <selection activeCell="O6" sqref="O6"/>
    </sheetView>
  </sheetViews>
  <sheetFormatPr defaultRowHeight="15" x14ac:dyDescent="0.25"/>
  <cols>
    <col min="10" max="10" width="10.85546875" customWidth="1"/>
    <col min="15" max="15" width="25.28515625" bestFit="1" customWidth="1"/>
    <col min="16" max="16" width="41.140625" customWidth="1"/>
  </cols>
  <sheetData>
    <row r="1" spans="1:16" x14ac:dyDescent="0.25">
      <c r="A1" s="4"/>
      <c r="B1" s="4"/>
      <c r="C1" s="4"/>
      <c r="D1" s="4"/>
      <c r="E1" s="4"/>
      <c r="F1" s="4"/>
      <c r="G1" s="4"/>
      <c r="H1" s="4"/>
      <c r="J1" t="s">
        <v>109</v>
      </c>
    </row>
    <row r="2" spans="1:16" x14ac:dyDescent="0.25">
      <c r="A2" s="4"/>
      <c r="B2" s="4"/>
      <c r="C2" s="4"/>
      <c r="D2" s="4"/>
      <c r="E2" s="4"/>
      <c r="F2" s="4"/>
      <c r="G2" s="4"/>
      <c r="H2" s="4"/>
    </row>
    <row r="3" spans="1:16" ht="21" x14ac:dyDescent="0.35">
      <c r="A3" s="4"/>
      <c r="B3" s="4"/>
      <c r="C3" s="4"/>
      <c r="D3" s="4"/>
      <c r="E3" s="4"/>
      <c r="F3" s="4"/>
      <c r="G3" s="4"/>
      <c r="H3" s="4"/>
      <c r="J3" t="str">
        <f>ROW()&amp;"/2 = "&amp;INT(ROW()/2)&amp;" R "&amp;MOD(ROW(),2)</f>
        <v>3/2 = 1 R 1</v>
      </c>
      <c r="O3" s="27" t="s">
        <v>113</v>
      </c>
      <c r="P3" s="27" t="s">
        <v>115</v>
      </c>
    </row>
    <row r="4" spans="1:16" ht="21" x14ac:dyDescent="0.35">
      <c r="A4" s="4"/>
      <c r="B4" s="4"/>
      <c r="C4" s="4"/>
      <c r="D4" s="4"/>
      <c r="E4" s="4"/>
      <c r="F4" s="4"/>
      <c r="G4" s="4"/>
      <c r="H4" s="4"/>
      <c r="J4" t="str">
        <f t="shared" ref="J4:J9" si="0">ROW()&amp;"/2 = "&amp;INT(ROW()/2)&amp;" R "&amp;MOD(ROW(),2)</f>
        <v>4/2 = 2 R 0</v>
      </c>
      <c r="O4" s="27" t="s">
        <v>114</v>
      </c>
      <c r="P4" s="27" t="s">
        <v>116</v>
      </c>
    </row>
    <row r="5" spans="1:16" x14ac:dyDescent="0.25">
      <c r="A5" s="4"/>
      <c r="B5" s="4"/>
      <c r="C5" s="4"/>
      <c r="D5" s="4"/>
      <c r="E5" s="4"/>
      <c r="F5" s="4"/>
      <c r="G5" s="4"/>
      <c r="H5" s="4"/>
      <c r="J5" t="str">
        <f t="shared" si="0"/>
        <v>5/2 = 2 R 1</v>
      </c>
    </row>
    <row r="6" spans="1:16" x14ac:dyDescent="0.25">
      <c r="A6" s="4"/>
      <c r="B6" s="4"/>
      <c r="C6" s="4"/>
      <c r="D6" s="4"/>
      <c r="E6" s="4"/>
      <c r="F6" s="4"/>
      <c r="G6" s="4"/>
      <c r="H6" s="4"/>
      <c r="J6" t="str">
        <f t="shared" si="0"/>
        <v>6/2 = 3 R 0</v>
      </c>
      <c r="N6">
        <f>ROW()</f>
        <v>6</v>
      </c>
    </row>
    <row r="7" spans="1:16" x14ac:dyDescent="0.25">
      <c r="A7" s="4"/>
      <c r="B7" s="4"/>
      <c r="C7" s="4"/>
      <c r="D7" s="4"/>
      <c r="E7" s="4"/>
      <c r="F7" s="4"/>
      <c r="G7" s="4"/>
      <c r="H7" s="4"/>
      <c r="J7" t="str">
        <f t="shared" si="0"/>
        <v>7/2 = 3 R 1</v>
      </c>
      <c r="N7">
        <f>ROW()</f>
        <v>7</v>
      </c>
    </row>
    <row r="8" spans="1:16" x14ac:dyDescent="0.25">
      <c r="A8" s="4"/>
      <c r="B8" s="4"/>
      <c r="C8" s="4"/>
      <c r="D8" s="4"/>
      <c r="E8" s="4"/>
      <c r="F8" s="4"/>
      <c r="G8" s="4"/>
      <c r="H8" s="4"/>
      <c r="J8" t="str">
        <f t="shared" si="0"/>
        <v>8/2 = 4 R 0</v>
      </c>
      <c r="N8">
        <f>ROW()</f>
        <v>8</v>
      </c>
    </row>
    <row r="9" spans="1:16" x14ac:dyDescent="0.25">
      <c r="A9" s="4"/>
      <c r="B9" s="4"/>
      <c r="C9" s="4"/>
      <c r="D9" s="4"/>
      <c r="E9" s="4"/>
      <c r="F9" s="4"/>
      <c r="G9" s="4"/>
      <c r="H9" s="4"/>
      <c r="J9" t="str">
        <f t="shared" si="0"/>
        <v>9/2 = 4 R 1</v>
      </c>
    </row>
    <row r="10" spans="1:16" x14ac:dyDescent="0.25">
      <c r="A10" s="4"/>
      <c r="B10" s="4"/>
      <c r="C10" s="4"/>
      <c r="D10" s="4"/>
      <c r="E10" s="4"/>
      <c r="F10" s="4"/>
      <c r="G10" s="4"/>
      <c r="H10" s="4"/>
    </row>
    <row r="11" spans="1:16" x14ac:dyDescent="0.25">
      <c r="A11" s="4"/>
      <c r="B11" s="4"/>
      <c r="C11" s="4"/>
      <c r="D11" s="4"/>
      <c r="E11" s="4"/>
      <c r="F11" s="4"/>
      <c r="G11" s="4"/>
      <c r="H11" s="4"/>
      <c r="J11" t="s">
        <v>37</v>
      </c>
    </row>
    <row r="12" spans="1:16" x14ac:dyDescent="0.25">
      <c r="A12" s="4"/>
      <c r="B12" s="4"/>
      <c r="C12" s="4"/>
      <c r="D12" s="4"/>
      <c r="E12" s="4"/>
      <c r="F12" s="4"/>
      <c r="G12" s="4"/>
      <c r="H12" s="4"/>
      <c r="J12" t="s">
        <v>38</v>
      </c>
    </row>
    <row r="13" spans="1:16" x14ac:dyDescent="0.25">
      <c r="A13" s="4"/>
      <c r="B13" s="4"/>
      <c r="C13" s="4"/>
      <c r="D13" s="4"/>
      <c r="E13" s="4"/>
      <c r="F13" s="4"/>
      <c r="G13" s="4"/>
      <c r="H13" s="4"/>
    </row>
    <row r="14" spans="1:16" x14ac:dyDescent="0.25">
      <c r="A14" s="4"/>
      <c r="B14" s="4"/>
      <c r="C14" s="4"/>
      <c r="D14" s="4"/>
      <c r="E14" s="4"/>
      <c r="F14" s="4"/>
      <c r="G14" s="4"/>
      <c r="H14" s="4"/>
      <c r="J14" s="4"/>
      <c r="K14" s="4"/>
      <c r="L14" s="4"/>
      <c r="M14" s="4"/>
    </row>
    <row r="15" spans="1:16" x14ac:dyDescent="0.25">
      <c r="A15" s="4"/>
      <c r="B15" s="4"/>
      <c r="C15" s="4"/>
      <c r="D15" s="4"/>
      <c r="E15" s="4"/>
      <c r="F15" s="4"/>
      <c r="G15" s="4"/>
      <c r="H15" s="4"/>
      <c r="J15" s="4"/>
      <c r="K15" s="4"/>
      <c r="L15" s="4"/>
      <c r="M15" s="4"/>
    </row>
    <row r="16" spans="1:16" x14ac:dyDescent="0.25">
      <c r="A16" s="4"/>
      <c r="B16" s="4"/>
      <c r="C16" s="4"/>
      <c r="D16" s="4"/>
      <c r="E16" s="4"/>
      <c r="F16" s="4"/>
      <c r="G16" s="4"/>
      <c r="H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</row>
    <row r="27" spans="1:13" x14ac:dyDescent="0.25">
      <c r="A27" s="4"/>
      <c r="B27" s="4"/>
      <c r="C27" s="4"/>
      <c r="D27" s="4"/>
      <c r="E27" s="4"/>
      <c r="F27" s="4"/>
      <c r="G27" s="4"/>
      <c r="H27" s="4"/>
    </row>
    <row r="28" spans="1:13" x14ac:dyDescent="0.25">
      <c r="A28" s="4"/>
      <c r="B28" s="4"/>
      <c r="C28" s="4"/>
      <c r="D28" s="4"/>
      <c r="E28" s="4"/>
      <c r="F28" s="4"/>
      <c r="G28" s="4"/>
      <c r="H28" s="4"/>
    </row>
    <row r="29" spans="1:13" x14ac:dyDescent="0.25">
      <c r="A29" s="4"/>
      <c r="B29" s="4"/>
      <c r="C29" s="4"/>
      <c r="D29" s="4"/>
      <c r="E29" s="4"/>
      <c r="F29" s="4"/>
      <c r="G29" s="4"/>
      <c r="H29" s="4"/>
    </row>
    <row r="30" spans="1:13" x14ac:dyDescent="0.25">
      <c r="A30" s="4"/>
      <c r="B30" s="4"/>
      <c r="C30" s="4"/>
      <c r="D30" s="4"/>
      <c r="E30" s="4"/>
      <c r="F30" s="4"/>
      <c r="G30" s="4"/>
      <c r="H30" s="4"/>
    </row>
    <row r="31" spans="1:13" x14ac:dyDescent="0.25">
      <c r="A31" s="4"/>
      <c r="B31" s="4"/>
      <c r="C31" s="4"/>
      <c r="D31" s="4"/>
      <c r="E31" s="4"/>
      <c r="F31" s="4"/>
      <c r="G31" s="4"/>
      <c r="H31" s="4"/>
    </row>
    <row r="32" spans="1:13" x14ac:dyDescent="0.25">
      <c r="A32" s="4"/>
      <c r="B32" s="4"/>
      <c r="C32" s="4"/>
      <c r="D32" s="4"/>
      <c r="E32" s="4"/>
      <c r="F32" s="4"/>
      <c r="G32" s="4"/>
      <c r="H32" s="4"/>
    </row>
    <row r="33" spans="1:8" x14ac:dyDescent="0.25">
      <c r="A33" s="4"/>
      <c r="B33" s="4"/>
      <c r="C33" s="4"/>
      <c r="D33" s="4"/>
      <c r="E33" s="4"/>
      <c r="F33" s="4"/>
      <c r="G33" s="4"/>
      <c r="H33" s="4"/>
    </row>
    <row r="34" spans="1:8" x14ac:dyDescent="0.25">
      <c r="A34" s="4"/>
      <c r="B34" s="4"/>
      <c r="C34" s="4"/>
      <c r="D34" s="4"/>
      <c r="E34" s="4"/>
      <c r="F34" s="4"/>
      <c r="G34" s="4"/>
      <c r="H34" s="4"/>
    </row>
    <row r="35" spans="1:8" x14ac:dyDescent="0.25">
      <c r="A35" s="4"/>
      <c r="B35" s="4"/>
      <c r="C35" s="4"/>
      <c r="D35" s="4"/>
      <c r="E35" s="4"/>
      <c r="F35" s="4"/>
      <c r="G35" s="4"/>
      <c r="H35" s="4"/>
    </row>
    <row r="36" spans="1:8" x14ac:dyDescent="0.25">
      <c r="A36" s="4"/>
      <c r="B36" s="4"/>
      <c r="C36" s="4"/>
      <c r="D36" s="4"/>
      <c r="E36" s="4"/>
      <c r="F36" s="4"/>
      <c r="G36" s="4"/>
      <c r="H36" s="4"/>
    </row>
    <row r="37" spans="1:8" x14ac:dyDescent="0.25">
      <c r="A37" s="4"/>
      <c r="B37" s="4"/>
      <c r="C37" s="4"/>
      <c r="D37" s="4"/>
      <c r="E37" s="4"/>
      <c r="F37" s="4"/>
      <c r="G37" s="4"/>
      <c r="H37" s="4"/>
    </row>
    <row r="38" spans="1:8" x14ac:dyDescent="0.25">
      <c r="A38" s="4"/>
      <c r="B38" s="4"/>
      <c r="C38" s="4"/>
      <c r="D38" s="4"/>
      <c r="E38" s="4"/>
      <c r="F38" s="4"/>
      <c r="G38" s="4"/>
      <c r="H38" s="4"/>
    </row>
    <row r="39" spans="1:8" x14ac:dyDescent="0.25">
      <c r="A39" s="4"/>
      <c r="B39" s="4"/>
      <c r="C39" s="4"/>
      <c r="D39" s="4"/>
      <c r="E39" s="4"/>
      <c r="F39" s="4"/>
      <c r="G39" s="4"/>
      <c r="H39" s="4"/>
    </row>
    <row r="40" spans="1:8" x14ac:dyDescent="0.25">
      <c r="A40" s="4"/>
      <c r="B40" s="4"/>
      <c r="C40" s="4"/>
      <c r="D40" s="4"/>
      <c r="E40" s="4"/>
      <c r="F40" s="4"/>
      <c r="G40" s="4"/>
      <c r="H40" s="4"/>
    </row>
    <row r="41" spans="1:8" x14ac:dyDescent="0.25">
      <c r="A41" s="4"/>
      <c r="B41" s="4"/>
      <c r="C41" s="4"/>
      <c r="D41" s="4"/>
      <c r="E41" s="4"/>
      <c r="F41" s="4"/>
      <c r="G41" s="4"/>
      <c r="H41" s="4"/>
    </row>
    <row r="42" spans="1:8" x14ac:dyDescent="0.25">
      <c r="A42" s="4"/>
      <c r="B42" s="4"/>
      <c r="C42" s="4"/>
      <c r="D42" s="4"/>
      <c r="E42" s="4"/>
      <c r="F42" s="4"/>
      <c r="G42" s="4"/>
      <c r="H42" s="4"/>
    </row>
    <row r="43" spans="1:8" x14ac:dyDescent="0.25">
      <c r="A43" s="4"/>
      <c r="B43" s="4"/>
      <c r="C43" s="4"/>
      <c r="D43" s="4"/>
      <c r="E43" s="4"/>
      <c r="F43" s="4"/>
      <c r="G43" s="4"/>
      <c r="H43" s="4"/>
    </row>
    <row r="44" spans="1:8" x14ac:dyDescent="0.25">
      <c r="A44" s="4"/>
      <c r="B44" s="4"/>
      <c r="C44" s="4"/>
      <c r="D44" s="4"/>
      <c r="E44" s="4"/>
      <c r="F44" s="4"/>
      <c r="G44" s="4"/>
      <c r="H44" s="4"/>
    </row>
    <row r="45" spans="1:8" x14ac:dyDescent="0.25">
      <c r="A45" s="4"/>
      <c r="B45" s="4"/>
      <c r="C45" s="4"/>
      <c r="D45" s="4"/>
      <c r="E45" s="4"/>
      <c r="F45" s="4"/>
      <c r="G45" s="4"/>
      <c r="H45" s="4"/>
    </row>
    <row r="46" spans="1:8" x14ac:dyDescent="0.25">
      <c r="A46" s="4"/>
      <c r="B46" s="4"/>
      <c r="C46" s="4"/>
      <c r="D46" s="4"/>
      <c r="E46" s="4"/>
      <c r="F46" s="4"/>
      <c r="G46" s="4"/>
      <c r="H46" s="4"/>
    </row>
    <row r="47" spans="1:8" x14ac:dyDescent="0.25">
      <c r="A47" s="4"/>
      <c r="B47" s="4"/>
      <c r="C47" s="4"/>
      <c r="D47" s="4"/>
      <c r="E47" s="4"/>
      <c r="F47" s="4"/>
      <c r="G47" s="4"/>
      <c r="H47" s="4"/>
    </row>
    <row r="48" spans="1:8" x14ac:dyDescent="0.25">
      <c r="A48" s="4"/>
      <c r="B48" s="4"/>
      <c r="C48" s="4"/>
      <c r="D48" s="4"/>
      <c r="E48" s="4"/>
      <c r="F48" s="4"/>
      <c r="G48" s="4"/>
      <c r="H48" s="4"/>
    </row>
    <row r="49" spans="1:8" x14ac:dyDescent="0.25">
      <c r="A49" s="4"/>
      <c r="B49" s="4"/>
      <c r="C49" s="4"/>
      <c r="D49" s="4"/>
      <c r="E49" s="4"/>
      <c r="F49" s="4"/>
      <c r="G49" s="4"/>
      <c r="H49" s="4"/>
    </row>
    <row r="50" spans="1:8" x14ac:dyDescent="0.25">
      <c r="A50" s="4"/>
      <c r="B50" s="4"/>
      <c r="C50" s="4"/>
      <c r="D50" s="4"/>
      <c r="E50" s="4"/>
      <c r="F50" s="4"/>
      <c r="G50" s="4"/>
      <c r="H50" s="4"/>
    </row>
    <row r="51" spans="1:8" x14ac:dyDescent="0.25">
      <c r="A51" s="4"/>
      <c r="B51" s="4"/>
      <c r="C51" s="4"/>
      <c r="D51" s="4"/>
      <c r="E51" s="4"/>
      <c r="F51" s="4"/>
      <c r="G51" s="4"/>
      <c r="H51" s="4"/>
    </row>
    <row r="52" spans="1:8" x14ac:dyDescent="0.25">
      <c r="A52" s="4"/>
      <c r="B52" s="4"/>
      <c r="C52" s="4"/>
      <c r="D52" s="4"/>
      <c r="E52" s="4"/>
      <c r="F52" s="4"/>
      <c r="G52" s="4"/>
      <c r="H52" s="4"/>
    </row>
    <row r="53" spans="1:8" x14ac:dyDescent="0.25">
      <c r="A53" s="4"/>
      <c r="B53" s="4"/>
      <c r="C53" s="4"/>
      <c r="D53" s="4"/>
      <c r="E53" s="4"/>
      <c r="F53" s="4"/>
      <c r="G53" s="4"/>
      <c r="H53" s="4"/>
    </row>
    <row r="54" spans="1:8" x14ac:dyDescent="0.25">
      <c r="A54" s="4"/>
      <c r="B54" s="4"/>
      <c r="C54" s="4"/>
      <c r="D54" s="4"/>
      <c r="E54" s="4"/>
      <c r="F54" s="4"/>
      <c r="G54" s="4"/>
      <c r="H54" s="4"/>
    </row>
    <row r="55" spans="1:8" x14ac:dyDescent="0.25">
      <c r="A55" s="4"/>
      <c r="B55" s="4"/>
      <c r="C55" s="4"/>
      <c r="D55" s="4"/>
      <c r="E55" s="4"/>
      <c r="F55" s="4"/>
      <c r="G55" s="4"/>
      <c r="H55" s="4"/>
    </row>
    <row r="56" spans="1:8" x14ac:dyDescent="0.25">
      <c r="A56" s="4"/>
      <c r="B56" s="4"/>
      <c r="C56" s="4"/>
      <c r="D56" s="4"/>
      <c r="E56" s="4"/>
      <c r="F56" s="4"/>
      <c r="G56" s="4"/>
      <c r="H56" s="4"/>
    </row>
    <row r="57" spans="1:8" x14ac:dyDescent="0.25">
      <c r="A57" s="4"/>
      <c r="B57" s="4"/>
      <c r="C57" s="4"/>
      <c r="D57" s="4"/>
      <c r="E57" s="4"/>
      <c r="F57" s="4"/>
      <c r="G57" s="4"/>
      <c r="H57" s="4"/>
    </row>
    <row r="58" spans="1:8" x14ac:dyDescent="0.25">
      <c r="A58" s="4"/>
      <c r="B58" s="4"/>
      <c r="C58" s="4"/>
      <c r="D58" s="4"/>
      <c r="E58" s="4"/>
      <c r="F58" s="4"/>
      <c r="G58" s="4"/>
      <c r="H58" s="4"/>
    </row>
    <row r="59" spans="1:8" x14ac:dyDescent="0.25">
      <c r="A59" s="4"/>
      <c r="B59" s="4"/>
      <c r="C59" s="4"/>
      <c r="D59" s="4"/>
      <c r="E59" s="4"/>
      <c r="F59" s="4"/>
      <c r="G59" s="4"/>
      <c r="H59" s="4"/>
    </row>
    <row r="60" spans="1:8" x14ac:dyDescent="0.25">
      <c r="A60" s="4"/>
      <c r="B60" s="4"/>
      <c r="C60" s="4"/>
      <c r="D60" s="4"/>
      <c r="E60" s="4"/>
      <c r="F60" s="4"/>
      <c r="G60" s="4"/>
      <c r="H60" s="4"/>
    </row>
    <row r="61" spans="1:8" x14ac:dyDescent="0.25">
      <c r="A61" s="4"/>
      <c r="B61" s="4"/>
      <c r="C61" s="4"/>
      <c r="D61" s="4"/>
      <c r="E61" s="4"/>
      <c r="F61" s="4"/>
      <c r="G61" s="4"/>
      <c r="H61" s="4"/>
    </row>
    <row r="62" spans="1:8" x14ac:dyDescent="0.25">
      <c r="A62" s="4"/>
      <c r="B62" s="4"/>
      <c r="C62" s="4"/>
      <c r="D62" s="4"/>
      <c r="E62" s="4"/>
      <c r="F62" s="4"/>
      <c r="G62" s="4"/>
      <c r="H62" s="4"/>
    </row>
    <row r="63" spans="1:8" x14ac:dyDescent="0.25">
      <c r="A63" s="4"/>
      <c r="B63" s="4"/>
      <c r="C63" s="4"/>
      <c r="D63" s="4"/>
      <c r="E63" s="4"/>
      <c r="F63" s="4"/>
      <c r="G63" s="4"/>
      <c r="H63" s="4"/>
    </row>
    <row r="64" spans="1:8" x14ac:dyDescent="0.25">
      <c r="A64" s="4"/>
      <c r="B64" s="4"/>
      <c r="C64" s="4"/>
      <c r="D64" s="4"/>
      <c r="E64" s="4"/>
      <c r="F64" s="4"/>
      <c r="G64" s="4"/>
      <c r="H64" s="4"/>
    </row>
    <row r="65" spans="1:8" x14ac:dyDescent="0.25">
      <c r="A65" s="4"/>
      <c r="B65" s="4"/>
      <c r="C65" s="4"/>
      <c r="D65" s="4"/>
      <c r="E65" s="4"/>
      <c r="F65" s="4"/>
      <c r="G65" s="4"/>
      <c r="H65" s="4"/>
    </row>
    <row r="66" spans="1:8" x14ac:dyDescent="0.25">
      <c r="A66" s="4"/>
      <c r="B66" s="4"/>
      <c r="C66" s="4"/>
      <c r="D66" s="4"/>
      <c r="E66" s="4"/>
      <c r="F66" s="4"/>
      <c r="G66" s="4"/>
      <c r="H66" s="4"/>
    </row>
    <row r="67" spans="1:8" x14ac:dyDescent="0.25">
      <c r="A67" s="4"/>
      <c r="B67" s="4"/>
      <c r="C67" s="4"/>
      <c r="D67" s="4"/>
      <c r="E67" s="4"/>
      <c r="F67" s="4"/>
      <c r="G67" s="4"/>
      <c r="H67" s="4"/>
    </row>
    <row r="68" spans="1:8" x14ac:dyDescent="0.25">
      <c r="A68" s="4"/>
      <c r="B68" s="4"/>
      <c r="C68" s="4"/>
      <c r="D68" s="4"/>
      <c r="E68" s="4"/>
      <c r="F68" s="4"/>
      <c r="G68" s="4"/>
      <c r="H68" s="4"/>
    </row>
    <row r="69" spans="1:8" x14ac:dyDescent="0.25">
      <c r="A69" s="4"/>
      <c r="B69" s="4"/>
      <c r="C69" s="4"/>
      <c r="D69" s="4"/>
      <c r="E69" s="4"/>
      <c r="F69" s="4"/>
      <c r="G69" s="4"/>
      <c r="H69" s="4"/>
    </row>
    <row r="70" spans="1:8" x14ac:dyDescent="0.25">
      <c r="A70" s="4"/>
      <c r="B70" s="4"/>
      <c r="C70" s="4"/>
      <c r="D70" s="4"/>
      <c r="E70" s="4"/>
      <c r="F70" s="4"/>
      <c r="G70" s="4"/>
      <c r="H70" s="4"/>
    </row>
    <row r="71" spans="1:8" x14ac:dyDescent="0.25">
      <c r="A71" s="4"/>
      <c r="B71" s="4"/>
      <c r="C71" s="4"/>
      <c r="D71" s="4"/>
      <c r="E71" s="4"/>
      <c r="F71" s="4"/>
      <c r="G71" s="4"/>
      <c r="H71" s="4"/>
    </row>
    <row r="72" spans="1:8" x14ac:dyDescent="0.25">
      <c r="A72" s="4"/>
      <c r="B72" s="4"/>
      <c r="C72" s="4"/>
      <c r="D72" s="4"/>
      <c r="E72" s="4"/>
      <c r="F72" s="4"/>
      <c r="G72" s="4"/>
      <c r="H72" s="4"/>
    </row>
    <row r="73" spans="1:8" x14ac:dyDescent="0.25">
      <c r="A73" s="4"/>
      <c r="B73" s="4"/>
      <c r="C73" s="4"/>
      <c r="D73" s="4"/>
      <c r="E73" s="4"/>
      <c r="F73" s="4"/>
      <c r="G73" s="4"/>
      <c r="H73" s="4"/>
    </row>
    <row r="74" spans="1:8" x14ac:dyDescent="0.25">
      <c r="A74" s="4"/>
      <c r="B74" s="4"/>
      <c r="C74" s="4"/>
      <c r="D74" s="4"/>
      <c r="E74" s="4"/>
      <c r="F74" s="4"/>
      <c r="G74" s="4"/>
      <c r="H74" s="4"/>
    </row>
    <row r="75" spans="1:8" x14ac:dyDescent="0.25">
      <c r="A75" s="4"/>
      <c r="B75" s="4"/>
      <c r="C75" s="4"/>
      <c r="D75" s="4"/>
      <c r="E75" s="4"/>
      <c r="F75" s="4"/>
      <c r="G75" s="4"/>
      <c r="H75" s="4"/>
    </row>
    <row r="76" spans="1:8" x14ac:dyDescent="0.25">
      <c r="A76" s="4"/>
      <c r="B76" s="4"/>
      <c r="C76" s="4"/>
      <c r="D76" s="4"/>
      <c r="E76" s="4"/>
      <c r="F76" s="4"/>
      <c r="G76" s="4"/>
      <c r="H76" s="4"/>
    </row>
    <row r="77" spans="1:8" x14ac:dyDescent="0.25">
      <c r="A77" s="4"/>
      <c r="B77" s="4"/>
      <c r="C77" s="4"/>
      <c r="D77" s="4"/>
      <c r="E77" s="4"/>
      <c r="F77" s="4"/>
      <c r="G77" s="4"/>
      <c r="H77" s="4"/>
    </row>
    <row r="78" spans="1:8" x14ac:dyDescent="0.25">
      <c r="A78" s="4"/>
      <c r="B78" s="4"/>
      <c r="C78" s="4"/>
      <c r="D78" s="4"/>
      <c r="E78" s="4"/>
      <c r="F78" s="4"/>
      <c r="G78" s="4"/>
      <c r="H78" s="4"/>
    </row>
    <row r="79" spans="1:8" x14ac:dyDescent="0.25">
      <c r="A79" s="4"/>
      <c r="B79" s="4"/>
      <c r="C79" s="4"/>
      <c r="D79" s="4"/>
      <c r="E79" s="4"/>
      <c r="F79" s="4"/>
      <c r="G79" s="4"/>
      <c r="H79" s="4"/>
    </row>
    <row r="80" spans="1:8" x14ac:dyDescent="0.25">
      <c r="A80" s="4"/>
      <c r="B80" s="4"/>
      <c r="C80" s="4"/>
      <c r="D80" s="4"/>
      <c r="E80" s="4"/>
      <c r="F80" s="4"/>
      <c r="G80" s="4"/>
      <c r="H80" s="4"/>
    </row>
    <row r="81" spans="1:8" x14ac:dyDescent="0.25">
      <c r="A81" s="4"/>
      <c r="B81" s="4"/>
      <c r="C81" s="4"/>
      <c r="D81" s="4"/>
      <c r="E81" s="4"/>
      <c r="F81" s="4"/>
      <c r="G81" s="4"/>
      <c r="H81" s="4"/>
    </row>
    <row r="82" spans="1:8" x14ac:dyDescent="0.25">
      <c r="A82" s="4"/>
      <c r="B82" s="4"/>
      <c r="C82" s="4"/>
      <c r="D82" s="4"/>
      <c r="E82" s="4"/>
      <c r="F82" s="4"/>
      <c r="G82" s="4"/>
      <c r="H82" s="4"/>
    </row>
    <row r="83" spans="1:8" x14ac:dyDescent="0.25">
      <c r="A83" s="4"/>
      <c r="B83" s="4"/>
      <c r="C83" s="4"/>
      <c r="D83" s="4"/>
      <c r="E83" s="4"/>
      <c r="F83" s="4"/>
      <c r="G83" s="4"/>
      <c r="H83" s="4"/>
    </row>
    <row r="84" spans="1:8" x14ac:dyDescent="0.25">
      <c r="A84" s="4"/>
      <c r="B84" s="4"/>
      <c r="C84" s="4"/>
      <c r="D84" s="4"/>
      <c r="E84" s="4"/>
      <c r="F84" s="4"/>
      <c r="G84" s="4"/>
      <c r="H84" s="4"/>
    </row>
    <row r="85" spans="1:8" x14ac:dyDescent="0.25">
      <c r="A85" s="4"/>
      <c r="B85" s="4"/>
      <c r="C85" s="4"/>
      <c r="D85" s="4"/>
      <c r="E85" s="4"/>
      <c r="F85" s="4"/>
      <c r="G85" s="4"/>
      <c r="H85" s="4"/>
    </row>
    <row r="86" spans="1:8" x14ac:dyDescent="0.25">
      <c r="A86" s="4"/>
      <c r="B86" s="4"/>
      <c r="C86" s="4"/>
      <c r="D86" s="4"/>
      <c r="E86" s="4"/>
      <c r="F86" s="4"/>
      <c r="G86" s="4"/>
      <c r="H86" s="4"/>
    </row>
    <row r="87" spans="1:8" x14ac:dyDescent="0.25">
      <c r="A87" s="4"/>
      <c r="B87" s="4"/>
      <c r="C87" s="4"/>
      <c r="D87" s="4"/>
      <c r="E87" s="4"/>
      <c r="F87" s="4"/>
      <c r="G87" s="4"/>
      <c r="H87" s="4"/>
    </row>
    <row r="88" spans="1:8" x14ac:dyDescent="0.25">
      <c r="A88" s="4"/>
      <c r="B88" s="4"/>
      <c r="C88" s="4"/>
      <c r="D88" s="4"/>
      <c r="E88" s="4"/>
      <c r="F88" s="4"/>
      <c r="G88" s="4"/>
      <c r="H88" s="4"/>
    </row>
    <row r="89" spans="1:8" x14ac:dyDescent="0.25">
      <c r="A89" s="4"/>
      <c r="B89" s="4"/>
      <c r="C89" s="4"/>
      <c r="D89" s="4"/>
      <c r="E89" s="4"/>
      <c r="F89" s="4"/>
      <c r="G89" s="4"/>
      <c r="H89" s="4"/>
    </row>
    <row r="90" spans="1:8" x14ac:dyDescent="0.25">
      <c r="A90" s="4"/>
      <c r="B90" s="4"/>
      <c r="C90" s="4"/>
      <c r="D90" s="4"/>
      <c r="E90" s="4"/>
      <c r="F90" s="4"/>
      <c r="G90" s="4"/>
      <c r="H90" s="4"/>
    </row>
    <row r="91" spans="1:8" x14ac:dyDescent="0.25">
      <c r="A91" s="4"/>
      <c r="B91" s="4"/>
      <c r="C91" s="4"/>
      <c r="D91" s="4"/>
      <c r="E91" s="4"/>
      <c r="F91" s="4"/>
      <c r="G91" s="4"/>
      <c r="H91" s="4"/>
    </row>
    <row r="92" spans="1:8" x14ac:dyDescent="0.25">
      <c r="A92" s="4"/>
      <c r="B92" s="4"/>
      <c r="C92" s="4"/>
      <c r="D92" s="4"/>
      <c r="E92" s="4"/>
      <c r="F92" s="4"/>
      <c r="G92" s="4"/>
      <c r="H92" s="4"/>
    </row>
    <row r="93" spans="1:8" x14ac:dyDescent="0.25">
      <c r="A93" s="4"/>
      <c r="B93" s="4"/>
      <c r="C93" s="4"/>
      <c r="D93" s="4"/>
      <c r="E93" s="4"/>
      <c r="F93" s="4"/>
      <c r="G93" s="4"/>
      <c r="H93" s="4"/>
    </row>
    <row r="94" spans="1:8" x14ac:dyDescent="0.25">
      <c r="A94" s="4"/>
      <c r="B94" s="4"/>
      <c r="C94" s="4"/>
      <c r="D94" s="4"/>
      <c r="E94" s="4"/>
      <c r="F94" s="4"/>
      <c r="G94" s="4"/>
      <c r="H94" s="4"/>
    </row>
    <row r="95" spans="1:8" x14ac:dyDescent="0.25">
      <c r="A95" s="4"/>
      <c r="B95" s="4"/>
      <c r="C95" s="4"/>
      <c r="D95" s="4"/>
      <c r="E95" s="4"/>
      <c r="F95" s="4"/>
      <c r="G95" s="4"/>
      <c r="H95" s="4"/>
    </row>
    <row r="96" spans="1:8" x14ac:dyDescent="0.25">
      <c r="A96" s="4"/>
      <c r="B96" s="4"/>
      <c r="C96" s="4"/>
      <c r="D96" s="4"/>
      <c r="E96" s="4"/>
      <c r="F96" s="4"/>
      <c r="G96" s="4"/>
      <c r="H96" s="4"/>
    </row>
    <row r="97" spans="1:8" x14ac:dyDescent="0.25">
      <c r="A97" s="4"/>
      <c r="B97" s="4"/>
      <c r="C97" s="4"/>
      <c r="D97" s="4"/>
      <c r="E97" s="4"/>
      <c r="F97" s="4"/>
      <c r="G97" s="4"/>
      <c r="H97" s="4"/>
    </row>
    <row r="98" spans="1:8" x14ac:dyDescent="0.25">
      <c r="A98" s="4"/>
      <c r="B98" s="4"/>
      <c r="C98" s="4"/>
      <c r="D98" s="4"/>
      <c r="E98" s="4"/>
      <c r="F98" s="4"/>
      <c r="G98" s="4"/>
      <c r="H98" s="4"/>
    </row>
    <row r="99" spans="1:8" x14ac:dyDescent="0.25">
      <c r="A99" s="4"/>
      <c r="B99" s="4"/>
      <c r="C99" s="4"/>
      <c r="D99" s="4"/>
      <c r="E99" s="4"/>
      <c r="F99" s="4"/>
      <c r="G99" s="4"/>
      <c r="H99" s="4"/>
    </row>
    <row r="100" spans="1:8" x14ac:dyDescent="0.25">
      <c r="A100" s="4"/>
      <c r="B100" s="4"/>
      <c r="C100" s="4"/>
      <c r="D100" s="4"/>
      <c r="E100" s="4"/>
      <c r="F100" s="4"/>
      <c r="G100" s="4"/>
      <c r="H100" s="4"/>
    </row>
    <row r="101" spans="1:8" x14ac:dyDescent="0.25">
      <c r="A101" s="4"/>
      <c r="B101" s="4"/>
      <c r="C101" s="4"/>
      <c r="D101" s="4"/>
      <c r="E101" s="4"/>
      <c r="F101" s="4"/>
      <c r="G101" s="4"/>
      <c r="H101" s="4"/>
    </row>
  </sheetData>
  <conditionalFormatting sqref="A1:H1048576">
    <cfRule type="expression" dxfId="5" priority="1">
      <formula>MOD(ROW(),2)=0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0000"/>
  </sheetPr>
  <dimension ref="A1:N101"/>
  <sheetViews>
    <sheetView workbookViewId="0">
      <selection activeCell="O12" sqref="O12"/>
    </sheetView>
  </sheetViews>
  <sheetFormatPr defaultRowHeight="15" x14ac:dyDescent="0.25"/>
  <cols>
    <col min="10" max="10" width="10.85546875" customWidth="1"/>
  </cols>
  <sheetData>
    <row r="1" spans="1:14" x14ac:dyDescent="0.25">
      <c r="A1" s="4"/>
      <c r="B1" s="4"/>
      <c r="C1" s="4"/>
      <c r="D1" s="4"/>
      <c r="E1" s="4"/>
      <c r="F1" s="4"/>
      <c r="G1" s="4"/>
      <c r="H1" s="4"/>
      <c r="J1" t="s">
        <v>109</v>
      </c>
    </row>
    <row r="2" spans="1:14" x14ac:dyDescent="0.25">
      <c r="A2" s="4"/>
      <c r="B2" s="4"/>
      <c r="C2" s="4"/>
      <c r="D2" s="4"/>
      <c r="E2" s="4"/>
      <c r="F2" s="4"/>
      <c r="G2" s="4"/>
      <c r="H2" s="4"/>
    </row>
    <row r="3" spans="1:14" x14ac:dyDescent="0.25">
      <c r="A3" s="4"/>
      <c r="B3" s="4"/>
      <c r="C3" s="4"/>
      <c r="D3" s="4"/>
      <c r="E3" s="4"/>
      <c r="F3" s="4"/>
      <c r="G3" s="4"/>
      <c r="H3" s="4"/>
      <c r="J3" t="str">
        <f>ROW()&amp;"/2 = "&amp;INT(ROW()/2)&amp;" R "&amp;MOD(ROW(),2)</f>
        <v>3/2 = 1 R 1</v>
      </c>
      <c r="K3">
        <f>MOD(ROW(),2)</f>
        <v>1</v>
      </c>
    </row>
    <row r="4" spans="1:14" x14ac:dyDescent="0.25">
      <c r="A4" s="4"/>
      <c r="B4" s="4"/>
      <c r="C4" s="4"/>
      <c r="D4" s="4"/>
      <c r="E4" s="4"/>
      <c r="F4" s="4"/>
      <c r="G4" s="4"/>
      <c r="H4" s="4"/>
      <c r="J4" t="str">
        <f t="shared" ref="J4:J9" si="0">ROW()&amp;"/2 = "&amp;INT(ROW()/2)&amp;" R "&amp;MOD(ROW(),2)</f>
        <v>4/2 = 2 R 0</v>
      </c>
      <c r="K4">
        <f t="shared" ref="K4:K9" si="1">MOD(ROW(),2)</f>
        <v>0</v>
      </c>
    </row>
    <row r="5" spans="1:14" x14ac:dyDescent="0.25">
      <c r="A5" s="4"/>
      <c r="B5" s="4"/>
      <c r="C5" s="4"/>
      <c r="D5" s="4"/>
      <c r="E5" s="4"/>
      <c r="F5" s="4"/>
      <c r="G5" s="4"/>
      <c r="H5" s="4"/>
      <c r="J5" t="str">
        <f t="shared" si="0"/>
        <v>5/2 = 2 R 1</v>
      </c>
      <c r="K5">
        <f t="shared" si="1"/>
        <v>1</v>
      </c>
    </row>
    <row r="6" spans="1:14" x14ac:dyDescent="0.25">
      <c r="A6" s="4"/>
      <c r="B6" s="4"/>
      <c r="C6" s="4"/>
      <c r="D6" s="4"/>
      <c r="E6" s="4"/>
      <c r="F6" s="4"/>
      <c r="G6" s="4"/>
      <c r="H6" s="4"/>
      <c r="J6" t="str">
        <f t="shared" si="0"/>
        <v>6/2 = 3 R 0</v>
      </c>
      <c r="K6">
        <f t="shared" si="1"/>
        <v>0</v>
      </c>
      <c r="M6">
        <f>ROW()</f>
        <v>6</v>
      </c>
      <c r="N6">
        <f>ROW()</f>
        <v>6</v>
      </c>
    </row>
    <row r="7" spans="1:14" x14ac:dyDescent="0.25">
      <c r="A7" s="4"/>
      <c r="B7" s="4"/>
      <c r="C7" s="4"/>
      <c r="D7" s="4"/>
      <c r="E7" s="4"/>
      <c r="F7" s="4"/>
      <c r="G7" s="4"/>
      <c r="H7" s="4"/>
      <c r="J7" t="str">
        <f t="shared" si="0"/>
        <v>7/2 = 3 R 1</v>
      </c>
      <c r="K7">
        <f t="shared" si="1"/>
        <v>1</v>
      </c>
      <c r="M7">
        <f>ROW()</f>
        <v>7</v>
      </c>
      <c r="N7">
        <f>ROW()</f>
        <v>7</v>
      </c>
    </row>
    <row r="8" spans="1:14" x14ac:dyDescent="0.25">
      <c r="A8" s="4"/>
      <c r="B8" s="4"/>
      <c r="C8" s="4"/>
      <c r="D8" s="4"/>
      <c r="E8" s="4"/>
      <c r="F8" s="4"/>
      <c r="G8" s="4"/>
      <c r="H8" s="4"/>
      <c r="J8" t="str">
        <f t="shared" si="0"/>
        <v>8/2 = 4 R 0</v>
      </c>
      <c r="K8">
        <f t="shared" si="1"/>
        <v>0</v>
      </c>
      <c r="M8">
        <f>ROW()</f>
        <v>8</v>
      </c>
      <c r="N8">
        <f>ROW()</f>
        <v>8</v>
      </c>
    </row>
    <row r="9" spans="1:14" x14ac:dyDescent="0.25">
      <c r="A9" s="4"/>
      <c r="B9" s="4"/>
      <c r="C9" s="4"/>
      <c r="D9" s="4"/>
      <c r="E9" s="4"/>
      <c r="F9" s="4"/>
      <c r="G9" s="4"/>
      <c r="H9" s="4"/>
      <c r="J9" t="str">
        <f t="shared" si="0"/>
        <v>9/2 = 4 R 1</v>
      </c>
      <c r="K9">
        <f t="shared" si="1"/>
        <v>1</v>
      </c>
    </row>
    <row r="10" spans="1:14" x14ac:dyDescent="0.25">
      <c r="A10" s="4"/>
      <c r="B10" s="4"/>
      <c r="C10" s="4"/>
      <c r="D10" s="4"/>
      <c r="E10" s="4"/>
      <c r="F10" s="4"/>
      <c r="G10" s="4"/>
      <c r="H10" s="4"/>
    </row>
    <row r="11" spans="1:14" x14ac:dyDescent="0.25">
      <c r="A11" s="4"/>
      <c r="B11" s="4"/>
      <c r="C11" s="4"/>
      <c r="D11" s="4"/>
      <c r="E11" s="4"/>
      <c r="F11" s="4"/>
      <c r="G11" s="4"/>
      <c r="H11" s="4"/>
      <c r="J11" t="s">
        <v>37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J12" t="s">
        <v>38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</row>
    <row r="14" spans="1:14" x14ac:dyDescent="0.25">
      <c r="A14" s="4"/>
      <c r="B14" s="4"/>
      <c r="C14" s="4"/>
      <c r="D14" s="4"/>
      <c r="E14" s="4"/>
      <c r="F14" s="4"/>
      <c r="G14" s="4"/>
      <c r="H14" s="4"/>
      <c r="J14" s="4"/>
      <c r="K14" s="4"/>
      <c r="L14" s="4"/>
      <c r="M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J15" s="4"/>
      <c r="K15" s="4"/>
      <c r="L15" s="4"/>
      <c r="M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J17" s="4"/>
      <c r="K17" s="4"/>
      <c r="L17" s="4"/>
      <c r="M17" s="4"/>
    </row>
    <row r="18" spans="1:13" x14ac:dyDescent="0.25">
      <c r="A18" s="4"/>
      <c r="B18" s="4"/>
      <c r="C18" s="4"/>
      <c r="D18" s="4"/>
      <c r="E18" s="4"/>
      <c r="F18" s="4"/>
      <c r="G18" s="4"/>
      <c r="H18" s="4"/>
      <c r="J18" s="4"/>
      <c r="K18" s="4"/>
      <c r="L18" s="4"/>
      <c r="M18" s="4"/>
    </row>
    <row r="19" spans="1:13" x14ac:dyDescent="0.25">
      <c r="A19" s="4"/>
      <c r="B19" s="4"/>
      <c r="C19" s="4"/>
      <c r="D19" s="4"/>
      <c r="E19" s="4"/>
      <c r="F19" s="4"/>
      <c r="G19" s="4"/>
      <c r="H19" s="4"/>
    </row>
    <row r="20" spans="1:13" x14ac:dyDescent="0.25">
      <c r="A20" s="4"/>
      <c r="B20" s="4"/>
      <c r="C20" s="4"/>
      <c r="D20" s="4"/>
      <c r="E20" s="4"/>
      <c r="F20" s="4"/>
      <c r="G20" s="4"/>
      <c r="H20" s="4"/>
    </row>
    <row r="21" spans="1:13" x14ac:dyDescent="0.25">
      <c r="A21" s="4"/>
      <c r="B21" s="4"/>
      <c r="C21" s="4"/>
      <c r="D21" s="4"/>
      <c r="E21" s="4"/>
      <c r="F21" s="4"/>
      <c r="G21" s="4"/>
      <c r="H21" s="4"/>
    </row>
    <row r="22" spans="1:13" x14ac:dyDescent="0.25">
      <c r="A22" s="4"/>
      <c r="B22" s="4"/>
      <c r="C22" s="4"/>
      <c r="D22" s="4"/>
      <c r="E22" s="4"/>
      <c r="F22" s="4"/>
      <c r="G22" s="4"/>
      <c r="H22" s="4"/>
    </row>
    <row r="23" spans="1:13" x14ac:dyDescent="0.25">
      <c r="A23" s="4"/>
      <c r="B23" s="4"/>
      <c r="C23" s="4"/>
      <c r="D23" s="4"/>
      <c r="E23" s="4"/>
      <c r="F23" s="4"/>
      <c r="G23" s="4"/>
      <c r="H23" s="4"/>
    </row>
    <row r="24" spans="1:13" x14ac:dyDescent="0.25">
      <c r="A24" s="4"/>
      <c r="B24" s="4"/>
      <c r="C24" s="4"/>
      <c r="D24" s="4"/>
      <c r="E24" s="4"/>
      <c r="F24" s="4"/>
      <c r="G24" s="4"/>
      <c r="H24" s="4"/>
    </row>
    <row r="25" spans="1:13" x14ac:dyDescent="0.25">
      <c r="A25" s="4"/>
      <c r="B25" s="4"/>
      <c r="C25" s="4"/>
      <c r="D25" s="4"/>
      <c r="E25" s="4"/>
      <c r="F25" s="4"/>
      <c r="G25" s="4"/>
      <c r="H25" s="4"/>
    </row>
    <row r="26" spans="1:13" x14ac:dyDescent="0.25">
      <c r="A26" s="4"/>
      <c r="B26" s="4"/>
      <c r="C26" s="4"/>
      <c r="D26" s="4"/>
      <c r="E26" s="4"/>
      <c r="F26" s="4"/>
      <c r="G26" s="4"/>
      <c r="H26" s="4"/>
    </row>
    <row r="27" spans="1:13" x14ac:dyDescent="0.25">
      <c r="A27" s="4"/>
      <c r="B27" s="4"/>
      <c r="C27" s="4"/>
      <c r="D27" s="4"/>
      <c r="E27" s="4"/>
      <c r="F27" s="4"/>
      <c r="G27" s="4"/>
      <c r="H27" s="4"/>
    </row>
    <row r="28" spans="1:13" x14ac:dyDescent="0.25">
      <c r="A28" s="4"/>
      <c r="B28" s="4"/>
      <c r="C28" s="4"/>
      <c r="D28" s="4"/>
      <c r="E28" s="4"/>
      <c r="F28" s="4"/>
      <c r="G28" s="4"/>
      <c r="H28" s="4"/>
    </row>
    <row r="29" spans="1:13" x14ac:dyDescent="0.25">
      <c r="A29" s="4"/>
      <c r="B29" s="4"/>
      <c r="C29" s="4"/>
      <c r="D29" s="4"/>
      <c r="E29" s="4"/>
      <c r="F29" s="4"/>
      <c r="G29" s="4"/>
      <c r="H29" s="4"/>
    </row>
    <row r="30" spans="1:13" x14ac:dyDescent="0.25">
      <c r="A30" s="4"/>
      <c r="B30" s="4"/>
      <c r="C30" s="4"/>
      <c r="D30" s="4"/>
      <c r="E30" s="4"/>
      <c r="F30" s="4"/>
      <c r="G30" s="4"/>
      <c r="H30" s="4"/>
    </row>
    <row r="31" spans="1:13" x14ac:dyDescent="0.25">
      <c r="A31" s="4"/>
      <c r="B31" s="4"/>
      <c r="C31" s="4"/>
      <c r="D31" s="4"/>
      <c r="E31" s="4"/>
      <c r="F31" s="4"/>
      <c r="G31" s="4"/>
      <c r="H31" s="4"/>
    </row>
    <row r="32" spans="1:13" x14ac:dyDescent="0.25">
      <c r="A32" s="4"/>
      <c r="B32" s="4"/>
      <c r="C32" s="4"/>
      <c r="D32" s="4"/>
      <c r="E32" s="4"/>
      <c r="F32" s="4"/>
      <c r="G32" s="4"/>
      <c r="H32" s="4"/>
    </row>
    <row r="33" spans="1:8" x14ac:dyDescent="0.25">
      <c r="A33" s="4"/>
      <c r="B33" s="4"/>
      <c r="C33" s="4"/>
      <c r="D33" s="4"/>
      <c r="E33" s="4"/>
      <c r="F33" s="4"/>
      <c r="G33" s="4"/>
      <c r="H33" s="4"/>
    </row>
    <row r="34" spans="1:8" x14ac:dyDescent="0.25">
      <c r="A34" s="4"/>
      <c r="B34" s="4"/>
      <c r="C34" s="4"/>
      <c r="D34" s="4"/>
      <c r="E34" s="4"/>
      <c r="F34" s="4"/>
      <c r="G34" s="4"/>
      <c r="H34" s="4"/>
    </row>
    <row r="35" spans="1:8" x14ac:dyDescent="0.25">
      <c r="A35" s="4"/>
      <c r="B35" s="4"/>
      <c r="C35" s="4"/>
      <c r="D35" s="4"/>
      <c r="E35" s="4"/>
      <c r="F35" s="4"/>
      <c r="G35" s="4"/>
      <c r="H35" s="4"/>
    </row>
    <row r="36" spans="1:8" x14ac:dyDescent="0.25">
      <c r="A36" s="4"/>
      <c r="B36" s="4"/>
      <c r="C36" s="4"/>
      <c r="D36" s="4"/>
      <c r="E36" s="4"/>
      <c r="F36" s="4"/>
      <c r="G36" s="4"/>
      <c r="H36" s="4"/>
    </row>
    <row r="37" spans="1:8" x14ac:dyDescent="0.25">
      <c r="A37" s="4"/>
      <c r="B37" s="4"/>
      <c r="C37" s="4"/>
      <c r="D37" s="4"/>
      <c r="E37" s="4"/>
      <c r="F37" s="4"/>
      <c r="G37" s="4"/>
      <c r="H37" s="4"/>
    </row>
    <row r="38" spans="1:8" x14ac:dyDescent="0.25">
      <c r="A38" s="4"/>
      <c r="B38" s="4"/>
      <c r="C38" s="4"/>
      <c r="D38" s="4"/>
      <c r="E38" s="4"/>
      <c r="F38" s="4"/>
      <c r="G38" s="4"/>
      <c r="H38" s="4"/>
    </row>
    <row r="39" spans="1:8" x14ac:dyDescent="0.25">
      <c r="A39" s="4"/>
      <c r="B39" s="4"/>
      <c r="C39" s="4"/>
      <c r="D39" s="4"/>
      <c r="E39" s="4"/>
      <c r="F39" s="4"/>
      <c r="G39" s="4"/>
      <c r="H39" s="4"/>
    </row>
    <row r="40" spans="1:8" x14ac:dyDescent="0.25">
      <c r="A40" s="4"/>
      <c r="B40" s="4"/>
      <c r="C40" s="4"/>
      <c r="D40" s="4"/>
      <c r="E40" s="4"/>
      <c r="F40" s="4"/>
      <c r="G40" s="4"/>
      <c r="H40" s="4"/>
    </row>
    <row r="41" spans="1:8" x14ac:dyDescent="0.25">
      <c r="A41" s="4"/>
      <c r="B41" s="4"/>
      <c r="C41" s="4"/>
      <c r="D41" s="4"/>
      <c r="E41" s="4"/>
      <c r="F41" s="4"/>
      <c r="G41" s="4"/>
      <c r="H41" s="4"/>
    </row>
    <row r="42" spans="1:8" x14ac:dyDescent="0.25">
      <c r="A42" s="4"/>
      <c r="B42" s="4"/>
      <c r="C42" s="4"/>
      <c r="D42" s="4"/>
      <c r="E42" s="4"/>
      <c r="F42" s="4"/>
      <c r="G42" s="4"/>
      <c r="H42" s="4"/>
    </row>
    <row r="43" spans="1:8" x14ac:dyDescent="0.25">
      <c r="A43" s="4"/>
      <c r="B43" s="4"/>
      <c r="C43" s="4"/>
      <c r="D43" s="4"/>
      <c r="E43" s="4"/>
      <c r="F43" s="4"/>
      <c r="G43" s="4"/>
      <c r="H43" s="4"/>
    </row>
    <row r="44" spans="1:8" x14ac:dyDescent="0.25">
      <c r="A44" s="4"/>
      <c r="B44" s="4"/>
      <c r="C44" s="4"/>
      <c r="D44" s="4"/>
      <c r="E44" s="4"/>
      <c r="F44" s="4"/>
      <c r="G44" s="4"/>
      <c r="H44" s="4"/>
    </row>
    <row r="45" spans="1:8" x14ac:dyDescent="0.25">
      <c r="A45" s="4"/>
      <c r="B45" s="4"/>
      <c r="C45" s="4"/>
      <c r="D45" s="4"/>
      <c r="E45" s="4"/>
      <c r="F45" s="4"/>
      <c r="G45" s="4"/>
      <c r="H45" s="4"/>
    </row>
    <row r="46" spans="1:8" x14ac:dyDescent="0.25">
      <c r="A46" s="4"/>
      <c r="B46" s="4"/>
      <c r="C46" s="4"/>
      <c r="D46" s="4"/>
      <c r="E46" s="4"/>
      <c r="F46" s="4"/>
      <c r="G46" s="4"/>
      <c r="H46" s="4"/>
    </row>
    <row r="47" spans="1:8" x14ac:dyDescent="0.25">
      <c r="A47" s="4"/>
      <c r="B47" s="4"/>
      <c r="C47" s="4"/>
      <c r="D47" s="4"/>
      <c r="E47" s="4"/>
      <c r="F47" s="4"/>
      <c r="G47" s="4"/>
      <c r="H47" s="4"/>
    </row>
    <row r="48" spans="1:8" x14ac:dyDescent="0.25">
      <c r="A48" s="4"/>
      <c r="B48" s="4"/>
      <c r="C48" s="4"/>
      <c r="D48" s="4"/>
      <c r="E48" s="4"/>
      <c r="F48" s="4"/>
      <c r="G48" s="4"/>
      <c r="H48" s="4"/>
    </row>
    <row r="49" spans="1:8" x14ac:dyDescent="0.25">
      <c r="A49" s="4"/>
      <c r="B49" s="4"/>
      <c r="C49" s="4"/>
      <c r="D49" s="4"/>
      <c r="E49" s="4"/>
      <c r="F49" s="4"/>
      <c r="G49" s="4"/>
      <c r="H49" s="4"/>
    </row>
    <row r="50" spans="1:8" x14ac:dyDescent="0.25">
      <c r="A50" s="4"/>
      <c r="B50" s="4"/>
      <c r="C50" s="4"/>
      <c r="D50" s="4"/>
      <c r="E50" s="4"/>
      <c r="F50" s="4"/>
      <c r="G50" s="4"/>
      <c r="H50" s="4"/>
    </row>
    <row r="51" spans="1:8" x14ac:dyDescent="0.25">
      <c r="A51" s="4"/>
      <c r="B51" s="4"/>
      <c r="C51" s="4"/>
      <c r="D51" s="4"/>
      <c r="E51" s="4"/>
      <c r="F51" s="4"/>
      <c r="G51" s="4"/>
      <c r="H51" s="4"/>
    </row>
    <row r="52" spans="1:8" x14ac:dyDescent="0.25">
      <c r="A52" s="4"/>
      <c r="B52" s="4"/>
      <c r="C52" s="4"/>
      <c r="D52" s="4"/>
      <c r="E52" s="4"/>
      <c r="F52" s="4"/>
      <c r="G52" s="4"/>
      <c r="H52" s="4"/>
    </row>
    <row r="53" spans="1:8" x14ac:dyDescent="0.25">
      <c r="A53" s="4"/>
      <c r="B53" s="4"/>
      <c r="C53" s="4"/>
      <c r="D53" s="4"/>
      <c r="E53" s="4"/>
      <c r="F53" s="4"/>
      <c r="G53" s="4"/>
      <c r="H53" s="4"/>
    </row>
    <row r="54" spans="1:8" x14ac:dyDescent="0.25">
      <c r="A54" s="4"/>
      <c r="B54" s="4"/>
      <c r="C54" s="4"/>
      <c r="D54" s="4"/>
      <c r="E54" s="4"/>
      <c r="F54" s="4"/>
      <c r="G54" s="4"/>
      <c r="H54" s="4"/>
    </row>
    <row r="55" spans="1:8" x14ac:dyDescent="0.25">
      <c r="A55" s="4"/>
      <c r="B55" s="4"/>
      <c r="C55" s="4"/>
      <c r="D55" s="4"/>
      <c r="E55" s="4"/>
      <c r="F55" s="4"/>
      <c r="G55" s="4"/>
      <c r="H55" s="4"/>
    </row>
    <row r="56" spans="1:8" x14ac:dyDescent="0.25">
      <c r="A56" s="4"/>
      <c r="B56" s="4"/>
      <c r="C56" s="4"/>
      <c r="D56" s="4"/>
      <c r="E56" s="4"/>
      <c r="F56" s="4"/>
      <c r="G56" s="4"/>
      <c r="H56" s="4"/>
    </row>
    <row r="57" spans="1:8" x14ac:dyDescent="0.25">
      <c r="A57" s="4"/>
      <c r="B57" s="4"/>
      <c r="C57" s="4"/>
      <c r="D57" s="4"/>
      <c r="E57" s="4"/>
      <c r="F57" s="4"/>
      <c r="G57" s="4"/>
      <c r="H57" s="4"/>
    </row>
    <row r="58" spans="1:8" x14ac:dyDescent="0.25">
      <c r="A58" s="4"/>
      <c r="B58" s="4"/>
      <c r="C58" s="4"/>
      <c r="D58" s="4"/>
      <c r="E58" s="4"/>
      <c r="F58" s="4"/>
      <c r="G58" s="4"/>
      <c r="H58" s="4"/>
    </row>
    <row r="59" spans="1:8" x14ac:dyDescent="0.25">
      <c r="A59" s="4"/>
      <c r="B59" s="4"/>
      <c r="C59" s="4"/>
      <c r="D59" s="4"/>
      <c r="E59" s="4"/>
      <c r="F59" s="4"/>
      <c r="G59" s="4"/>
      <c r="H59" s="4"/>
    </row>
    <row r="60" spans="1:8" x14ac:dyDescent="0.25">
      <c r="A60" s="4"/>
      <c r="B60" s="4"/>
      <c r="C60" s="4"/>
      <c r="D60" s="4"/>
      <c r="E60" s="4"/>
      <c r="F60" s="4"/>
      <c r="G60" s="4"/>
      <c r="H60" s="4"/>
    </row>
    <row r="61" spans="1:8" x14ac:dyDescent="0.25">
      <c r="A61" s="4"/>
      <c r="B61" s="4"/>
      <c r="C61" s="4"/>
      <c r="D61" s="4"/>
      <c r="E61" s="4"/>
      <c r="F61" s="4"/>
      <c r="G61" s="4"/>
      <c r="H61" s="4"/>
    </row>
    <row r="62" spans="1:8" x14ac:dyDescent="0.25">
      <c r="A62" s="4"/>
      <c r="B62" s="4"/>
      <c r="C62" s="4"/>
      <c r="D62" s="4"/>
      <c r="E62" s="4"/>
      <c r="F62" s="4"/>
      <c r="G62" s="4"/>
      <c r="H62" s="4"/>
    </row>
    <row r="63" spans="1:8" x14ac:dyDescent="0.25">
      <c r="A63" s="4"/>
      <c r="B63" s="4"/>
      <c r="C63" s="4"/>
      <c r="D63" s="4"/>
      <c r="E63" s="4"/>
      <c r="F63" s="4"/>
      <c r="G63" s="4"/>
      <c r="H63" s="4"/>
    </row>
    <row r="64" spans="1:8" x14ac:dyDescent="0.25">
      <c r="A64" s="4"/>
      <c r="B64" s="4"/>
      <c r="C64" s="4"/>
      <c r="D64" s="4"/>
      <c r="E64" s="4"/>
      <c r="F64" s="4"/>
      <c r="G64" s="4"/>
      <c r="H64" s="4"/>
    </row>
    <row r="65" spans="1:8" x14ac:dyDescent="0.25">
      <c r="A65" s="4"/>
      <c r="B65" s="4"/>
      <c r="C65" s="4"/>
      <c r="D65" s="4"/>
      <c r="E65" s="4"/>
      <c r="F65" s="4"/>
      <c r="G65" s="4"/>
      <c r="H65" s="4"/>
    </row>
    <row r="66" spans="1:8" x14ac:dyDescent="0.25">
      <c r="A66" s="4"/>
      <c r="B66" s="4"/>
      <c r="C66" s="4"/>
      <c r="D66" s="4"/>
      <c r="E66" s="4"/>
      <c r="F66" s="4"/>
      <c r="G66" s="4"/>
      <c r="H66" s="4"/>
    </row>
    <row r="67" spans="1:8" x14ac:dyDescent="0.25">
      <c r="A67" s="4"/>
      <c r="B67" s="4"/>
      <c r="C67" s="4"/>
      <c r="D67" s="4"/>
      <c r="E67" s="4"/>
      <c r="F67" s="4"/>
      <c r="G67" s="4"/>
      <c r="H67" s="4"/>
    </row>
    <row r="68" spans="1:8" x14ac:dyDescent="0.25">
      <c r="A68" s="4"/>
      <c r="B68" s="4"/>
      <c r="C68" s="4"/>
      <c r="D68" s="4"/>
      <c r="E68" s="4"/>
      <c r="F68" s="4"/>
      <c r="G68" s="4"/>
      <c r="H68" s="4"/>
    </row>
    <row r="69" spans="1:8" x14ac:dyDescent="0.25">
      <c r="A69" s="4"/>
      <c r="B69" s="4"/>
      <c r="C69" s="4"/>
      <c r="D69" s="4"/>
      <c r="E69" s="4"/>
      <c r="F69" s="4"/>
      <c r="G69" s="4"/>
      <c r="H69" s="4"/>
    </row>
    <row r="70" spans="1:8" x14ac:dyDescent="0.25">
      <c r="A70" s="4"/>
      <c r="B70" s="4"/>
      <c r="C70" s="4"/>
      <c r="D70" s="4"/>
      <c r="E70" s="4"/>
      <c r="F70" s="4"/>
      <c r="G70" s="4"/>
      <c r="H70" s="4"/>
    </row>
    <row r="71" spans="1:8" x14ac:dyDescent="0.25">
      <c r="A71" s="4"/>
      <c r="B71" s="4"/>
      <c r="C71" s="4"/>
      <c r="D71" s="4"/>
      <c r="E71" s="4"/>
      <c r="F71" s="4"/>
      <c r="G71" s="4"/>
      <c r="H71" s="4"/>
    </row>
    <row r="72" spans="1:8" x14ac:dyDescent="0.25">
      <c r="A72" s="4"/>
      <c r="B72" s="4"/>
      <c r="C72" s="4"/>
      <c r="D72" s="4"/>
      <c r="E72" s="4"/>
      <c r="F72" s="4"/>
      <c r="G72" s="4"/>
      <c r="H72" s="4"/>
    </row>
    <row r="73" spans="1:8" x14ac:dyDescent="0.25">
      <c r="A73" s="4"/>
      <c r="B73" s="4"/>
      <c r="C73" s="4"/>
      <c r="D73" s="4"/>
      <c r="E73" s="4"/>
      <c r="F73" s="4"/>
      <c r="G73" s="4"/>
      <c r="H73" s="4"/>
    </row>
    <row r="74" spans="1:8" x14ac:dyDescent="0.25">
      <c r="A74" s="4"/>
      <c r="B74" s="4"/>
      <c r="C74" s="4"/>
      <c r="D74" s="4"/>
      <c r="E74" s="4"/>
      <c r="F74" s="4"/>
      <c r="G74" s="4"/>
      <c r="H74" s="4"/>
    </row>
    <row r="75" spans="1:8" x14ac:dyDescent="0.25">
      <c r="A75" s="4"/>
      <c r="B75" s="4"/>
      <c r="C75" s="4"/>
      <c r="D75" s="4"/>
      <c r="E75" s="4"/>
      <c r="F75" s="4"/>
      <c r="G75" s="4"/>
      <c r="H75" s="4"/>
    </row>
    <row r="76" spans="1:8" x14ac:dyDescent="0.25">
      <c r="A76" s="4"/>
      <c r="B76" s="4"/>
      <c r="C76" s="4"/>
      <c r="D76" s="4"/>
      <c r="E76" s="4"/>
      <c r="F76" s="4"/>
      <c r="G76" s="4"/>
      <c r="H76" s="4"/>
    </row>
    <row r="77" spans="1:8" x14ac:dyDescent="0.25">
      <c r="A77" s="4"/>
      <c r="B77" s="4"/>
      <c r="C77" s="4"/>
      <c r="D77" s="4"/>
      <c r="E77" s="4"/>
      <c r="F77" s="4"/>
      <c r="G77" s="4"/>
      <c r="H77" s="4"/>
    </row>
    <row r="78" spans="1:8" x14ac:dyDescent="0.25">
      <c r="A78" s="4"/>
      <c r="B78" s="4"/>
      <c r="C78" s="4"/>
      <c r="D78" s="4"/>
      <c r="E78" s="4"/>
      <c r="F78" s="4"/>
      <c r="G78" s="4"/>
      <c r="H78" s="4"/>
    </row>
    <row r="79" spans="1:8" x14ac:dyDescent="0.25">
      <c r="A79" s="4"/>
      <c r="B79" s="4"/>
      <c r="C79" s="4"/>
      <c r="D79" s="4"/>
      <c r="E79" s="4"/>
      <c r="F79" s="4"/>
      <c r="G79" s="4"/>
      <c r="H79" s="4"/>
    </row>
    <row r="80" spans="1:8" x14ac:dyDescent="0.25">
      <c r="A80" s="4"/>
      <c r="B80" s="4"/>
      <c r="C80" s="4"/>
      <c r="D80" s="4"/>
      <c r="E80" s="4"/>
      <c r="F80" s="4"/>
      <c r="G80" s="4"/>
      <c r="H80" s="4"/>
    </row>
    <row r="81" spans="1:8" x14ac:dyDescent="0.25">
      <c r="A81" s="4"/>
      <c r="B81" s="4"/>
      <c r="C81" s="4"/>
      <c r="D81" s="4"/>
      <c r="E81" s="4"/>
      <c r="F81" s="4"/>
      <c r="G81" s="4"/>
      <c r="H81" s="4"/>
    </row>
    <row r="82" spans="1:8" x14ac:dyDescent="0.25">
      <c r="A82" s="4"/>
      <c r="B82" s="4"/>
      <c r="C82" s="4"/>
      <c r="D82" s="4"/>
      <c r="E82" s="4"/>
      <c r="F82" s="4"/>
      <c r="G82" s="4"/>
      <c r="H82" s="4"/>
    </row>
    <row r="83" spans="1:8" x14ac:dyDescent="0.25">
      <c r="A83" s="4"/>
      <c r="B83" s="4"/>
      <c r="C83" s="4"/>
      <c r="D83" s="4"/>
      <c r="E83" s="4"/>
      <c r="F83" s="4"/>
      <c r="G83" s="4"/>
      <c r="H83" s="4"/>
    </row>
    <row r="84" spans="1:8" x14ac:dyDescent="0.25">
      <c r="A84" s="4"/>
      <c r="B84" s="4"/>
      <c r="C84" s="4"/>
      <c r="D84" s="4"/>
      <c r="E84" s="4"/>
      <c r="F84" s="4"/>
      <c r="G84" s="4"/>
      <c r="H84" s="4"/>
    </row>
    <row r="85" spans="1:8" x14ac:dyDescent="0.25">
      <c r="A85" s="4"/>
      <c r="B85" s="4"/>
      <c r="C85" s="4"/>
      <c r="D85" s="4"/>
      <c r="E85" s="4"/>
      <c r="F85" s="4"/>
      <c r="G85" s="4"/>
      <c r="H85" s="4"/>
    </row>
    <row r="86" spans="1:8" x14ac:dyDescent="0.25">
      <c r="A86" s="4"/>
      <c r="B86" s="4"/>
      <c r="C86" s="4"/>
      <c r="D86" s="4"/>
      <c r="E86" s="4"/>
      <c r="F86" s="4"/>
      <c r="G86" s="4"/>
      <c r="H86" s="4"/>
    </row>
    <row r="87" spans="1:8" x14ac:dyDescent="0.25">
      <c r="A87" s="4"/>
      <c r="B87" s="4"/>
      <c r="C87" s="4"/>
      <c r="D87" s="4"/>
      <c r="E87" s="4"/>
      <c r="F87" s="4"/>
      <c r="G87" s="4"/>
      <c r="H87" s="4"/>
    </row>
    <row r="88" spans="1:8" x14ac:dyDescent="0.25">
      <c r="A88" s="4"/>
      <c r="B88" s="4"/>
      <c r="C88" s="4"/>
      <c r="D88" s="4"/>
      <c r="E88" s="4"/>
      <c r="F88" s="4"/>
      <c r="G88" s="4"/>
      <c r="H88" s="4"/>
    </row>
    <row r="89" spans="1:8" x14ac:dyDescent="0.25">
      <c r="A89" s="4"/>
      <c r="B89" s="4"/>
      <c r="C89" s="4"/>
      <c r="D89" s="4"/>
      <c r="E89" s="4"/>
      <c r="F89" s="4"/>
      <c r="G89" s="4"/>
      <c r="H89" s="4"/>
    </row>
    <row r="90" spans="1:8" x14ac:dyDescent="0.25">
      <c r="A90" s="4"/>
      <c r="B90" s="4"/>
      <c r="C90" s="4"/>
      <c r="D90" s="4"/>
      <c r="E90" s="4"/>
      <c r="F90" s="4"/>
      <c r="G90" s="4"/>
      <c r="H90" s="4"/>
    </row>
    <row r="91" spans="1:8" x14ac:dyDescent="0.25">
      <c r="A91" s="4"/>
      <c r="B91" s="4"/>
      <c r="C91" s="4"/>
      <c r="D91" s="4"/>
      <c r="E91" s="4"/>
      <c r="F91" s="4"/>
      <c r="G91" s="4"/>
      <c r="H91" s="4"/>
    </row>
    <row r="92" spans="1:8" x14ac:dyDescent="0.25">
      <c r="A92" s="4"/>
      <c r="B92" s="4"/>
      <c r="C92" s="4"/>
      <c r="D92" s="4"/>
      <c r="E92" s="4"/>
      <c r="F92" s="4"/>
      <c r="G92" s="4"/>
      <c r="H92" s="4"/>
    </row>
    <row r="93" spans="1:8" x14ac:dyDescent="0.25">
      <c r="A93" s="4"/>
      <c r="B93" s="4"/>
      <c r="C93" s="4"/>
      <c r="D93" s="4"/>
      <c r="E93" s="4"/>
      <c r="F93" s="4"/>
      <c r="G93" s="4"/>
      <c r="H93" s="4"/>
    </row>
    <row r="94" spans="1:8" x14ac:dyDescent="0.25">
      <c r="A94" s="4"/>
      <c r="B94" s="4"/>
      <c r="C94" s="4"/>
      <c r="D94" s="4"/>
      <c r="E94" s="4"/>
      <c r="F94" s="4"/>
      <c r="G94" s="4"/>
      <c r="H94" s="4"/>
    </row>
    <row r="95" spans="1:8" x14ac:dyDescent="0.25">
      <c r="A95" s="4"/>
      <c r="B95" s="4"/>
      <c r="C95" s="4"/>
      <c r="D95" s="4"/>
      <c r="E95" s="4"/>
      <c r="F95" s="4"/>
      <c r="G95" s="4"/>
      <c r="H95" s="4"/>
    </row>
    <row r="96" spans="1:8" x14ac:dyDescent="0.25">
      <c r="A96" s="4"/>
      <c r="B96" s="4"/>
      <c r="C96" s="4"/>
      <c r="D96" s="4"/>
      <c r="E96" s="4"/>
      <c r="F96" s="4"/>
      <c r="G96" s="4"/>
      <c r="H96" s="4"/>
    </row>
    <row r="97" spans="1:8" x14ac:dyDescent="0.25">
      <c r="A97" s="4"/>
      <c r="B97" s="4"/>
      <c r="C97" s="4"/>
      <c r="D97" s="4"/>
      <c r="E97" s="4"/>
      <c r="F97" s="4"/>
      <c r="G97" s="4"/>
      <c r="H97" s="4"/>
    </row>
    <row r="98" spans="1:8" x14ac:dyDescent="0.25">
      <c r="A98" s="4"/>
      <c r="B98" s="4"/>
      <c r="C98" s="4"/>
      <c r="D98" s="4"/>
      <c r="E98" s="4"/>
      <c r="F98" s="4"/>
      <c r="G98" s="4"/>
      <c r="H98" s="4"/>
    </row>
    <row r="99" spans="1:8" x14ac:dyDescent="0.25">
      <c r="A99" s="4"/>
      <c r="B99" s="4"/>
      <c r="C99" s="4"/>
      <c r="D99" s="4"/>
      <c r="E99" s="4"/>
      <c r="F99" s="4"/>
      <c r="G99" s="4"/>
      <c r="H99" s="4"/>
    </row>
    <row r="100" spans="1:8" x14ac:dyDescent="0.25">
      <c r="A100" s="4"/>
      <c r="B100" s="4"/>
      <c r="C100" s="4"/>
      <c r="D100" s="4"/>
      <c r="E100" s="4"/>
      <c r="F100" s="4"/>
      <c r="G100" s="4"/>
      <c r="H100" s="4"/>
    </row>
    <row r="101" spans="1:8" x14ac:dyDescent="0.25">
      <c r="A101" s="4"/>
      <c r="B101" s="4"/>
      <c r="C101" s="4"/>
      <c r="D101" s="4"/>
      <c r="E101" s="4"/>
      <c r="F101" s="4"/>
      <c r="G101" s="4"/>
      <c r="H101" s="4"/>
    </row>
  </sheetData>
  <conditionalFormatting sqref="A1:H101">
    <cfRule type="expression" dxfId="4" priority="2">
      <formula>MOD(ROW(),2)</formula>
    </cfRule>
  </conditionalFormatting>
  <conditionalFormatting sqref="J14:M18">
    <cfRule type="expression" dxfId="3" priority="1">
      <formula>MOD(ROW(),2)=0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0000FF"/>
  </sheetPr>
  <dimension ref="A1:G19"/>
  <sheetViews>
    <sheetView zoomScaleNormal="100" workbookViewId="0">
      <selection activeCell="C15" sqref="C15"/>
    </sheetView>
  </sheetViews>
  <sheetFormatPr defaultRowHeight="15" x14ac:dyDescent="0.25"/>
  <cols>
    <col min="1" max="1" width="10.42578125" customWidth="1"/>
    <col min="2" max="2" width="9.7109375" customWidth="1"/>
    <col min="3" max="3" width="10.7109375" customWidth="1"/>
    <col min="4" max="4" width="20.140625" customWidth="1"/>
    <col min="5" max="6" width="11.85546875" customWidth="1"/>
    <col min="7" max="7" width="13.85546875" customWidth="1"/>
  </cols>
  <sheetData>
    <row r="1" spans="1:7" x14ac:dyDescent="0.25">
      <c r="A1" s="3" t="s">
        <v>0</v>
      </c>
      <c r="B1" s="3" t="s">
        <v>39</v>
      </c>
      <c r="C1" s="3" t="s">
        <v>50</v>
      </c>
      <c r="D1" s="3" t="s">
        <v>40</v>
      </c>
      <c r="E1" s="3" t="s">
        <v>41</v>
      </c>
      <c r="F1" s="3" t="s">
        <v>42</v>
      </c>
      <c r="G1" s="3" t="s">
        <v>43</v>
      </c>
    </row>
    <row r="2" spans="1:7" x14ac:dyDescent="0.25">
      <c r="A2" s="19" t="s">
        <v>49</v>
      </c>
      <c r="B2" s="16"/>
      <c r="C2" s="16"/>
      <c r="D2" s="16"/>
      <c r="E2" s="20"/>
      <c r="F2" s="20"/>
      <c r="G2" s="20">
        <v>5000</v>
      </c>
    </row>
    <row r="3" spans="1:7" x14ac:dyDescent="0.25">
      <c r="A3" s="5">
        <v>40688</v>
      </c>
      <c r="B3" s="4">
        <v>102</v>
      </c>
      <c r="C3" s="4"/>
      <c r="D3" s="4" t="s">
        <v>45</v>
      </c>
      <c r="E3" s="6">
        <v>250</v>
      </c>
      <c r="F3" s="6"/>
      <c r="G3" s="6">
        <f t="shared" ref="G3:G19" si="0">IF(A3&lt;&gt;"",G2+F3-E3,"")</f>
        <v>4750</v>
      </c>
    </row>
    <row r="4" spans="1:7" x14ac:dyDescent="0.25">
      <c r="A4" s="5">
        <v>40688</v>
      </c>
      <c r="B4" s="4"/>
      <c r="C4" s="4">
        <v>123</v>
      </c>
      <c r="D4" s="4" t="s">
        <v>52</v>
      </c>
      <c r="E4" s="6"/>
      <c r="F4" s="6">
        <v>850</v>
      </c>
      <c r="G4" s="6">
        <f t="shared" si="0"/>
        <v>5600</v>
      </c>
    </row>
    <row r="5" spans="1:7" x14ac:dyDescent="0.25">
      <c r="A5" s="5">
        <v>40688</v>
      </c>
      <c r="B5" s="4">
        <v>103</v>
      </c>
      <c r="C5" s="4"/>
      <c r="D5" s="4" t="s">
        <v>46</v>
      </c>
      <c r="E5" s="6">
        <v>250</v>
      </c>
      <c r="F5" s="6"/>
      <c r="G5" s="6">
        <f t="shared" si="0"/>
        <v>5350</v>
      </c>
    </row>
    <row r="6" spans="1:7" x14ac:dyDescent="0.25">
      <c r="A6" s="5">
        <v>40689</v>
      </c>
      <c r="B6" s="4">
        <v>104</v>
      </c>
      <c r="C6" s="4">
        <v>123</v>
      </c>
      <c r="D6" s="4" t="s">
        <v>47</v>
      </c>
      <c r="E6" s="6">
        <v>185</v>
      </c>
      <c r="F6" s="6"/>
      <c r="G6" s="6">
        <f t="shared" si="0"/>
        <v>5165</v>
      </c>
    </row>
    <row r="7" spans="1:7" x14ac:dyDescent="0.25">
      <c r="A7" s="5">
        <v>40690</v>
      </c>
      <c r="B7" s="4">
        <v>105</v>
      </c>
      <c r="C7" s="4">
        <v>123</v>
      </c>
      <c r="D7" s="4" t="s">
        <v>48</v>
      </c>
      <c r="E7" s="6">
        <v>125</v>
      </c>
      <c r="F7" s="6"/>
      <c r="G7" s="6">
        <f t="shared" si="0"/>
        <v>5040</v>
      </c>
    </row>
    <row r="8" spans="1:7" x14ac:dyDescent="0.25">
      <c r="A8" s="5">
        <v>40690</v>
      </c>
      <c r="B8" s="4"/>
      <c r="C8" s="4"/>
      <c r="D8" s="4" t="s">
        <v>53</v>
      </c>
      <c r="E8" s="6"/>
      <c r="F8" s="6">
        <v>1580</v>
      </c>
      <c r="G8" s="6">
        <f t="shared" si="0"/>
        <v>6620</v>
      </c>
    </row>
    <row r="9" spans="1:7" x14ac:dyDescent="0.25">
      <c r="A9" s="5">
        <v>40690</v>
      </c>
      <c r="B9" s="4"/>
      <c r="C9" s="4"/>
      <c r="D9" s="4" t="s">
        <v>54</v>
      </c>
      <c r="E9" s="6"/>
      <c r="F9" s="6">
        <v>25</v>
      </c>
      <c r="G9" s="6">
        <f t="shared" si="0"/>
        <v>6645</v>
      </c>
    </row>
    <row r="10" spans="1:7" x14ac:dyDescent="0.25">
      <c r="A10" s="5">
        <v>40690</v>
      </c>
      <c r="B10" s="4">
        <v>106</v>
      </c>
      <c r="C10" s="4"/>
      <c r="D10" s="4" t="s">
        <v>44</v>
      </c>
      <c r="E10" s="6">
        <v>1520</v>
      </c>
      <c r="F10" s="6"/>
      <c r="G10" s="6">
        <f t="shared" si="0"/>
        <v>5125</v>
      </c>
    </row>
    <row r="11" spans="1:7" x14ac:dyDescent="0.25">
      <c r="A11" s="4"/>
      <c r="B11" s="4"/>
      <c r="C11" s="4">
        <v>123</v>
      </c>
      <c r="D11" s="4"/>
      <c r="E11" s="6"/>
      <c r="F11" s="6"/>
      <c r="G11" s="6" t="str">
        <f t="shared" si="0"/>
        <v/>
      </c>
    </row>
    <row r="12" spans="1:7" x14ac:dyDescent="0.25">
      <c r="A12" s="4"/>
      <c r="B12" s="4"/>
      <c r="C12" s="4"/>
      <c r="D12" s="4"/>
      <c r="E12" s="6"/>
      <c r="F12" s="6"/>
      <c r="G12" s="6" t="str">
        <f t="shared" si="0"/>
        <v/>
      </c>
    </row>
    <row r="13" spans="1:7" x14ac:dyDescent="0.25">
      <c r="A13" s="4"/>
      <c r="B13" s="4"/>
      <c r="C13" s="4"/>
      <c r="D13" s="4"/>
      <c r="E13" s="6"/>
      <c r="F13" s="6"/>
      <c r="G13" s="6" t="str">
        <f t="shared" si="0"/>
        <v/>
      </c>
    </row>
    <row r="14" spans="1:7" x14ac:dyDescent="0.25">
      <c r="A14" s="4"/>
      <c r="B14" s="4"/>
      <c r="C14" s="4"/>
      <c r="D14" s="4"/>
      <c r="E14" s="6"/>
      <c r="F14" s="6"/>
      <c r="G14" s="6" t="str">
        <f t="shared" si="0"/>
        <v/>
      </c>
    </row>
    <row r="15" spans="1:7" x14ac:dyDescent="0.25">
      <c r="A15" s="4"/>
      <c r="B15" s="4"/>
      <c r="C15" s="4"/>
      <c r="D15" s="4"/>
      <c r="E15" s="6"/>
      <c r="F15" s="6"/>
      <c r="G15" s="6" t="str">
        <f t="shared" si="0"/>
        <v/>
      </c>
    </row>
    <row r="16" spans="1:7" x14ac:dyDescent="0.25">
      <c r="A16" s="4"/>
      <c r="B16" s="4"/>
      <c r="C16" s="4"/>
      <c r="D16" s="4"/>
      <c r="E16" s="6"/>
      <c r="F16" s="6"/>
      <c r="G16" s="6" t="str">
        <f t="shared" si="0"/>
        <v/>
      </c>
    </row>
    <row r="17" spans="1:7" x14ac:dyDescent="0.25">
      <c r="A17" s="4"/>
      <c r="B17" s="4"/>
      <c r="C17" s="4"/>
      <c r="D17" s="4"/>
      <c r="E17" s="6"/>
      <c r="F17" s="6"/>
      <c r="G17" s="6" t="str">
        <f t="shared" si="0"/>
        <v/>
      </c>
    </row>
    <row r="18" spans="1:7" x14ac:dyDescent="0.25">
      <c r="A18" s="4"/>
      <c r="B18" s="4"/>
      <c r="C18" s="4"/>
      <c r="D18" s="4"/>
      <c r="E18" s="6"/>
      <c r="F18" s="6"/>
      <c r="G18" s="6" t="str">
        <f t="shared" si="0"/>
        <v/>
      </c>
    </row>
    <row r="19" spans="1:7" x14ac:dyDescent="0.25">
      <c r="A19" s="4"/>
      <c r="B19" s="4"/>
      <c r="C19" s="4"/>
      <c r="D19" s="4"/>
      <c r="E19" s="6"/>
      <c r="F19" s="6"/>
      <c r="G19" s="6" t="str">
        <f t="shared" si="0"/>
        <v/>
      </c>
    </row>
  </sheetData>
  <conditionalFormatting sqref="A3:G19">
    <cfRule type="expression" dxfId="2" priority="1">
      <formula>$C3=123</formula>
    </cfRule>
    <cfRule type="expression" dxfId="1" priority="2">
      <formula>$C3=123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FF0000"/>
  </sheetPr>
  <dimension ref="A1:G19"/>
  <sheetViews>
    <sheetView tabSelected="1" workbookViewId="0">
      <selection activeCell="L13" sqref="L13"/>
    </sheetView>
  </sheetViews>
  <sheetFormatPr defaultRowHeight="15" x14ac:dyDescent="0.25"/>
  <cols>
    <col min="1" max="1" width="10.42578125" customWidth="1"/>
    <col min="2" max="2" width="9.7109375" customWidth="1"/>
    <col min="3" max="3" width="10.7109375" customWidth="1"/>
    <col min="4" max="4" width="20.140625" customWidth="1"/>
    <col min="5" max="6" width="11.85546875" customWidth="1"/>
    <col min="7" max="7" width="13.85546875" customWidth="1"/>
  </cols>
  <sheetData>
    <row r="1" spans="1:7" x14ac:dyDescent="0.25">
      <c r="A1" s="3" t="s">
        <v>0</v>
      </c>
      <c r="B1" s="3" t="s">
        <v>39</v>
      </c>
      <c r="C1" s="3" t="s">
        <v>50</v>
      </c>
      <c r="D1" s="3" t="s">
        <v>40</v>
      </c>
      <c r="E1" s="3" t="s">
        <v>41</v>
      </c>
      <c r="F1" s="3" t="s">
        <v>42</v>
      </c>
      <c r="G1" s="3" t="s">
        <v>43</v>
      </c>
    </row>
    <row r="2" spans="1:7" x14ac:dyDescent="0.25">
      <c r="A2" s="19" t="s">
        <v>49</v>
      </c>
      <c r="B2" s="16"/>
      <c r="C2" s="16"/>
      <c r="D2" s="16"/>
      <c r="E2" s="20"/>
      <c r="F2" s="20"/>
      <c r="G2" s="20">
        <v>5000</v>
      </c>
    </row>
    <row r="3" spans="1:7" x14ac:dyDescent="0.25">
      <c r="A3" s="5">
        <v>40688</v>
      </c>
      <c r="B3" s="4">
        <v>102</v>
      </c>
      <c r="C3" s="4" t="s">
        <v>51</v>
      </c>
      <c r="D3" s="4" t="s">
        <v>45</v>
      </c>
      <c r="E3" s="6">
        <v>250</v>
      </c>
      <c r="F3" s="6"/>
      <c r="G3" s="6">
        <f t="shared" ref="G3:G19" si="0">IF(A3&lt;&gt;"",G2+F3-E3,"")</f>
        <v>4750</v>
      </c>
    </row>
    <row r="4" spans="1:7" x14ac:dyDescent="0.25">
      <c r="A4" s="5">
        <v>40688</v>
      </c>
      <c r="B4" s="4"/>
      <c r="C4" s="4" t="s">
        <v>51</v>
      </c>
      <c r="D4" s="4" t="s">
        <v>52</v>
      </c>
      <c r="E4" s="6"/>
      <c r="F4" s="6">
        <v>850</v>
      </c>
      <c r="G4" s="6">
        <f t="shared" si="0"/>
        <v>5600</v>
      </c>
    </row>
    <row r="5" spans="1:7" x14ac:dyDescent="0.25">
      <c r="A5" s="5">
        <v>40688</v>
      </c>
      <c r="B5" s="4">
        <v>103</v>
      </c>
      <c r="C5" s="4"/>
      <c r="D5" s="4" t="s">
        <v>46</v>
      </c>
      <c r="E5" s="6">
        <v>250</v>
      </c>
      <c r="F5" s="6"/>
      <c r="G5" s="6">
        <f t="shared" si="0"/>
        <v>5350</v>
      </c>
    </row>
    <row r="6" spans="1:7" x14ac:dyDescent="0.25">
      <c r="A6" s="5">
        <v>40689</v>
      </c>
      <c r="B6" s="4">
        <v>104</v>
      </c>
      <c r="C6" s="4" t="s">
        <v>51</v>
      </c>
      <c r="D6" s="4" t="s">
        <v>47</v>
      </c>
      <c r="E6" s="6">
        <v>185</v>
      </c>
      <c r="F6" s="6"/>
      <c r="G6" s="6">
        <f t="shared" si="0"/>
        <v>5165</v>
      </c>
    </row>
    <row r="7" spans="1:7" x14ac:dyDescent="0.25">
      <c r="A7" s="5">
        <v>40690</v>
      </c>
      <c r="B7" s="4">
        <v>105</v>
      </c>
      <c r="C7" s="4"/>
      <c r="D7" s="4" t="s">
        <v>48</v>
      </c>
      <c r="E7" s="6">
        <v>125</v>
      </c>
      <c r="F7" s="6"/>
      <c r="G7" s="6">
        <f t="shared" si="0"/>
        <v>5040</v>
      </c>
    </row>
    <row r="8" spans="1:7" x14ac:dyDescent="0.25">
      <c r="A8" s="5">
        <v>40690</v>
      </c>
      <c r="B8" s="4"/>
      <c r="C8" s="4" t="s">
        <v>51</v>
      </c>
      <c r="D8" s="4" t="s">
        <v>53</v>
      </c>
      <c r="E8" s="6"/>
      <c r="F8" s="6">
        <v>1580</v>
      </c>
      <c r="G8" s="6">
        <f t="shared" si="0"/>
        <v>6620</v>
      </c>
    </row>
    <row r="9" spans="1:7" x14ac:dyDescent="0.25">
      <c r="A9" s="5">
        <v>40690</v>
      </c>
      <c r="B9" s="4"/>
      <c r="C9" s="4"/>
      <c r="D9" s="4" t="s">
        <v>54</v>
      </c>
      <c r="E9" s="6"/>
      <c r="F9" s="6">
        <v>25</v>
      </c>
      <c r="G9" s="6">
        <f t="shared" si="0"/>
        <v>6645</v>
      </c>
    </row>
    <row r="10" spans="1:7" x14ac:dyDescent="0.25">
      <c r="A10" s="5">
        <v>40690</v>
      </c>
      <c r="B10" s="4">
        <v>106</v>
      </c>
      <c r="C10" s="4"/>
      <c r="D10" s="4" t="s">
        <v>44</v>
      </c>
      <c r="E10" s="6">
        <v>1520</v>
      </c>
      <c r="F10" s="6"/>
      <c r="G10" s="6">
        <f t="shared" si="0"/>
        <v>5125</v>
      </c>
    </row>
    <row r="11" spans="1:7" x14ac:dyDescent="0.25">
      <c r="A11" s="4"/>
      <c r="B11" s="4"/>
      <c r="C11" s="4"/>
      <c r="D11" s="4"/>
      <c r="E11" s="6"/>
      <c r="F11" s="6"/>
      <c r="G11" s="6" t="str">
        <f t="shared" si="0"/>
        <v/>
      </c>
    </row>
    <row r="12" spans="1:7" x14ac:dyDescent="0.25">
      <c r="A12" s="4"/>
      <c r="B12" s="4"/>
      <c r="C12" s="4"/>
      <c r="D12" s="4"/>
      <c r="E12" s="6"/>
      <c r="F12" s="6"/>
      <c r="G12" s="6" t="str">
        <f t="shared" si="0"/>
        <v/>
      </c>
    </row>
    <row r="13" spans="1:7" x14ac:dyDescent="0.25">
      <c r="A13" s="4"/>
      <c r="B13" s="4"/>
      <c r="C13" s="4"/>
      <c r="D13" s="4"/>
      <c r="E13" s="6"/>
      <c r="F13" s="6"/>
      <c r="G13" s="6" t="str">
        <f t="shared" si="0"/>
        <v/>
      </c>
    </row>
    <row r="14" spans="1:7" x14ac:dyDescent="0.25">
      <c r="A14" s="4"/>
      <c r="B14" s="4"/>
      <c r="C14" s="4"/>
      <c r="D14" s="4"/>
      <c r="E14" s="6"/>
      <c r="F14" s="6"/>
      <c r="G14" s="6" t="str">
        <f t="shared" si="0"/>
        <v/>
      </c>
    </row>
    <row r="15" spans="1:7" x14ac:dyDescent="0.25">
      <c r="A15" s="4"/>
      <c r="B15" s="4"/>
      <c r="C15" s="4"/>
      <c r="D15" s="4"/>
      <c r="E15" s="6"/>
      <c r="F15" s="6"/>
      <c r="G15" s="6" t="str">
        <f t="shared" si="0"/>
        <v/>
      </c>
    </row>
    <row r="16" spans="1:7" x14ac:dyDescent="0.25">
      <c r="A16" s="4"/>
      <c r="B16" s="4"/>
      <c r="C16" s="4"/>
      <c r="D16" s="4"/>
      <c r="E16" s="6"/>
      <c r="F16" s="6"/>
      <c r="G16" s="6" t="str">
        <f t="shared" si="0"/>
        <v/>
      </c>
    </row>
    <row r="17" spans="1:7" x14ac:dyDescent="0.25">
      <c r="A17" s="4"/>
      <c r="B17" s="4"/>
      <c r="C17" s="4"/>
      <c r="D17" s="4"/>
      <c r="E17" s="6"/>
      <c r="F17" s="6"/>
      <c r="G17" s="6" t="str">
        <f t="shared" si="0"/>
        <v/>
      </c>
    </row>
    <row r="18" spans="1:7" x14ac:dyDescent="0.25">
      <c r="A18" s="4"/>
      <c r="B18" s="4"/>
      <c r="C18" s="4"/>
      <c r="D18" s="4"/>
      <c r="E18" s="6"/>
      <c r="F18" s="6"/>
      <c r="G18" s="6" t="str">
        <f t="shared" si="0"/>
        <v/>
      </c>
    </row>
    <row r="19" spans="1:7" x14ac:dyDescent="0.25">
      <c r="A19" s="4"/>
      <c r="B19" s="4"/>
      <c r="C19" s="4"/>
      <c r="D19" s="4"/>
      <c r="E19" s="6"/>
      <c r="F19" s="6"/>
      <c r="G19" s="6" t="str">
        <f t="shared" si="0"/>
        <v/>
      </c>
    </row>
  </sheetData>
  <conditionalFormatting sqref="A3:G19">
    <cfRule type="expression" dxfId="0" priority="1">
      <formula>$C3="y"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P22"/>
  <sheetViews>
    <sheetView workbookViewId="0"/>
  </sheetViews>
  <sheetFormatPr defaultRowHeight="15" x14ac:dyDescent="0.25"/>
  <cols>
    <col min="1" max="2" width="9.5703125" bestFit="1" customWidth="1"/>
    <col min="10" max="10" width="9.5703125" bestFit="1" customWidth="1"/>
    <col min="41" max="41" width="9.5703125" bestFit="1" customWidth="1"/>
  </cols>
  <sheetData>
    <row r="1" spans="1:42" x14ac:dyDescent="0.25">
      <c r="A1" s="13" t="s">
        <v>18</v>
      </c>
      <c r="B1" s="14"/>
      <c r="C1" s="14"/>
      <c r="D1" s="14"/>
      <c r="E1" s="14"/>
      <c r="F1" s="14"/>
      <c r="G1" s="15"/>
    </row>
    <row r="2" spans="1:42" ht="45" x14ac:dyDescent="0.25">
      <c r="A2" s="10" t="s">
        <v>26</v>
      </c>
      <c r="B2" s="11"/>
      <c r="C2" s="11"/>
      <c r="D2" s="11"/>
      <c r="E2" s="11"/>
      <c r="F2" s="11"/>
      <c r="G2" s="12"/>
    </row>
    <row r="4" spans="1:42" x14ac:dyDescent="0.25">
      <c r="A4" s="3" t="s">
        <v>1</v>
      </c>
      <c r="B4" s="3" t="s">
        <v>0</v>
      </c>
      <c r="C4" s="3" t="s">
        <v>3</v>
      </c>
      <c r="D4" s="3" t="s">
        <v>2</v>
      </c>
      <c r="E4" s="3" t="s">
        <v>4</v>
      </c>
      <c r="F4" s="3" t="s">
        <v>5</v>
      </c>
      <c r="G4" s="3" t="s">
        <v>6</v>
      </c>
      <c r="AN4">
        <v>10500</v>
      </c>
      <c r="AO4" s="1">
        <v>40688</v>
      </c>
      <c r="AP4" t="s">
        <v>7</v>
      </c>
    </row>
    <row r="5" spans="1:42" x14ac:dyDescent="0.25">
      <c r="A5" s="4">
        <v>10500</v>
      </c>
      <c r="B5" s="5">
        <v>40688</v>
      </c>
      <c r="C5" s="4" t="s">
        <v>7</v>
      </c>
      <c r="D5" s="4" t="s">
        <v>13</v>
      </c>
      <c r="E5" s="6">
        <v>30</v>
      </c>
      <c r="F5" s="4">
        <v>25</v>
      </c>
      <c r="G5" s="6">
        <v>750</v>
      </c>
      <c r="AN5">
        <v>10501</v>
      </c>
      <c r="AO5" s="1">
        <v>40688</v>
      </c>
      <c r="AP5" t="s">
        <v>8</v>
      </c>
    </row>
    <row r="6" spans="1:42" x14ac:dyDescent="0.25">
      <c r="A6" s="4">
        <v>10501</v>
      </c>
      <c r="B6" s="5">
        <v>40688</v>
      </c>
      <c r="C6" s="4" t="s">
        <v>8</v>
      </c>
      <c r="D6" s="4" t="s">
        <v>13</v>
      </c>
      <c r="E6" s="6">
        <v>30</v>
      </c>
      <c r="F6" s="4">
        <v>9</v>
      </c>
      <c r="G6" s="6">
        <v>270</v>
      </c>
      <c r="AN6">
        <v>10502</v>
      </c>
      <c r="AO6" s="1">
        <v>40690</v>
      </c>
      <c r="AP6" t="s">
        <v>8</v>
      </c>
    </row>
    <row r="7" spans="1:42" x14ac:dyDescent="0.25">
      <c r="A7" s="4">
        <v>10501</v>
      </c>
      <c r="B7" s="5">
        <v>40688</v>
      </c>
      <c r="C7" s="4" t="s">
        <v>8</v>
      </c>
      <c r="D7" s="4" t="s">
        <v>12</v>
      </c>
      <c r="E7" s="6">
        <v>32</v>
      </c>
      <c r="F7" s="4">
        <v>21</v>
      </c>
      <c r="G7" s="6">
        <v>672</v>
      </c>
      <c r="AN7">
        <v>10503</v>
      </c>
      <c r="AO7" s="1">
        <v>40691</v>
      </c>
      <c r="AP7" t="s">
        <v>9</v>
      </c>
    </row>
    <row r="8" spans="1:42" x14ac:dyDescent="0.25">
      <c r="A8" s="4">
        <v>10501</v>
      </c>
      <c r="B8" s="5">
        <v>40688</v>
      </c>
      <c r="C8" s="4" t="s">
        <v>8</v>
      </c>
      <c r="D8" s="4" t="s">
        <v>14</v>
      </c>
      <c r="E8" s="6">
        <v>22</v>
      </c>
      <c r="F8" s="4">
        <v>7</v>
      </c>
      <c r="G8" s="6">
        <v>154</v>
      </c>
      <c r="AN8">
        <v>10504</v>
      </c>
      <c r="AO8" s="1">
        <v>40691</v>
      </c>
      <c r="AP8" t="s">
        <v>8</v>
      </c>
    </row>
    <row r="9" spans="1:42" x14ac:dyDescent="0.25">
      <c r="A9" s="4">
        <v>10501</v>
      </c>
      <c r="B9" s="5">
        <v>40688</v>
      </c>
      <c r="C9" s="4" t="s">
        <v>8</v>
      </c>
      <c r="D9" s="4" t="s">
        <v>11</v>
      </c>
      <c r="E9" s="6">
        <v>25</v>
      </c>
      <c r="F9" s="4">
        <v>11</v>
      </c>
      <c r="G9" s="6">
        <v>275</v>
      </c>
      <c r="AN9">
        <v>10505</v>
      </c>
      <c r="AO9" s="1">
        <v>40691</v>
      </c>
      <c r="AP9" t="s">
        <v>7</v>
      </c>
    </row>
    <row r="10" spans="1:42" x14ac:dyDescent="0.25">
      <c r="A10" s="4">
        <v>10502</v>
      </c>
      <c r="B10" s="5">
        <v>40690</v>
      </c>
      <c r="C10" s="4" t="s">
        <v>8</v>
      </c>
      <c r="D10" s="4" t="s">
        <v>13</v>
      </c>
      <c r="E10" s="6">
        <v>30</v>
      </c>
      <c r="F10" s="4">
        <v>5</v>
      </c>
      <c r="G10" s="6">
        <v>150</v>
      </c>
    </row>
    <row r="11" spans="1:42" x14ac:dyDescent="0.25">
      <c r="A11" s="4">
        <v>10502</v>
      </c>
      <c r="B11" s="5">
        <v>40690</v>
      </c>
      <c r="C11" s="4" t="s">
        <v>8</v>
      </c>
      <c r="D11" s="4" t="s">
        <v>11</v>
      </c>
      <c r="E11" s="6">
        <v>25</v>
      </c>
      <c r="F11" s="4">
        <v>25</v>
      </c>
      <c r="G11" s="6">
        <v>625</v>
      </c>
      <c r="AO11" t="s">
        <v>10</v>
      </c>
      <c r="AP11" s="2">
        <v>23</v>
      </c>
    </row>
    <row r="12" spans="1:42" x14ac:dyDescent="0.25">
      <c r="A12" s="4">
        <v>10503</v>
      </c>
      <c r="B12" s="5">
        <v>40691</v>
      </c>
      <c r="C12" s="4" t="s">
        <v>9</v>
      </c>
      <c r="D12" s="4" t="s">
        <v>11</v>
      </c>
      <c r="E12" s="6">
        <v>25</v>
      </c>
      <c r="F12" s="4">
        <v>21</v>
      </c>
      <c r="G12" s="6">
        <v>525</v>
      </c>
      <c r="AO12" t="s">
        <v>11</v>
      </c>
      <c r="AP12" s="2">
        <v>25</v>
      </c>
    </row>
    <row r="13" spans="1:42" x14ac:dyDescent="0.25">
      <c r="A13" s="4">
        <v>10503</v>
      </c>
      <c r="B13" s="5">
        <v>40691</v>
      </c>
      <c r="C13" s="4" t="s">
        <v>9</v>
      </c>
      <c r="D13" s="4" t="s">
        <v>14</v>
      </c>
      <c r="E13" s="6">
        <v>22</v>
      </c>
      <c r="F13" s="4">
        <v>16</v>
      </c>
      <c r="G13" s="6">
        <v>352</v>
      </c>
      <c r="AO13" t="s">
        <v>12</v>
      </c>
      <c r="AP13" s="2">
        <v>32</v>
      </c>
    </row>
    <row r="14" spans="1:42" x14ac:dyDescent="0.25">
      <c r="A14" s="4">
        <v>10503</v>
      </c>
      <c r="B14" s="5">
        <v>40691</v>
      </c>
      <c r="C14" s="4" t="s">
        <v>9</v>
      </c>
      <c r="D14" s="4" t="s">
        <v>12</v>
      </c>
      <c r="E14" s="6">
        <v>32</v>
      </c>
      <c r="F14" s="4">
        <v>4</v>
      </c>
      <c r="G14" s="6">
        <v>128</v>
      </c>
      <c r="AO14" t="s">
        <v>13</v>
      </c>
      <c r="AP14" s="2">
        <v>30</v>
      </c>
    </row>
    <row r="15" spans="1:42" x14ac:dyDescent="0.25">
      <c r="A15" s="4">
        <v>10503</v>
      </c>
      <c r="B15" s="5">
        <v>40691</v>
      </c>
      <c r="C15" s="4" t="s">
        <v>9</v>
      </c>
      <c r="D15" s="4" t="s">
        <v>13</v>
      </c>
      <c r="E15" s="6">
        <v>30</v>
      </c>
      <c r="F15" s="4">
        <v>18</v>
      </c>
      <c r="G15" s="6">
        <v>540</v>
      </c>
      <c r="AO15" t="s">
        <v>14</v>
      </c>
      <c r="AP15" s="2">
        <v>22</v>
      </c>
    </row>
    <row r="16" spans="1:42" x14ac:dyDescent="0.25">
      <c r="A16" s="4">
        <v>10504</v>
      </c>
      <c r="B16" s="5">
        <v>40691</v>
      </c>
      <c r="C16" s="4" t="s">
        <v>8</v>
      </c>
      <c r="D16" s="4" t="s">
        <v>10</v>
      </c>
      <c r="E16" s="6">
        <v>23</v>
      </c>
      <c r="F16" s="4">
        <v>17</v>
      </c>
      <c r="G16" s="6">
        <v>391</v>
      </c>
    </row>
    <row r="17" spans="1:7" x14ac:dyDescent="0.25">
      <c r="A17" s="4">
        <v>10504</v>
      </c>
      <c r="B17" s="5">
        <v>40691</v>
      </c>
      <c r="C17" s="4" t="s">
        <v>8</v>
      </c>
      <c r="D17" s="4" t="s">
        <v>12</v>
      </c>
      <c r="E17" s="6">
        <v>32</v>
      </c>
      <c r="F17" s="4">
        <v>8</v>
      </c>
      <c r="G17" s="6">
        <v>256</v>
      </c>
    </row>
    <row r="18" spans="1:7" x14ac:dyDescent="0.25">
      <c r="A18" s="4">
        <v>10505</v>
      </c>
      <c r="B18" s="5">
        <v>40691</v>
      </c>
      <c r="C18" s="4" t="s">
        <v>7</v>
      </c>
      <c r="D18" s="4" t="s">
        <v>10</v>
      </c>
      <c r="E18" s="6">
        <v>23</v>
      </c>
      <c r="F18" s="4">
        <v>21</v>
      </c>
      <c r="G18" s="6">
        <v>483</v>
      </c>
    </row>
    <row r="19" spans="1:7" x14ac:dyDescent="0.25">
      <c r="A19" s="4">
        <v>10505</v>
      </c>
      <c r="B19" s="5">
        <v>40691</v>
      </c>
      <c r="C19" s="4" t="s">
        <v>7</v>
      </c>
      <c r="D19" s="4" t="s">
        <v>11</v>
      </c>
      <c r="E19" s="6">
        <v>25</v>
      </c>
      <c r="F19" s="4">
        <v>8</v>
      </c>
      <c r="G19" s="6">
        <v>200</v>
      </c>
    </row>
    <row r="20" spans="1:7" x14ac:dyDescent="0.25">
      <c r="A20" s="4">
        <v>10505</v>
      </c>
      <c r="B20" s="5">
        <v>40691</v>
      </c>
      <c r="C20" s="4" t="s">
        <v>7</v>
      </c>
      <c r="D20" s="4" t="s">
        <v>12</v>
      </c>
      <c r="E20" s="6">
        <v>32</v>
      </c>
      <c r="F20" s="4">
        <v>17</v>
      </c>
      <c r="G20" s="6">
        <v>544</v>
      </c>
    </row>
    <row r="21" spans="1:7" x14ac:dyDescent="0.25">
      <c r="A21" s="4">
        <v>10505</v>
      </c>
      <c r="B21" s="5">
        <v>40691</v>
      </c>
      <c r="C21" s="4" t="s">
        <v>7</v>
      </c>
      <c r="D21" s="4" t="s">
        <v>13</v>
      </c>
      <c r="E21" s="6">
        <v>30</v>
      </c>
      <c r="F21" s="4">
        <v>12</v>
      </c>
      <c r="G21" s="6">
        <v>360</v>
      </c>
    </row>
    <row r="22" spans="1:7" x14ac:dyDescent="0.25">
      <c r="A22" s="4">
        <v>10505</v>
      </c>
      <c r="B22" s="5">
        <v>40691</v>
      </c>
      <c r="C22" s="4" t="s">
        <v>7</v>
      </c>
      <c r="D22" s="4" t="s">
        <v>14</v>
      </c>
      <c r="E22" s="6">
        <v>22</v>
      </c>
      <c r="F22" s="4">
        <v>18</v>
      </c>
      <c r="G22" s="6">
        <v>396</v>
      </c>
    </row>
  </sheetData>
  <conditionalFormatting sqref="G5:G22">
    <cfRule type="aboveAverage" dxfId="16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AP22"/>
  <sheetViews>
    <sheetView zoomScale="85" zoomScaleNormal="85" workbookViewId="0">
      <selection activeCell="G14" sqref="G14"/>
    </sheetView>
  </sheetViews>
  <sheetFormatPr defaultRowHeight="15" x14ac:dyDescent="0.25"/>
  <cols>
    <col min="1" max="1" width="9.5703125" bestFit="1" customWidth="1"/>
    <col min="2" max="2" width="10.5703125" bestFit="1" customWidth="1"/>
    <col min="7" max="7" width="14.5703125" customWidth="1"/>
    <col min="10" max="10" width="9.5703125" bestFit="1" customWidth="1"/>
    <col min="41" max="41" width="9.5703125" bestFit="1" customWidth="1"/>
  </cols>
  <sheetData>
    <row r="1" spans="1:42" x14ac:dyDescent="0.25">
      <c r="A1" s="13" t="s">
        <v>19</v>
      </c>
      <c r="B1" s="14"/>
      <c r="C1" s="14"/>
      <c r="D1" s="14"/>
      <c r="E1" s="14"/>
      <c r="F1" s="14"/>
      <c r="G1" s="15"/>
    </row>
    <row r="2" spans="1:42" ht="45" x14ac:dyDescent="0.25">
      <c r="A2" s="10" t="s">
        <v>26</v>
      </c>
      <c r="B2" s="11"/>
      <c r="C2" s="11"/>
      <c r="D2" s="11"/>
      <c r="E2" s="11"/>
      <c r="F2" s="11"/>
      <c r="G2" s="12"/>
    </row>
    <row r="4" spans="1:42" x14ac:dyDescent="0.25">
      <c r="A4" s="3" t="s">
        <v>1</v>
      </c>
      <c r="B4" s="3" t="s">
        <v>0</v>
      </c>
      <c r="C4" s="3" t="s">
        <v>3</v>
      </c>
      <c r="D4" s="3" t="s">
        <v>2</v>
      </c>
      <c r="E4" s="3" t="s">
        <v>4</v>
      </c>
      <c r="F4" s="3" t="s">
        <v>5</v>
      </c>
      <c r="G4" s="3" t="s">
        <v>6</v>
      </c>
      <c r="AN4">
        <v>10500</v>
      </c>
      <c r="AO4" s="1">
        <v>40688</v>
      </c>
      <c r="AP4" t="s">
        <v>7</v>
      </c>
    </row>
    <row r="5" spans="1:42" x14ac:dyDescent="0.25">
      <c r="A5" s="4">
        <v>10500</v>
      </c>
      <c r="B5" s="5">
        <v>40688</v>
      </c>
      <c r="C5" s="4" t="s">
        <v>7</v>
      </c>
      <c r="D5" s="4" t="s">
        <v>13</v>
      </c>
      <c r="E5" s="6">
        <v>30</v>
      </c>
      <c r="F5" s="4">
        <v>25</v>
      </c>
      <c r="G5" s="6">
        <v>750</v>
      </c>
      <c r="AN5">
        <v>10501</v>
      </c>
      <c r="AO5" s="1">
        <v>40688</v>
      </c>
      <c r="AP5" t="s">
        <v>8</v>
      </c>
    </row>
    <row r="6" spans="1:42" x14ac:dyDescent="0.25">
      <c r="A6" s="4">
        <v>10501</v>
      </c>
      <c r="B6" s="5">
        <v>40688</v>
      </c>
      <c r="C6" s="4" t="s">
        <v>8</v>
      </c>
      <c r="D6" s="4" t="s">
        <v>13</v>
      </c>
      <c r="E6" s="6">
        <v>30</v>
      </c>
      <c r="F6" s="4">
        <v>9</v>
      </c>
      <c r="G6" s="6">
        <v>270</v>
      </c>
      <c r="AN6">
        <v>10502</v>
      </c>
      <c r="AO6" s="1">
        <v>40690</v>
      </c>
      <c r="AP6" t="s">
        <v>8</v>
      </c>
    </row>
    <row r="7" spans="1:42" x14ac:dyDescent="0.25">
      <c r="A7" s="4">
        <v>10501</v>
      </c>
      <c r="B7" s="5">
        <v>40688</v>
      </c>
      <c r="C7" s="4" t="s">
        <v>8</v>
      </c>
      <c r="D7" s="4" t="s">
        <v>12</v>
      </c>
      <c r="E7" s="6">
        <v>32</v>
      </c>
      <c r="F7" s="4">
        <v>21</v>
      </c>
      <c r="G7" s="6">
        <v>672</v>
      </c>
      <c r="AN7">
        <v>10503</v>
      </c>
      <c r="AO7" s="1">
        <v>40691</v>
      </c>
      <c r="AP7" t="s">
        <v>9</v>
      </c>
    </row>
    <row r="8" spans="1:42" x14ac:dyDescent="0.25">
      <c r="A8" s="4">
        <v>10501</v>
      </c>
      <c r="B8" s="5">
        <v>40688</v>
      </c>
      <c r="C8" s="4" t="s">
        <v>8</v>
      </c>
      <c r="D8" s="4" t="s">
        <v>14</v>
      </c>
      <c r="E8" s="6">
        <v>22</v>
      </c>
      <c r="F8" s="4">
        <v>7</v>
      </c>
      <c r="G8" s="6">
        <v>154</v>
      </c>
      <c r="AN8">
        <v>10504</v>
      </c>
      <c r="AO8" s="1">
        <v>40691</v>
      </c>
      <c r="AP8" t="s">
        <v>8</v>
      </c>
    </row>
    <row r="9" spans="1:42" x14ac:dyDescent="0.25">
      <c r="A9" s="4">
        <v>10501</v>
      </c>
      <c r="B9" s="5">
        <v>40688</v>
      </c>
      <c r="C9" s="4" t="s">
        <v>8</v>
      </c>
      <c r="D9" s="4" t="s">
        <v>11</v>
      </c>
      <c r="E9" s="6">
        <v>25</v>
      </c>
      <c r="F9" s="4">
        <v>11</v>
      </c>
      <c r="G9" s="6">
        <v>275</v>
      </c>
      <c r="AN9">
        <v>10505</v>
      </c>
      <c r="AO9" s="1">
        <v>40691</v>
      </c>
      <c r="AP9" t="s">
        <v>7</v>
      </c>
    </row>
    <row r="10" spans="1:42" x14ac:dyDescent="0.25">
      <c r="A10" s="4">
        <v>10502</v>
      </c>
      <c r="B10" s="5">
        <v>40690</v>
      </c>
      <c r="C10" s="4" t="s">
        <v>8</v>
      </c>
      <c r="D10" s="4" t="s">
        <v>13</v>
      </c>
      <c r="E10" s="6">
        <v>30</v>
      </c>
      <c r="F10" s="4">
        <v>5</v>
      </c>
      <c r="G10" s="6">
        <v>150</v>
      </c>
    </row>
    <row r="11" spans="1:42" x14ac:dyDescent="0.25">
      <c r="A11" s="4">
        <v>10502</v>
      </c>
      <c r="B11" s="5">
        <v>40690</v>
      </c>
      <c r="C11" s="4" t="s">
        <v>8</v>
      </c>
      <c r="D11" s="4" t="s">
        <v>11</v>
      </c>
      <c r="E11" s="6">
        <v>25</v>
      </c>
      <c r="F11" s="4">
        <v>25</v>
      </c>
      <c r="G11" s="6">
        <v>625</v>
      </c>
      <c r="AO11" t="s">
        <v>10</v>
      </c>
      <c r="AP11" s="2">
        <v>23</v>
      </c>
    </row>
    <row r="12" spans="1:42" x14ac:dyDescent="0.25">
      <c r="A12" s="4">
        <v>10503</v>
      </c>
      <c r="B12" s="5">
        <v>40691</v>
      </c>
      <c r="C12" s="4" t="s">
        <v>9</v>
      </c>
      <c r="D12" s="4" t="s">
        <v>11</v>
      </c>
      <c r="E12" s="6">
        <v>25</v>
      </c>
      <c r="F12" s="4">
        <v>21</v>
      </c>
      <c r="G12" s="6">
        <v>525</v>
      </c>
      <c r="AO12" t="s">
        <v>11</v>
      </c>
      <c r="AP12" s="2">
        <v>25</v>
      </c>
    </row>
    <row r="13" spans="1:42" x14ac:dyDescent="0.25">
      <c r="A13" s="4">
        <v>10503</v>
      </c>
      <c r="B13" s="5">
        <v>40691</v>
      </c>
      <c r="C13" s="4" t="s">
        <v>9</v>
      </c>
      <c r="D13" s="4" t="s">
        <v>14</v>
      </c>
      <c r="E13" s="6">
        <v>22</v>
      </c>
      <c r="F13" s="4">
        <v>16</v>
      </c>
      <c r="G13" s="6">
        <v>555</v>
      </c>
      <c r="AO13" t="s">
        <v>12</v>
      </c>
      <c r="AP13" s="2">
        <v>32</v>
      </c>
    </row>
    <row r="14" spans="1:42" x14ac:dyDescent="0.25">
      <c r="A14" s="4">
        <v>10503</v>
      </c>
      <c r="B14" s="5">
        <v>40691</v>
      </c>
      <c r="C14" s="4" t="s">
        <v>9</v>
      </c>
      <c r="D14" s="4" t="s">
        <v>12</v>
      </c>
      <c r="E14" s="6">
        <v>32</v>
      </c>
      <c r="F14" s="4">
        <v>4</v>
      </c>
      <c r="G14" s="6">
        <v>128</v>
      </c>
      <c r="AO14" t="s">
        <v>13</v>
      </c>
      <c r="AP14" s="2">
        <v>30</v>
      </c>
    </row>
    <row r="15" spans="1:42" x14ac:dyDescent="0.25">
      <c r="A15" s="4">
        <v>10503</v>
      </c>
      <c r="B15" s="5">
        <v>40691</v>
      </c>
      <c r="C15" s="4" t="s">
        <v>9</v>
      </c>
      <c r="D15" s="4" t="s">
        <v>13</v>
      </c>
      <c r="E15" s="6">
        <v>30</v>
      </c>
      <c r="F15" s="4">
        <v>18</v>
      </c>
      <c r="G15" s="6">
        <v>540</v>
      </c>
      <c r="AO15" t="s">
        <v>14</v>
      </c>
      <c r="AP15" s="2">
        <v>22</v>
      </c>
    </row>
    <row r="16" spans="1:42" x14ac:dyDescent="0.25">
      <c r="A16" s="4">
        <v>10504</v>
      </c>
      <c r="B16" s="5">
        <v>40691</v>
      </c>
      <c r="C16" s="4" t="s">
        <v>8</v>
      </c>
      <c r="D16" s="4" t="s">
        <v>10</v>
      </c>
      <c r="E16" s="6">
        <v>23</v>
      </c>
      <c r="F16" s="4">
        <v>17</v>
      </c>
      <c r="G16" s="6">
        <v>391</v>
      </c>
    </row>
    <row r="17" spans="1:7" x14ac:dyDescent="0.25">
      <c r="A17" s="4">
        <v>10504</v>
      </c>
      <c r="B17" s="5">
        <v>40691</v>
      </c>
      <c r="C17" s="4" t="s">
        <v>8</v>
      </c>
      <c r="D17" s="4" t="s">
        <v>12</v>
      </c>
      <c r="E17" s="6">
        <v>32</v>
      </c>
      <c r="F17" s="4">
        <v>8</v>
      </c>
      <c r="G17" s="6">
        <v>256</v>
      </c>
    </row>
    <row r="18" spans="1:7" x14ac:dyDescent="0.25">
      <c r="A18" s="4">
        <v>10505</v>
      </c>
      <c r="B18" s="5">
        <v>40691</v>
      </c>
      <c r="C18" s="4" t="s">
        <v>7</v>
      </c>
      <c r="D18" s="4" t="s">
        <v>10</v>
      </c>
      <c r="E18" s="6">
        <v>23</v>
      </c>
      <c r="F18" s="4">
        <v>21</v>
      </c>
      <c r="G18" s="6">
        <v>483</v>
      </c>
    </row>
    <row r="19" spans="1:7" x14ac:dyDescent="0.25">
      <c r="A19" s="4">
        <v>10505</v>
      </c>
      <c r="B19" s="5">
        <v>40691</v>
      </c>
      <c r="C19" s="4" t="s">
        <v>7</v>
      </c>
      <c r="D19" s="4" t="s">
        <v>11</v>
      </c>
      <c r="E19" s="6">
        <v>25</v>
      </c>
      <c r="F19" s="4">
        <v>8</v>
      </c>
      <c r="G19" s="6">
        <v>200</v>
      </c>
    </row>
    <row r="20" spans="1:7" x14ac:dyDescent="0.25">
      <c r="A20" s="4">
        <v>10505</v>
      </c>
      <c r="B20" s="5">
        <v>40691</v>
      </c>
      <c r="C20" s="4" t="s">
        <v>7</v>
      </c>
      <c r="D20" s="4" t="s">
        <v>12</v>
      </c>
      <c r="E20" s="6">
        <v>32</v>
      </c>
      <c r="F20" s="4">
        <v>17</v>
      </c>
      <c r="G20" s="6">
        <v>544</v>
      </c>
    </row>
    <row r="21" spans="1:7" x14ac:dyDescent="0.25">
      <c r="A21" s="4">
        <v>10505</v>
      </c>
      <c r="B21" s="5">
        <v>40691</v>
      </c>
      <c r="C21" s="4" t="s">
        <v>7</v>
      </c>
      <c r="D21" s="4" t="s">
        <v>13</v>
      </c>
      <c r="E21" s="6">
        <v>30</v>
      </c>
      <c r="F21" s="4">
        <v>12</v>
      </c>
      <c r="G21" s="6">
        <v>360</v>
      </c>
    </row>
    <row r="22" spans="1:7" x14ac:dyDescent="0.25">
      <c r="A22" s="4">
        <v>10505</v>
      </c>
      <c r="B22" s="5">
        <v>40691</v>
      </c>
      <c r="C22" s="4" t="s">
        <v>7</v>
      </c>
      <c r="D22" s="4" t="s">
        <v>14</v>
      </c>
      <c r="E22" s="6">
        <v>22</v>
      </c>
      <c r="F22" s="4">
        <v>18</v>
      </c>
      <c r="G22" s="6">
        <v>396</v>
      </c>
    </row>
  </sheetData>
  <conditionalFormatting sqref="G5:G22">
    <cfRule type="aboveAverage" dxfId="15" priority="1" aboveAverage="0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AP22"/>
  <sheetViews>
    <sheetView workbookViewId="0"/>
  </sheetViews>
  <sheetFormatPr defaultRowHeight="15" x14ac:dyDescent="0.25"/>
  <cols>
    <col min="1" max="2" width="9.5703125" bestFit="1" customWidth="1"/>
    <col min="10" max="10" width="9.5703125" bestFit="1" customWidth="1"/>
    <col min="41" max="41" width="9.5703125" bestFit="1" customWidth="1"/>
  </cols>
  <sheetData>
    <row r="1" spans="1:42" x14ac:dyDescent="0.25">
      <c r="A1" s="13" t="s">
        <v>19</v>
      </c>
      <c r="B1" s="14"/>
      <c r="C1" s="14"/>
      <c r="D1" s="14"/>
      <c r="E1" s="14"/>
      <c r="F1" s="14"/>
      <c r="G1" s="15"/>
    </row>
    <row r="2" spans="1:42" ht="45" x14ac:dyDescent="0.25">
      <c r="A2" s="10" t="s">
        <v>26</v>
      </c>
      <c r="B2" s="11"/>
      <c r="C2" s="11"/>
      <c r="D2" s="11"/>
      <c r="E2" s="11"/>
      <c r="F2" s="11"/>
      <c r="G2" s="12"/>
    </row>
    <row r="4" spans="1:42" x14ac:dyDescent="0.25">
      <c r="A4" s="3" t="s">
        <v>1</v>
      </c>
      <c r="B4" s="3" t="s">
        <v>0</v>
      </c>
      <c r="C4" s="3" t="s">
        <v>3</v>
      </c>
      <c r="D4" s="3" t="s">
        <v>2</v>
      </c>
      <c r="E4" s="3" t="s">
        <v>4</v>
      </c>
      <c r="F4" s="3" t="s">
        <v>5</v>
      </c>
      <c r="G4" s="3" t="s">
        <v>6</v>
      </c>
      <c r="AN4">
        <v>10500</v>
      </c>
      <c r="AO4" s="1">
        <v>40688</v>
      </c>
      <c r="AP4" t="s">
        <v>7</v>
      </c>
    </row>
    <row r="5" spans="1:42" x14ac:dyDescent="0.25">
      <c r="A5" s="4">
        <v>10500</v>
      </c>
      <c r="B5" s="5">
        <v>40688</v>
      </c>
      <c r="C5" s="4" t="s">
        <v>7</v>
      </c>
      <c r="D5" s="4" t="s">
        <v>13</v>
      </c>
      <c r="E5" s="6">
        <v>30</v>
      </c>
      <c r="F5" s="4">
        <v>25</v>
      </c>
      <c r="G5" s="6">
        <v>750</v>
      </c>
      <c r="AN5">
        <v>10501</v>
      </c>
      <c r="AO5" s="1">
        <v>40688</v>
      </c>
      <c r="AP5" t="s">
        <v>8</v>
      </c>
    </row>
    <row r="6" spans="1:42" x14ac:dyDescent="0.25">
      <c r="A6" s="4">
        <v>10501</v>
      </c>
      <c r="B6" s="5">
        <v>40688</v>
      </c>
      <c r="C6" s="4" t="s">
        <v>8</v>
      </c>
      <c r="D6" s="4" t="s">
        <v>13</v>
      </c>
      <c r="E6" s="6">
        <v>30</v>
      </c>
      <c r="F6" s="4">
        <v>9</v>
      </c>
      <c r="G6" s="6">
        <v>270</v>
      </c>
      <c r="AN6">
        <v>10502</v>
      </c>
      <c r="AO6" s="1">
        <v>40690</v>
      </c>
      <c r="AP6" t="s">
        <v>8</v>
      </c>
    </row>
    <row r="7" spans="1:42" x14ac:dyDescent="0.25">
      <c r="A7" s="4">
        <v>10501</v>
      </c>
      <c r="B7" s="5">
        <v>40688</v>
      </c>
      <c r="C7" s="4" t="s">
        <v>8</v>
      </c>
      <c r="D7" s="4" t="s">
        <v>12</v>
      </c>
      <c r="E7" s="6">
        <v>32</v>
      </c>
      <c r="F7" s="4">
        <v>21</v>
      </c>
      <c r="G7" s="6">
        <v>672</v>
      </c>
      <c r="AN7">
        <v>10503</v>
      </c>
      <c r="AO7" s="1">
        <v>40691</v>
      </c>
      <c r="AP7" t="s">
        <v>9</v>
      </c>
    </row>
    <row r="8" spans="1:42" x14ac:dyDescent="0.25">
      <c r="A8" s="4">
        <v>10501</v>
      </c>
      <c r="B8" s="5">
        <v>40688</v>
      </c>
      <c r="C8" s="4" t="s">
        <v>8</v>
      </c>
      <c r="D8" s="4" t="s">
        <v>14</v>
      </c>
      <c r="E8" s="6">
        <v>22</v>
      </c>
      <c r="F8" s="4">
        <v>7</v>
      </c>
      <c r="G8" s="6">
        <v>154</v>
      </c>
      <c r="AN8">
        <v>10504</v>
      </c>
      <c r="AO8" s="1">
        <v>40691</v>
      </c>
      <c r="AP8" t="s">
        <v>8</v>
      </c>
    </row>
    <row r="9" spans="1:42" x14ac:dyDescent="0.25">
      <c r="A9" s="4">
        <v>10501</v>
      </c>
      <c r="B9" s="5">
        <v>40688</v>
      </c>
      <c r="C9" s="4" t="s">
        <v>8</v>
      </c>
      <c r="D9" s="4" t="s">
        <v>11</v>
      </c>
      <c r="E9" s="6">
        <v>25</v>
      </c>
      <c r="F9" s="4">
        <v>11</v>
      </c>
      <c r="G9" s="6">
        <v>275</v>
      </c>
      <c r="AN9">
        <v>10505</v>
      </c>
      <c r="AO9" s="1">
        <v>40691</v>
      </c>
      <c r="AP9" t="s">
        <v>7</v>
      </c>
    </row>
    <row r="10" spans="1:42" x14ac:dyDescent="0.25">
      <c r="A10" s="4">
        <v>10502</v>
      </c>
      <c r="B10" s="5">
        <v>40690</v>
      </c>
      <c r="C10" s="4" t="s">
        <v>8</v>
      </c>
      <c r="D10" s="4" t="s">
        <v>13</v>
      </c>
      <c r="E10" s="6">
        <v>30</v>
      </c>
      <c r="F10" s="4">
        <v>5</v>
      </c>
      <c r="G10" s="6">
        <v>150</v>
      </c>
    </row>
    <row r="11" spans="1:42" x14ac:dyDescent="0.25">
      <c r="A11" s="4">
        <v>10502</v>
      </c>
      <c r="B11" s="5">
        <v>40690</v>
      </c>
      <c r="C11" s="4" t="s">
        <v>8</v>
      </c>
      <c r="D11" s="4" t="s">
        <v>11</v>
      </c>
      <c r="E11" s="6">
        <v>25</v>
      </c>
      <c r="F11" s="4">
        <v>25</v>
      </c>
      <c r="G11" s="6">
        <v>625</v>
      </c>
      <c r="AO11" t="s">
        <v>10</v>
      </c>
      <c r="AP11" s="2">
        <v>23</v>
      </c>
    </row>
    <row r="12" spans="1:42" x14ac:dyDescent="0.25">
      <c r="A12" s="4">
        <v>10503</v>
      </c>
      <c r="B12" s="5">
        <v>40691</v>
      </c>
      <c r="C12" s="4" t="s">
        <v>9</v>
      </c>
      <c r="D12" s="4" t="s">
        <v>11</v>
      </c>
      <c r="E12" s="6">
        <v>25</v>
      </c>
      <c r="F12" s="4">
        <v>21</v>
      </c>
      <c r="G12" s="6">
        <v>525</v>
      </c>
      <c r="AO12" t="s">
        <v>11</v>
      </c>
      <c r="AP12" s="2">
        <v>25</v>
      </c>
    </row>
    <row r="13" spans="1:42" x14ac:dyDescent="0.25">
      <c r="A13" s="4">
        <v>10503</v>
      </c>
      <c r="B13" s="5">
        <v>40691</v>
      </c>
      <c r="C13" s="4" t="s">
        <v>9</v>
      </c>
      <c r="D13" s="4" t="s">
        <v>14</v>
      </c>
      <c r="E13" s="6">
        <v>22</v>
      </c>
      <c r="F13" s="4">
        <v>16</v>
      </c>
      <c r="G13" s="6">
        <v>352</v>
      </c>
      <c r="AO13" t="s">
        <v>12</v>
      </c>
      <c r="AP13" s="2">
        <v>32</v>
      </c>
    </row>
    <row r="14" spans="1:42" x14ac:dyDescent="0.25">
      <c r="A14" s="4">
        <v>10503</v>
      </c>
      <c r="B14" s="5">
        <v>40691</v>
      </c>
      <c r="C14" s="4" t="s">
        <v>9</v>
      </c>
      <c r="D14" s="4" t="s">
        <v>12</v>
      </c>
      <c r="E14" s="6">
        <v>32</v>
      </c>
      <c r="F14" s="4">
        <v>4</v>
      </c>
      <c r="G14" s="6">
        <v>128</v>
      </c>
      <c r="AO14" t="s">
        <v>13</v>
      </c>
      <c r="AP14" s="2">
        <v>30</v>
      </c>
    </row>
    <row r="15" spans="1:42" x14ac:dyDescent="0.25">
      <c r="A15" s="4">
        <v>10503</v>
      </c>
      <c r="B15" s="5">
        <v>40691</v>
      </c>
      <c r="C15" s="4" t="s">
        <v>9</v>
      </c>
      <c r="D15" s="4" t="s">
        <v>13</v>
      </c>
      <c r="E15" s="6">
        <v>30</v>
      </c>
      <c r="F15" s="4">
        <v>18</v>
      </c>
      <c r="G15" s="6">
        <v>540</v>
      </c>
      <c r="AO15" t="s">
        <v>14</v>
      </c>
      <c r="AP15" s="2">
        <v>22</v>
      </c>
    </row>
    <row r="16" spans="1:42" x14ac:dyDescent="0.25">
      <c r="A16" s="4">
        <v>10504</v>
      </c>
      <c r="B16" s="5">
        <v>40691</v>
      </c>
      <c r="C16" s="4" t="s">
        <v>8</v>
      </c>
      <c r="D16" s="4" t="s">
        <v>10</v>
      </c>
      <c r="E16" s="6">
        <v>23</v>
      </c>
      <c r="F16" s="4">
        <v>17</v>
      </c>
      <c r="G16" s="6">
        <v>391</v>
      </c>
    </row>
    <row r="17" spans="1:7" x14ac:dyDescent="0.25">
      <c r="A17" s="4">
        <v>10504</v>
      </c>
      <c r="B17" s="5">
        <v>40691</v>
      </c>
      <c r="C17" s="4" t="s">
        <v>8</v>
      </c>
      <c r="D17" s="4" t="s">
        <v>12</v>
      </c>
      <c r="E17" s="6">
        <v>32</v>
      </c>
      <c r="F17" s="4">
        <v>8</v>
      </c>
      <c r="G17" s="6">
        <v>256</v>
      </c>
    </row>
    <row r="18" spans="1:7" x14ac:dyDescent="0.25">
      <c r="A18" s="4">
        <v>10505</v>
      </c>
      <c r="B18" s="5">
        <v>40691</v>
      </c>
      <c r="C18" s="4" t="s">
        <v>7</v>
      </c>
      <c r="D18" s="4" t="s">
        <v>10</v>
      </c>
      <c r="E18" s="6">
        <v>23</v>
      </c>
      <c r="F18" s="4">
        <v>21</v>
      </c>
      <c r="G18" s="6">
        <v>483</v>
      </c>
    </row>
    <row r="19" spans="1:7" x14ac:dyDescent="0.25">
      <c r="A19" s="4">
        <v>10505</v>
      </c>
      <c r="B19" s="5">
        <v>40691</v>
      </c>
      <c r="C19" s="4" t="s">
        <v>7</v>
      </c>
      <c r="D19" s="4" t="s">
        <v>11</v>
      </c>
      <c r="E19" s="6">
        <v>25</v>
      </c>
      <c r="F19" s="4">
        <v>8</v>
      </c>
      <c r="G19" s="6">
        <v>200</v>
      </c>
    </row>
    <row r="20" spans="1:7" x14ac:dyDescent="0.25">
      <c r="A20" s="4">
        <v>10505</v>
      </c>
      <c r="B20" s="5">
        <v>40691</v>
      </c>
      <c r="C20" s="4" t="s">
        <v>7</v>
      </c>
      <c r="D20" s="4" t="s">
        <v>12</v>
      </c>
      <c r="E20" s="6">
        <v>32</v>
      </c>
      <c r="F20" s="4">
        <v>17</v>
      </c>
      <c r="G20" s="6">
        <v>544</v>
      </c>
    </row>
    <row r="21" spans="1:7" x14ac:dyDescent="0.25">
      <c r="A21" s="4">
        <v>10505</v>
      </c>
      <c r="B21" s="5">
        <v>40691</v>
      </c>
      <c r="C21" s="4" t="s">
        <v>7</v>
      </c>
      <c r="D21" s="4" t="s">
        <v>13</v>
      </c>
      <c r="E21" s="6">
        <v>30</v>
      </c>
      <c r="F21" s="4">
        <v>12</v>
      </c>
      <c r="G21" s="6">
        <v>360</v>
      </c>
    </row>
    <row r="22" spans="1:7" x14ac:dyDescent="0.25">
      <c r="A22" s="4">
        <v>10505</v>
      </c>
      <c r="B22" s="5">
        <v>40691</v>
      </c>
      <c r="C22" s="4" t="s">
        <v>7</v>
      </c>
      <c r="D22" s="4" t="s">
        <v>14</v>
      </c>
      <c r="E22" s="6">
        <v>22</v>
      </c>
      <c r="F22" s="4">
        <v>18</v>
      </c>
      <c r="G22" s="6">
        <v>396</v>
      </c>
    </row>
  </sheetData>
  <conditionalFormatting sqref="G5:G22">
    <cfRule type="aboveAverage" dxfId="14" priority="1" aboveAverage="0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00FF"/>
  </sheetPr>
  <dimension ref="A1:AP22"/>
  <sheetViews>
    <sheetView zoomScaleNormal="100" workbookViewId="0">
      <selection activeCell="L9" sqref="L9"/>
    </sheetView>
  </sheetViews>
  <sheetFormatPr defaultRowHeight="15" x14ac:dyDescent="0.25"/>
  <cols>
    <col min="1" max="1" width="9.5703125" bestFit="1" customWidth="1"/>
    <col min="2" max="2" width="10.28515625" bestFit="1" customWidth="1"/>
    <col min="10" max="10" width="9.5703125" bestFit="1" customWidth="1"/>
    <col min="41" max="41" width="9.5703125" bestFit="1" customWidth="1"/>
  </cols>
  <sheetData>
    <row r="1" spans="1:42" x14ac:dyDescent="0.25">
      <c r="A1" s="13" t="s">
        <v>20</v>
      </c>
      <c r="B1" s="14"/>
      <c r="C1" s="14"/>
      <c r="D1" s="14"/>
      <c r="E1" s="14"/>
      <c r="F1" s="14"/>
      <c r="G1" s="15"/>
    </row>
    <row r="2" spans="1:42" ht="45" x14ac:dyDescent="0.25">
      <c r="A2" s="10" t="s">
        <v>26</v>
      </c>
      <c r="B2" s="11"/>
      <c r="C2" s="11"/>
      <c r="D2" s="11"/>
      <c r="E2" s="11"/>
      <c r="F2" s="11"/>
      <c r="G2" s="12"/>
    </row>
    <row r="4" spans="1:42" x14ac:dyDescent="0.25">
      <c r="A4" s="3" t="s">
        <v>1</v>
      </c>
      <c r="B4" s="3" t="s">
        <v>0</v>
      </c>
      <c r="C4" s="3" t="s">
        <v>3</v>
      </c>
      <c r="D4" s="3" t="s">
        <v>2</v>
      </c>
      <c r="E4" s="3" t="s">
        <v>4</v>
      </c>
      <c r="F4" s="3" t="s">
        <v>5</v>
      </c>
      <c r="G4" s="3" t="s">
        <v>6</v>
      </c>
      <c r="AN4">
        <v>10500</v>
      </c>
      <c r="AO4" s="1">
        <v>40688</v>
      </c>
      <c r="AP4" t="s">
        <v>7</v>
      </c>
    </row>
    <row r="5" spans="1:42" x14ac:dyDescent="0.25">
      <c r="A5" s="4">
        <v>10500</v>
      </c>
      <c r="B5" s="5">
        <v>40688</v>
      </c>
      <c r="C5" s="4" t="s">
        <v>7</v>
      </c>
      <c r="D5" s="4" t="s">
        <v>13</v>
      </c>
      <c r="E5" s="6">
        <v>30</v>
      </c>
      <c r="F5" s="4">
        <v>25</v>
      </c>
      <c r="G5" s="6">
        <v>750</v>
      </c>
      <c r="AN5">
        <v>10501</v>
      </c>
      <c r="AO5" s="1">
        <v>40688</v>
      </c>
      <c r="AP5" t="s">
        <v>8</v>
      </c>
    </row>
    <row r="6" spans="1:42" x14ac:dyDescent="0.25">
      <c r="A6" s="4">
        <v>10501</v>
      </c>
      <c r="B6" s="5">
        <v>40688</v>
      </c>
      <c r="C6" s="4" t="s">
        <v>8</v>
      </c>
      <c r="D6" s="4" t="s">
        <v>13</v>
      </c>
      <c r="E6" s="6">
        <v>30</v>
      </c>
      <c r="F6" s="4">
        <v>9</v>
      </c>
      <c r="G6" s="6">
        <v>270</v>
      </c>
      <c r="AN6">
        <v>10502</v>
      </c>
      <c r="AO6" s="1">
        <v>40690</v>
      </c>
      <c r="AP6" t="s">
        <v>8</v>
      </c>
    </row>
    <row r="7" spans="1:42" x14ac:dyDescent="0.25">
      <c r="A7" s="4">
        <v>10501</v>
      </c>
      <c r="B7" s="5">
        <v>40688</v>
      </c>
      <c r="C7" s="4" t="s">
        <v>8</v>
      </c>
      <c r="D7" s="4" t="s">
        <v>12</v>
      </c>
      <c r="E7" s="6">
        <v>32</v>
      </c>
      <c r="F7" s="4">
        <v>21</v>
      </c>
      <c r="G7" s="6">
        <v>672</v>
      </c>
      <c r="AN7">
        <v>10503</v>
      </c>
      <c r="AO7" s="1">
        <v>40691</v>
      </c>
      <c r="AP7" t="s">
        <v>9</v>
      </c>
    </row>
    <row r="8" spans="1:42" x14ac:dyDescent="0.25">
      <c r="A8" s="4">
        <v>10501</v>
      </c>
      <c r="B8" s="5">
        <v>40688</v>
      </c>
      <c r="C8" s="4" t="s">
        <v>8</v>
      </c>
      <c r="D8" s="4" t="s">
        <v>14</v>
      </c>
      <c r="E8" s="6">
        <v>22</v>
      </c>
      <c r="F8" s="4">
        <v>7</v>
      </c>
      <c r="G8" s="6">
        <v>154</v>
      </c>
      <c r="AN8">
        <v>10504</v>
      </c>
      <c r="AO8" s="1">
        <v>40691</v>
      </c>
      <c r="AP8" t="s">
        <v>8</v>
      </c>
    </row>
    <row r="9" spans="1:42" x14ac:dyDescent="0.25">
      <c r="A9" s="4">
        <v>10501</v>
      </c>
      <c r="B9" s="5">
        <v>40688</v>
      </c>
      <c r="C9" s="4" t="s">
        <v>8</v>
      </c>
      <c r="D9" s="4" t="s">
        <v>11</v>
      </c>
      <c r="E9" s="6">
        <v>25</v>
      </c>
      <c r="F9" s="4">
        <v>11</v>
      </c>
      <c r="G9" s="6">
        <v>275</v>
      </c>
      <c r="AN9">
        <v>10505</v>
      </c>
      <c r="AO9" s="1">
        <v>40691</v>
      </c>
      <c r="AP9" t="s">
        <v>7</v>
      </c>
    </row>
    <row r="10" spans="1:42" x14ac:dyDescent="0.25">
      <c r="A10" s="4">
        <v>10502</v>
      </c>
      <c r="B10" s="5">
        <v>40690</v>
      </c>
      <c r="C10" s="4" t="s">
        <v>8</v>
      </c>
      <c r="D10" s="4" t="s">
        <v>13</v>
      </c>
      <c r="E10" s="6">
        <v>30</v>
      </c>
      <c r="F10" s="4">
        <v>5</v>
      </c>
      <c r="G10" s="6">
        <v>150</v>
      </c>
    </row>
    <row r="11" spans="1:42" x14ac:dyDescent="0.25">
      <c r="A11" s="4">
        <v>10502</v>
      </c>
      <c r="B11" s="5">
        <v>40690</v>
      </c>
      <c r="C11" s="4" t="s">
        <v>8</v>
      </c>
      <c r="D11" s="4" t="s">
        <v>11</v>
      </c>
      <c r="E11" s="6">
        <v>25</v>
      </c>
      <c r="F11" s="4">
        <v>25</v>
      </c>
      <c r="G11" s="6">
        <v>625</v>
      </c>
      <c r="AO11" t="s">
        <v>10</v>
      </c>
      <c r="AP11" s="2">
        <v>23</v>
      </c>
    </row>
    <row r="12" spans="1:42" x14ac:dyDescent="0.25">
      <c r="A12" s="4">
        <v>10503</v>
      </c>
      <c r="B12" s="5">
        <v>40691</v>
      </c>
      <c r="C12" s="4" t="s">
        <v>9</v>
      </c>
      <c r="D12" s="4" t="s">
        <v>11</v>
      </c>
      <c r="E12" s="6">
        <v>25</v>
      </c>
      <c r="F12" s="4">
        <v>21</v>
      </c>
      <c r="G12" s="6">
        <v>525</v>
      </c>
      <c r="AO12" t="s">
        <v>11</v>
      </c>
      <c r="AP12" s="2">
        <v>25</v>
      </c>
    </row>
    <row r="13" spans="1:42" x14ac:dyDescent="0.25">
      <c r="A13" s="4">
        <v>10503</v>
      </c>
      <c r="B13" s="5">
        <v>40691</v>
      </c>
      <c r="C13" s="4" t="s">
        <v>9</v>
      </c>
      <c r="D13" s="4" t="s">
        <v>14</v>
      </c>
      <c r="E13" s="6">
        <v>22</v>
      </c>
      <c r="F13" s="4">
        <v>16</v>
      </c>
      <c r="G13" s="6">
        <v>352</v>
      </c>
      <c r="AO13" t="s">
        <v>12</v>
      </c>
      <c r="AP13" s="2">
        <v>32</v>
      </c>
    </row>
    <row r="14" spans="1:42" x14ac:dyDescent="0.25">
      <c r="A14" s="4">
        <v>10503</v>
      </c>
      <c r="B14" s="5">
        <v>40691</v>
      </c>
      <c r="C14" s="4" t="s">
        <v>9</v>
      </c>
      <c r="D14" s="4" t="s">
        <v>12</v>
      </c>
      <c r="E14" s="6">
        <v>32</v>
      </c>
      <c r="F14" s="4">
        <v>4</v>
      </c>
      <c r="G14" s="6">
        <v>540</v>
      </c>
      <c r="AO14" t="s">
        <v>13</v>
      </c>
      <c r="AP14" s="2">
        <v>30</v>
      </c>
    </row>
    <row r="15" spans="1:42" x14ac:dyDescent="0.25">
      <c r="A15" s="4">
        <v>10503</v>
      </c>
      <c r="B15" s="5">
        <v>40691</v>
      </c>
      <c r="C15" s="4" t="s">
        <v>9</v>
      </c>
      <c r="D15" s="4" t="s">
        <v>13</v>
      </c>
      <c r="E15" s="6">
        <v>30</v>
      </c>
      <c r="F15" s="4">
        <v>18</v>
      </c>
      <c r="G15" s="6">
        <v>540</v>
      </c>
      <c r="AO15" t="s">
        <v>14</v>
      </c>
      <c r="AP15" s="2">
        <v>22</v>
      </c>
    </row>
    <row r="16" spans="1:42" x14ac:dyDescent="0.25">
      <c r="A16" s="4">
        <v>10504</v>
      </c>
      <c r="B16" s="5">
        <v>40691</v>
      </c>
      <c r="C16" s="4" t="s">
        <v>8</v>
      </c>
      <c r="D16" s="4" t="s">
        <v>10</v>
      </c>
      <c r="E16" s="6">
        <v>23</v>
      </c>
      <c r="F16" s="4">
        <v>17</v>
      </c>
      <c r="G16" s="6">
        <v>391</v>
      </c>
    </row>
    <row r="17" spans="1:7" x14ac:dyDescent="0.25">
      <c r="A17" s="4">
        <v>10504</v>
      </c>
      <c r="B17" s="5">
        <v>40691</v>
      </c>
      <c r="C17" s="4" t="s">
        <v>8</v>
      </c>
      <c r="D17" s="4" t="s">
        <v>12</v>
      </c>
      <c r="E17" s="6">
        <v>32</v>
      </c>
      <c r="F17" s="4">
        <v>8</v>
      </c>
      <c r="G17" s="6">
        <v>256</v>
      </c>
    </row>
    <row r="18" spans="1:7" x14ac:dyDescent="0.25">
      <c r="A18" s="4">
        <v>10505</v>
      </c>
      <c r="B18" s="5">
        <v>40691</v>
      </c>
      <c r="C18" s="4" t="s">
        <v>7</v>
      </c>
      <c r="D18" s="4" t="s">
        <v>10</v>
      </c>
      <c r="E18" s="6">
        <v>23</v>
      </c>
      <c r="F18" s="4">
        <v>21</v>
      </c>
      <c r="G18" s="6">
        <v>483</v>
      </c>
    </row>
    <row r="19" spans="1:7" x14ac:dyDescent="0.25">
      <c r="A19" s="4">
        <v>10505</v>
      </c>
      <c r="B19" s="5">
        <v>40691</v>
      </c>
      <c r="C19" s="4" t="s">
        <v>7</v>
      </c>
      <c r="D19" s="4" t="s">
        <v>11</v>
      </c>
      <c r="E19" s="6">
        <v>25</v>
      </c>
      <c r="F19" s="4">
        <v>8</v>
      </c>
      <c r="G19" s="6">
        <v>200</v>
      </c>
    </row>
    <row r="20" spans="1:7" x14ac:dyDescent="0.25">
      <c r="A20" s="4">
        <v>10505</v>
      </c>
      <c r="B20" s="5">
        <v>40691</v>
      </c>
      <c r="C20" s="4" t="s">
        <v>7</v>
      </c>
      <c r="D20" s="4" t="s">
        <v>12</v>
      </c>
      <c r="E20" s="6">
        <v>32</v>
      </c>
      <c r="F20" s="4">
        <v>17</v>
      </c>
      <c r="G20" s="6">
        <v>544</v>
      </c>
    </row>
    <row r="21" spans="1:7" x14ac:dyDescent="0.25">
      <c r="A21" s="4">
        <v>10505</v>
      </c>
      <c r="B21" s="5">
        <v>40691</v>
      </c>
      <c r="C21" s="4" t="s">
        <v>7</v>
      </c>
      <c r="D21" s="4" t="s">
        <v>13</v>
      </c>
      <c r="E21" s="6">
        <v>30</v>
      </c>
      <c r="F21" s="4">
        <v>12</v>
      </c>
      <c r="G21" s="6">
        <v>360</v>
      </c>
    </row>
    <row r="22" spans="1:7" x14ac:dyDescent="0.25">
      <c r="A22" s="4">
        <v>10505</v>
      </c>
      <c r="B22" s="5">
        <v>40691</v>
      </c>
      <c r="C22" s="4" t="s">
        <v>7</v>
      </c>
      <c r="D22" s="4" t="s">
        <v>14</v>
      </c>
      <c r="E22" s="6">
        <v>22</v>
      </c>
      <c r="F22" s="4">
        <v>18</v>
      </c>
      <c r="G22" s="6">
        <v>396</v>
      </c>
    </row>
  </sheetData>
  <conditionalFormatting sqref="G5:G22">
    <cfRule type="top10" dxfId="13" priority="1" rank="5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1:AP22"/>
  <sheetViews>
    <sheetView workbookViewId="0"/>
  </sheetViews>
  <sheetFormatPr defaultRowHeight="15" x14ac:dyDescent="0.25"/>
  <cols>
    <col min="1" max="2" width="9.5703125" bestFit="1" customWidth="1"/>
    <col min="10" max="10" width="9.5703125" bestFit="1" customWidth="1"/>
    <col min="41" max="41" width="9.5703125" bestFit="1" customWidth="1"/>
  </cols>
  <sheetData>
    <row r="1" spans="1:42" x14ac:dyDescent="0.25">
      <c r="A1" s="13" t="s">
        <v>20</v>
      </c>
      <c r="B1" s="14"/>
      <c r="C1" s="14"/>
      <c r="D1" s="14"/>
      <c r="E1" s="14"/>
      <c r="F1" s="14"/>
      <c r="G1" s="15"/>
    </row>
    <row r="2" spans="1:42" ht="45" x14ac:dyDescent="0.25">
      <c r="A2" s="10" t="s">
        <v>26</v>
      </c>
      <c r="B2" s="11"/>
      <c r="C2" s="11"/>
      <c r="D2" s="11"/>
      <c r="E2" s="11"/>
      <c r="F2" s="11"/>
      <c r="G2" s="12"/>
    </row>
    <row r="4" spans="1:42" x14ac:dyDescent="0.25">
      <c r="A4" s="3" t="s">
        <v>1</v>
      </c>
      <c r="B4" s="3" t="s">
        <v>0</v>
      </c>
      <c r="C4" s="3" t="s">
        <v>3</v>
      </c>
      <c r="D4" s="3" t="s">
        <v>2</v>
      </c>
      <c r="E4" s="3" t="s">
        <v>4</v>
      </c>
      <c r="F4" s="3" t="s">
        <v>5</v>
      </c>
      <c r="G4" s="3" t="s">
        <v>6</v>
      </c>
      <c r="AN4">
        <v>10500</v>
      </c>
      <c r="AO4" s="1">
        <v>40688</v>
      </c>
      <c r="AP4" t="s">
        <v>7</v>
      </c>
    </row>
    <row r="5" spans="1:42" x14ac:dyDescent="0.25">
      <c r="A5" s="4">
        <v>10500</v>
      </c>
      <c r="B5" s="5">
        <v>40688</v>
      </c>
      <c r="C5" s="4" t="s">
        <v>7</v>
      </c>
      <c r="D5" s="4" t="s">
        <v>13</v>
      </c>
      <c r="E5" s="6">
        <v>30</v>
      </c>
      <c r="F5" s="4">
        <v>25</v>
      </c>
      <c r="G5" s="6">
        <v>750</v>
      </c>
      <c r="AN5">
        <v>10501</v>
      </c>
      <c r="AO5" s="1">
        <v>40688</v>
      </c>
      <c r="AP5" t="s">
        <v>8</v>
      </c>
    </row>
    <row r="6" spans="1:42" x14ac:dyDescent="0.25">
      <c r="A6" s="4">
        <v>10501</v>
      </c>
      <c r="B6" s="5">
        <v>40688</v>
      </c>
      <c r="C6" s="4" t="s">
        <v>8</v>
      </c>
      <c r="D6" s="4" t="s">
        <v>13</v>
      </c>
      <c r="E6" s="6">
        <v>30</v>
      </c>
      <c r="F6" s="4">
        <v>9</v>
      </c>
      <c r="G6" s="6">
        <v>270</v>
      </c>
      <c r="AN6">
        <v>10502</v>
      </c>
      <c r="AO6" s="1">
        <v>40690</v>
      </c>
      <c r="AP6" t="s">
        <v>8</v>
      </c>
    </row>
    <row r="7" spans="1:42" x14ac:dyDescent="0.25">
      <c r="A7" s="4">
        <v>10501</v>
      </c>
      <c r="B7" s="5">
        <v>40688</v>
      </c>
      <c r="C7" s="4" t="s">
        <v>8</v>
      </c>
      <c r="D7" s="4" t="s">
        <v>12</v>
      </c>
      <c r="E7" s="6">
        <v>32</v>
      </c>
      <c r="F7" s="4">
        <v>21</v>
      </c>
      <c r="G7" s="6">
        <v>672</v>
      </c>
      <c r="AN7">
        <v>10503</v>
      </c>
      <c r="AO7" s="1">
        <v>40691</v>
      </c>
      <c r="AP7" t="s">
        <v>9</v>
      </c>
    </row>
    <row r="8" spans="1:42" x14ac:dyDescent="0.25">
      <c r="A8" s="4">
        <v>10501</v>
      </c>
      <c r="B8" s="5">
        <v>40688</v>
      </c>
      <c r="C8" s="4" t="s">
        <v>8</v>
      </c>
      <c r="D8" s="4" t="s">
        <v>14</v>
      </c>
      <c r="E8" s="6">
        <v>22</v>
      </c>
      <c r="F8" s="4">
        <v>7</v>
      </c>
      <c r="G8" s="6">
        <v>154</v>
      </c>
      <c r="AN8">
        <v>10504</v>
      </c>
      <c r="AO8" s="1">
        <v>40691</v>
      </c>
      <c r="AP8" t="s">
        <v>8</v>
      </c>
    </row>
    <row r="9" spans="1:42" x14ac:dyDescent="0.25">
      <c r="A9" s="4">
        <v>10501</v>
      </c>
      <c r="B9" s="5">
        <v>40688</v>
      </c>
      <c r="C9" s="4" t="s">
        <v>8</v>
      </c>
      <c r="D9" s="4" t="s">
        <v>11</v>
      </c>
      <c r="E9" s="6">
        <v>25</v>
      </c>
      <c r="F9" s="4">
        <v>11</v>
      </c>
      <c r="G9" s="6">
        <v>275</v>
      </c>
      <c r="AN9">
        <v>10505</v>
      </c>
      <c r="AO9" s="1">
        <v>40691</v>
      </c>
      <c r="AP9" t="s">
        <v>7</v>
      </c>
    </row>
    <row r="10" spans="1:42" x14ac:dyDescent="0.25">
      <c r="A10" s="4">
        <v>10502</v>
      </c>
      <c r="B10" s="5">
        <v>40690</v>
      </c>
      <c r="C10" s="4" t="s">
        <v>8</v>
      </c>
      <c r="D10" s="4" t="s">
        <v>13</v>
      </c>
      <c r="E10" s="6">
        <v>30</v>
      </c>
      <c r="F10" s="4">
        <v>5</v>
      </c>
      <c r="G10" s="6">
        <v>150</v>
      </c>
    </row>
    <row r="11" spans="1:42" x14ac:dyDescent="0.25">
      <c r="A11" s="4">
        <v>10502</v>
      </c>
      <c r="B11" s="5">
        <v>40690</v>
      </c>
      <c r="C11" s="4" t="s">
        <v>8</v>
      </c>
      <c r="D11" s="4" t="s">
        <v>11</v>
      </c>
      <c r="E11" s="6">
        <v>25</v>
      </c>
      <c r="F11" s="4">
        <v>25</v>
      </c>
      <c r="G11" s="6">
        <v>625</v>
      </c>
      <c r="AO11" t="s">
        <v>10</v>
      </c>
      <c r="AP11" s="2">
        <v>23</v>
      </c>
    </row>
    <row r="12" spans="1:42" x14ac:dyDescent="0.25">
      <c r="A12" s="4">
        <v>10503</v>
      </c>
      <c r="B12" s="5">
        <v>40691</v>
      </c>
      <c r="C12" s="4" t="s">
        <v>9</v>
      </c>
      <c r="D12" s="4" t="s">
        <v>11</v>
      </c>
      <c r="E12" s="6">
        <v>25</v>
      </c>
      <c r="F12" s="4">
        <v>21</v>
      </c>
      <c r="G12" s="6">
        <v>525</v>
      </c>
      <c r="AO12" t="s">
        <v>11</v>
      </c>
      <c r="AP12" s="2">
        <v>25</v>
      </c>
    </row>
    <row r="13" spans="1:42" x14ac:dyDescent="0.25">
      <c r="A13" s="4">
        <v>10503</v>
      </c>
      <c r="B13" s="5">
        <v>40691</v>
      </c>
      <c r="C13" s="4" t="s">
        <v>9</v>
      </c>
      <c r="D13" s="4" t="s">
        <v>14</v>
      </c>
      <c r="E13" s="6">
        <v>22</v>
      </c>
      <c r="F13" s="4">
        <v>16</v>
      </c>
      <c r="G13" s="6">
        <v>352</v>
      </c>
      <c r="AO13" t="s">
        <v>12</v>
      </c>
      <c r="AP13" s="2">
        <v>32</v>
      </c>
    </row>
    <row r="14" spans="1:42" x14ac:dyDescent="0.25">
      <c r="A14" s="4">
        <v>10503</v>
      </c>
      <c r="B14" s="5">
        <v>40691</v>
      </c>
      <c r="C14" s="4" t="s">
        <v>9</v>
      </c>
      <c r="D14" s="4" t="s">
        <v>12</v>
      </c>
      <c r="E14" s="6">
        <v>32</v>
      </c>
      <c r="F14" s="4">
        <v>4</v>
      </c>
      <c r="G14" s="6">
        <v>128</v>
      </c>
      <c r="AO14" t="s">
        <v>13</v>
      </c>
      <c r="AP14" s="2">
        <v>30</v>
      </c>
    </row>
    <row r="15" spans="1:42" x14ac:dyDescent="0.25">
      <c r="A15" s="4">
        <v>10503</v>
      </c>
      <c r="B15" s="5">
        <v>40691</v>
      </c>
      <c r="C15" s="4" t="s">
        <v>9</v>
      </c>
      <c r="D15" s="4" t="s">
        <v>13</v>
      </c>
      <c r="E15" s="6">
        <v>30</v>
      </c>
      <c r="F15" s="4">
        <v>18</v>
      </c>
      <c r="G15" s="6">
        <v>540</v>
      </c>
      <c r="AO15" t="s">
        <v>14</v>
      </c>
      <c r="AP15" s="2">
        <v>22</v>
      </c>
    </row>
    <row r="16" spans="1:42" x14ac:dyDescent="0.25">
      <c r="A16" s="4">
        <v>10504</v>
      </c>
      <c r="B16" s="5">
        <v>40691</v>
      </c>
      <c r="C16" s="4" t="s">
        <v>8</v>
      </c>
      <c r="D16" s="4" t="s">
        <v>10</v>
      </c>
      <c r="E16" s="6">
        <v>23</v>
      </c>
      <c r="F16" s="4">
        <v>17</v>
      </c>
      <c r="G16" s="6">
        <v>391</v>
      </c>
    </row>
    <row r="17" spans="1:7" x14ac:dyDescent="0.25">
      <c r="A17" s="4">
        <v>10504</v>
      </c>
      <c r="B17" s="5">
        <v>40691</v>
      </c>
      <c r="C17" s="4" t="s">
        <v>8</v>
      </c>
      <c r="D17" s="4" t="s">
        <v>12</v>
      </c>
      <c r="E17" s="6">
        <v>32</v>
      </c>
      <c r="F17" s="4">
        <v>8</v>
      </c>
      <c r="G17" s="6">
        <v>256</v>
      </c>
    </row>
    <row r="18" spans="1:7" x14ac:dyDescent="0.25">
      <c r="A18" s="4">
        <v>10505</v>
      </c>
      <c r="B18" s="5">
        <v>40691</v>
      </c>
      <c r="C18" s="4" t="s">
        <v>7</v>
      </c>
      <c r="D18" s="4" t="s">
        <v>10</v>
      </c>
      <c r="E18" s="6">
        <v>23</v>
      </c>
      <c r="F18" s="4">
        <v>21</v>
      </c>
      <c r="G18" s="6">
        <v>483</v>
      </c>
    </row>
    <row r="19" spans="1:7" x14ac:dyDescent="0.25">
      <c r="A19" s="4">
        <v>10505</v>
      </c>
      <c r="B19" s="5">
        <v>40691</v>
      </c>
      <c r="C19" s="4" t="s">
        <v>7</v>
      </c>
      <c r="D19" s="4" t="s">
        <v>11</v>
      </c>
      <c r="E19" s="6">
        <v>25</v>
      </c>
      <c r="F19" s="4">
        <v>8</v>
      </c>
      <c r="G19" s="6">
        <v>200</v>
      </c>
    </row>
    <row r="20" spans="1:7" x14ac:dyDescent="0.25">
      <c r="A20" s="4">
        <v>10505</v>
      </c>
      <c r="B20" s="5">
        <v>40691</v>
      </c>
      <c r="C20" s="4" t="s">
        <v>7</v>
      </c>
      <c r="D20" s="4" t="s">
        <v>12</v>
      </c>
      <c r="E20" s="6">
        <v>32</v>
      </c>
      <c r="F20" s="4">
        <v>17</v>
      </c>
      <c r="G20" s="6">
        <v>544</v>
      </c>
    </row>
    <row r="21" spans="1:7" x14ac:dyDescent="0.25">
      <c r="A21" s="4">
        <v>10505</v>
      </c>
      <c r="B21" s="5">
        <v>40691</v>
      </c>
      <c r="C21" s="4" t="s">
        <v>7</v>
      </c>
      <c r="D21" s="4" t="s">
        <v>13</v>
      </c>
      <c r="E21" s="6">
        <v>30</v>
      </c>
      <c r="F21" s="4">
        <v>12</v>
      </c>
      <c r="G21" s="6">
        <v>360</v>
      </c>
    </row>
    <row r="22" spans="1:7" x14ac:dyDescent="0.25">
      <c r="A22" s="4">
        <v>10505</v>
      </c>
      <c r="B22" s="5">
        <v>40691</v>
      </c>
      <c r="C22" s="4" t="s">
        <v>7</v>
      </c>
      <c r="D22" s="4" t="s">
        <v>14</v>
      </c>
      <c r="E22" s="6">
        <v>22</v>
      </c>
      <c r="F22" s="4">
        <v>18</v>
      </c>
      <c r="G22" s="6">
        <v>396</v>
      </c>
    </row>
  </sheetData>
  <conditionalFormatting sqref="G5:G22">
    <cfRule type="top10" dxfId="12" priority="1" rank="5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00FF"/>
  </sheetPr>
  <dimension ref="A1:AP22"/>
  <sheetViews>
    <sheetView zoomScale="112" zoomScaleNormal="112" workbookViewId="0">
      <selection activeCell="M11" sqref="M11"/>
    </sheetView>
  </sheetViews>
  <sheetFormatPr defaultRowHeight="15" x14ac:dyDescent="0.25"/>
  <cols>
    <col min="1" max="1" width="9.5703125" bestFit="1" customWidth="1"/>
    <col min="2" max="2" width="10.7109375" bestFit="1" customWidth="1"/>
    <col min="8" max="8" width="2.7109375" customWidth="1"/>
    <col min="9" max="10" width="9.5703125" bestFit="1" customWidth="1"/>
    <col min="41" max="41" width="9.5703125" bestFit="1" customWidth="1"/>
  </cols>
  <sheetData>
    <row r="1" spans="1:42" x14ac:dyDescent="0.25">
      <c r="A1" s="13" t="str">
        <f>"Greater than "&amp;I3</f>
        <v>Greater than 300</v>
      </c>
      <c r="B1" s="14"/>
      <c r="C1" s="14"/>
      <c r="D1" s="14"/>
      <c r="E1" s="14"/>
      <c r="F1" s="14"/>
      <c r="G1" s="15"/>
      <c r="I1" s="3" t="s">
        <v>21</v>
      </c>
    </row>
    <row r="2" spans="1:42" ht="45" x14ac:dyDescent="0.25">
      <c r="A2" s="10" t="s">
        <v>26</v>
      </c>
      <c r="B2" s="11"/>
      <c r="C2" s="11"/>
      <c r="D2" s="11"/>
      <c r="E2" s="11"/>
      <c r="F2" s="11"/>
      <c r="G2" s="12"/>
      <c r="I2" s="16" t="s">
        <v>6</v>
      </c>
    </row>
    <row r="3" spans="1:42" x14ac:dyDescent="0.25">
      <c r="I3" s="4">
        <v>300</v>
      </c>
    </row>
    <row r="4" spans="1:42" x14ac:dyDescent="0.25">
      <c r="A4" s="3" t="s">
        <v>1</v>
      </c>
      <c r="B4" s="3" t="s">
        <v>0</v>
      </c>
      <c r="C4" s="3" t="s">
        <v>3</v>
      </c>
      <c r="D4" s="3" t="s">
        <v>2</v>
      </c>
      <c r="E4" s="3" t="s">
        <v>4</v>
      </c>
      <c r="F4" s="3" t="s">
        <v>5</v>
      </c>
      <c r="G4" s="3" t="s">
        <v>6</v>
      </c>
      <c r="AN4">
        <v>10500</v>
      </c>
      <c r="AO4" s="1">
        <v>40688</v>
      </c>
      <c r="AP4" t="s">
        <v>7</v>
      </c>
    </row>
    <row r="5" spans="1:42" x14ac:dyDescent="0.25">
      <c r="A5" s="4">
        <v>10500</v>
      </c>
      <c r="B5" s="5">
        <v>40688</v>
      </c>
      <c r="C5" s="4" t="s">
        <v>7</v>
      </c>
      <c r="D5" s="4" t="s">
        <v>13</v>
      </c>
      <c r="E5" s="6">
        <v>30</v>
      </c>
      <c r="F5" s="4">
        <v>25</v>
      </c>
      <c r="G5" s="6">
        <v>750</v>
      </c>
      <c r="AN5">
        <v>10501</v>
      </c>
      <c r="AO5" s="1">
        <v>40688</v>
      </c>
      <c r="AP5" t="s">
        <v>8</v>
      </c>
    </row>
    <row r="6" spans="1:42" x14ac:dyDescent="0.25">
      <c r="A6" s="4">
        <v>10501</v>
      </c>
      <c r="B6" s="5">
        <v>40688</v>
      </c>
      <c r="C6" s="4" t="s">
        <v>8</v>
      </c>
      <c r="D6" s="4" t="s">
        <v>13</v>
      </c>
      <c r="E6" s="6">
        <v>30</v>
      </c>
      <c r="F6" s="4">
        <v>9</v>
      </c>
      <c r="G6" s="6">
        <v>270</v>
      </c>
      <c r="AN6">
        <v>10502</v>
      </c>
      <c r="AO6" s="1">
        <v>40690</v>
      </c>
      <c r="AP6" t="s">
        <v>8</v>
      </c>
    </row>
    <row r="7" spans="1:42" x14ac:dyDescent="0.25">
      <c r="A7" s="4">
        <v>10501</v>
      </c>
      <c r="B7" s="5">
        <v>40688</v>
      </c>
      <c r="C7" s="4" t="s">
        <v>8</v>
      </c>
      <c r="D7" s="4" t="s">
        <v>12</v>
      </c>
      <c r="E7" s="6">
        <v>32</v>
      </c>
      <c r="F7" s="4">
        <v>21</v>
      </c>
      <c r="G7" s="6">
        <v>672</v>
      </c>
      <c r="AN7">
        <v>10503</v>
      </c>
      <c r="AO7" s="1">
        <v>40691</v>
      </c>
      <c r="AP7" t="s">
        <v>9</v>
      </c>
    </row>
    <row r="8" spans="1:42" x14ac:dyDescent="0.25">
      <c r="A8" s="4">
        <v>10501</v>
      </c>
      <c r="B8" s="5">
        <v>40688</v>
      </c>
      <c r="C8" s="4" t="s">
        <v>8</v>
      </c>
      <c r="D8" s="4" t="s">
        <v>14</v>
      </c>
      <c r="E8" s="6">
        <v>22</v>
      </c>
      <c r="F8" s="4">
        <v>7</v>
      </c>
      <c r="G8" s="6">
        <v>123</v>
      </c>
      <c r="AN8">
        <v>10504</v>
      </c>
      <c r="AO8" s="1">
        <v>40691</v>
      </c>
      <c r="AP8" t="s">
        <v>8</v>
      </c>
    </row>
    <row r="9" spans="1:42" x14ac:dyDescent="0.25">
      <c r="A9" s="4">
        <v>10501</v>
      </c>
      <c r="B9" s="5">
        <v>40688</v>
      </c>
      <c r="C9" s="4" t="s">
        <v>8</v>
      </c>
      <c r="D9" s="4" t="s">
        <v>11</v>
      </c>
      <c r="E9" s="6">
        <v>25</v>
      </c>
      <c r="F9" s="4">
        <v>11</v>
      </c>
      <c r="G9" s="6">
        <v>275</v>
      </c>
      <c r="AN9">
        <v>10505</v>
      </c>
      <c r="AO9" s="1">
        <v>40691</v>
      </c>
      <c r="AP9" t="s">
        <v>7</v>
      </c>
    </row>
    <row r="10" spans="1:42" x14ac:dyDescent="0.25">
      <c r="A10" s="4">
        <v>10502</v>
      </c>
      <c r="B10" s="5">
        <v>40690</v>
      </c>
      <c r="C10" s="4" t="s">
        <v>8</v>
      </c>
      <c r="D10" s="4" t="s">
        <v>13</v>
      </c>
      <c r="E10" s="6">
        <v>30</v>
      </c>
      <c r="F10" s="4">
        <v>5</v>
      </c>
      <c r="G10" s="6">
        <v>150</v>
      </c>
    </row>
    <row r="11" spans="1:42" x14ac:dyDescent="0.25">
      <c r="A11" s="4">
        <v>10502</v>
      </c>
      <c r="B11" s="5">
        <v>40690</v>
      </c>
      <c r="C11" s="4" t="s">
        <v>8</v>
      </c>
      <c r="D11" s="4" t="s">
        <v>11</v>
      </c>
      <c r="E11" s="6">
        <v>25</v>
      </c>
      <c r="F11" s="4">
        <v>25</v>
      </c>
      <c r="G11" s="6">
        <v>625</v>
      </c>
      <c r="AO11" t="s">
        <v>10</v>
      </c>
      <c r="AP11" s="2">
        <v>23</v>
      </c>
    </row>
    <row r="12" spans="1:42" x14ac:dyDescent="0.25">
      <c r="A12" s="4">
        <v>10503</v>
      </c>
      <c r="B12" s="5">
        <v>40691</v>
      </c>
      <c r="C12" s="4" t="s">
        <v>9</v>
      </c>
      <c r="D12" s="4" t="s">
        <v>11</v>
      </c>
      <c r="E12" s="6">
        <v>25</v>
      </c>
      <c r="F12" s="4">
        <v>21</v>
      </c>
      <c r="G12" s="6">
        <v>525</v>
      </c>
      <c r="AO12" t="s">
        <v>11</v>
      </c>
      <c r="AP12" s="2">
        <v>25</v>
      </c>
    </row>
    <row r="13" spans="1:42" x14ac:dyDescent="0.25">
      <c r="A13" s="4">
        <v>10503</v>
      </c>
      <c r="B13" s="5">
        <v>40691</v>
      </c>
      <c r="C13" s="4" t="s">
        <v>9</v>
      </c>
      <c r="D13" s="4" t="s">
        <v>14</v>
      </c>
      <c r="E13" s="6">
        <v>22</v>
      </c>
      <c r="F13" s="4">
        <v>16</v>
      </c>
      <c r="G13" s="6">
        <v>352</v>
      </c>
      <c r="AO13" t="s">
        <v>12</v>
      </c>
      <c r="AP13" s="2">
        <v>32</v>
      </c>
    </row>
    <row r="14" spans="1:42" x14ac:dyDescent="0.25">
      <c r="A14" s="4">
        <v>10503</v>
      </c>
      <c r="B14" s="5">
        <v>40691</v>
      </c>
      <c r="C14" s="4" t="s">
        <v>9</v>
      </c>
      <c r="D14" s="4" t="s">
        <v>12</v>
      </c>
      <c r="E14" s="6">
        <v>32</v>
      </c>
      <c r="F14" s="4">
        <v>4</v>
      </c>
      <c r="G14" s="6">
        <v>128</v>
      </c>
      <c r="AO14" t="s">
        <v>13</v>
      </c>
      <c r="AP14" s="2">
        <v>30</v>
      </c>
    </row>
    <row r="15" spans="1:42" x14ac:dyDescent="0.25">
      <c r="A15" s="4">
        <v>10503</v>
      </c>
      <c r="B15" s="5">
        <v>40691</v>
      </c>
      <c r="C15" s="4" t="s">
        <v>9</v>
      </c>
      <c r="D15" s="4" t="s">
        <v>13</v>
      </c>
      <c r="E15" s="6">
        <v>30</v>
      </c>
      <c r="F15" s="4">
        <v>18</v>
      </c>
      <c r="G15" s="6">
        <v>540</v>
      </c>
      <c r="AO15" t="s">
        <v>14</v>
      </c>
      <c r="AP15" s="2">
        <v>22</v>
      </c>
    </row>
    <row r="16" spans="1:42" x14ac:dyDescent="0.25">
      <c r="A16" s="4">
        <v>10504</v>
      </c>
      <c r="B16" s="5">
        <v>40691</v>
      </c>
      <c r="C16" s="4" t="s">
        <v>8</v>
      </c>
      <c r="D16" s="4" t="s">
        <v>10</v>
      </c>
      <c r="E16" s="6">
        <v>23</v>
      </c>
      <c r="F16" s="4">
        <v>17</v>
      </c>
      <c r="G16" s="6">
        <v>391</v>
      </c>
    </row>
    <row r="17" spans="1:7" x14ac:dyDescent="0.25">
      <c r="A17" s="4">
        <v>10504</v>
      </c>
      <c r="B17" s="5">
        <v>40691</v>
      </c>
      <c r="C17" s="4" t="s">
        <v>8</v>
      </c>
      <c r="D17" s="4" t="s">
        <v>12</v>
      </c>
      <c r="E17" s="6">
        <v>32</v>
      </c>
      <c r="F17" s="4">
        <v>8</v>
      </c>
      <c r="G17" s="6">
        <v>256</v>
      </c>
    </row>
    <row r="18" spans="1:7" x14ac:dyDescent="0.25">
      <c r="A18" s="4">
        <v>10505</v>
      </c>
      <c r="B18" s="5">
        <v>40691</v>
      </c>
      <c r="C18" s="4" t="s">
        <v>7</v>
      </c>
      <c r="D18" s="4" t="s">
        <v>10</v>
      </c>
      <c r="E18" s="6">
        <v>23</v>
      </c>
      <c r="F18" s="4">
        <v>21</v>
      </c>
      <c r="G18" s="6">
        <v>483</v>
      </c>
    </row>
    <row r="19" spans="1:7" x14ac:dyDescent="0.25">
      <c r="A19" s="4">
        <v>10505</v>
      </c>
      <c r="B19" s="5">
        <v>40691</v>
      </c>
      <c r="C19" s="4" t="s">
        <v>7</v>
      </c>
      <c r="D19" s="4" t="s">
        <v>11</v>
      </c>
      <c r="E19" s="6">
        <v>25</v>
      </c>
      <c r="F19" s="4">
        <v>8</v>
      </c>
      <c r="G19" s="6">
        <v>200</v>
      </c>
    </row>
    <row r="20" spans="1:7" x14ac:dyDescent="0.25">
      <c r="A20" s="4">
        <v>10505</v>
      </c>
      <c r="B20" s="5">
        <v>40691</v>
      </c>
      <c r="C20" s="4" t="s">
        <v>7</v>
      </c>
      <c r="D20" s="4" t="s">
        <v>12</v>
      </c>
      <c r="E20" s="6">
        <v>32</v>
      </c>
      <c r="F20" s="4">
        <v>17</v>
      </c>
      <c r="G20" s="6">
        <v>544</v>
      </c>
    </row>
    <row r="21" spans="1:7" x14ac:dyDescent="0.25">
      <c r="A21" s="4">
        <v>10505</v>
      </c>
      <c r="B21" s="5">
        <v>40691</v>
      </c>
      <c r="C21" s="4" t="s">
        <v>7</v>
      </c>
      <c r="D21" s="4" t="s">
        <v>13</v>
      </c>
      <c r="E21" s="6">
        <v>30</v>
      </c>
      <c r="F21" s="4">
        <v>12</v>
      </c>
      <c r="G21" s="6">
        <v>360</v>
      </c>
    </row>
    <row r="22" spans="1:7" x14ac:dyDescent="0.25">
      <c r="A22" s="4">
        <v>10505</v>
      </c>
      <c r="B22" s="5">
        <v>40691</v>
      </c>
      <c r="C22" s="4" t="s">
        <v>7</v>
      </c>
      <c r="D22" s="4" t="s">
        <v>14</v>
      </c>
      <c r="E22" s="6">
        <v>22</v>
      </c>
      <c r="F22" s="4">
        <v>18</v>
      </c>
      <c r="G22" s="6">
        <v>396</v>
      </c>
    </row>
  </sheetData>
  <conditionalFormatting sqref="G5:G22">
    <cfRule type="expression" dxfId="11" priority="1">
      <formula>$G5&gt;=$I$3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0000"/>
  </sheetPr>
  <dimension ref="A1:AP22"/>
  <sheetViews>
    <sheetView workbookViewId="0"/>
  </sheetViews>
  <sheetFormatPr defaultRowHeight="15" x14ac:dyDescent="0.25"/>
  <cols>
    <col min="1" max="2" width="9.5703125" bestFit="1" customWidth="1"/>
    <col min="8" max="8" width="2.7109375" customWidth="1"/>
    <col min="9" max="10" width="9.5703125" bestFit="1" customWidth="1"/>
    <col min="41" max="41" width="9.5703125" bestFit="1" customWidth="1"/>
  </cols>
  <sheetData>
    <row r="1" spans="1:42" x14ac:dyDescent="0.25">
      <c r="A1" s="13" t="str">
        <f>"Greater than "&amp;I3</f>
        <v>Greater than 600</v>
      </c>
      <c r="B1" s="14"/>
      <c r="C1" s="14"/>
      <c r="D1" s="14"/>
      <c r="E1" s="14"/>
      <c r="F1" s="14"/>
      <c r="G1" s="15"/>
      <c r="I1" s="3" t="s">
        <v>21</v>
      </c>
    </row>
    <row r="2" spans="1:42" ht="45" x14ac:dyDescent="0.25">
      <c r="A2" s="10" t="s">
        <v>26</v>
      </c>
      <c r="B2" s="11"/>
      <c r="C2" s="11"/>
      <c r="D2" s="11"/>
      <c r="E2" s="11"/>
      <c r="F2" s="11"/>
      <c r="G2" s="12"/>
      <c r="I2" s="16" t="s">
        <v>6</v>
      </c>
    </row>
    <row r="3" spans="1:42" x14ac:dyDescent="0.25">
      <c r="I3" s="4">
        <v>600</v>
      </c>
      <c r="J3" t="s">
        <v>34</v>
      </c>
    </row>
    <row r="4" spans="1:42" x14ac:dyDescent="0.25">
      <c r="A4" s="3" t="s">
        <v>1</v>
      </c>
      <c r="B4" s="3" t="s">
        <v>0</v>
      </c>
      <c r="C4" s="3" t="s">
        <v>3</v>
      </c>
      <c r="D4" s="3" t="s">
        <v>2</v>
      </c>
      <c r="E4" s="3" t="s">
        <v>4</v>
      </c>
      <c r="F4" s="3" t="s">
        <v>5</v>
      </c>
      <c r="G4" s="3" t="s">
        <v>6</v>
      </c>
      <c r="AN4">
        <v>10500</v>
      </c>
      <c r="AO4" s="1">
        <v>40688</v>
      </c>
      <c r="AP4" t="s">
        <v>7</v>
      </c>
    </row>
    <row r="5" spans="1:42" x14ac:dyDescent="0.25">
      <c r="A5" s="4">
        <v>10500</v>
      </c>
      <c r="B5" s="5">
        <v>40688</v>
      </c>
      <c r="C5" s="4" t="s">
        <v>7</v>
      </c>
      <c r="D5" s="4" t="s">
        <v>13</v>
      </c>
      <c r="E5" s="6">
        <v>30</v>
      </c>
      <c r="F5" s="4">
        <v>25</v>
      </c>
      <c r="G5" s="6">
        <v>750</v>
      </c>
      <c r="AN5">
        <v>10501</v>
      </c>
      <c r="AO5" s="1">
        <v>40688</v>
      </c>
      <c r="AP5" t="s">
        <v>8</v>
      </c>
    </row>
    <row r="6" spans="1:42" x14ac:dyDescent="0.25">
      <c r="A6" s="4">
        <v>10501</v>
      </c>
      <c r="B6" s="5">
        <v>40688</v>
      </c>
      <c r="C6" s="4" t="s">
        <v>8</v>
      </c>
      <c r="D6" s="4" t="s">
        <v>13</v>
      </c>
      <c r="E6" s="6">
        <v>30</v>
      </c>
      <c r="F6" s="4">
        <v>9</v>
      </c>
      <c r="G6" s="6">
        <v>270</v>
      </c>
      <c r="AN6">
        <v>10502</v>
      </c>
      <c r="AO6" s="1">
        <v>40690</v>
      </c>
      <c r="AP6" t="s">
        <v>8</v>
      </c>
    </row>
    <row r="7" spans="1:42" x14ac:dyDescent="0.25">
      <c r="A7" s="4">
        <v>10501</v>
      </c>
      <c r="B7" s="5">
        <v>40688</v>
      </c>
      <c r="C7" s="4" t="s">
        <v>8</v>
      </c>
      <c r="D7" s="4" t="s">
        <v>12</v>
      </c>
      <c r="E7" s="6">
        <v>32</v>
      </c>
      <c r="F7" s="4">
        <v>21</v>
      </c>
      <c r="G7" s="6">
        <v>672</v>
      </c>
      <c r="AN7">
        <v>10503</v>
      </c>
      <c r="AO7" s="1">
        <v>40691</v>
      </c>
      <c r="AP7" t="s">
        <v>9</v>
      </c>
    </row>
    <row r="8" spans="1:42" x14ac:dyDescent="0.25">
      <c r="A8" s="4">
        <v>10501</v>
      </c>
      <c r="B8" s="5">
        <v>40688</v>
      </c>
      <c r="C8" s="4" t="s">
        <v>8</v>
      </c>
      <c r="D8" s="4" t="s">
        <v>14</v>
      </c>
      <c r="E8" s="6">
        <v>22</v>
      </c>
      <c r="F8" s="4">
        <v>7</v>
      </c>
      <c r="G8" s="6">
        <v>154</v>
      </c>
      <c r="AN8">
        <v>10504</v>
      </c>
      <c r="AO8" s="1">
        <v>40691</v>
      </c>
      <c r="AP8" t="s">
        <v>8</v>
      </c>
    </row>
    <row r="9" spans="1:42" x14ac:dyDescent="0.25">
      <c r="A9" s="4">
        <v>10501</v>
      </c>
      <c r="B9" s="5">
        <v>40688</v>
      </c>
      <c r="C9" s="4" t="s">
        <v>8</v>
      </c>
      <c r="D9" s="4" t="s">
        <v>11</v>
      </c>
      <c r="E9" s="6">
        <v>25</v>
      </c>
      <c r="F9" s="4">
        <v>11</v>
      </c>
      <c r="G9" s="6">
        <v>275</v>
      </c>
      <c r="AN9">
        <v>10505</v>
      </c>
      <c r="AO9" s="1">
        <v>40691</v>
      </c>
      <c r="AP9" t="s">
        <v>7</v>
      </c>
    </row>
    <row r="10" spans="1:42" x14ac:dyDescent="0.25">
      <c r="A10" s="4">
        <v>10502</v>
      </c>
      <c r="B10" s="5">
        <v>40690</v>
      </c>
      <c r="C10" s="4" t="s">
        <v>8</v>
      </c>
      <c r="D10" s="4" t="s">
        <v>13</v>
      </c>
      <c r="E10" s="6">
        <v>30</v>
      </c>
      <c r="F10" s="4">
        <v>5</v>
      </c>
      <c r="G10" s="6">
        <v>150</v>
      </c>
    </row>
    <row r="11" spans="1:42" x14ac:dyDescent="0.25">
      <c r="A11" s="4">
        <v>10502</v>
      </c>
      <c r="B11" s="5">
        <v>40690</v>
      </c>
      <c r="C11" s="4" t="s">
        <v>8</v>
      </c>
      <c r="D11" s="4" t="s">
        <v>11</v>
      </c>
      <c r="E11" s="6">
        <v>25</v>
      </c>
      <c r="F11" s="4">
        <v>25</v>
      </c>
      <c r="G11" s="6">
        <v>625</v>
      </c>
      <c r="AO11" t="s">
        <v>10</v>
      </c>
      <c r="AP11" s="2">
        <v>23</v>
      </c>
    </row>
    <row r="12" spans="1:42" x14ac:dyDescent="0.25">
      <c r="A12" s="4">
        <v>10503</v>
      </c>
      <c r="B12" s="5">
        <v>40691</v>
      </c>
      <c r="C12" s="4" t="s">
        <v>9</v>
      </c>
      <c r="D12" s="4" t="s">
        <v>11</v>
      </c>
      <c r="E12" s="6">
        <v>25</v>
      </c>
      <c r="F12" s="4">
        <v>21</v>
      </c>
      <c r="G12" s="6">
        <v>525</v>
      </c>
      <c r="AO12" t="s">
        <v>11</v>
      </c>
      <c r="AP12" s="2">
        <v>25</v>
      </c>
    </row>
    <row r="13" spans="1:42" x14ac:dyDescent="0.25">
      <c r="A13" s="4">
        <v>10503</v>
      </c>
      <c r="B13" s="5">
        <v>40691</v>
      </c>
      <c r="C13" s="4" t="s">
        <v>9</v>
      </c>
      <c r="D13" s="4" t="s">
        <v>14</v>
      </c>
      <c r="E13" s="6">
        <v>22</v>
      </c>
      <c r="F13" s="4">
        <v>16</v>
      </c>
      <c r="G13" s="6">
        <v>352</v>
      </c>
      <c r="AO13" t="s">
        <v>12</v>
      </c>
      <c r="AP13" s="2">
        <v>32</v>
      </c>
    </row>
    <row r="14" spans="1:42" x14ac:dyDescent="0.25">
      <c r="A14" s="4">
        <v>10503</v>
      </c>
      <c r="B14" s="5">
        <v>40691</v>
      </c>
      <c r="C14" s="4" t="s">
        <v>9</v>
      </c>
      <c r="D14" s="4" t="s">
        <v>12</v>
      </c>
      <c r="E14" s="6">
        <v>32</v>
      </c>
      <c r="F14" s="4">
        <v>4</v>
      </c>
      <c r="G14" s="6">
        <v>128</v>
      </c>
      <c r="AO14" t="s">
        <v>13</v>
      </c>
      <c r="AP14" s="2">
        <v>30</v>
      </c>
    </row>
    <row r="15" spans="1:42" x14ac:dyDescent="0.25">
      <c r="A15" s="4">
        <v>10503</v>
      </c>
      <c r="B15" s="5">
        <v>40691</v>
      </c>
      <c r="C15" s="4" t="s">
        <v>9</v>
      </c>
      <c r="D15" s="4" t="s">
        <v>13</v>
      </c>
      <c r="E15" s="6">
        <v>30</v>
      </c>
      <c r="F15" s="4">
        <v>18</v>
      </c>
      <c r="G15" s="6">
        <v>540</v>
      </c>
      <c r="AO15" t="s">
        <v>14</v>
      </c>
      <c r="AP15" s="2">
        <v>22</v>
      </c>
    </row>
    <row r="16" spans="1:42" x14ac:dyDescent="0.25">
      <c r="A16" s="4">
        <v>10504</v>
      </c>
      <c r="B16" s="5">
        <v>40691</v>
      </c>
      <c r="C16" s="4" t="s">
        <v>8</v>
      </c>
      <c r="D16" s="4" t="s">
        <v>10</v>
      </c>
      <c r="E16" s="6">
        <v>23</v>
      </c>
      <c r="F16" s="4">
        <v>17</v>
      </c>
      <c r="G16" s="6">
        <v>391</v>
      </c>
    </row>
    <row r="17" spans="1:7" x14ac:dyDescent="0.25">
      <c r="A17" s="4">
        <v>10504</v>
      </c>
      <c r="B17" s="5">
        <v>40691</v>
      </c>
      <c r="C17" s="4" t="s">
        <v>8</v>
      </c>
      <c r="D17" s="4" t="s">
        <v>12</v>
      </c>
      <c r="E17" s="6">
        <v>32</v>
      </c>
      <c r="F17" s="4">
        <v>8</v>
      </c>
      <c r="G17" s="6">
        <v>256</v>
      </c>
    </row>
    <row r="18" spans="1:7" x14ac:dyDescent="0.25">
      <c r="A18" s="4">
        <v>10505</v>
      </c>
      <c r="B18" s="5">
        <v>40691</v>
      </c>
      <c r="C18" s="4" t="s">
        <v>7</v>
      </c>
      <c r="D18" s="4" t="s">
        <v>10</v>
      </c>
      <c r="E18" s="6">
        <v>23</v>
      </c>
      <c r="F18" s="4">
        <v>21</v>
      </c>
      <c r="G18" s="6">
        <v>483</v>
      </c>
    </row>
    <row r="19" spans="1:7" x14ac:dyDescent="0.25">
      <c r="A19" s="4">
        <v>10505</v>
      </c>
      <c r="B19" s="5">
        <v>40691</v>
      </c>
      <c r="C19" s="4" t="s">
        <v>7</v>
      </c>
      <c r="D19" s="4" t="s">
        <v>11</v>
      </c>
      <c r="E19" s="6">
        <v>25</v>
      </c>
      <c r="F19" s="4">
        <v>8</v>
      </c>
      <c r="G19" s="6">
        <v>200</v>
      </c>
    </row>
    <row r="20" spans="1:7" x14ac:dyDescent="0.25">
      <c r="A20" s="4">
        <v>10505</v>
      </c>
      <c r="B20" s="5">
        <v>40691</v>
      </c>
      <c r="C20" s="4" t="s">
        <v>7</v>
      </c>
      <c r="D20" s="4" t="s">
        <v>12</v>
      </c>
      <c r="E20" s="6">
        <v>32</v>
      </c>
      <c r="F20" s="4">
        <v>17</v>
      </c>
      <c r="G20" s="6">
        <v>544</v>
      </c>
    </row>
    <row r="21" spans="1:7" x14ac:dyDescent="0.25">
      <c r="A21" s="4">
        <v>10505</v>
      </c>
      <c r="B21" s="5">
        <v>40691</v>
      </c>
      <c r="C21" s="4" t="s">
        <v>7</v>
      </c>
      <c r="D21" s="4" t="s">
        <v>13</v>
      </c>
      <c r="E21" s="6">
        <v>30</v>
      </c>
      <c r="F21" s="4">
        <v>12</v>
      </c>
      <c r="G21" s="6">
        <v>360</v>
      </c>
    </row>
    <row r="22" spans="1:7" x14ac:dyDescent="0.25">
      <c r="A22" s="4">
        <v>10505</v>
      </c>
      <c r="B22" s="5">
        <v>40691</v>
      </c>
      <c r="C22" s="4" t="s">
        <v>7</v>
      </c>
      <c r="D22" s="4" t="s">
        <v>14</v>
      </c>
      <c r="E22" s="6">
        <v>22</v>
      </c>
      <c r="F22" s="4">
        <v>18</v>
      </c>
      <c r="G22" s="6">
        <v>396</v>
      </c>
    </row>
  </sheetData>
  <conditionalFormatting sqref="G5:G22">
    <cfRule type="cellIs" dxfId="10" priority="1" operator="greaterThan">
      <formula>$I$3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Topics</vt:lpstr>
      <vt:lpstr>CF(1)</vt:lpstr>
      <vt:lpstr>CF(1an)</vt:lpstr>
      <vt:lpstr>CF(2)</vt:lpstr>
      <vt:lpstr>CF(2an)</vt:lpstr>
      <vt:lpstr>CF(3)</vt:lpstr>
      <vt:lpstr>CF(3an)</vt:lpstr>
      <vt:lpstr>CF(4)</vt:lpstr>
      <vt:lpstr>CF(4an)</vt:lpstr>
      <vt:lpstr>CF(5)</vt:lpstr>
      <vt:lpstr>CF(5an)</vt:lpstr>
      <vt:lpstr>CF(6)</vt:lpstr>
      <vt:lpstr>CF(6an)</vt:lpstr>
      <vt:lpstr>CF(7)</vt:lpstr>
      <vt:lpstr>CF(7an)</vt:lpstr>
      <vt:lpstr>CF(8)</vt:lpstr>
      <vt:lpstr>CF(8an)</vt:lpstr>
      <vt:lpstr>CF(9)</vt:lpstr>
      <vt:lpstr>CF(9.1)</vt:lpstr>
      <vt:lpstr>CF(9an)</vt:lpstr>
      <vt:lpstr>CF(10)</vt:lpstr>
      <vt:lpstr>CF(10an)</vt:lpstr>
      <vt:lpstr>CF(11)</vt:lpstr>
      <vt:lpstr>CF(11an)</vt:lpstr>
      <vt:lpstr>CF(12)</vt:lpstr>
      <vt:lpstr>CF(12an)</vt:lpstr>
      <vt:lpstr>CF(13)</vt:lpstr>
      <vt:lpstr>CF(13-an)</vt:lpstr>
    </vt:vector>
  </TitlesOfParts>
  <Company>Highline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Girvin</dc:creator>
  <cp:lastModifiedBy>Faraz Ahmad (LAM)</cp:lastModifiedBy>
  <dcterms:created xsi:type="dcterms:W3CDTF">2011-05-25T19:33:14Z</dcterms:created>
  <dcterms:modified xsi:type="dcterms:W3CDTF">2023-09-07T08:34:52Z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4daa0abc-66b5-4ec0-b348-474d8b03ac91</vt:lpwstr>
  </property>
</Properties>
</file>