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faraz211724\Downloads\Excel and Power Point\Excel 1\"/>
    </mc:Choice>
  </mc:AlternateContent>
  <xr:revisionPtr revIDLastSave="0" documentId="13_ncr:1_{425976EC-CE61-402B-ADD4-D0114357B198}" xr6:coauthVersionLast="47" xr6:coauthVersionMax="47" xr10:uidLastSave="{00000000-0000-0000-0000-000000000000}"/>
  <bookViews>
    <workbookView xWindow="-120" yWindow="-120" windowWidth="20730" windowHeight="11040" xr2:uid="{CC408DA2-B76A-4ECF-81C4-91B9DFF4CBEE}"/>
  </bookViews>
  <sheets>
    <sheet name="PIVOT TABLE" sheetId="1" r:id="rId1"/>
    <sheet name="GROUPED DATA" sheetId="2" r:id="rId2"/>
    <sheet name="SLICER" sheetId="3" r:id="rId3"/>
    <sheet name="Dynamic PIVOT" sheetId="4" r:id="rId4"/>
    <sheet name="SLICER WITH MULTIPLE TABLES" sheetId="5" r:id="rId5"/>
  </sheets>
  <definedNames>
    <definedName name="DynamicPivot">_xlfn.SINGLE(OFFSET('Dynamic PIVOT'!$A$1,0,0,_xlfn.SINGLE('Dynamic PIVOT'!$A:$A),_xlfn.SINGLE('Dynamic PIVOT'!$1:$1)))</definedName>
    <definedName name="Slicer_Department">#N/A</definedName>
    <definedName name="Slicer_Payment_Method">#N/A</definedName>
  </definedNames>
  <calcPr calcId="191029"/>
  <pivotCaches>
    <pivotCache cacheId="22" r:id="rId6"/>
    <pivotCache cacheId="45" r:id="rId7"/>
  </pivotCaches>
  <extLst>
    <ext xmlns:x14="http://schemas.microsoft.com/office/spreadsheetml/2009/9/main" uri="{876F7934-8845-4945-9796-88D515C7AA90}">
      <x14:pivotCaches>
        <pivotCache cacheId="5" r:id="rId8"/>
      </x14:pivotCaches>
    </ex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4" l="1" a="1"/>
  <c r="F2" i="4" s="1"/>
  <c r="M1"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<sst xmlns="http://schemas.openxmlformats.org/spreadsheetml/2006/main" count="1142" uniqueCount="201">
  <si>
    <t>With a single cell selected,</t>
  </si>
  <si>
    <t xml:space="preserve">1) </t>
  </si>
  <si>
    <t>Insert Tab, Table, PivotTable</t>
  </si>
  <si>
    <t>and with a picture</t>
  </si>
  <si>
    <t xml:space="preserve">2) </t>
  </si>
  <si>
    <t>Drag fields to desired location in Field List dialog box</t>
  </si>
  <si>
    <t>of end result in your head:</t>
  </si>
  <si>
    <t xml:space="preserve">3) </t>
  </si>
  <si>
    <t>Right-click values and point to calculation you would like.</t>
  </si>
  <si>
    <t>Formatting:</t>
  </si>
  <si>
    <t>Design Tab, Report Layout, Tabular</t>
  </si>
  <si>
    <t>Student Name</t>
  </si>
  <si>
    <t>Major</t>
  </si>
  <si>
    <t>Class</t>
  </si>
  <si>
    <t>Grade</t>
  </si>
  <si>
    <t>With a variable (field name, criteria) in the row and column, we</t>
  </si>
  <si>
    <t>Erinn Kraeger</t>
  </si>
  <si>
    <t>Accounting</t>
  </si>
  <si>
    <t>Math 101</t>
  </si>
  <si>
    <t>call this a "cross tabulated" table.</t>
  </si>
  <si>
    <t>Devorah Passe</t>
  </si>
  <si>
    <t>Nursing</t>
  </si>
  <si>
    <t>English 101</t>
  </si>
  <si>
    <t>Tommie Colborn</t>
  </si>
  <si>
    <t>Shirleen Surrey</t>
  </si>
  <si>
    <t>Devorah Flight</t>
  </si>
  <si>
    <t>Domingo Schoppe</t>
  </si>
  <si>
    <t>Annett Stefanelli</t>
  </si>
  <si>
    <t>Emilio Lindbeck</t>
  </si>
  <si>
    <t>Waltraud Kolasinski</t>
  </si>
  <si>
    <t>Waltraud Leaper</t>
  </si>
  <si>
    <t>Grand Total</t>
  </si>
  <si>
    <t>Key: You can drop many fields into the Values area.</t>
  </si>
  <si>
    <t>Use "Value Field Settings" dialog box to change name, calculation, Number Formatting</t>
  </si>
  <si>
    <t>ID</t>
  </si>
  <si>
    <t>Employee</t>
  </si>
  <si>
    <t>Department</t>
  </si>
  <si>
    <t>Hours worked Last Year</t>
  </si>
  <si>
    <t>760-81-7404</t>
  </si>
  <si>
    <t>Agramonte, Lexie</t>
  </si>
  <si>
    <t>760-37-1006</t>
  </si>
  <si>
    <t>Higashi, Armanda</t>
  </si>
  <si>
    <t>760-57-7436</t>
  </si>
  <si>
    <t>Popoca, Jan</t>
  </si>
  <si>
    <t>Operations</t>
  </si>
  <si>
    <t>760-71-1468</t>
  </si>
  <si>
    <t>Kinnick, Jenice</t>
  </si>
  <si>
    <t>Marketing</t>
  </si>
  <si>
    <t>760-89-9336</t>
  </si>
  <si>
    <t>Livesey, Annett</t>
  </si>
  <si>
    <t>760-87-3551</t>
  </si>
  <si>
    <t>Stockfisch, Angelena</t>
  </si>
  <si>
    <t>760-69-3010</t>
  </si>
  <si>
    <t>Baar, Janay</t>
  </si>
  <si>
    <t>760-53-4083</t>
  </si>
  <si>
    <t>Galen, Fae</t>
  </si>
  <si>
    <t>760-68-5496</t>
  </si>
  <si>
    <t>Sayle, Brinda</t>
  </si>
  <si>
    <t>Human Resources</t>
  </si>
  <si>
    <t>760-52-2536</t>
  </si>
  <si>
    <t>Deppner, Mana</t>
  </si>
  <si>
    <t>760-33-5044</t>
  </si>
  <si>
    <t>Hoesly, Dimple</t>
  </si>
  <si>
    <t>760-24-1698</t>
  </si>
  <si>
    <t>Mins, Bojko</t>
  </si>
  <si>
    <t>760-55-4539</t>
  </si>
  <si>
    <t>Rowson, Ozella</t>
  </si>
  <si>
    <t>760-76-6644</t>
  </si>
  <si>
    <t>Streck, Tommie</t>
  </si>
  <si>
    <t>Finance</t>
  </si>
  <si>
    <t>760-92-9661</t>
  </si>
  <si>
    <t>Stayner, Randal</t>
  </si>
  <si>
    <t>760-53-1356</t>
  </si>
  <si>
    <t>Simley, Boyd</t>
  </si>
  <si>
    <t>760-99-8354</t>
  </si>
  <si>
    <t>Gazzo, Darnell</t>
  </si>
  <si>
    <t>760-56-2995</t>
  </si>
  <si>
    <t>Joens, Dominick</t>
  </si>
  <si>
    <t>760-86-5563</t>
  </si>
  <si>
    <t>Stepler, Santos</t>
  </si>
  <si>
    <t>760-16-9928</t>
  </si>
  <si>
    <t>Kap, Talitha</t>
  </si>
  <si>
    <t>760-43-2368</t>
  </si>
  <si>
    <t>Menna, Roman</t>
  </si>
  <si>
    <t>760-78-7988</t>
  </si>
  <si>
    <t>Barnaba, Aubrey</t>
  </si>
  <si>
    <t>760-85-1970</t>
  </si>
  <si>
    <t>Lumbreras, Tameika</t>
  </si>
  <si>
    <t>760-49-7089</t>
  </si>
  <si>
    <t>Gottwald, Timmy</t>
  </si>
  <si>
    <t>760-98-2848</t>
  </si>
  <si>
    <t>Colgrove, Randal</t>
  </si>
  <si>
    <t>760-26-2644</t>
  </si>
  <si>
    <t>Gervin, Van</t>
  </si>
  <si>
    <t>760-10-1459</t>
  </si>
  <si>
    <t>Guedry, Emanuel</t>
  </si>
  <si>
    <t>760-88-1227</t>
  </si>
  <si>
    <t>Knaff, Santos</t>
  </si>
  <si>
    <t>760-28-4797</t>
  </si>
  <si>
    <t>Therien, Cary</t>
  </si>
  <si>
    <t>760-16-2319</t>
  </si>
  <si>
    <t>Norena, Emanuel</t>
  </si>
  <si>
    <t>760-38-4772</t>
  </si>
  <si>
    <t>Staniszewski, Isidra</t>
  </si>
  <si>
    <t>760-80-1353</t>
  </si>
  <si>
    <t>Chirinos, Waltraud</t>
  </si>
  <si>
    <t>760-71-1098</t>
  </si>
  <si>
    <t>Shown, Winston</t>
  </si>
  <si>
    <t>760-13-3820</t>
  </si>
  <si>
    <t>Tooks, Emmett</t>
  </si>
  <si>
    <t>760-20-9612</t>
  </si>
  <si>
    <t>Alcorta, Boyd</t>
  </si>
  <si>
    <t>760-96-1356</t>
  </si>
  <si>
    <t>Niedermeyer, Mika</t>
  </si>
  <si>
    <t>760-18-3557</t>
  </si>
  <si>
    <t>Busher, Jacquiline</t>
  </si>
  <si>
    <t>760-33-6047</t>
  </si>
  <si>
    <t>Okoro, Elois</t>
  </si>
  <si>
    <t>760-71-6311</t>
  </si>
  <si>
    <t>Stensrud, Erinn</t>
  </si>
  <si>
    <t>760-24-2922</t>
  </si>
  <si>
    <t>Unna, Enno</t>
  </si>
  <si>
    <t>760-72-8820</t>
  </si>
  <si>
    <t>Ewings, Domingo</t>
  </si>
  <si>
    <t>760-34-8408</t>
  </si>
  <si>
    <t>Dyas, Jenice</t>
  </si>
  <si>
    <t>760-17-5621</t>
  </si>
  <si>
    <t>Rinsind, Middlemiss</t>
  </si>
  <si>
    <t>760-66-1293</t>
  </si>
  <si>
    <t>Mondesir, Roman</t>
  </si>
  <si>
    <t>760-42-2966</t>
  </si>
  <si>
    <t>Sherley, Aubrey</t>
  </si>
  <si>
    <t>760-15-5402</t>
  </si>
  <si>
    <t>Hackford, Abel</t>
  </si>
  <si>
    <t>760-95-8377</t>
  </si>
  <si>
    <t>Schriner, Darnell</t>
  </si>
  <si>
    <t>760-98-7165</t>
  </si>
  <si>
    <t>Hermandez, Isidra</t>
  </si>
  <si>
    <t>760-77-4087</t>
  </si>
  <si>
    <t>Eisermann, Dominick</t>
  </si>
  <si>
    <t>760-70-1466</t>
  </si>
  <si>
    <t>Mckinzey, Brendan</t>
  </si>
  <si>
    <t>760-58-5607</t>
  </si>
  <si>
    <t>Dahman, Darnell</t>
  </si>
  <si>
    <t>760-82-1570</t>
  </si>
  <si>
    <t>Zmolek, Tequila</t>
  </si>
  <si>
    <t>760-11-1484</t>
  </si>
  <si>
    <t>Cabbagestalk, Cary</t>
  </si>
  <si>
    <t>760-71-1330</t>
  </si>
  <si>
    <t>Manda, Francoise</t>
  </si>
  <si>
    <t>760-54-2947</t>
  </si>
  <si>
    <t>Constanza, Echo</t>
  </si>
  <si>
    <t>760-86-5842</t>
  </si>
  <si>
    <t>Ludemann, Emanuel</t>
  </si>
  <si>
    <t>760-89-4368</t>
  </si>
  <si>
    <t>Killman, Emmett</t>
  </si>
  <si>
    <t>760-36-3699</t>
  </si>
  <si>
    <t>Onell, Aubrey</t>
  </si>
  <si>
    <t>760-57-9742</t>
  </si>
  <si>
    <t>Wilfred, Courtney</t>
  </si>
  <si>
    <t>760-77-8027</t>
  </si>
  <si>
    <t>Stonum, Elijah</t>
  </si>
  <si>
    <t>Key: Right-click Number Field in Row Label and point to Group.</t>
  </si>
  <si>
    <t>SLICER</t>
  </si>
  <si>
    <t>GROUPED DATA</t>
  </si>
  <si>
    <t>HR</t>
  </si>
  <si>
    <t>Date</t>
  </si>
  <si>
    <t>Coupon</t>
  </si>
  <si>
    <t>Payment Method</t>
  </si>
  <si>
    <t>Region</t>
  </si>
  <si>
    <t>Price</t>
  </si>
  <si>
    <t>Units</t>
  </si>
  <si>
    <t>Sales</t>
  </si>
  <si>
    <t>Mastercard</t>
  </si>
  <si>
    <t>West</t>
  </si>
  <si>
    <t>No Coupon</t>
  </si>
  <si>
    <t>East</t>
  </si>
  <si>
    <t>American Express</t>
  </si>
  <si>
    <t>Visa</t>
  </si>
  <si>
    <t>PayPal</t>
  </si>
  <si>
    <t>South</t>
  </si>
  <si>
    <t>Discover</t>
  </si>
  <si>
    <t>Mid West</t>
  </si>
  <si>
    <t>Row Labels</t>
  </si>
  <si>
    <t>Qtr1</t>
  </si>
  <si>
    <t>Qtr2</t>
  </si>
  <si>
    <t>Qtr3</t>
  </si>
  <si>
    <t>Qtr4</t>
  </si>
  <si>
    <t>2020</t>
  </si>
  <si>
    <t>2021</t>
  </si>
  <si>
    <t>2022</t>
  </si>
  <si>
    <t>2023</t>
  </si>
  <si>
    <t>Sum of Sales</t>
  </si>
  <si>
    <t>Years (Date)</t>
  </si>
  <si>
    <t>Quarters (Date)</t>
  </si>
  <si>
    <t>2020 Total</t>
  </si>
  <si>
    <t>2021 Total</t>
  </si>
  <si>
    <t>2022 Total</t>
  </si>
  <si>
    <t>2023 Total</t>
  </si>
  <si>
    <t>Sum of Hours worked Last Year</t>
  </si>
  <si>
    <t>Ahmad, Faraz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</si>
</sst>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m/d/yy;@"/>
    <numFmt numFmtId="166" formatCode="mm/dd/yy;@"/>
  </numFmts>
  <fonts count="6"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sz val="11"/>
      <name val="Calibri"/>
      <family val="2"/>
      <scheme val="minor"/>
    </font>
  </fonts>
  <fills count="3">
    <fill>
      <patternFill patternType="none"/>
    </fill>
    <fill>
      <patternFill patternType="gray125"/>
    </fill>
    <fill>
      <patternFill patternType="solid">
        <fgColor rgb="FF00206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3" fillId="0" borderId="0" xfId="1"/>
    <xf numFmtId="0" fontId="1" fillId="0" borderId="0" xfId="0" applyFont="1"/>
    <xf numFmtId="0" fontId="4" fillId="0" borderId="0" xfId="0" applyFont="1"/>
    <xf numFmtId="0" fontId="2" fillId="2" borderId="1" xfId="0" applyFont="1" applyFill="1" applyBorder="1"/>
    <xf numFmtId="0" fontId="0" fillId="0" borderId="1" xfId="0" applyBorder="1"/>
    <xf numFmtId="0" fontId="0" fillId="0" borderId="0" xfId="0" pivotButton="1"/>
    <xf numFmtId="0" fontId="2" fillId="2" borderId="1" xfId="0" applyFont="1" applyFill="1" applyBorder="1" applyAlignment="1">
      <alignment wrapText="1"/>
    </xf>
    <xf numFmtId="0" fontId="4" fillId="0" borderId="0" xfId="0" applyFont="1" applyAlignment="1">
      <alignment horizontal="center"/>
    </xf>
    <xf numFmtId="0" fontId="0" fillId="0" borderId="0" xfId="0" applyAlignment="1">
      <alignment horizontal="center"/>
    </xf>
    <xf numFmtId="0" fontId="0" fillId="0" borderId="2" xfId="0" applyBorder="1"/>
    <xf numFmtId="164" fontId="5" fillId="0" borderId="1" xfId="0" applyNumberFormat="1" applyFont="1" applyBorder="1"/>
    <xf numFmtId="0" fontId="5" fillId="0" borderId="1" xfId="0" applyFont="1" applyBorder="1"/>
    <xf numFmtId="8" fontId="5" fillId="0" borderId="1" xfId="0" applyNumberFormat="1" applyFont="1" applyBorder="1"/>
    <xf numFmtId="166" fontId="0" fillId="0" borderId="0" xfId="0" applyNumberFormat="1"/>
    <xf numFmtId="0" fontId="0" fillId="0" borderId="0" xfId="0" applyAlignment="1">
      <alignment horizontal="left"/>
    </xf>
    <xf numFmtId="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5"/>
              <c:pt idx="0">
                <c:v>100-599</c:v>
              </c:pt>
              <c:pt idx="1">
                <c:v>1100-1599</c:v>
              </c:pt>
              <c:pt idx="2">
                <c:v>1600-2099</c:v>
              </c:pt>
              <c:pt idx="3">
                <c:v>2100-2599</c:v>
              </c:pt>
              <c:pt idx="4">
                <c:v>2600-3099</c:v>
              </c:pt>
            </c:strLit>
          </c:cat>
          <c:val>
            <c:numLit>
              <c:formatCode>General</c:formatCode>
              <c:ptCount val="5"/>
              <c:pt idx="0">
                <c:v>260</c:v>
              </c:pt>
              <c:pt idx="1">
                <c:v>1262</c:v>
              </c:pt>
              <c:pt idx="2">
                <c:v>1873.5</c:v>
              </c:pt>
              <c:pt idx="3">
                <c:v>2206</c:v>
              </c:pt>
              <c:pt idx="4">
                <c:v>2898</c:v>
              </c:pt>
            </c:numLit>
          </c:val>
          <c:extLst>
            <c:ext xmlns:c16="http://schemas.microsoft.com/office/drawing/2014/chart" uri="{C3380CC4-5D6E-409C-BE32-E72D297353CC}">
              <c16:uniqueId val="{00000000-D984-47B8-A9E3-62E6557CF6F0}"/>
            </c:ext>
          </c:extLst>
        </c:ser>
        <c:dLbls>
          <c:showLegendKey val="0"/>
          <c:showVal val="0"/>
          <c:showCatName val="0"/>
          <c:showSerName val="0"/>
          <c:showPercent val="0"/>
          <c:showBubbleSize val="0"/>
        </c:dLbls>
        <c:gapWidth val="219"/>
        <c:overlap val="-27"/>
        <c:axId val="1752431535"/>
        <c:axId val="1752433935"/>
      </c:barChart>
      <c:catAx>
        <c:axId val="1752431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2433935"/>
        <c:crosses val="autoZero"/>
        <c:auto val="1"/>
        <c:lblAlgn val="ctr"/>
        <c:lblOffset val="100"/>
        <c:noMultiLvlLbl val="0"/>
      </c:catAx>
      <c:valAx>
        <c:axId val="1752433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2431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UPDATED.xlsx]SLICER WITH MULTIPLE TABLES!PivotTable6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East</a:t>
            </a:r>
            <a:r>
              <a:rPr lang="en-US" baseline="0"/>
              <a:t> Region Sales</a:t>
            </a:r>
            <a:r>
              <a:rPr lang="en-US"/>
              <a:t>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'SLICER WITH MULTIPLE TABLES'!$L$209</c:f>
              <c:strCache>
                <c:ptCount val="1"/>
                <c:pt idx="0">
                  <c:v>Total</c:v>
                </c:pt>
              </c:strCache>
            </c:strRef>
          </c:tx>
          <c:spPr>
            <a:solidFill>
              <a:schemeClr val="accent1"/>
            </a:solidFill>
            <a:ln>
              <a:noFill/>
            </a:ln>
            <a:effectLst/>
          </c:spPr>
          <c:invertIfNegative val="0"/>
          <c:cat>
            <c:multiLvlStrRef>
              <c:f>'SLICER WITH MULTIPLE TABLES'!$J$210:$K$225</c:f>
              <c:multiLvlStrCache>
                <c:ptCount val="11"/>
                <c:lvl>
                  <c:pt idx="0">
                    <c:v>Qtr4</c:v>
                  </c:pt>
                  <c:pt idx="1">
                    <c:v>Qtr1</c:v>
                  </c:pt>
                  <c:pt idx="2">
                    <c:v>Qtr2</c:v>
                  </c:pt>
                  <c:pt idx="3">
                    <c:v>Qtr3</c:v>
                  </c:pt>
                  <c:pt idx="4">
                    <c:v>Qtr4</c:v>
                  </c:pt>
                  <c:pt idx="5">
                    <c:v>Qtr1</c:v>
                  </c:pt>
                  <c:pt idx="6">
                    <c:v>Qtr3</c:v>
                  </c:pt>
                  <c:pt idx="7">
                    <c:v>Qtr1</c:v>
                  </c:pt>
                  <c:pt idx="8">
                    <c:v>Qtr2</c:v>
                  </c:pt>
                  <c:pt idx="9">
                    <c:v>Qtr3</c:v>
                  </c:pt>
                  <c:pt idx="10">
                    <c:v>Qtr4</c:v>
                  </c:pt>
                </c:lvl>
                <c:lvl>
                  <c:pt idx="0">
                    <c:v>2020</c:v>
                  </c:pt>
                  <c:pt idx="1">
                    <c:v>2021</c:v>
                  </c:pt>
                  <c:pt idx="5">
                    <c:v>2022</c:v>
                  </c:pt>
                  <c:pt idx="7">
                    <c:v>2023</c:v>
                  </c:pt>
                </c:lvl>
              </c:multiLvlStrCache>
            </c:multiLvlStrRef>
          </c:cat>
          <c:val>
            <c:numRef>
              <c:f>'SLICER WITH MULTIPLE TABLES'!$L$210:$L$225</c:f>
              <c:numCache>
                <c:formatCode>General</c:formatCode>
                <c:ptCount val="11"/>
                <c:pt idx="0">
                  <c:v>21.95</c:v>
                </c:pt>
                <c:pt idx="1">
                  <c:v>64.849999999999994</c:v>
                </c:pt>
                <c:pt idx="2">
                  <c:v>487.84999999999997</c:v>
                </c:pt>
                <c:pt idx="3">
                  <c:v>400.15</c:v>
                </c:pt>
                <c:pt idx="4">
                  <c:v>221.54999999999998</c:v>
                </c:pt>
                <c:pt idx="5">
                  <c:v>59.849999999999994</c:v>
                </c:pt>
                <c:pt idx="6">
                  <c:v>19.95</c:v>
                </c:pt>
                <c:pt idx="7">
                  <c:v>256.39999999999998</c:v>
                </c:pt>
                <c:pt idx="8">
                  <c:v>21.95</c:v>
                </c:pt>
                <c:pt idx="9">
                  <c:v>62.849999999999994</c:v>
                </c:pt>
                <c:pt idx="10">
                  <c:v>304.39999999999998</c:v>
                </c:pt>
              </c:numCache>
            </c:numRef>
          </c:val>
          <c:extLst>
            <c:ext xmlns:c16="http://schemas.microsoft.com/office/drawing/2014/chart" uri="{C3380CC4-5D6E-409C-BE32-E72D297353CC}">
              <c16:uniqueId val="{00000000-F808-4669-B682-8AAC6E4E212F}"/>
            </c:ext>
          </c:extLst>
        </c:ser>
        <c:dLbls>
          <c:showLegendKey val="0"/>
          <c:showVal val="0"/>
          <c:showCatName val="0"/>
          <c:showSerName val="0"/>
          <c:showPercent val="0"/>
          <c:showBubbleSize val="0"/>
        </c:dLbls>
        <c:gapWidth val="219"/>
        <c:overlap val="-27"/>
        <c:axId val="490821344"/>
        <c:axId val="492082880"/>
      </c:barChart>
      <c:catAx>
        <c:axId val="490821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082880"/>
        <c:crosses val="autoZero"/>
        <c:auto val="1"/>
        <c:lblAlgn val="ctr"/>
        <c:lblOffset val="100"/>
        <c:noMultiLvlLbl val="0"/>
      </c:catAx>
      <c:valAx>
        <c:axId val="492082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821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UPDATED.xlsx]SLICER WITH MULTIPLE TABLES!PivotTable7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South</a:t>
            </a:r>
            <a:r>
              <a:rPr lang="en-US" baseline="0"/>
              <a:t> Region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'SLICER WITH MULTIPLE TABLES'!$P$209</c:f>
              <c:strCache>
                <c:ptCount val="1"/>
                <c:pt idx="0">
                  <c:v>Total</c:v>
                </c:pt>
              </c:strCache>
            </c:strRef>
          </c:tx>
          <c:spPr>
            <a:solidFill>
              <a:schemeClr val="accent1"/>
            </a:solidFill>
            <a:ln>
              <a:noFill/>
            </a:ln>
            <a:effectLst/>
          </c:spPr>
          <c:invertIfNegative val="0"/>
          <c:cat>
            <c:multiLvlStrRef>
              <c:f>'SLICER WITH MULTIPLE TABLES'!$N$210:$O$225</c:f>
              <c:multiLvlStrCache>
                <c:ptCount val="11"/>
                <c:lvl>
                  <c:pt idx="0">
                    <c:v>Qtr2</c:v>
                  </c:pt>
                  <c:pt idx="1">
                    <c:v>Qtr1</c:v>
                  </c:pt>
                  <c:pt idx="2">
                    <c:v>Qtr2</c:v>
                  </c:pt>
                  <c:pt idx="3">
                    <c:v>Qtr3</c:v>
                  </c:pt>
                  <c:pt idx="4">
                    <c:v>Qtr4</c:v>
                  </c:pt>
                  <c:pt idx="5">
                    <c:v>Qtr1</c:v>
                  </c:pt>
                  <c:pt idx="6">
                    <c:v>Qtr2</c:v>
                  </c:pt>
                  <c:pt idx="7">
                    <c:v>Qtr3</c:v>
                  </c:pt>
                  <c:pt idx="8">
                    <c:v>Qtr4</c:v>
                  </c:pt>
                  <c:pt idx="9">
                    <c:v>Qtr1</c:v>
                  </c:pt>
                  <c:pt idx="10">
                    <c:v>Qtr3</c:v>
                  </c:pt>
                </c:lvl>
                <c:lvl>
                  <c:pt idx="0">
                    <c:v>2020</c:v>
                  </c:pt>
                  <c:pt idx="1">
                    <c:v>2021</c:v>
                  </c:pt>
                  <c:pt idx="5">
                    <c:v>2022</c:v>
                  </c:pt>
                  <c:pt idx="9">
                    <c:v>2023</c:v>
                  </c:pt>
                </c:lvl>
              </c:multiLvlStrCache>
            </c:multiLvlStrRef>
          </c:cat>
          <c:val>
            <c:numRef>
              <c:f>'SLICER WITH MULTIPLE TABLES'!$P$210:$P$225</c:f>
              <c:numCache>
                <c:formatCode>General</c:formatCode>
                <c:ptCount val="11"/>
                <c:pt idx="0">
                  <c:v>79.8</c:v>
                </c:pt>
                <c:pt idx="1">
                  <c:v>127.69999999999999</c:v>
                </c:pt>
                <c:pt idx="2">
                  <c:v>445.05</c:v>
                </c:pt>
                <c:pt idx="3">
                  <c:v>382.3</c:v>
                </c:pt>
                <c:pt idx="4">
                  <c:v>199.5</c:v>
                </c:pt>
                <c:pt idx="5">
                  <c:v>285.39999999999998</c:v>
                </c:pt>
                <c:pt idx="6">
                  <c:v>241.5</c:v>
                </c:pt>
                <c:pt idx="7">
                  <c:v>39.9</c:v>
                </c:pt>
                <c:pt idx="8">
                  <c:v>21.95</c:v>
                </c:pt>
                <c:pt idx="9">
                  <c:v>99.75</c:v>
                </c:pt>
                <c:pt idx="10">
                  <c:v>109.75</c:v>
                </c:pt>
              </c:numCache>
            </c:numRef>
          </c:val>
          <c:extLst>
            <c:ext xmlns:c16="http://schemas.microsoft.com/office/drawing/2014/chart" uri="{C3380CC4-5D6E-409C-BE32-E72D297353CC}">
              <c16:uniqueId val="{00000000-54B5-4E6F-A1E7-C036DE3A9917}"/>
            </c:ext>
          </c:extLst>
        </c:ser>
        <c:dLbls>
          <c:showLegendKey val="0"/>
          <c:showVal val="0"/>
          <c:showCatName val="0"/>
          <c:showSerName val="0"/>
          <c:showPercent val="0"/>
          <c:showBubbleSize val="0"/>
        </c:dLbls>
        <c:gapWidth val="219"/>
        <c:overlap val="-27"/>
        <c:axId val="490809744"/>
        <c:axId val="492090560"/>
      </c:barChart>
      <c:catAx>
        <c:axId val="490809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090560"/>
        <c:crosses val="autoZero"/>
        <c:auto val="1"/>
        <c:lblAlgn val="ctr"/>
        <c:lblOffset val="100"/>
        <c:noMultiLvlLbl val="0"/>
      </c:catAx>
      <c:valAx>
        <c:axId val="492090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809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UPDATED.xlsx]SLICER WITH MULTIPLE TABLES!PivotTable8</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West</a:t>
            </a:r>
            <a:r>
              <a:rPr lang="en-US" baseline="0"/>
              <a:t> Region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'SLICER WITH MULTIPLE TABLES'!$T$209</c:f>
              <c:strCache>
                <c:ptCount val="1"/>
                <c:pt idx="0">
                  <c:v>Total</c:v>
                </c:pt>
              </c:strCache>
            </c:strRef>
          </c:tx>
          <c:spPr>
            <a:solidFill>
              <a:schemeClr val="accent1"/>
            </a:solidFill>
            <a:ln>
              <a:noFill/>
            </a:ln>
            <a:effectLst/>
          </c:spPr>
          <c:invertIfNegative val="0"/>
          <c:cat>
            <c:multiLvlStrRef>
              <c:f>'SLICER WITH MULTIPLE TABLES'!$R$210:$S$230</c:f>
              <c:multiLvlStrCache>
                <c:ptCount val="16"/>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lvl>
                <c:lvl>
                  <c:pt idx="0">
                    <c:v>2020</c:v>
                  </c:pt>
                  <c:pt idx="4">
                    <c:v>2021</c:v>
                  </c:pt>
                  <c:pt idx="8">
                    <c:v>2022</c:v>
                  </c:pt>
                  <c:pt idx="12">
                    <c:v>2023</c:v>
                  </c:pt>
                </c:lvl>
              </c:multiLvlStrCache>
            </c:multiLvlStrRef>
          </c:cat>
          <c:val>
            <c:numRef>
              <c:f>'SLICER WITH MULTIPLE TABLES'!$T$210:$T$230</c:f>
              <c:numCache>
                <c:formatCode>General</c:formatCode>
                <c:ptCount val="16"/>
                <c:pt idx="0">
                  <c:v>162.59999999999997</c:v>
                </c:pt>
                <c:pt idx="1">
                  <c:v>43.9</c:v>
                </c:pt>
                <c:pt idx="2">
                  <c:v>344.2</c:v>
                </c:pt>
                <c:pt idx="3">
                  <c:v>217.5</c:v>
                </c:pt>
                <c:pt idx="4">
                  <c:v>1001.0500000000001</c:v>
                </c:pt>
                <c:pt idx="5">
                  <c:v>1109.5999999999999</c:v>
                </c:pt>
                <c:pt idx="6">
                  <c:v>515.85</c:v>
                </c:pt>
                <c:pt idx="7">
                  <c:v>691.50000000000011</c:v>
                </c:pt>
                <c:pt idx="8">
                  <c:v>92.8</c:v>
                </c:pt>
                <c:pt idx="9">
                  <c:v>678.8</c:v>
                </c:pt>
                <c:pt idx="10">
                  <c:v>139.69999999999999</c:v>
                </c:pt>
                <c:pt idx="11">
                  <c:v>152.65</c:v>
                </c:pt>
                <c:pt idx="12">
                  <c:v>781.3</c:v>
                </c:pt>
                <c:pt idx="13">
                  <c:v>109.75</c:v>
                </c:pt>
                <c:pt idx="14">
                  <c:v>228.5</c:v>
                </c:pt>
                <c:pt idx="15">
                  <c:v>737.3</c:v>
                </c:pt>
              </c:numCache>
            </c:numRef>
          </c:val>
          <c:extLst>
            <c:ext xmlns:c16="http://schemas.microsoft.com/office/drawing/2014/chart" uri="{C3380CC4-5D6E-409C-BE32-E72D297353CC}">
              <c16:uniqueId val="{00000000-FC89-49CA-8294-B5381E65D74D}"/>
            </c:ext>
          </c:extLst>
        </c:ser>
        <c:dLbls>
          <c:showLegendKey val="0"/>
          <c:showVal val="0"/>
          <c:showCatName val="0"/>
          <c:showSerName val="0"/>
          <c:showPercent val="0"/>
          <c:showBubbleSize val="0"/>
        </c:dLbls>
        <c:gapWidth val="219"/>
        <c:overlap val="-27"/>
        <c:axId val="490782832"/>
        <c:axId val="492095360"/>
      </c:barChart>
      <c:catAx>
        <c:axId val="490782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095360"/>
        <c:crosses val="autoZero"/>
        <c:auto val="1"/>
        <c:lblAlgn val="ctr"/>
        <c:lblOffset val="100"/>
        <c:noMultiLvlLbl val="0"/>
      </c:catAx>
      <c:valAx>
        <c:axId val="492095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782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3.emf"/></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11</xdr:col>
      <xdr:colOff>552450</xdr:colOff>
      <xdr:row>0</xdr:row>
      <xdr:rowOff>85725</xdr:rowOff>
    </xdr:from>
    <xdr:to>
      <xdr:col>19</xdr:col>
      <xdr:colOff>371475</xdr:colOff>
      <xdr:row>8</xdr:row>
      <xdr:rowOff>95250</xdr:rowOff>
    </xdr:to>
    <xdr:pic>
      <xdr:nvPicPr>
        <xdr:cNvPr id="2" name="Picture 1">
          <a:extLst>
            <a:ext uri="{FF2B5EF4-FFF2-40B4-BE49-F238E27FC236}">
              <a16:creationId xmlns:a16="http://schemas.microsoft.com/office/drawing/2014/main" id="{8E836423-4A6F-4F7D-8B39-FDDA99BED5E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82150" y="85725"/>
          <a:ext cx="5172075" cy="1533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20</xdr:col>
      <xdr:colOff>485775</xdr:colOff>
      <xdr:row>15</xdr:row>
      <xdr:rowOff>106861</xdr:rowOff>
    </xdr:to>
    <xdr:pic>
      <xdr:nvPicPr>
        <xdr:cNvPr id="3" name="Picture 2">
          <a:extLst>
            <a:ext uri="{FF2B5EF4-FFF2-40B4-BE49-F238E27FC236}">
              <a16:creationId xmlns:a16="http://schemas.microsoft.com/office/drawing/2014/main" id="{E988BE63-B084-4102-82EC-882B6E5E0E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87025" y="190500"/>
          <a:ext cx="5362575" cy="30119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15</xdr:col>
      <xdr:colOff>600075</xdr:colOff>
      <xdr:row>10</xdr:row>
      <xdr:rowOff>9525</xdr:rowOff>
    </xdr:to>
    <xdr:pic>
      <xdr:nvPicPr>
        <xdr:cNvPr id="2" name="Picture 1">
          <a:extLst>
            <a:ext uri="{FF2B5EF4-FFF2-40B4-BE49-F238E27FC236}">
              <a16:creationId xmlns:a16="http://schemas.microsoft.com/office/drawing/2014/main" id="{17698376-5773-433B-B07C-27E4072F02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58475" y="0"/>
          <a:ext cx="3648075" cy="1914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476251</xdr:colOff>
      <xdr:row>15</xdr:row>
      <xdr:rowOff>0</xdr:rowOff>
    </xdr:from>
    <xdr:to>
      <xdr:col>26</xdr:col>
      <xdr:colOff>381000</xdr:colOff>
      <xdr:row>24</xdr:row>
      <xdr:rowOff>142875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593FBD4C-F3EE-4254-8D1C-0C3D482C308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6011526" y="3095625"/>
              <a:ext cx="4781549" cy="1857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224517</xdr:colOff>
      <xdr:row>41</xdr:row>
      <xdr:rowOff>29935</xdr:rowOff>
    </xdr:from>
    <xdr:to>
      <xdr:col>17</xdr:col>
      <xdr:colOff>88446</xdr:colOff>
      <xdr:row>55</xdr:row>
      <xdr:rowOff>106135</xdr:rowOff>
    </xdr:to>
    <xdr:graphicFrame macro="">
      <xdr:nvGraphicFramePr>
        <xdr:cNvPr id="6" name="Chart 5">
          <a:extLst>
            <a:ext uri="{FF2B5EF4-FFF2-40B4-BE49-F238E27FC236}">
              <a16:creationId xmlns:a16="http://schemas.microsoft.com/office/drawing/2014/main" id="{C66A2905-B08D-43C4-9A68-3E7A3F3CB9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xdr:colOff>
      <xdr:row>209</xdr:row>
      <xdr:rowOff>0</xdr:rowOff>
    </xdr:from>
    <xdr:to>
      <xdr:col>6</xdr:col>
      <xdr:colOff>571501</xdr:colOff>
      <xdr:row>215</xdr:row>
      <xdr:rowOff>19049</xdr:rowOff>
    </xdr:to>
    <mc:AlternateContent xmlns:mc="http://schemas.openxmlformats.org/markup-compatibility/2006">
      <mc:Choice xmlns:a14="http://schemas.microsoft.com/office/drawing/2010/main" Requires="a14">
        <xdr:graphicFrame macro="">
          <xdr:nvGraphicFramePr>
            <xdr:cNvPr id="7" name="Payment Method">
              <a:extLst>
                <a:ext uri="{FF2B5EF4-FFF2-40B4-BE49-F238E27FC236}">
                  <a16:creationId xmlns:a16="http://schemas.microsoft.com/office/drawing/2014/main" id="{5A2BEB3F-A68C-4704-BE6A-0F5B5D9B0DD9}"/>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dr:sp macro="" textlink="">
          <xdr:nvSpPr>
            <xdr:cNvPr id="0" name=""/>
            <xdr:cNvSpPr>
              <a:spLocks noTextEdit="1"/>
            </xdr:cNvSpPr>
          </xdr:nvSpPr>
          <xdr:spPr>
            <a:xfrm>
              <a:off x="1800226" y="39814500"/>
              <a:ext cx="2400300" cy="1162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542925</xdr:colOff>
      <xdr:row>230</xdr:row>
      <xdr:rowOff>119062</xdr:rowOff>
    </xdr:from>
    <xdr:to>
      <xdr:col>12</xdr:col>
      <xdr:colOff>485775</xdr:colOff>
      <xdr:row>245</xdr:row>
      <xdr:rowOff>4762</xdr:rowOff>
    </xdr:to>
    <xdr:graphicFrame macro="">
      <xdr:nvGraphicFramePr>
        <xdr:cNvPr id="8" name="Chart 7">
          <a:extLst>
            <a:ext uri="{FF2B5EF4-FFF2-40B4-BE49-F238E27FC236}">
              <a16:creationId xmlns:a16="http://schemas.microsoft.com/office/drawing/2014/main" id="{3B002110-5E32-BE7A-B0CD-CEE6E39B69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571500</xdr:colOff>
      <xdr:row>230</xdr:row>
      <xdr:rowOff>128587</xdr:rowOff>
    </xdr:from>
    <xdr:to>
      <xdr:col>18</xdr:col>
      <xdr:colOff>19050</xdr:colOff>
      <xdr:row>245</xdr:row>
      <xdr:rowOff>14287</xdr:rowOff>
    </xdr:to>
    <xdr:graphicFrame macro="">
      <xdr:nvGraphicFramePr>
        <xdr:cNvPr id="9" name="Chart 8">
          <a:extLst>
            <a:ext uri="{FF2B5EF4-FFF2-40B4-BE49-F238E27FC236}">
              <a16:creationId xmlns:a16="http://schemas.microsoft.com/office/drawing/2014/main" id="{40E7065C-7147-F64D-645D-5B7FABA008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66675</xdr:colOff>
      <xdr:row>230</xdr:row>
      <xdr:rowOff>123825</xdr:rowOff>
    </xdr:from>
    <xdr:to>
      <xdr:col>24</xdr:col>
      <xdr:colOff>47625</xdr:colOff>
      <xdr:row>245</xdr:row>
      <xdr:rowOff>9525</xdr:rowOff>
    </xdr:to>
    <xdr:graphicFrame macro="">
      <xdr:nvGraphicFramePr>
        <xdr:cNvPr id="12" name="Chart 11">
          <a:extLst>
            <a:ext uri="{FF2B5EF4-FFF2-40B4-BE49-F238E27FC236}">
              <a16:creationId xmlns:a16="http://schemas.microsoft.com/office/drawing/2014/main" id="{51B1F36C-36CC-4B44-BCF4-589AC630CC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Book2"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Sort%20Filter%20Advanced%20Filter%20Dynamic%20Filter%20Pivot%20Table%20Countif%20Countifs.xlsm"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raz Ahmad" refreshedDate="45156.505930555555" createdVersion="8" refreshedVersion="8" minRefreshableVersion="3" recordCount="200" xr:uid="{A89FC043-7E80-4CBB-979D-7623A58A91A5}">
  <cacheSource type="worksheet">
    <worksheetSource ref="A1:G201" sheet="SLICER WITH MULTIPLE TABLES"/>
  </cacheSource>
  <cacheFields count="10">
    <cacheField name="Date" numFmtId="164">
      <sharedItems containsSemiMixedTypes="0" containsNonDate="0" containsDate="1" containsString="0" minDate="2020-01-14T00:00:00" maxDate="2023-12-31T00:00:00" count="182">
        <d v="2020-12-17T00:00:00"/>
        <d v="2020-08-13T00:00:00"/>
        <d v="2020-11-15T00:00:00"/>
        <d v="2020-03-15T00:00:00"/>
        <d v="2020-12-26T00:00:00"/>
        <d v="2020-04-10T00:00:00"/>
        <d v="2020-07-27T00:00:00"/>
        <d v="2020-07-25T00:00:00"/>
        <d v="2020-03-05T00:00:00"/>
        <d v="2020-04-18T00:00:00"/>
        <d v="2020-02-23T00:00:00"/>
        <d v="2020-05-29T00:00:00"/>
        <d v="2020-10-21T00:00:00"/>
        <d v="2020-10-15T00:00:00"/>
        <d v="2020-01-14T00:00:00"/>
        <d v="2020-01-16T00:00:00"/>
        <d v="2020-08-17T00:00:00"/>
        <d v="2021-06-12T00:00:00"/>
        <d v="2021-04-04T00:00:00"/>
        <d v="2021-05-23T00:00:00"/>
        <d v="2021-07-09T00:00:00"/>
        <d v="2021-10-13T00:00:00"/>
        <d v="2021-08-29T00:00:00"/>
        <d v="2021-03-08T00:00:00"/>
        <d v="2021-09-29T00:00:00"/>
        <d v="2021-01-06T00:00:00"/>
        <d v="2021-05-28T00:00:00"/>
        <d v="2021-09-17T00:00:00"/>
        <d v="2021-02-01T00:00:00"/>
        <d v="2021-07-12T00:00:00"/>
        <d v="2021-10-30T00:00:00"/>
        <d v="2021-09-15T00:00:00"/>
        <d v="2021-04-08T00:00:00"/>
        <d v="2021-05-26T00:00:00"/>
        <d v="2021-07-08T00:00:00"/>
        <d v="2021-06-10T00:00:00"/>
        <d v="2021-06-03T00:00:00"/>
        <d v="2021-12-05T00:00:00"/>
        <d v="2021-04-03T00:00:00"/>
        <d v="2021-06-20T00:00:00"/>
        <d v="2021-04-17T00:00:00"/>
        <d v="2021-03-25T00:00:00"/>
        <d v="2021-08-14T00:00:00"/>
        <d v="2021-08-25T00:00:00"/>
        <d v="2021-04-10T00:00:00"/>
        <d v="2021-01-25T00:00:00"/>
        <d v="2021-10-06T00:00:00"/>
        <d v="2021-10-17T00:00:00"/>
        <d v="2021-12-25T00:00:00"/>
        <d v="2021-08-16T00:00:00"/>
        <d v="2021-11-01T00:00:00"/>
        <d v="2021-08-11T00:00:00"/>
        <d v="2021-11-11T00:00:00"/>
        <d v="2021-01-16T00:00:00"/>
        <d v="2021-12-17T00:00:00"/>
        <d v="2021-08-18T00:00:00"/>
        <d v="2021-07-28T00:00:00"/>
        <d v="2021-05-22T00:00:00"/>
        <d v="2021-06-16T00:00:00"/>
        <d v="2021-12-19T00:00:00"/>
        <d v="2021-03-14T00:00:00"/>
        <d v="2021-06-17T00:00:00"/>
        <d v="2021-03-07T00:00:00"/>
        <d v="2021-10-29T00:00:00"/>
        <d v="2021-02-06T00:00:00"/>
        <d v="2021-12-24T00:00:00"/>
        <d v="2021-12-04T00:00:00"/>
        <d v="2021-05-21T00:00:00"/>
        <d v="2021-09-11T00:00:00"/>
        <d v="2021-11-03T00:00:00"/>
        <d v="2021-12-11T00:00:00"/>
        <d v="2021-05-03T00:00:00"/>
        <d v="2021-12-15T00:00:00"/>
        <d v="2021-06-11T00:00:00"/>
        <d v="2021-03-26T00:00:00"/>
        <d v="2021-05-18T00:00:00"/>
        <d v="2021-12-29T00:00:00"/>
        <d v="2021-03-05T00:00:00"/>
        <d v="2021-10-24T00:00:00"/>
        <d v="2021-12-06T00:00:00"/>
        <d v="2021-03-04T00:00:00"/>
        <d v="2021-09-23T00:00:00"/>
        <d v="2021-03-02T00:00:00"/>
        <d v="2021-08-17T00:00:00"/>
        <d v="2021-08-08T00:00:00"/>
        <d v="2021-06-08T00:00:00"/>
        <d v="2021-02-04T00:00:00"/>
        <d v="2021-09-21T00:00:00"/>
        <d v="2021-04-02T00:00:00"/>
        <d v="2021-08-05T00:00:00"/>
        <d v="2021-07-27T00:00:00"/>
        <d v="2021-08-04T00:00:00"/>
        <d v="2021-06-23T00:00:00"/>
        <d v="2021-02-26T00:00:00"/>
        <d v="2021-10-05T00:00:00"/>
        <d v="2021-03-28T00:00:00"/>
        <d v="2021-06-01T00:00:00"/>
        <d v="2021-01-17T00:00:00"/>
        <d v="2021-04-15T00:00:00"/>
        <d v="2021-01-22T00:00:00"/>
        <d v="2022-05-27T00:00:00"/>
        <d v="2022-05-10T00:00:00"/>
        <d v="2022-03-02T00:00:00"/>
        <d v="2022-05-11T00:00:00"/>
        <d v="2022-04-14T00:00:00"/>
        <d v="2022-03-04T00:00:00"/>
        <d v="2022-06-02T00:00:00"/>
        <d v="2022-08-25T00:00:00"/>
        <d v="2022-11-06T00:00:00"/>
        <d v="2022-09-22T00:00:00"/>
        <d v="2022-10-08T00:00:00"/>
        <d v="2022-07-14T00:00:00"/>
        <d v="2022-11-09T00:00:00"/>
        <d v="2022-03-11T00:00:00"/>
        <d v="2022-07-19T00:00:00"/>
        <d v="2022-06-26T00:00:00"/>
        <d v="2022-10-04T00:00:00"/>
        <d v="2022-10-20T00:00:00"/>
        <d v="2022-04-29T00:00:00"/>
        <d v="2022-06-27T00:00:00"/>
        <d v="2022-04-24T00:00:00"/>
        <d v="2022-08-24T00:00:00"/>
        <d v="2022-07-10T00:00:00"/>
        <d v="2022-03-27T00:00:00"/>
        <d v="2022-04-27T00:00:00"/>
        <d v="2022-01-18T00:00:00"/>
        <d v="2022-02-22T00:00:00"/>
        <d v="2022-03-08T00:00:00"/>
        <d v="2022-06-10T00:00:00"/>
        <d v="2022-11-02T00:00:00"/>
        <d v="2022-06-21T00:00:00"/>
        <d v="2023-06-27T00:00:00"/>
        <d v="2023-02-20T00:00:00"/>
        <d v="2023-09-23T00:00:00"/>
        <d v="2023-03-23T00:00:00"/>
        <d v="2023-04-26T00:00:00"/>
        <d v="2023-11-04T00:00:00"/>
        <d v="2023-07-14T00:00:00"/>
        <d v="2023-07-01T00:00:00"/>
        <d v="2023-11-27T00:00:00"/>
        <d v="2023-08-07T00:00:00"/>
        <d v="2023-10-10T00:00:00"/>
        <d v="2023-02-24T00:00:00"/>
        <d v="2023-08-26T00:00:00"/>
        <d v="2023-03-08T00:00:00"/>
        <d v="2023-11-14T00:00:00"/>
        <d v="2023-03-02T00:00:00"/>
        <d v="2023-08-05T00:00:00"/>
        <d v="2023-07-08T00:00:00"/>
        <d v="2023-10-30T00:00:00"/>
        <d v="2023-10-17T00:00:00"/>
        <d v="2023-05-09T00:00:00"/>
        <d v="2023-05-12T00:00:00"/>
        <d v="2023-09-09T00:00:00"/>
        <d v="2023-04-19T00:00:00"/>
        <d v="2023-06-01T00:00:00"/>
        <d v="2023-07-29T00:00:00"/>
        <d v="2023-03-09T00:00:00"/>
        <d v="2023-02-27T00:00:00"/>
        <d v="2023-03-27T00:00:00"/>
        <d v="2023-05-16T00:00:00"/>
        <d v="2023-10-13T00:00:00"/>
        <d v="2023-07-11T00:00:00"/>
        <d v="2023-02-17T00:00:00"/>
        <d v="2023-03-29T00:00:00"/>
        <d v="2023-10-15T00:00:00"/>
        <d v="2023-11-24T00:00:00"/>
        <d v="2023-09-10T00:00:00"/>
        <d v="2023-05-24T00:00:00"/>
        <d v="2023-11-25T00:00:00"/>
        <d v="2023-03-16T00:00:00"/>
        <d v="2023-08-10T00:00:00"/>
        <d v="2023-08-28T00:00:00"/>
        <d v="2023-11-10T00:00:00"/>
        <d v="2023-03-28T00:00:00"/>
        <d v="2023-12-09T00:00:00"/>
        <d v="2023-10-12T00:00:00"/>
        <d v="2023-02-12T00:00:00"/>
        <d v="2023-12-30T00:00:00"/>
        <d v="2023-01-26T00:00:00"/>
        <d v="2023-05-20T00:00:00"/>
        <d v="2023-01-18T00:00:00"/>
      </sharedItems>
      <fieldGroup par="9"/>
    </cacheField>
    <cacheField name="Coupon" numFmtId="0">
      <sharedItems/>
    </cacheField>
    <cacheField name="Payment Method" numFmtId="0">
      <sharedItems count="5">
        <s v="Mastercard"/>
        <s v="American Express"/>
        <s v="Visa"/>
        <s v="PayPal"/>
        <s v="Discover"/>
      </sharedItems>
    </cacheField>
    <cacheField name="Region" numFmtId="0">
      <sharedItems count="4">
        <s v="West"/>
        <s v="East"/>
        <s v="South"/>
        <s v="Mid West"/>
      </sharedItems>
    </cacheField>
    <cacheField name="Price" numFmtId="8">
      <sharedItems containsSemiMixedTypes="0" containsString="0" containsNumber="1" minValue="19.95" maxValue="29.95"/>
    </cacheField>
    <cacheField name="Units" numFmtId="0">
      <sharedItems containsSemiMixedTypes="0" containsString="0" containsNumber="1" containsInteger="1" minValue="1" maxValue="10"/>
    </cacheField>
    <cacheField name="Sales" numFmtId="8">
      <sharedItems containsSemiMixedTypes="0" containsString="0" containsNumber="1" minValue="19.95" maxValue="299.5"/>
    </cacheField>
    <cacheField name="Months (Date)" numFmtId="0" databaseField="0">
      <fieldGroup base="0">
        <rangePr groupBy="months" startDate="2020-01-14T00:00:00" endDate="2023-12-31T00:00:00"/>
        <groupItems count="14">
          <s v="&lt;1/14/2020"/>
          <s v="Jan"/>
          <s v="Feb"/>
          <s v="Mar"/>
          <s v="Apr"/>
          <s v="May"/>
          <s v="Jun"/>
          <s v="Jul"/>
          <s v="Aug"/>
          <s v="Sep"/>
          <s v="Oct"/>
          <s v="Nov"/>
          <s v="Dec"/>
          <s v="&gt;12/31/2023"/>
        </groupItems>
      </fieldGroup>
    </cacheField>
    <cacheField name="Quarters (Date)" numFmtId="0" databaseField="0">
      <fieldGroup base="0">
        <rangePr groupBy="quarters" startDate="2020-01-14T00:00:00" endDate="2023-12-31T00:00:00"/>
        <groupItems count="6">
          <s v="&lt;1/14/2020"/>
          <s v="Qtr1"/>
          <s v="Qtr2"/>
          <s v="Qtr3"/>
          <s v="Qtr4"/>
          <s v="&gt;12/31/2023"/>
        </groupItems>
      </fieldGroup>
    </cacheField>
    <cacheField name="Years (Date)" numFmtId="0" databaseField="0">
      <fieldGroup base="0">
        <rangePr groupBy="years" startDate="2020-01-14T00:00:00" endDate="2023-12-31T00:00:00"/>
        <groupItems count="6">
          <s v="&lt;1/14/2020"/>
          <s v="2020"/>
          <s v="2021"/>
          <s v="2022"/>
          <s v="2023"/>
          <s v="&gt;12/31/2023"/>
        </groupItems>
      </fieldGroup>
    </cacheField>
  </cacheFields>
  <extLst>
    <ext xmlns:x14="http://schemas.microsoft.com/office/spreadsheetml/2009/9/main" uri="{725AE2AE-9491-48be-B2B4-4EB974FC3084}">
      <x14:pivotCacheDefinition pivotCacheId="129724723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raz Ahmad" refreshedDate="45156.603965277776" createdVersion="8" refreshedVersion="8" minRefreshableVersion="3" recordCount="14" xr:uid="{3FF41C4B-B401-4167-AF89-E88DFF0A06BE}">
  <cacheSource type="worksheet">
    <worksheetSource name="DynamicPivot" r:id="rId2"/>
  </cacheSource>
  <cacheFields count="4">
    <cacheField name="ID" numFmtId="0">
      <sharedItems containsSemiMixedTypes="0" containsString="0" containsNumber="1" containsInteger="1" minValue="11355" maxValue="211724" count="14">
        <n v="11355"/>
        <n v="48527"/>
        <n v="80060"/>
        <n v="60536"/>
        <n v="55289"/>
        <n v="79171"/>
        <n v="96159"/>
        <n v="79337"/>
        <n v="51383"/>
        <n v="65862"/>
        <n v="24589"/>
        <n v="14670"/>
        <n v="90179"/>
        <n v="211724"/>
      </sharedItems>
    </cacheField>
    <cacheField name="Employee" numFmtId="0">
      <sharedItems/>
    </cacheField>
    <cacheField name="Department" numFmtId="0">
      <sharedItems/>
    </cacheField>
    <cacheField name="Hours worked Last Year" numFmtId="0">
      <sharedItems containsSemiMixedTypes="0" containsString="0" containsNumber="1" containsInteger="1" minValue="274" maxValue="9867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raz Ahmad" refreshedDate="45114.70825625" createdVersion="8" refreshedVersion="8" minRefreshableVersion="3" recordCount="60" xr:uid="{69B4B7E1-7A87-4D89-B0D2-20D2F13E7009}">
  <cacheSource type="worksheet">
    <worksheetSource ref="A4:D64" sheet="PT(4)" r:id="rId2"/>
  </cacheSource>
  <cacheFields count="4">
    <cacheField name="ID" numFmtId="0">
      <sharedItems/>
    </cacheField>
    <cacheField name="Employee" numFmtId="0">
      <sharedItems count="60">
        <s v="Agramonte, Lexie"/>
        <s v="Higashi, Armanda"/>
        <s v="Popoca, Jan"/>
        <s v="Kinnick, Jenice"/>
        <s v="Livesey, Annett"/>
        <s v="Stockfisch, Angelena"/>
        <s v="Baar, Janay"/>
        <s v="Galen, Fae"/>
        <s v="Sayle, Brinda"/>
        <s v="Deppner, Mana"/>
        <s v="Hoesly, Dimple"/>
        <s v="Mins, Bojko"/>
        <s v="Rowson, Ozella"/>
        <s v="Streck, Tommie"/>
        <s v="Stayner, Randal"/>
        <s v="Simley, Boyd"/>
        <s v="Gazzo, Darnell"/>
        <s v="Joens, Dominick"/>
        <s v="Stepler, Santos"/>
        <s v="Kap, Talitha"/>
        <s v="Menna, Roman"/>
        <s v="Barnaba, Aubrey"/>
        <s v="Lumbreras, Tameika"/>
        <s v="Gottwald, Timmy"/>
        <s v="Colgrove, Randal"/>
        <s v="Gervin, Van"/>
        <s v="Guedry, Emanuel"/>
        <s v="Knaff, Santos"/>
        <s v="Therien, Cary"/>
        <s v="Norena, Emanuel"/>
        <s v="Staniszewski, Isidra"/>
        <s v="Chirinos, Waltraud"/>
        <s v="Shown, Winston"/>
        <s v="Tooks, Emmett"/>
        <s v="Alcorta, Boyd"/>
        <s v="Niedermeyer, Mika"/>
        <s v="Busher, Jacquiline"/>
        <s v="Okoro, Elois"/>
        <s v="Stensrud, Erinn"/>
        <s v="Unna, Enno"/>
        <s v="Ewings, Domingo"/>
        <s v="Dyas, Jenice"/>
        <s v="Rinsind, Middlemiss"/>
        <s v="Mondesir, Roman"/>
        <s v="Sherley, Aubrey"/>
        <s v="Hackford, Abel"/>
        <s v="Schriner, Darnell"/>
        <s v="Hermandez, Isidra"/>
        <s v="Eisermann, Dominick"/>
        <s v="Mckinzey, Brendan"/>
        <s v="Dahman, Darnell"/>
        <s v="Zmolek, Tequila"/>
        <s v="Cabbagestalk, Cary"/>
        <s v="Manda, Francoise"/>
        <s v="Constanza, Echo"/>
        <s v="Ludemann, Emanuel"/>
        <s v="Killman, Emmett"/>
        <s v="Onell, Aubrey"/>
        <s v="Wilfred, Courtney"/>
        <s v="Stonum, Elijah"/>
      </sharedItems>
    </cacheField>
    <cacheField name="Department" numFmtId="0">
      <sharedItems count="5">
        <s v="Accounting"/>
        <s v="Operations"/>
        <s v="Marketing"/>
        <s v="Human Resources"/>
        <s v="Finance"/>
      </sharedItems>
    </cacheField>
    <cacheField name="Hours worked Last Year" numFmtId="0">
      <sharedItems containsSemiMixedTypes="0" containsString="0" containsNumber="1" containsInteger="1" minValue="104" maxValue="3531" count="60">
        <n v="3063"/>
        <n v="274"/>
        <n v="121"/>
        <n v="2034"/>
        <n v="1219"/>
        <n v="1817"/>
        <n v="2998"/>
        <n v="1944"/>
        <n v="1976"/>
        <n v="1396"/>
        <n v="2171"/>
        <n v="2050"/>
        <n v="2739"/>
        <n v="1877"/>
        <n v="2896"/>
        <n v="2298"/>
        <n v="1134"/>
        <n v="1262"/>
        <n v="3489"/>
        <n v="3460"/>
        <n v="1076"/>
        <n v="104"/>
        <n v="180"/>
        <n v="1873"/>
        <n v="2348"/>
        <n v="1370"/>
        <n v="1764"/>
        <n v="3318"/>
        <n v="1725"/>
        <n v="2844"/>
        <n v="2252"/>
        <n v="2898"/>
        <n v="2240"/>
        <n v="297"/>
        <n v="2928"/>
        <n v="2686"/>
        <n v="2160"/>
        <n v="3493"/>
        <n v="2891"/>
        <n v="388"/>
        <n v="264"/>
        <n v="2803"/>
        <n v="472"/>
        <n v="1300"/>
        <n v="3531"/>
        <n v="2001"/>
        <n v="340"/>
        <n v="1884"/>
        <n v="1964"/>
        <n v="1224"/>
        <n v="3222"/>
        <n v="1355"/>
        <n v="2726"/>
        <n v="278"/>
        <n v="2603"/>
        <n v="1463"/>
        <n v="1922"/>
        <n v="1870"/>
        <n v="2617"/>
        <n v="3467"/>
      </sharedItems>
      <fieldGroup base="3">
        <rangePr autoStart="0" autoEnd="0" startNum="100" endNum="3600" groupInterval="500"/>
        <groupItems count="9">
          <s v="&lt;100"/>
          <s v="100-599"/>
          <s v="600-1099"/>
          <s v="1100-1599"/>
          <s v="1600-2099"/>
          <s v="2100-2599"/>
          <s v="2600-3099"/>
          <s v="3100-3600"/>
          <s v="&gt;3600"/>
        </groupItems>
      </fieldGroup>
    </cacheField>
  </cacheFields>
  <extLst>
    <ext xmlns:x14="http://schemas.microsoft.com/office/spreadsheetml/2009/9/main" uri="{725AE2AE-9491-48be-B2B4-4EB974FC3084}">
      <x14:pivotCacheDefinition pivotCacheId="12291415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s v="Coupon"/>
    <x v="0"/>
    <x v="0"/>
    <n v="22.95"/>
    <n v="2"/>
    <n v="45.9"/>
  </r>
  <r>
    <x v="1"/>
    <s v="Coupon"/>
    <x v="0"/>
    <x v="0"/>
    <n v="19.95"/>
    <n v="1"/>
    <n v="19.95"/>
  </r>
  <r>
    <x v="2"/>
    <s v="No Coupon"/>
    <x v="0"/>
    <x v="1"/>
    <n v="21.95"/>
    <n v="1"/>
    <n v="21.95"/>
  </r>
  <r>
    <x v="3"/>
    <s v="No Coupon"/>
    <x v="1"/>
    <x v="0"/>
    <n v="19.95"/>
    <n v="1"/>
    <n v="19.95"/>
  </r>
  <r>
    <x v="4"/>
    <s v="Coupon"/>
    <x v="2"/>
    <x v="0"/>
    <n v="19.95"/>
    <n v="4"/>
    <n v="79.8"/>
  </r>
  <r>
    <x v="5"/>
    <s v="Coupon"/>
    <x v="3"/>
    <x v="2"/>
    <n v="19.95"/>
    <n v="4"/>
    <n v="79.8"/>
  </r>
  <r>
    <x v="6"/>
    <s v="Coupon"/>
    <x v="2"/>
    <x v="0"/>
    <n v="19.95"/>
    <n v="3"/>
    <n v="59.849999999999994"/>
  </r>
  <r>
    <x v="7"/>
    <s v="No Coupon"/>
    <x v="4"/>
    <x v="0"/>
    <n v="19.95"/>
    <n v="7"/>
    <n v="139.65"/>
  </r>
  <r>
    <x v="8"/>
    <s v="No Coupon"/>
    <x v="1"/>
    <x v="0"/>
    <n v="19.95"/>
    <n v="6"/>
    <n v="119.69999999999999"/>
  </r>
  <r>
    <x v="9"/>
    <s v="No Coupon"/>
    <x v="2"/>
    <x v="0"/>
    <n v="21.95"/>
    <n v="2"/>
    <n v="43.9"/>
  </r>
  <r>
    <x v="10"/>
    <s v="Coupon"/>
    <x v="3"/>
    <x v="3"/>
    <n v="21.95"/>
    <n v="2"/>
    <n v="43.9"/>
  </r>
  <r>
    <x v="11"/>
    <s v="No Coupon"/>
    <x v="0"/>
    <x v="3"/>
    <n v="19.95"/>
    <n v="5"/>
    <n v="99.75"/>
  </r>
  <r>
    <x v="12"/>
    <s v="No Coupon"/>
    <x v="2"/>
    <x v="3"/>
    <n v="22.95"/>
    <n v="5"/>
    <n v="114.75"/>
  </r>
  <r>
    <x v="13"/>
    <s v="No Coupon"/>
    <x v="3"/>
    <x v="0"/>
    <n v="22.95"/>
    <n v="4"/>
    <n v="91.8"/>
  </r>
  <r>
    <x v="14"/>
    <s v="No Coupon"/>
    <x v="1"/>
    <x v="3"/>
    <n v="22.95"/>
    <n v="5"/>
    <n v="114.75"/>
  </r>
  <r>
    <x v="15"/>
    <s v="Coupon"/>
    <x v="2"/>
    <x v="0"/>
    <n v="22.95"/>
    <n v="1"/>
    <n v="22.95"/>
  </r>
  <r>
    <x v="16"/>
    <s v="No Coupon"/>
    <x v="4"/>
    <x v="0"/>
    <n v="24.95"/>
    <n v="5"/>
    <n v="124.75"/>
  </r>
  <r>
    <x v="17"/>
    <s v="No Coupon"/>
    <x v="3"/>
    <x v="2"/>
    <n v="19.95"/>
    <n v="1"/>
    <n v="19.95"/>
  </r>
  <r>
    <x v="18"/>
    <s v="No Coupon"/>
    <x v="3"/>
    <x v="1"/>
    <n v="21.95"/>
    <n v="4"/>
    <n v="87.8"/>
  </r>
  <r>
    <x v="19"/>
    <s v="Coupon"/>
    <x v="3"/>
    <x v="3"/>
    <n v="22.95"/>
    <n v="1"/>
    <n v="22.95"/>
  </r>
  <r>
    <x v="20"/>
    <s v="No Coupon"/>
    <x v="3"/>
    <x v="2"/>
    <n v="29.95"/>
    <n v="10"/>
    <n v="299.5"/>
  </r>
  <r>
    <x v="21"/>
    <s v="Coupon"/>
    <x v="2"/>
    <x v="3"/>
    <n v="19.95"/>
    <n v="1"/>
    <n v="19.95"/>
  </r>
  <r>
    <x v="22"/>
    <s v="Coupon"/>
    <x v="3"/>
    <x v="3"/>
    <n v="19.95"/>
    <n v="5"/>
    <n v="99.75"/>
  </r>
  <r>
    <x v="23"/>
    <s v="Coupon"/>
    <x v="0"/>
    <x v="2"/>
    <n v="19.95"/>
    <n v="2"/>
    <n v="39.9"/>
  </r>
  <r>
    <x v="24"/>
    <s v="No Coupon"/>
    <x v="2"/>
    <x v="1"/>
    <n v="21.95"/>
    <n v="3"/>
    <n v="65.849999999999994"/>
  </r>
  <r>
    <x v="25"/>
    <s v="No Coupon"/>
    <x v="3"/>
    <x v="1"/>
    <n v="24.95"/>
    <n v="1"/>
    <n v="24.95"/>
  </r>
  <r>
    <x v="26"/>
    <s v="No Coupon"/>
    <x v="1"/>
    <x v="0"/>
    <n v="21.95"/>
    <n v="1"/>
    <n v="21.95"/>
  </r>
  <r>
    <x v="27"/>
    <s v="No Coupon"/>
    <x v="1"/>
    <x v="0"/>
    <n v="19.95"/>
    <n v="1"/>
    <n v="19.95"/>
  </r>
  <r>
    <x v="28"/>
    <s v="No Coupon"/>
    <x v="4"/>
    <x v="0"/>
    <n v="22.95"/>
    <n v="4"/>
    <n v="91.8"/>
  </r>
  <r>
    <x v="29"/>
    <s v="No Coupon"/>
    <x v="3"/>
    <x v="3"/>
    <n v="21.95"/>
    <n v="3"/>
    <n v="65.849999999999994"/>
  </r>
  <r>
    <x v="30"/>
    <s v="No Coupon"/>
    <x v="4"/>
    <x v="0"/>
    <n v="19.95"/>
    <n v="2"/>
    <n v="39.9"/>
  </r>
  <r>
    <x v="31"/>
    <s v="No Coupon"/>
    <x v="2"/>
    <x v="0"/>
    <n v="21.95"/>
    <n v="2"/>
    <n v="43.9"/>
  </r>
  <r>
    <x v="32"/>
    <s v="No Coupon"/>
    <x v="3"/>
    <x v="0"/>
    <n v="21.95"/>
    <n v="3"/>
    <n v="65.849999999999994"/>
  </r>
  <r>
    <x v="19"/>
    <s v="Coupon"/>
    <x v="1"/>
    <x v="0"/>
    <n v="21.95"/>
    <n v="2"/>
    <n v="43.9"/>
  </r>
  <r>
    <x v="33"/>
    <s v="Coupon"/>
    <x v="0"/>
    <x v="2"/>
    <n v="19.95"/>
    <n v="5"/>
    <n v="99.75"/>
  </r>
  <r>
    <x v="34"/>
    <s v="Coupon"/>
    <x v="2"/>
    <x v="0"/>
    <n v="29.95"/>
    <n v="1"/>
    <n v="29.95"/>
  </r>
  <r>
    <x v="35"/>
    <s v="No Coupon"/>
    <x v="3"/>
    <x v="0"/>
    <n v="21.95"/>
    <n v="3"/>
    <n v="65.849999999999994"/>
  </r>
  <r>
    <x v="36"/>
    <s v="No Coupon"/>
    <x v="3"/>
    <x v="0"/>
    <n v="22.95"/>
    <n v="1"/>
    <n v="22.95"/>
  </r>
  <r>
    <x v="31"/>
    <s v="Coupon"/>
    <x v="1"/>
    <x v="3"/>
    <n v="19.95"/>
    <n v="1"/>
    <n v="19.95"/>
  </r>
  <r>
    <x v="37"/>
    <s v="Coupon"/>
    <x v="3"/>
    <x v="2"/>
    <n v="19.95"/>
    <n v="5"/>
    <n v="99.75"/>
  </r>
  <r>
    <x v="38"/>
    <s v="No Coupon"/>
    <x v="0"/>
    <x v="3"/>
    <n v="24.95"/>
    <n v="5"/>
    <n v="124.75"/>
  </r>
  <r>
    <x v="39"/>
    <s v="No Coupon"/>
    <x v="3"/>
    <x v="0"/>
    <n v="21.95"/>
    <n v="1"/>
    <n v="21.95"/>
  </r>
  <r>
    <x v="40"/>
    <s v="No Coupon"/>
    <x v="0"/>
    <x v="3"/>
    <n v="24.95"/>
    <n v="7"/>
    <n v="174.65"/>
  </r>
  <r>
    <x v="41"/>
    <s v="Coupon"/>
    <x v="4"/>
    <x v="0"/>
    <n v="29.95"/>
    <n v="1"/>
    <n v="29.95"/>
  </r>
  <r>
    <x v="42"/>
    <s v="No Coupon"/>
    <x v="3"/>
    <x v="3"/>
    <n v="29.95"/>
    <n v="5"/>
    <n v="149.75"/>
  </r>
  <r>
    <x v="43"/>
    <s v="Coupon"/>
    <x v="3"/>
    <x v="3"/>
    <n v="29.95"/>
    <n v="1"/>
    <n v="29.95"/>
  </r>
  <r>
    <x v="44"/>
    <s v="Coupon"/>
    <x v="2"/>
    <x v="1"/>
    <n v="22.95"/>
    <n v="2"/>
    <n v="45.9"/>
  </r>
  <r>
    <x v="45"/>
    <s v="No Coupon"/>
    <x v="2"/>
    <x v="0"/>
    <n v="22.95"/>
    <n v="7"/>
    <n v="160.65"/>
  </r>
  <r>
    <x v="46"/>
    <s v="No Coupon"/>
    <x v="0"/>
    <x v="3"/>
    <n v="22.95"/>
    <n v="7"/>
    <n v="160.65"/>
  </r>
  <r>
    <x v="47"/>
    <s v="Coupon"/>
    <x v="2"/>
    <x v="0"/>
    <n v="19.95"/>
    <n v="6"/>
    <n v="119.69999999999999"/>
  </r>
  <r>
    <x v="48"/>
    <s v="No Coupon"/>
    <x v="0"/>
    <x v="1"/>
    <n v="21.95"/>
    <n v="2"/>
    <n v="43.9"/>
  </r>
  <r>
    <x v="49"/>
    <s v="Coupon"/>
    <x v="0"/>
    <x v="3"/>
    <n v="19.95"/>
    <n v="6"/>
    <n v="119.69999999999999"/>
  </r>
  <r>
    <x v="50"/>
    <s v="No Coupon"/>
    <x v="4"/>
    <x v="0"/>
    <n v="21.95"/>
    <n v="3"/>
    <n v="65.849999999999994"/>
  </r>
  <r>
    <x v="51"/>
    <s v="No Coupon"/>
    <x v="3"/>
    <x v="2"/>
    <n v="22.95"/>
    <n v="1"/>
    <n v="22.95"/>
  </r>
  <r>
    <x v="52"/>
    <s v="No Coupon"/>
    <x v="3"/>
    <x v="3"/>
    <n v="21.95"/>
    <n v="3"/>
    <n v="65.849999999999994"/>
  </r>
  <r>
    <x v="39"/>
    <s v="No Coupon"/>
    <x v="2"/>
    <x v="3"/>
    <n v="21.95"/>
    <n v="5"/>
    <n v="109.75"/>
  </r>
  <r>
    <x v="53"/>
    <s v="No Coupon"/>
    <x v="2"/>
    <x v="3"/>
    <n v="22.95"/>
    <n v="5"/>
    <n v="114.75"/>
  </r>
  <r>
    <x v="54"/>
    <s v="Coupon"/>
    <x v="1"/>
    <x v="0"/>
    <n v="24.95"/>
    <n v="10"/>
    <n v="249.5"/>
  </r>
  <r>
    <x v="55"/>
    <s v="No Coupon"/>
    <x v="3"/>
    <x v="0"/>
    <n v="21.95"/>
    <n v="5"/>
    <n v="109.75"/>
  </r>
  <r>
    <x v="56"/>
    <s v="No Coupon"/>
    <x v="2"/>
    <x v="1"/>
    <n v="22.95"/>
    <n v="5"/>
    <n v="114.75"/>
  </r>
  <r>
    <x v="57"/>
    <s v="No Coupon"/>
    <x v="1"/>
    <x v="1"/>
    <n v="22.95"/>
    <n v="5"/>
    <n v="114.75"/>
  </r>
  <r>
    <x v="58"/>
    <s v="Coupon"/>
    <x v="2"/>
    <x v="0"/>
    <n v="29.95"/>
    <n v="4"/>
    <n v="119.8"/>
  </r>
  <r>
    <x v="59"/>
    <s v="Coupon"/>
    <x v="0"/>
    <x v="1"/>
    <n v="29.95"/>
    <n v="1"/>
    <n v="29.95"/>
  </r>
  <r>
    <x v="42"/>
    <s v="No Coupon"/>
    <x v="2"/>
    <x v="0"/>
    <n v="22.95"/>
    <n v="5"/>
    <n v="114.75"/>
  </r>
  <r>
    <x v="60"/>
    <s v="Coupon"/>
    <x v="0"/>
    <x v="0"/>
    <n v="29.95"/>
    <n v="7"/>
    <n v="209.65"/>
  </r>
  <r>
    <x v="61"/>
    <s v="No Coupon"/>
    <x v="2"/>
    <x v="0"/>
    <n v="22.95"/>
    <n v="5"/>
    <n v="114.75"/>
  </r>
  <r>
    <x v="62"/>
    <s v="No Coupon"/>
    <x v="3"/>
    <x v="3"/>
    <n v="19.95"/>
    <n v="3"/>
    <n v="59.849999999999994"/>
  </r>
  <r>
    <x v="63"/>
    <s v="No Coupon"/>
    <x v="0"/>
    <x v="1"/>
    <n v="24.95"/>
    <n v="5"/>
    <n v="124.75"/>
  </r>
  <r>
    <x v="64"/>
    <s v="No Coupon"/>
    <x v="2"/>
    <x v="3"/>
    <n v="19.95"/>
    <n v="2"/>
    <n v="39.9"/>
  </r>
  <r>
    <x v="65"/>
    <s v="No Coupon"/>
    <x v="0"/>
    <x v="0"/>
    <n v="24.95"/>
    <n v="5"/>
    <n v="124.75"/>
  </r>
  <r>
    <x v="51"/>
    <s v="No Coupon"/>
    <x v="4"/>
    <x v="1"/>
    <n v="24.95"/>
    <n v="1"/>
    <n v="24.95"/>
  </r>
  <r>
    <x v="66"/>
    <s v="No Coupon"/>
    <x v="3"/>
    <x v="1"/>
    <n v="22.95"/>
    <n v="1"/>
    <n v="22.95"/>
  </r>
  <r>
    <x v="67"/>
    <s v="No Coupon"/>
    <x v="1"/>
    <x v="3"/>
    <n v="24.95"/>
    <n v="10"/>
    <n v="249.5"/>
  </r>
  <r>
    <x v="68"/>
    <s v="No Coupon"/>
    <x v="2"/>
    <x v="2"/>
    <n v="19.95"/>
    <n v="3"/>
    <n v="59.849999999999994"/>
  </r>
  <r>
    <x v="69"/>
    <s v="Coupon"/>
    <x v="2"/>
    <x v="0"/>
    <n v="21.95"/>
    <n v="2"/>
    <n v="43.9"/>
  </r>
  <r>
    <x v="70"/>
    <s v="No Coupon"/>
    <x v="0"/>
    <x v="2"/>
    <n v="19.95"/>
    <n v="1"/>
    <n v="19.95"/>
  </r>
  <r>
    <x v="71"/>
    <s v="No Coupon"/>
    <x v="4"/>
    <x v="3"/>
    <n v="29.95"/>
    <n v="1"/>
    <n v="29.95"/>
  </r>
  <r>
    <x v="72"/>
    <s v="Coupon"/>
    <x v="0"/>
    <x v="3"/>
    <n v="19.95"/>
    <n v="1"/>
    <n v="19.95"/>
  </r>
  <r>
    <x v="73"/>
    <s v="Coupon"/>
    <x v="0"/>
    <x v="2"/>
    <n v="21.95"/>
    <n v="3"/>
    <n v="65.849999999999994"/>
  </r>
  <r>
    <x v="74"/>
    <s v="No Coupon"/>
    <x v="1"/>
    <x v="0"/>
    <n v="22.95"/>
    <n v="1"/>
    <n v="22.95"/>
  </r>
  <r>
    <x v="69"/>
    <s v="No Coupon"/>
    <x v="2"/>
    <x v="3"/>
    <n v="19.95"/>
    <n v="4"/>
    <n v="79.8"/>
  </r>
  <r>
    <x v="72"/>
    <s v="Coupon"/>
    <x v="0"/>
    <x v="2"/>
    <n v="19.95"/>
    <n v="4"/>
    <n v="79.8"/>
  </r>
  <r>
    <x v="75"/>
    <s v="No Coupon"/>
    <x v="2"/>
    <x v="0"/>
    <n v="22.95"/>
    <n v="5"/>
    <n v="114.75"/>
  </r>
  <r>
    <x v="76"/>
    <s v="Coupon"/>
    <x v="4"/>
    <x v="0"/>
    <n v="22.95"/>
    <n v="1"/>
    <n v="22.95"/>
  </r>
  <r>
    <x v="77"/>
    <s v="No Coupon"/>
    <x v="2"/>
    <x v="0"/>
    <n v="19.95"/>
    <n v="1"/>
    <n v="19.95"/>
  </r>
  <r>
    <x v="78"/>
    <s v="No Coupon"/>
    <x v="2"/>
    <x v="3"/>
    <n v="21.95"/>
    <n v="5"/>
    <n v="109.75"/>
  </r>
  <r>
    <x v="79"/>
    <s v="No Coupon"/>
    <x v="3"/>
    <x v="3"/>
    <n v="29.95"/>
    <n v="2"/>
    <n v="59.9"/>
  </r>
  <r>
    <x v="80"/>
    <s v="Coupon"/>
    <x v="3"/>
    <x v="0"/>
    <n v="21.95"/>
    <n v="2"/>
    <n v="43.9"/>
  </r>
  <r>
    <x v="81"/>
    <s v="No Coupon"/>
    <x v="1"/>
    <x v="0"/>
    <n v="19.95"/>
    <n v="2"/>
    <n v="39.9"/>
  </r>
  <r>
    <x v="82"/>
    <s v="No Coupon"/>
    <x v="0"/>
    <x v="0"/>
    <n v="29.95"/>
    <n v="7"/>
    <n v="209.65"/>
  </r>
  <r>
    <x v="83"/>
    <s v="Coupon"/>
    <x v="3"/>
    <x v="0"/>
    <n v="19.95"/>
    <n v="1"/>
    <n v="19.95"/>
  </r>
  <r>
    <x v="73"/>
    <s v="No Coupon"/>
    <x v="0"/>
    <x v="2"/>
    <n v="19.95"/>
    <n v="4"/>
    <n v="79.8"/>
  </r>
  <r>
    <x v="84"/>
    <s v="No Coupon"/>
    <x v="3"/>
    <x v="1"/>
    <n v="24.95"/>
    <n v="5"/>
    <n v="124.75"/>
  </r>
  <r>
    <x v="54"/>
    <s v="No Coupon"/>
    <x v="3"/>
    <x v="0"/>
    <n v="24.95"/>
    <n v="1"/>
    <n v="24.95"/>
  </r>
  <r>
    <x v="85"/>
    <s v="Coupon"/>
    <x v="2"/>
    <x v="0"/>
    <n v="22.95"/>
    <n v="7"/>
    <n v="160.65"/>
  </r>
  <r>
    <x v="86"/>
    <s v="No Coupon"/>
    <x v="0"/>
    <x v="2"/>
    <n v="21.95"/>
    <n v="3"/>
    <n v="65.849999999999994"/>
  </r>
  <r>
    <x v="68"/>
    <s v="No Coupon"/>
    <x v="3"/>
    <x v="0"/>
    <n v="22.95"/>
    <n v="6"/>
    <n v="137.69999999999999"/>
  </r>
  <r>
    <x v="87"/>
    <s v="No Coupon"/>
    <x v="0"/>
    <x v="1"/>
    <n v="29.95"/>
    <n v="1"/>
    <n v="29.95"/>
  </r>
  <r>
    <x v="88"/>
    <s v="No Coupon"/>
    <x v="3"/>
    <x v="0"/>
    <n v="19.95"/>
    <n v="6"/>
    <n v="119.69999999999999"/>
  </r>
  <r>
    <x v="67"/>
    <s v="No Coupon"/>
    <x v="2"/>
    <x v="0"/>
    <n v="19.95"/>
    <n v="1"/>
    <n v="19.95"/>
  </r>
  <r>
    <x v="89"/>
    <s v="Coupon"/>
    <x v="1"/>
    <x v="1"/>
    <n v="19.95"/>
    <n v="2"/>
    <n v="39.9"/>
  </r>
  <r>
    <x v="90"/>
    <s v="No Coupon"/>
    <x v="3"/>
    <x v="3"/>
    <n v="22.95"/>
    <n v="5"/>
    <n v="114.75"/>
  </r>
  <r>
    <x v="91"/>
    <s v="Coupon"/>
    <x v="2"/>
    <x v="3"/>
    <n v="21.95"/>
    <n v="1"/>
    <n v="21.95"/>
  </r>
  <r>
    <x v="92"/>
    <s v="Coupon"/>
    <x v="3"/>
    <x v="2"/>
    <n v="29.95"/>
    <n v="6"/>
    <n v="179.7"/>
  </r>
  <r>
    <x v="93"/>
    <s v="No Coupon"/>
    <x v="4"/>
    <x v="1"/>
    <n v="19.95"/>
    <n v="2"/>
    <n v="39.9"/>
  </r>
  <r>
    <x v="94"/>
    <s v="No Coupon"/>
    <x v="2"/>
    <x v="3"/>
    <n v="24.95"/>
    <n v="1"/>
    <n v="24.95"/>
  </r>
  <r>
    <x v="58"/>
    <s v="No Coupon"/>
    <x v="2"/>
    <x v="0"/>
    <n v="24.95"/>
    <n v="4"/>
    <n v="99.8"/>
  </r>
  <r>
    <x v="57"/>
    <s v="No Coupon"/>
    <x v="2"/>
    <x v="0"/>
    <n v="21.95"/>
    <n v="4"/>
    <n v="87.8"/>
  </r>
  <r>
    <x v="75"/>
    <s v="Coupon"/>
    <x v="3"/>
    <x v="1"/>
    <n v="19.95"/>
    <n v="2"/>
    <n v="39.9"/>
  </r>
  <r>
    <x v="95"/>
    <s v="No Coupon"/>
    <x v="3"/>
    <x v="0"/>
    <n v="21.95"/>
    <n v="3"/>
    <n v="65.849999999999994"/>
  </r>
  <r>
    <x v="96"/>
    <s v="Coupon"/>
    <x v="3"/>
    <x v="1"/>
    <n v="19.95"/>
    <n v="10"/>
    <n v="199.5"/>
  </r>
  <r>
    <x v="97"/>
    <s v="Coupon"/>
    <x v="4"/>
    <x v="0"/>
    <n v="21.95"/>
    <n v="1"/>
    <n v="21.95"/>
  </r>
  <r>
    <x v="53"/>
    <s v="No Coupon"/>
    <x v="2"/>
    <x v="0"/>
    <n v="24.95"/>
    <n v="5"/>
    <n v="124.75"/>
  </r>
  <r>
    <x v="98"/>
    <s v="No Coupon"/>
    <x v="2"/>
    <x v="0"/>
    <n v="29.95"/>
    <n v="1"/>
    <n v="29.95"/>
  </r>
  <r>
    <x v="99"/>
    <s v="Coupon"/>
    <x v="3"/>
    <x v="2"/>
    <n v="21.95"/>
    <n v="1"/>
    <n v="21.95"/>
  </r>
  <r>
    <x v="100"/>
    <s v="No Coupon"/>
    <x v="2"/>
    <x v="0"/>
    <n v="29.95"/>
    <n v="4"/>
    <n v="119.8"/>
  </r>
  <r>
    <x v="101"/>
    <s v="No Coupon"/>
    <x v="1"/>
    <x v="0"/>
    <n v="29.95"/>
    <n v="3"/>
    <n v="89.85"/>
  </r>
  <r>
    <x v="102"/>
    <s v="Coupon"/>
    <x v="0"/>
    <x v="3"/>
    <n v="21.95"/>
    <n v="3"/>
    <n v="65.849999999999994"/>
  </r>
  <r>
    <x v="103"/>
    <s v="No Coupon"/>
    <x v="2"/>
    <x v="2"/>
    <n v="22.95"/>
    <n v="4"/>
    <n v="91.8"/>
  </r>
  <r>
    <x v="104"/>
    <s v="Coupon"/>
    <x v="1"/>
    <x v="2"/>
    <n v="24.95"/>
    <n v="6"/>
    <n v="149.69999999999999"/>
  </r>
  <r>
    <x v="105"/>
    <s v="No Coupon"/>
    <x v="2"/>
    <x v="1"/>
    <n v="19.95"/>
    <n v="3"/>
    <n v="59.849999999999994"/>
  </r>
  <r>
    <x v="106"/>
    <s v="No Coupon"/>
    <x v="4"/>
    <x v="3"/>
    <n v="21.95"/>
    <n v="6"/>
    <n v="131.69999999999999"/>
  </r>
  <r>
    <x v="107"/>
    <s v="No Coupon"/>
    <x v="2"/>
    <x v="3"/>
    <n v="24.95"/>
    <n v="2"/>
    <n v="49.9"/>
  </r>
  <r>
    <x v="108"/>
    <s v="Coupon"/>
    <x v="3"/>
    <x v="0"/>
    <n v="21.95"/>
    <n v="2"/>
    <n v="43.9"/>
  </r>
  <r>
    <x v="109"/>
    <s v="No Coupon"/>
    <x v="2"/>
    <x v="3"/>
    <n v="19.95"/>
    <n v="1"/>
    <n v="19.95"/>
  </r>
  <r>
    <x v="110"/>
    <s v="No Coupon"/>
    <x v="4"/>
    <x v="2"/>
    <n v="21.95"/>
    <n v="1"/>
    <n v="21.95"/>
  </r>
  <r>
    <x v="111"/>
    <s v="No Coupon"/>
    <x v="2"/>
    <x v="0"/>
    <n v="24.95"/>
    <n v="1"/>
    <n v="24.95"/>
  </r>
  <r>
    <x v="112"/>
    <s v="No Coupon"/>
    <x v="0"/>
    <x v="0"/>
    <n v="19.95"/>
    <n v="2"/>
    <n v="39.9"/>
  </r>
  <r>
    <x v="113"/>
    <s v="No Coupon"/>
    <x v="2"/>
    <x v="0"/>
    <n v="24.95"/>
    <n v="1"/>
    <n v="24.95"/>
  </r>
  <r>
    <x v="114"/>
    <s v="Coupon"/>
    <x v="3"/>
    <x v="0"/>
    <n v="22.95"/>
    <n v="5"/>
    <n v="114.75"/>
  </r>
  <r>
    <x v="115"/>
    <s v="No Coupon"/>
    <x v="2"/>
    <x v="3"/>
    <n v="19.95"/>
    <n v="6"/>
    <n v="119.69999999999999"/>
  </r>
  <r>
    <x v="116"/>
    <s v="No Coupon"/>
    <x v="3"/>
    <x v="0"/>
    <n v="21.95"/>
    <n v="2"/>
    <n v="43.9"/>
  </r>
  <r>
    <x v="117"/>
    <s v="No Coupon"/>
    <x v="2"/>
    <x v="0"/>
    <n v="24.95"/>
    <n v="1"/>
    <n v="24.95"/>
  </r>
  <r>
    <x v="118"/>
    <s v="Coupon"/>
    <x v="2"/>
    <x v="0"/>
    <n v="24.95"/>
    <n v="7"/>
    <n v="174.65"/>
  </r>
  <r>
    <x v="119"/>
    <s v="No Coupon"/>
    <x v="0"/>
    <x v="0"/>
    <n v="24.95"/>
    <n v="1"/>
    <n v="24.95"/>
  </r>
  <r>
    <x v="120"/>
    <s v="No Coupon"/>
    <x v="2"/>
    <x v="3"/>
    <n v="24.95"/>
    <n v="2"/>
    <n v="49.9"/>
  </r>
  <r>
    <x v="121"/>
    <s v="No Coupon"/>
    <x v="3"/>
    <x v="1"/>
    <n v="19.95"/>
    <n v="1"/>
    <n v="19.95"/>
  </r>
  <r>
    <x v="122"/>
    <s v="Coupon"/>
    <x v="0"/>
    <x v="2"/>
    <n v="19.95"/>
    <n v="2"/>
    <n v="39.9"/>
  </r>
  <r>
    <x v="123"/>
    <s v="No Coupon"/>
    <x v="2"/>
    <x v="0"/>
    <n v="22.95"/>
    <n v="2"/>
    <n v="45.9"/>
  </r>
  <r>
    <x v="124"/>
    <s v="No Coupon"/>
    <x v="2"/>
    <x v="0"/>
    <n v="29.95"/>
    <n v="6"/>
    <n v="179.7"/>
  </r>
  <r>
    <x v="125"/>
    <s v="No Coupon"/>
    <x v="3"/>
    <x v="2"/>
    <n v="22.95"/>
    <n v="7"/>
    <n v="160.65"/>
  </r>
  <r>
    <x v="126"/>
    <s v="Coupon"/>
    <x v="4"/>
    <x v="0"/>
    <n v="21.95"/>
    <n v="1"/>
    <n v="21.95"/>
  </r>
  <r>
    <x v="127"/>
    <s v="No Coupon"/>
    <x v="2"/>
    <x v="2"/>
    <n v="24.95"/>
    <n v="5"/>
    <n v="124.75"/>
  </r>
  <r>
    <x v="128"/>
    <s v="No Coupon"/>
    <x v="3"/>
    <x v="0"/>
    <n v="29.95"/>
    <n v="3"/>
    <n v="89.85"/>
  </r>
  <r>
    <x v="129"/>
    <s v="No Coupon"/>
    <x v="2"/>
    <x v="3"/>
    <n v="24.95"/>
    <n v="2"/>
    <n v="49.9"/>
  </r>
  <r>
    <x v="130"/>
    <s v="Coupon"/>
    <x v="2"/>
    <x v="3"/>
    <n v="22.95"/>
    <n v="1"/>
    <n v="22.95"/>
  </r>
  <r>
    <x v="131"/>
    <s v="No Coupon"/>
    <x v="3"/>
    <x v="3"/>
    <n v="19.95"/>
    <n v="1"/>
    <n v="19.95"/>
  </r>
  <r>
    <x v="132"/>
    <s v="No Coupon"/>
    <x v="3"/>
    <x v="1"/>
    <n v="19.95"/>
    <n v="5"/>
    <n v="99.75"/>
  </r>
  <r>
    <x v="133"/>
    <s v="Coupon"/>
    <x v="0"/>
    <x v="0"/>
    <n v="22.95"/>
    <n v="4"/>
    <n v="91.8"/>
  </r>
  <r>
    <x v="134"/>
    <s v="Coupon"/>
    <x v="2"/>
    <x v="3"/>
    <n v="24.95"/>
    <n v="2"/>
    <n v="49.9"/>
  </r>
  <r>
    <x v="135"/>
    <s v="No Coupon"/>
    <x v="4"/>
    <x v="1"/>
    <n v="21.95"/>
    <n v="1"/>
    <n v="21.95"/>
  </r>
  <r>
    <x v="136"/>
    <s v="No Coupon"/>
    <x v="0"/>
    <x v="3"/>
    <n v="22.95"/>
    <n v="2"/>
    <n v="45.9"/>
  </r>
  <r>
    <x v="137"/>
    <s v="No Coupon"/>
    <x v="1"/>
    <x v="1"/>
    <n v="22.95"/>
    <n v="1"/>
    <n v="22.95"/>
  </r>
  <r>
    <x v="138"/>
    <s v="No Coupon"/>
    <x v="3"/>
    <x v="0"/>
    <n v="22.95"/>
    <n v="2"/>
    <n v="45.9"/>
  </r>
  <r>
    <x v="139"/>
    <s v="Coupon"/>
    <x v="3"/>
    <x v="0"/>
    <n v="24.95"/>
    <n v="1"/>
    <n v="24.95"/>
  </r>
  <r>
    <x v="140"/>
    <s v="No Coupon"/>
    <x v="3"/>
    <x v="1"/>
    <n v="19.95"/>
    <n v="2"/>
    <n v="39.9"/>
  </r>
  <r>
    <x v="141"/>
    <s v="No Coupon"/>
    <x v="1"/>
    <x v="1"/>
    <n v="29.95"/>
    <n v="6"/>
    <n v="179.7"/>
  </r>
  <r>
    <x v="142"/>
    <s v="Coupon"/>
    <x v="0"/>
    <x v="0"/>
    <n v="21.95"/>
    <n v="1"/>
    <n v="21.95"/>
  </r>
  <r>
    <x v="143"/>
    <s v="Coupon"/>
    <x v="3"/>
    <x v="0"/>
    <n v="24.95"/>
    <n v="1"/>
    <n v="24.95"/>
  </r>
  <r>
    <x v="144"/>
    <s v="No Coupon"/>
    <x v="4"/>
    <x v="0"/>
    <n v="24.95"/>
    <n v="3"/>
    <n v="74.849999999999994"/>
  </r>
  <r>
    <x v="145"/>
    <s v="No Coupon"/>
    <x v="0"/>
    <x v="0"/>
    <n v="19.95"/>
    <n v="4"/>
    <n v="79.8"/>
  </r>
  <r>
    <x v="146"/>
    <s v="No Coupon"/>
    <x v="2"/>
    <x v="3"/>
    <n v="19.95"/>
    <n v="1"/>
    <n v="19.95"/>
  </r>
  <r>
    <x v="147"/>
    <s v="Coupon"/>
    <x v="2"/>
    <x v="3"/>
    <n v="22.95"/>
    <n v="1"/>
    <n v="22.95"/>
  </r>
  <r>
    <x v="148"/>
    <s v="Coupon"/>
    <x v="3"/>
    <x v="3"/>
    <n v="22.95"/>
    <n v="2"/>
    <n v="45.9"/>
  </r>
  <r>
    <x v="149"/>
    <s v="Coupon"/>
    <x v="1"/>
    <x v="0"/>
    <n v="21.95"/>
    <n v="3"/>
    <n v="65.849999999999994"/>
  </r>
  <r>
    <x v="150"/>
    <s v="No Coupon"/>
    <x v="0"/>
    <x v="0"/>
    <n v="19.95"/>
    <n v="7"/>
    <n v="139.65"/>
  </r>
  <r>
    <x v="151"/>
    <s v="No Coupon"/>
    <x v="0"/>
    <x v="3"/>
    <n v="22.95"/>
    <n v="1"/>
    <n v="22.95"/>
  </r>
  <r>
    <x v="152"/>
    <s v="No Coupon"/>
    <x v="2"/>
    <x v="0"/>
    <n v="19.95"/>
    <n v="2"/>
    <n v="39.9"/>
  </r>
  <r>
    <x v="153"/>
    <s v="Coupon"/>
    <x v="2"/>
    <x v="2"/>
    <n v="21.95"/>
    <n v="5"/>
    <n v="109.75"/>
  </r>
  <r>
    <x v="154"/>
    <s v="No Coupon"/>
    <x v="3"/>
    <x v="3"/>
    <n v="22.95"/>
    <n v="7"/>
    <n v="160.65"/>
  </r>
  <r>
    <x v="155"/>
    <s v="Coupon"/>
    <x v="3"/>
    <x v="3"/>
    <n v="24.95"/>
    <n v="2"/>
    <n v="49.9"/>
  </r>
  <r>
    <x v="156"/>
    <s v="No Coupon"/>
    <x v="2"/>
    <x v="3"/>
    <n v="22.95"/>
    <n v="1"/>
    <n v="22.95"/>
  </r>
  <r>
    <x v="157"/>
    <s v="Coupon"/>
    <x v="2"/>
    <x v="0"/>
    <n v="22.95"/>
    <n v="2"/>
    <n v="45.9"/>
  </r>
  <r>
    <x v="158"/>
    <s v="No Coupon"/>
    <x v="2"/>
    <x v="1"/>
    <n v="22.95"/>
    <n v="3"/>
    <n v="68.849999999999994"/>
  </r>
  <r>
    <x v="159"/>
    <s v="No Coupon"/>
    <x v="2"/>
    <x v="0"/>
    <n v="22.95"/>
    <n v="10"/>
    <n v="229.5"/>
  </r>
  <r>
    <x v="160"/>
    <s v="No Coupon"/>
    <x v="1"/>
    <x v="0"/>
    <n v="29.95"/>
    <n v="1"/>
    <n v="29.95"/>
  </r>
  <r>
    <x v="161"/>
    <s v="Coupon"/>
    <x v="2"/>
    <x v="0"/>
    <n v="19.95"/>
    <n v="2"/>
    <n v="39.9"/>
  </r>
  <r>
    <x v="162"/>
    <s v="Coupon"/>
    <x v="3"/>
    <x v="3"/>
    <n v="21.95"/>
    <n v="2"/>
    <n v="43.9"/>
  </r>
  <r>
    <x v="163"/>
    <s v="Coupon"/>
    <x v="4"/>
    <x v="0"/>
    <n v="19.95"/>
    <n v="1"/>
    <n v="19.95"/>
  </r>
  <r>
    <x v="164"/>
    <s v="No Coupon"/>
    <x v="2"/>
    <x v="0"/>
    <n v="29.95"/>
    <n v="2"/>
    <n v="59.9"/>
  </r>
  <r>
    <x v="165"/>
    <s v="Coupon"/>
    <x v="4"/>
    <x v="1"/>
    <n v="19.95"/>
    <n v="5"/>
    <n v="99.75"/>
  </r>
  <r>
    <x v="166"/>
    <s v="No Coupon"/>
    <x v="4"/>
    <x v="3"/>
    <n v="24.95"/>
    <n v="7"/>
    <n v="174.65"/>
  </r>
  <r>
    <x v="167"/>
    <s v="No Coupon"/>
    <x v="0"/>
    <x v="0"/>
    <n v="21.95"/>
    <n v="3"/>
    <n v="65.849999999999994"/>
  </r>
  <r>
    <x v="168"/>
    <s v="No Coupon"/>
    <x v="2"/>
    <x v="3"/>
    <n v="24.95"/>
    <n v="5"/>
    <n v="124.75"/>
  </r>
  <r>
    <x v="157"/>
    <s v="No Coupon"/>
    <x v="2"/>
    <x v="1"/>
    <n v="21.95"/>
    <n v="4"/>
    <n v="87.8"/>
  </r>
  <r>
    <x v="169"/>
    <s v="No Coupon"/>
    <x v="2"/>
    <x v="0"/>
    <n v="22.95"/>
    <n v="10"/>
    <n v="229.5"/>
  </r>
  <r>
    <x v="170"/>
    <s v="Coupon"/>
    <x v="3"/>
    <x v="2"/>
    <n v="19.95"/>
    <n v="5"/>
    <n v="99.75"/>
  </r>
  <r>
    <x v="171"/>
    <s v="Coupon"/>
    <x v="3"/>
    <x v="3"/>
    <n v="19.95"/>
    <n v="1"/>
    <n v="19.95"/>
  </r>
  <r>
    <x v="149"/>
    <s v="Coupon"/>
    <x v="3"/>
    <x v="3"/>
    <n v="19.95"/>
    <n v="1"/>
    <n v="19.95"/>
  </r>
  <r>
    <x v="172"/>
    <s v="No Coupon"/>
    <x v="1"/>
    <x v="3"/>
    <n v="24.95"/>
    <n v="4"/>
    <n v="99.8"/>
  </r>
  <r>
    <x v="173"/>
    <s v="Coupon"/>
    <x v="0"/>
    <x v="1"/>
    <n v="24.95"/>
    <n v="1"/>
    <n v="24.95"/>
  </r>
  <r>
    <x v="174"/>
    <s v="No Coupon"/>
    <x v="0"/>
    <x v="3"/>
    <n v="22.95"/>
    <n v="5"/>
    <n v="114.75"/>
  </r>
  <r>
    <x v="175"/>
    <s v="No Coupon"/>
    <x v="2"/>
    <x v="0"/>
    <n v="19.95"/>
    <n v="3"/>
    <n v="59.849999999999994"/>
  </r>
  <r>
    <x v="157"/>
    <s v="Coupon"/>
    <x v="3"/>
    <x v="0"/>
    <n v="21.95"/>
    <n v="2"/>
    <n v="43.9"/>
  </r>
  <r>
    <x v="176"/>
    <s v="No Coupon"/>
    <x v="1"/>
    <x v="0"/>
    <n v="24.95"/>
    <n v="3"/>
    <n v="74.849999999999994"/>
  </r>
  <r>
    <x v="177"/>
    <s v="No Coupon"/>
    <x v="3"/>
    <x v="3"/>
    <n v="19.95"/>
    <n v="1"/>
    <n v="19.95"/>
  </r>
  <r>
    <x v="178"/>
    <s v="Coupon"/>
    <x v="2"/>
    <x v="0"/>
    <n v="22.95"/>
    <n v="1"/>
    <n v="22.95"/>
  </r>
  <r>
    <x v="179"/>
    <s v="No Coupon"/>
    <x v="3"/>
    <x v="0"/>
    <n v="21.95"/>
    <n v="7"/>
    <n v="153.65"/>
  </r>
  <r>
    <x v="180"/>
    <s v="No Coupon"/>
    <x v="2"/>
    <x v="0"/>
    <n v="19.95"/>
    <n v="2"/>
    <n v="39.9"/>
  </r>
  <r>
    <x v="181"/>
    <s v="Coupon"/>
    <x v="3"/>
    <x v="0"/>
    <n v="21.95"/>
    <n v="6"/>
    <n v="131.6999999999999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x v="0"/>
    <s v="Agramonte, Lexie"/>
    <s v="Accounting"/>
    <n v="3063"/>
  </r>
  <r>
    <x v="1"/>
    <s v="Higashi, Armanda"/>
    <s v="Accounting"/>
    <n v="274"/>
  </r>
  <r>
    <x v="2"/>
    <s v="Popoca, Jan"/>
    <s v="Operations"/>
    <n v="1621"/>
  </r>
  <r>
    <x v="3"/>
    <s v="Kinnick, Jenice"/>
    <s v="Marketing"/>
    <n v="2034"/>
  </r>
  <r>
    <x v="4"/>
    <s v="Livesey, Annett"/>
    <s v="Operations"/>
    <n v="1219"/>
  </r>
  <r>
    <x v="5"/>
    <s v="Stockfisch, Angelena"/>
    <s v="Marketing"/>
    <n v="1817"/>
  </r>
  <r>
    <x v="6"/>
    <s v="Baar, Janay"/>
    <s v="Operations"/>
    <n v="2998"/>
  </r>
  <r>
    <x v="7"/>
    <s v="Galen, Fae"/>
    <s v="Accounting"/>
    <n v="1944"/>
  </r>
  <r>
    <x v="8"/>
    <s v="Sayle, Brinda"/>
    <s v="Human Resources"/>
    <n v="1976"/>
  </r>
  <r>
    <x v="9"/>
    <s v="Deppner, Mana"/>
    <s v="Human Resources"/>
    <n v="1396"/>
  </r>
  <r>
    <x v="10"/>
    <s v="Hoesly, Dimple"/>
    <s v="Operations"/>
    <n v="2171"/>
  </r>
  <r>
    <x v="11"/>
    <s v="Mins, Bojko"/>
    <s v="Human Resources"/>
    <n v="2050"/>
  </r>
  <r>
    <x v="12"/>
    <s v="Rowson, Ozella"/>
    <s v="Human Resources"/>
    <n v="2739"/>
  </r>
  <r>
    <x v="13"/>
    <s v="Ahmad, Faraz"/>
    <s v="HR"/>
    <n v="9867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s v="760-81-7404"/>
    <x v="0"/>
    <x v="0"/>
    <x v="0"/>
  </r>
  <r>
    <s v="760-37-1006"/>
    <x v="1"/>
    <x v="0"/>
    <x v="1"/>
  </r>
  <r>
    <s v="760-57-7436"/>
    <x v="2"/>
    <x v="1"/>
    <x v="2"/>
  </r>
  <r>
    <s v="760-71-1468"/>
    <x v="3"/>
    <x v="2"/>
    <x v="3"/>
  </r>
  <r>
    <s v="760-89-9336"/>
    <x v="4"/>
    <x v="1"/>
    <x v="4"/>
  </r>
  <r>
    <s v="760-87-3551"/>
    <x v="5"/>
    <x v="2"/>
    <x v="5"/>
  </r>
  <r>
    <s v="760-69-3010"/>
    <x v="6"/>
    <x v="1"/>
    <x v="6"/>
  </r>
  <r>
    <s v="760-53-4083"/>
    <x v="7"/>
    <x v="0"/>
    <x v="7"/>
  </r>
  <r>
    <s v="760-68-5496"/>
    <x v="8"/>
    <x v="3"/>
    <x v="8"/>
  </r>
  <r>
    <s v="760-52-2536"/>
    <x v="9"/>
    <x v="3"/>
    <x v="9"/>
  </r>
  <r>
    <s v="760-33-5044"/>
    <x v="10"/>
    <x v="1"/>
    <x v="10"/>
  </r>
  <r>
    <s v="760-24-1698"/>
    <x v="11"/>
    <x v="3"/>
    <x v="11"/>
  </r>
  <r>
    <s v="760-55-4539"/>
    <x v="12"/>
    <x v="3"/>
    <x v="12"/>
  </r>
  <r>
    <s v="760-76-6644"/>
    <x v="13"/>
    <x v="4"/>
    <x v="13"/>
  </r>
  <r>
    <s v="760-92-9661"/>
    <x v="14"/>
    <x v="2"/>
    <x v="14"/>
  </r>
  <r>
    <s v="760-53-1356"/>
    <x v="15"/>
    <x v="0"/>
    <x v="15"/>
  </r>
  <r>
    <s v="760-99-8354"/>
    <x v="16"/>
    <x v="0"/>
    <x v="16"/>
  </r>
  <r>
    <s v="760-56-2995"/>
    <x v="17"/>
    <x v="1"/>
    <x v="17"/>
  </r>
  <r>
    <s v="760-86-5563"/>
    <x v="18"/>
    <x v="2"/>
    <x v="18"/>
  </r>
  <r>
    <s v="760-16-9928"/>
    <x v="19"/>
    <x v="0"/>
    <x v="19"/>
  </r>
  <r>
    <s v="760-43-2368"/>
    <x v="20"/>
    <x v="0"/>
    <x v="20"/>
  </r>
  <r>
    <s v="760-78-7988"/>
    <x v="21"/>
    <x v="1"/>
    <x v="21"/>
  </r>
  <r>
    <s v="760-85-1970"/>
    <x v="22"/>
    <x v="4"/>
    <x v="22"/>
  </r>
  <r>
    <s v="760-49-7089"/>
    <x v="23"/>
    <x v="1"/>
    <x v="23"/>
  </r>
  <r>
    <s v="760-98-2848"/>
    <x v="24"/>
    <x v="3"/>
    <x v="24"/>
  </r>
  <r>
    <s v="760-26-2644"/>
    <x v="25"/>
    <x v="0"/>
    <x v="25"/>
  </r>
  <r>
    <s v="760-10-1459"/>
    <x v="26"/>
    <x v="3"/>
    <x v="26"/>
  </r>
  <r>
    <s v="760-88-1227"/>
    <x v="27"/>
    <x v="0"/>
    <x v="27"/>
  </r>
  <r>
    <s v="760-28-4797"/>
    <x v="28"/>
    <x v="1"/>
    <x v="28"/>
  </r>
  <r>
    <s v="760-16-2319"/>
    <x v="29"/>
    <x v="2"/>
    <x v="29"/>
  </r>
  <r>
    <s v="760-38-4772"/>
    <x v="30"/>
    <x v="4"/>
    <x v="30"/>
  </r>
  <r>
    <s v="760-80-1353"/>
    <x v="31"/>
    <x v="4"/>
    <x v="31"/>
  </r>
  <r>
    <s v="760-71-1098"/>
    <x v="32"/>
    <x v="3"/>
    <x v="32"/>
  </r>
  <r>
    <s v="760-13-3820"/>
    <x v="33"/>
    <x v="1"/>
    <x v="33"/>
  </r>
  <r>
    <s v="760-20-9612"/>
    <x v="34"/>
    <x v="2"/>
    <x v="34"/>
  </r>
  <r>
    <s v="760-96-1356"/>
    <x v="35"/>
    <x v="2"/>
    <x v="35"/>
  </r>
  <r>
    <s v="760-18-3557"/>
    <x v="36"/>
    <x v="4"/>
    <x v="36"/>
  </r>
  <r>
    <s v="760-33-6047"/>
    <x v="37"/>
    <x v="0"/>
    <x v="37"/>
  </r>
  <r>
    <s v="760-71-6311"/>
    <x v="38"/>
    <x v="1"/>
    <x v="38"/>
  </r>
  <r>
    <s v="760-24-2922"/>
    <x v="39"/>
    <x v="2"/>
    <x v="39"/>
  </r>
  <r>
    <s v="760-72-8820"/>
    <x v="40"/>
    <x v="3"/>
    <x v="40"/>
  </r>
  <r>
    <s v="760-34-8408"/>
    <x v="41"/>
    <x v="0"/>
    <x v="41"/>
  </r>
  <r>
    <s v="760-17-5621"/>
    <x v="42"/>
    <x v="1"/>
    <x v="42"/>
  </r>
  <r>
    <s v="760-66-1293"/>
    <x v="43"/>
    <x v="4"/>
    <x v="43"/>
  </r>
  <r>
    <s v="760-42-2966"/>
    <x v="44"/>
    <x v="3"/>
    <x v="44"/>
  </r>
  <r>
    <s v="760-15-5402"/>
    <x v="45"/>
    <x v="2"/>
    <x v="45"/>
  </r>
  <r>
    <s v="760-95-8377"/>
    <x v="46"/>
    <x v="4"/>
    <x v="46"/>
  </r>
  <r>
    <s v="760-98-7165"/>
    <x v="47"/>
    <x v="2"/>
    <x v="47"/>
  </r>
  <r>
    <s v="760-77-4087"/>
    <x v="48"/>
    <x v="3"/>
    <x v="48"/>
  </r>
  <r>
    <s v="760-70-1466"/>
    <x v="49"/>
    <x v="4"/>
    <x v="49"/>
  </r>
  <r>
    <s v="760-58-5607"/>
    <x v="50"/>
    <x v="3"/>
    <x v="50"/>
  </r>
  <r>
    <s v="760-82-1570"/>
    <x v="51"/>
    <x v="3"/>
    <x v="51"/>
  </r>
  <r>
    <s v="760-11-1484"/>
    <x v="52"/>
    <x v="3"/>
    <x v="52"/>
  </r>
  <r>
    <s v="760-71-1330"/>
    <x v="53"/>
    <x v="0"/>
    <x v="53"/>
  </r>
  <r>
    <s v="760-54-2947"/>
    <x v="54"/>
    <x v="3"/>
    <x v="54"/>
  </r>
  <r>
    <s v="760-86-5842"/>
    <x v="55"/>
    <x v="1"/>
    <x v="55"/>
  </r>
  <r>
    <s v="760-89-4368"/>
    <x v="56"/>
    <x v="0"/>
    <x v="56"/>
  </r>
  <r>
    <s v="760-36-3699"/>
    <x v="57"/>
    <x v="4"/>
    <x v="57"/>
  </r>
  <r>
    <s v="760-57-9742"/>
    <x v="58"/>
    <x v="2"/>
    <x v="58"/>
  </r>
  <r>
    <s v="760-77-8027"/>
    <x v="59"/>
    <x v="2"/>
    <x v="5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D130CA-985C-4339-82A1-F9C4118EA533}" name="PivotTable13"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3:G38" firstHeaderRow="1" firstDataRow="1" firstDataCol="1"/>
  <pivotFields count="4">
    <pivotField axis="axisRow" showAll="0">
      <items count="15">
        <item x="0"/>
        <item x="11"/>
        <item x="10"/>
        <item x="1"/>
        <item x="8"/>
        <item x="4"/>
        <item x="3"/>
        <item x="9"/>
        <item x="5"/>
        <item x="7"/>
        <item x="2"/>
        <item x="12"/>
        <item x="6"/>
        <item x="13"/>
        <item t="default"/>
      </items>
    </pivotField>
    <pivotField showAll="0"/>
    <pivotField showAll="0"/>
    <pivotField dataField="1" showAll="0"/>
  </pivotFields>
  <rowFields count="1">
    <field x="0"/>
  </rowFields>
  <rowItems count="15">
    <i>
      <x/>
    </i>
    <i>
      <x v="1"/>
    </i>
    <i>
      <x v="2"/>
    </i>
    <i>
      <x v="3"/>
    </i>
    <i>
      <x v="4"/>
    </i>
    <i>
      <x v="5"/>
    </i>
    <i>
      <x v="6"/>
    </i>
    <i>
      <x v="7"/>
    </i>
    <i>
      <x v="8"/>
    </i>
    <i>
      <x v="9"/>
    </i>
    <i>
      <x v="10"/>
    </i>
    <i>
      <x v="11"/>
    </i>
    <i>
      <x v="12"/>
    </i>
    <i>
      <x v="13"/>
    </i>
    <i t="grand">
      <x/>
    </i>
  </rowItems>
  <colItems count="1">
    <i/>
  </colItems>
  <dataFields count="1">
    <dataField name="Sum of Hours worked Last Yea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B765A8-1403-4F8C-9DA0-66E10547A993}" name="PivotTable8" cacheId="2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R209:T230" firstHeaderRow="1" firstDataRow="1" firstDataCol="2" rowPageCount="1" colPageCount="1"/>
  <pivotFields count="10">
    <pivotField compact="0" numFmtId="164" outline="0" showAll="0">
      <items count="183">
        <item x="14"/>
        <item x="15"/>
        <item x="10"/>
        <item x="8"/>
        <item x="3"/>
        <item x="5"/>
        <item x="9"/>
        <item x="11"/>
        <item x="7"/>
        <item x="6"/>
        <item x="1"/>
        <item x="16"/>
        <item x="13"/>
        <item x="12"/>
        <item x="2"/>
        <item x="0"/>
        <item x="4"/>
        <item x="25"/>
        <item x="53"/>
        <item x="97"/>
        <item x="99"/>
        <item x="45"/>
        <item x="28"/>
        <item x="86"/>
        <item x="64"/>
        <item x="93"/>
        <item x="82"/>
        <item x="80"/>
        <item x="77"/>
        <item x="62"/>
        <item x="23"/>
        <item x="60"/>
        <item x="41"/>
        <item x="74"/>
        <item x="95"/>
        <item x="88"/>
        <item x="38"/>
        <item x="18"/>
        <item x="32"/>
        <item x="44"/>
        <item x="98"/>
        <item x="40"/>
        <item x="71"/>
        <item x="75"/>
        <item x="67"/>
        <item x="57"/>
        <item x="19"/>
        <item x="33"/>
        <item x="26"/>
        <item x="96"/>
        <item x="36"/>
        <item x="85"/>
        <item x="35"/>
        <item x="73"/>
        <item x="17"/>
        <item x="58"/>
        <item x="61"/>
        <item x="39"/>
        <item x="92"/>
        <item x="34"/>
        <item x="20"/>
        <item x="29"/>
        <item x="90"/>
        <item x="56"/>
        <item x="91"/>
        <item x="89"/>
        <item x="84"/>
        <item x="51"/>
        <item x="42"/>
        <item x="49"/>
        <item x="83"/>
        <item x="55"/>
        <item x="43"/>
        <item x="22"/>
        <item x="68"/>
        <item x="31"/>
        <item x="27"/>
        <item x="87"/>
        <item x="81"/>
        <item x="24"/>
        <item x="94"/>
        <item x="46"/>
        <item x="21"/>
        <item x="47"/>
        <item x="78"/>
        <item x="63"/>
        <item x="30"/>
        <item x="50"/>
        <item x="69"/>
        <item x="52"/>
        <item x="66"/>
        <item x="37"/>
        <item x="79"/>
        <item x="70"/>
        <item x="72"/>
        <item x="54"/>
        <item x="59"/>
        <item x="65"/>
        <item x="48"/>
        <item x="76"/>
        <item x="125"/>
        <item x="126"/>
        <item x="102"/>
        <item x="105"/>
        <item x="127"/>
        <item x="113"/>
        <item x="123"/>
        <item x="104"/>
        <item x="120"/>
        <item x="124"/>
        <item x="118"/>
        <item x="101"/>
        <item x="103"/>
        <item x="100"/>
        <item x="106"/>
        <item x="128"/>
        <item x="130"/>
        <item x="115"/>
        <item x="119"/>
        <item x="122"/>
        <item x="111"/>
        <item x="114"/>
        <item x="121"/>
        <item x="107"/>
        <item x="109"/>
        <item x="116"/>
        <item x="110"/>
        <item x="117"/>
        <item x="129"/>
        <item x="108"/>
        <item x="112"/>
        <item x="181"/>
        <item x="179"/>
        <item x="177"/>
        <item x="163"/>
        <item x="132"/>
        <item x="142"/>
        <item x="158"/>
        <item x="146"/>
        <item x="144"/>
        <item x="157"/>
        <item x="170"/>
        <item x="134"/>
        <item x="159"/>
        <item x="174"/>
        <item x="164"/>
        <item x="154"/>
        <item x="135"/>
        <item x="151"/>
        <item x="152"/>
        <item x="160"/>
        <item x="180"/>
        <item x="168"/>
        <item x="155"/>
        <item x="131"/>
        <item x="138"/>
        <item x="148"/>
        <item x="162"/>
        <item x="137"/>
        <item x="156"/>
        <item x="147"/>
        <item x="140"/>
        <item x="171"/>
        <item x="143"/>
        <item x="172"/>
        <item x="153"/>
        <item x="167"/>
        <item x="133"/>
        <item x="141"/>
        <item x="176"/>
        <item x="161"/>
        <item x="165"/>
        <item x="150"/>
        <item x="149"/>
        <item x="136"/>
        <item x="173"/>
        <item x="145"/>
        <item x="166"/>
        <item x="169"/>
        <item x="139"/>
        <item x="175"/>
        <item x="178"/>
        <item t="default"/>
      </items>
    </pivotField>
    <pivotField compact="0" outline="0" showAll="0"/>
    <pivotField compact="0" outline="0" multipleItemSelectionAllowed="1" showAll="0">
      <items count="6">
        <item x="1"/>
        <item x="4"/>
        <item x="0"/>
        <item x="3"/>
        <item x="2"/>
        <item t="default"/>
      </items>
    </pivotField>
    <pivotField axis="axisPage" compact="0" outline="0" multipleItemSelectionAllowed="1" showAll="0">
      <items count="5">
        <item h="1" x="1"/>
        <item h="1" x="3"/>
        <item h="1" x="2"/>
        <item x="0"/>
        <item t="default"/>
      </items>
    </pivotField>
    <pivotField compact="0" numFmtId="8" outline="0" showAll="0"/>
    <pivotField compact="0" outline="0" showAll="0"/>
    <pivotField dataField="1" compact="0" numFmtId="8"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axis="axisRow" compact="0" outline="0" showAll="0">
      <items count="7">
        <item sd="0" x="0"/>
        <item sd="0" x="1"/>
        <item sd="0" x="2"/>
        <item sd="0" x="3"/>
        <item sd="0" x="4"/>
        <item sd="0" x="5"/>
        <item t="default"/>
      </items>
    </pivotField>
    <pivotField axis="axisRow" compact="0" outline="0" showAll="0">
      <items count="7">
        <item sd="0" x="0"/>
        <item x="1"/>
        <item x="2"/>
        <item x="3"/>
        <item x="4"/>
        <item sd="0" x="5"/>
        <item t="default"/>
      </items>
    </pivotField>
  </pivotFields>
  <rowFields count="2">
    <field x="9"/>
    <field x="8"/>
  </rowFields>
  <rowItems count="21">
    <i>
      <x v="1"/>
      <x v="1"/>
    </i>
    <i r="1">
      <x v="2"/>
    </i>
    <i r="1">
      <x v="3"/>
    </i>
    <i r="1">
      <x v="4"/>
    </i>
    <i t="default">
      <x v="1"/>
    </i>
    <i>
      <x v="2"/>
      <x v="1"/>
    </i>
    <i r="1">
      <x v="2"/>
    </i>
    <i r="1">
      <x v="3"/>
    </i>
    <i r="1">
      <x v="4"/>
    </i>
    <i t="default">
      <x v="2"/>
    </i>
    <i>
      <x v="3"/>
      <x v="1"/>
    </i>
    <i r="1">
      <x v="2"/>
    </i>
    <i r="1">
      <x v="3"/>
    </i>
    <i r="1">
      <x v="4"/>
    </i>
    <i t="default">
      <x v="3"/>
    </i>
    <i>
      <x v="4"/>
      <x v="1"/>
    </i>
    <i r="1">
      <x v="2"/>
    </i>
    <i r="1">
      <x v="3"/>
    </i>
    <i r="1">
      <x v="4"/>
    </i>
    <i t="default">
      <x v="4"/>
    </i>
    <i t="grand">
      <x/>
    </i>
  </rowItems>
  <colItems count="1">
    <i/>
  </colItems>
  <pageFields count="1">
    <pageField fld="3" hier="-1"/>
  </pageFields>
  <dataFields count="1">
    <dataField name="Sum of Sales" fld="6"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487F5B1-BF57-4FB3-B858-5B5B43391C75}" name="PivotTable7" cacheId="2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N209:P225" firstHeaderRow="1" firstDataRow="1" firstDataCol="2" rowPageCount="1" colPageCount="1"/>
  <pivotFields count="10">
    <pivotField compact="0" numFmtId="164" outline="0" showAll="0">
      <items count="183">
        <item x="14"/>
        <item x="15"/>
        <item x="10"/>
        <item x="8"/>
        <item x="3"/>
        <item x="5"/>
        <item x="9"/>
        <item x="11"/>
        <item x="7"/>
        <item x="6"/>
        <item x="1"/>
        <item x="16"/>
        <item x="13"/>
        <item x="12"/>
        <item x="2"/>
        <item x="0"/>
        <item x="4"/>
        <item x="25"/>
        <item x="53"/>
        <item x="97"/>
        <item x="99"/>
        <item x="45"/>
        <item x="28"/>
        <item x="86"/>
        <item x="64"/>
        <item x="93"/>
        <item x="82"/>
        <item x="80"/>
        <item x="77"/>
        <item x="62"/>
        <item x="23"/>
        <item x="60"/>
        <item x="41"/>
        <item x="74"/>
        <item x="95"/>
        <item x="88"/>
        <item x="38"/>
        <item x="18"/>
        <item x="32"/>
        <item x="44"/>
        <item x="98"/>
        <item x="40"/>
        <item x="71"/>
        <item x="75"/>
        <item x="67"/>
        <item x="57"/>
        <item x="19"/>
        <item x="33"/>
        <item x="26"/>
        <item x="96"/>
        <item x="36"/>
        <item x="85"/>
        <item x="35"/>
        <item x="73"/>
        <item x="17"/>
        <item x="58"/>
        <item x="61"/>
        <item x="39"/>
        <item x="92"/>
        <item x="34"/>
        <item x="20"/>
        <item x="29"/>
        <item x="90"/>
        <item x="56"/>
        <item x="91"/>
        <item x="89"/>
        <item x="84"/>
        <item x="51"/>
        <item x="42"/>
        <item x="49"/>
        <item x="83"/>
        <item x="55"/>
        <item x="43"/>
        <item x="22"/>
        <item x="68"/>
        <item x="31"/>
        <item x="27"/>
        <item x="87"/>
        <item x="81"/>
        <item x="24"/>
        <item x="94"/>
        <item x="46"/>
        <item x="21"/>
        <item x="47"/>
        <item x="78"/>
        <item x="63"/>
        <item x="30"/>
        <item x="50"/>
        <item x="69"/>
        <item x="52"/>
        <item x="66"/>
        <item x="37"/>
        <item x="79"/>
        <item x="70"/>
        <item x="72"/>
        <item x="54"/>
        <item x="59"/>
        <item x="65"/>
        <item x="48"/>
        <item x="76"/>
        <item x="125"/>
        <item x="126"/>
        <item x="102"/>
        <item x="105"/>
        <item x="127"/>
        <item x="113"/>
        <item x="123"/>
        <item x="104"/>
        <item x="120"/>
        <item x="124"/>
        <item x="118"/>
        <item x="101"/>
        <item x="103"/>
        <item x="100"/>
        <item x="106"/>
        <item x="128"/>
        <item x="130"/>
        <item x="115"/>
        <item x="119"/>
        <item x="122"/>
        <item x="111"/>
        <item x="114"/>
        <item x="121"/>
        <item x="107"/>
        <item x="109"/>
        <item x="116"/>
        <item x="110"/>
        <item x="117"/>
        <item x="129"/>
        <item x="108"/>
        <item x="112"/>
        <item x="181"/>
        <item x="179"/>
        <item x="177"/>
        <item x="163"/>
        <item x="132"/>
        <item x="142"/>
        <item x="158"/>
        <item x="146"/>
        <item x="144"/>
        <item x="157"/>
        <item x="170"/>
        <item x="134"/>
        <item x="159"/>
        <item x="174"/>
        <item x="164"/>
        <item x="154"/>
        <item x="135"/>
        <item x="151"/>
        <item x="152"/>
        <item x="160"/>
        <item x="180"/>
        <item x="168"/>
        <item x="155"/>
        <item x="131"/>
        <item x="138"/>
        <item x="148"/>
        <item x="162"/>
        <item x="137"/>
        <item x="156"/>
        <item x="147"/>
        <item x="140"/>
        <item x="171"/>
        <item x="143"/>
        <item x="172"/>
        <item x="153"/>
        <item x="167"/>
        <item x="133"/>
        <item x="141"/>
        <item x="176"/>
        <item x="161"/>
        <item x="165"/>
        <item x="150"/>
        <item x="149"/>
        <item x="136"/>
        <item x="173"/>
        <item x="145"/>
        <item x="166"/>
        <item x="169"/>
        <item x="139"/>
        <item x="175"/>
        <item x="178"/>
        <item t="default"/>
      </items>
    </pivotField>
    <pivotField compact="0" outline="0" showAll="0"/>
    <pivotField compact="0" outline="0" multipleItemSelectionAllowed="1" showAll="0">
      <items count="6">
        <item x="1"/>
        <item x="4"/>
        <item x="0"/>
        <item x="3"/>
        <item x="2"/>
        <item t="default"/>
      </items>
    </pivotField>
    <pivotField axis="axisPage" compact="0" outline="0" multipleItemSelectionAllowed="1" showAll="0">
      <items count="5">
        <item h="1" x="1"/>
        <item h="1" x="3"/>
        <item x="2"/>
        <item h="1" x="0"/>
        <item t="default"/>
      </items>
    </pivotField>
    <pivotField compact="0" numFmtId="8" outline="0" showAll="0"/>
    <pivotField compact="0" outline="0" showAll="0"/>
    <pivotField dataField="1" compact="0" numFmtId="8"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axis="axisRow" compact="0" outline="0" showAll="0">
      <items count="7">
        <item sd="0" x="0"/>
        <item sd="0" x="1"/>
        <item sd="0" x="2"/>
        <item sd="0" x="3"/>
        <item sd="0" x="4"/>
        <item sd="0" x="5"/>
        <item t="default"/>
      </items>
    </pivotField>
    <pivotField axis="axisRow" compact="0" outline="0" showAll="0">
      <items count="7">
        <item sd="0" x="0"/>
        <item x="1"/>
        <item x="2"/>
        <item x="3"/>
        <item x="4"/>
        <item sd="0" x="5"/>
        <item t="default"/>
      </items>
    </pivotField>
  </pivotFields>
  <rowFields count="2">
    <field x="9"/>
    <field x="8"/>
  </rowFields>
  <rowItems count="16">
    <i>
      <x v="1"/>
      <x v="2"/>
    </i>
    <i t="default">
      <x v="1"/>
    </i>
    <i>
      <x v="2"/>
      <x v="1"/>
    </i>
    <i r="1">
      <x v="2"/>
    </i>
    <i r="1">
      <x v="3"/>
    </i>
    <i r="1">
      <x v="4"/>
    </i>
    <i t="default">
      <x v="2"/>
    </i>
    <i>
      <x v="3"/>
      <x v="1"/>
    </i>
    <i r="1">
      <x v="2"/>
    </i>
    <i r="1">
      <x v="3"/>
    </i>
    <i r="1">
      <x v="4"/>
    </i>
    <i t="default">
      <x v="3"/>
    </i>
    <i>
      <x v="4"/>
      <x v="1"/>
    </i>
    <i r="1">
      <x v="3"/>
    </i>
    <i t="default">
      <x v="4"/>
    </i>
    <i t="grand">
      <x/>
    </i>
  </rowItems>
  <colItems count="1">
    <i/>
  </colItems>
  <pageFields count="1">
    <pageField fld="3" hier="-1"/>
  </pageFields>
  <dataFields count="1">
    <dataField name="Sum of Sales" fld="6"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B199E9-483D-49CE-BA15-17CAAD1AECF9}" name="PivotTable6" cacheId="2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J209:L225" firstHeaderRow="1" firstDataRow="1" firstDataCol="2" rowPageCount="1" colPageCount="1"/>
  <pivotFields count="10">
    <pivotField compact="0" numFmtId="164" outline="0" showAll="0">
      <items count="183">
        <item x="14"/>
        <item x="15"/>
        <item x="10"/>
        <item x="8"/>
        <item x="3"/>
        <item x="5"/>
        <item x="9"/>
        <item x="11"/>
        <item x="7"/>
        <item x="6"/>
        <item x="1"/>
        <item x="16"/>
        <item x="13"/>
        <item x="12"/>
        <item x="2"/>
        <item x="0"/>
        <item x="4"/>
        <item x="25"/>
        <item x="53"/>
        <item x="97"/>
        <item x="99"/>
        <item x="45"/>
        <item x="28"/>
        <item x="86"/>
        <item x="64"/>
        <item x="93"/>
        <item x="82"/>
        <item x="80"/>
        <item x="77"/>
        <item x="62"/>
        <item x="23"/>
        <item x="60"/>
        <item x="41"/>
        <item x="74"/>
        <item x="95"/>
        <item x="88"/>
        <item x="38"/>
        <item x="18"/>
        <item x="32"/>
        <item x="44"/>
        <item x="98"/>
        <item x="40"/>
        <item x="71"/>
        <item x="75"/>
        <item x="67"/>
        <item x="57"/>
        <item x="19"/>
        <item x="33"/>
        <item x="26"/>
        <item x="96"/>
        <item x="36"/>
        <item x="85"/>
        <item x="35"/>
        <item x="73"/>
        <item x="17"/>
        <item x="58"/>
        <item x="61"/>
        <item x="39"/>
        <item x="92"/>
        <item x="34"/>
        <item x="20"/>
        <item x="29"/>
        <item x="90"/>
        <item x="56"/>
        <item x="91"/>
        <item x="89"/>
        <item x="84"/>
        <item x="51"/>
        <item x="42"/>
        <item x="49"/>
        <item x="83"/>
        <item x="55"/>
        <item x="43"/>
        <item x="22"/>
        <item x="68"/>
        <item x="31"/>
        <item x="27"/>
        <item x="87"/>
        <item x="81"/>
        <item x="24"/>
        <item x="94"/>
        <item x="46"/>
        <item x="21"/>
        <item x="47"/>
        <item x="78"/>
        <item x="63"/>
        <item x="30"/>
        <item x="50"/>
        <item x="69"/>
        <item x="52"/>
        <item x="66"/>
        <item x="37"/>
        <item x="79"/>
        <item x="70"/>
        <item x="72"/>
        <item x="54"/>
        <item x="59"/>
        <item x="65"/>
        <item x="48"/>
        <item x="76"/>
        <item x="125"/>
        <item x="126"/>
        <item x="102"/>
        <item x="105"/>
        <item x="127"/>
        <item x="113"/>
        <item x="123"/>
        <item x="104"/>
        <item x="120"/>
        <item x="124"/>
        <item x="118"/>
        <item x="101"/>
        <item x="103"/>
        <item x="100"/>
        <item x="106"/>
        <item x="128"/>
        <item x="130"/>
        <item x="115"/>
        <item x="119"/>
        <item x="122"/>
        <item x="111"/>
        <item x="114"/>
        <item x="121"/>
        <item x="107"/>
        <item x="109"/>
        <item x="116"/>
        <item x="110"/>
        <item x="117"/>
        <item x="129"/>
        <item x="108"/>
        <item x="112"/>
        <item x="181"/>
        <item x="179"/>
        <item x="177"/>
        <item x="163"/>
        <item x="132"/>
        <item x="142"/>
        <item x="158"/>
        <item x="146"/>
        <item x="144"/>
        <item x="157"/>
        <item x="170"/>
        <item x="134"/>
        <item x="159"/>
        <item x="174"/>
        <item x="164"/>
        <item x="154"/>
        <item x="135"/>
        <item x="151"/>
        <item x="152"/>
        <item x="160"/>
        <item x="180"/>
        <item x="168"/>
        <item x="155"/>
        <item x="131"/>
        <item x="138"/>
        <item x="148"/>
        <item x="162"/>
        <item x="137"/>
        <item x="156"/>
        <item x="147"/>
        <item x="140"/>
        <item x="171"/>
        <item x="143"/>
        <item x="172"/>
        <item x="153"/>
        <item x="167"/>
        <item x="133"/>
        <item x="141"/>
        <item x="176"/>
        <item x="161"/>
        <item x="165"/>
        <item x="150"/>
        <item x="149"/>
        <item x="136"/>
        <item x="173"/>
        <item x="145"/>
        <item x="166"/>
        <item x="169"/>
        <item x="139"/>
        <item x="175"/>
        <item x="178"/>
        <item t="default"/>
      </items>
    </pivotField>
    <pivotField compact="0" outline="0" showAll="0"/>
    <pivotField compact="0" outline="0" multipleItemSelectionAllowed="1" showAll="0">
      <items count="6">
        <item x="1"/>
        <item x="4"/>
        <item x="0"/>
        <item x="3"/>
        <item x="2"/>
        <item t="default"/>
      </items>
    </pivotField>
    <pivotField axis="axisPage" compact="0" outline="0" multipleItemSelectionAllowed="1" showAll="0">
      <items count="5">
        <item x="1"/>
        <item h="1" x="3"/>
        <item h="1" x="2"/>
        <item h="1" x="0"/>
        <item t="default"/>
      </items>
    </pivotField>
    <pivotField compact="0" numFmtId="8" outline="0" showAll="0"/>
    <pivotField compact="0" outline="0" showAll="0"/>
    <pivotField dataField="1" compact="0" numFmtId="8"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axis="axisRow" compact="0" outline="0" showAll="0">
      <items count="7">
        <item sd="0" x="0"/>
        <item sd="0" x="1"/>
        <item sd="0" x="2"/>
        <item sd="0" x="3"/>
        <item sd="0" x="4"/>
        <item sd="0" x="5"/>
        <item t="default"/>
      </items>
    </pivotField>
    <pivotField axis="axisRow" compact="0" outline="0" showAll="0">
      <items count="7">
        <item sd="0" x="0"/>
        <item x="1"/>
        <item x="2"/>
        <item x="3"/>
        <item x="4"/>
        <item sd="0" x="5"/>
        <item t="default"/>
      </items>
    </pivotField>
  </pivotFields>
  <rowFields count="2">
    <field x="9"/>
    <field x="8"/>
  </rowFields>
  <rowItems count="16">
    <i>
      <x v="1"/>
      <x v="4"/>
    </i>
    <i t="default">
      <x v="1"/>
    </i>
    <i>
      <x v="2"/>
      <x v="1"/>
    </i>
    <i r="1">
      <x v="2"/>
    </i>
    <i r="1">
      <x v="3"/>
    </i>
    <i r="1">
      <x v="4"/>
    </i>
    <i t="default">
      <x v="2"/>
    </i>
    <i>
      <x v="3"/>
      <x v="1"/>
    </i>
    <i r="1">
      <x v="3"/>
    </i>
    <i t="default">
      <x v="3"/>
    </i>
    <i>
      <x v="4"/>
      <x v="1"/>
    </i>
    <i r="1">
      <x v="2"/>
    </i>
    <i r="1">
      <x v="3"/>
    </i>
    <i r="1">
      <x v="4"/>
    </i>
    <i t="default">
      <x v="4"/>
    </i>
    <i t="grand">
      <x/>
    </i>
  </rowItems>
  <colItems count="1">
    <i/>
  </colItems>
  <pageFields count="1">
    <pageField fld="3" hier="-1"/>
  </pageFields>
  <dataFields count="1">
    <dataField name="Sum of Sales" fld="6"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E01CA2A-A737-4D61-8E40-F9449EA21D7B}" sourceName="Department">
  <data>
    <tabular pivotCacheId="1229141583">
      <items count="5">
        <i x="0"/>
        <i x="4" s="1"/>
        <i x="3"/>
        <i x="2"/>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A9E18693-BF14-4D01-AF77-18BF89E00455}" sourceName="Payment Method">
  <pivotTables>
    <pivotTable tabId="5" name="PivotTable6"/>
    <pivotTable tabId="5" name="PivotTable7"/>
    <pivotTable tabId="5" name="PivotTable8"/>
  </pivotTables>
  <data>
    <tabular pivotCacheId="1297247236">
      <items count="5">
        <i x="1" s="1"/>
        <i x="4" s="1"/>
        <i x="0"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E36746C1-BA69-4271-AF38-642A7EBE3430}" cache="Slicer_Department" caption="Depart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ethod" xr10:uid="{3F4FB4EC-FF21-44CC-BAC0-C884A548C350}" cache="Slicer_Payment_Method" caption="Payment Method" columnCount="2"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microsoft.com/office/2007/relationships/slicer" Target="../slicers/slicer2.xm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58726-BF17-4874-BED4-321C2C7D9D4A}">
  <dimension ref="A1:G15"/>
  <sheetViews>
    <sheetView tabSelected="1" topLeftCell="A8" workbookViewId="0">
      <selection activeCell="G15" sqref="G15"/>
    </sheetView>
  </sheetViews>
  <sheetFormatPr defaultRowHeight="15" x14ac:dyDescent="0.25"/>
  <cols>
    <col min="1" max="1" width="19.85546875" customWidth="1"/>
    <col min="2" max="2" width="10.85546875" bestFit="1" customWidth="1"/>
    <col min="3" max="3" width="10.7109375" bestFit="1" customWidth="1"/>
    <col min="4" max="4" width="9.5703125" customWidth="1"/>
    <col min="5" max="5" width="16.5703125" customWidth="1"/>
    <col min="6" max="6" width="10.7109375" customWidth="1"/>
    <col min="7" max="7" width="13.140625" bestFit="1" customWidth="1"/>
    <col min="8" max="9" width="10.85546875" bestFit="1" customWidth="1"/>
    <col min="10" max="10" width="11.28515625" bestFit="1" customWidth="1"/>
    <col min="11" max="11" width="11" bestFit="1" customWidth="1"/>
    <col min="12" max="12" width="14.140625" bestFit="1" customWidth="1"/>
    <col min="13" max="13" width="11.28515625" bestFit="1" customWidth="1"/>
  </cols>
  <sheetData>
    <row r="1" spans="1:7" x14ac:dyDescent="0.25">
      <c r="A1" s="1"/>
      <c r="D1" s="2" t="s">
        <v>0</v>
      </c>
      <c r="F1" t="s">
        <v>1</v>
      </c>
      <c r="G1" t="s">
        <v>2</v>
      </c>
    </row>
    <row r="2" spans="1:7" ht="18.75" x14ac:dyDescent="0.3">
      <c r="A2" s="3"/>
      <c r="D2" s="2" t="s">
        <v>3</v>
      </c>
      <c r="F2" t="s">
        <v>4</v>
      </c>
      <c r="G2" t="s">
        <v>5</v>
      </c>
    </row>
    <row r="3" spans="1:7" x14ac:dyDescent="0.25">
      <c r="D3" s="2" t="s">
        <v>6</v>
      </c>
      <c r="F3" t="s">
        <v>7</v>
      </c>
      <c r="G3" t="s">
        <v>8</v>
      </c>
    </row>
    <row r="4" spans="1:7" x14ac:dyDescent="0.25">
      <c r="F4" t="s">
        <v>9</v>
      </c>
      <c r="G4" t="s">
        <v>10</v>
      </c>
    </row>
    <row r="5" spans="1:7" x14ac:dyDescent="0.25">
      <c r="A5" s="4" t="s">
        <v>11</v>
      </c>
      <c r="B5" s="4" t="s">
        <v>12</v>
      </c>
      <c r="C5" s="4" t="s">
        <v>13</v>
      </c>
      <c r="D5" s="4" t="s">
        <v>14</v>
      </c>
      <c r="G5" t="s">
        <v>15</v>
      </c>
    </row>
    <row r="6" spans="1:7" x14ac:dyDescent="0.25">
      <c r="A6" s="5" t="s">
        <v>16</v>
      </c>
      <c r="B6" s="5" t="s">
        <v>17</v>
      </c>
      <c r="C6" s="5" t="s">
        <v>18</v>
      </c>
      <c r="D6" s="5">
        <v>4.5</v>
      </c>
      <c r="G6" t="s">
        <v>19</v>
      </c>
    </row>
    <row r="7" spans="1:7" x14ac:dyDescent="0.25">
      <c r="A7" s="5" t="s">
        <v>20</v>
      </c>
      <c r="B7" s="5" t="s">
        <v>21</v>
      </c>
      <c r="C7" s="5" t="s">
        <v>22</v>
      </c>
      <c r="D7" s="5">
        <v>2.7</v>
      </c>
    </row>
    <row r="8" spans="1:7" x14ac:dyDescent="0.25">
      <c r="A8" s="5" t="s">
        <v>23</v>
      </c>
      <c r="B8" s="5" t="s">
        <v>17</v>
      </c>
      <c r="C8" s="5" t="s">
        <v>18</v>
      </c>
      <c r="D8" s="5">
        <v>2.5</v>
      </c>
    </row>
    <row r="9" spans="1:7" x14ac:dyDescent="0.25">
      <c r="A9" s="5" t="s">
        <v>24</v>
      </c>
      <c r="B9" s="5" t="s">
        <v>21</v>
      </c>
      <c r="C9" s="5" t="s">
        <v>22</v>
      </c>
      <c r="D9" s="5">
        <v>3</v>
      </c>
    </row>
    <row r="10" spans="1:7" x14ac:dyDescent="0.25">
      <c r="A10" s="5" t="s">
        <v>25</v>
      </c>
      <c r="B10" s="5" t="s">
        <v>17</v>
      </c>
      <c r="C10" s="5" t="s">
        <v>18</v>
      </c>
      <c r="D10" s="5">
        <v>3.9</v>
      </c>
    </row>
    <row r="11" spans="1:7" x14ac:dyDescent="0.25">
      <c r="A11" s="5" t="s">
        <v>26</v>
      </c>
      <c r="B11" s="5" t="s">
        <v>17</v>
      </c>
      <c r="C11" s="5" t="s">
        <v>22</v>
      </c>
      <c r="D11" s="5">
        <v>4</v>
      </c>
    </row>
    <row r="12" spans="1:7" x14ac:dyDescent="0.25">
      <c r="A12" s="5" t="s">
        <v>27</v>
      </c>
      <c r="B12" s="5" t="s">
        <v>21</v>
      </c>
      <c r="C12" s="5" t="s">
        <v>18</v>
      </c>
      <c r="D12" s="5">
        <v>3.4</v>
      </c>
    </row>
    <row r="13" spans="1:7" x14ac:dyDescent="0.25">
      <c r="A13" s="5" t="s">
        <v>28</v>
      </c>
      <c r="B13" s="5" t="s">
        <v>21</v>
      </c>
      <c r="C13" s="5" t="s">
        <v>22</v>
      </c>
      <c r="D13" s="5">
        <v>2.5</v>
      </c>
    </row>
    <row r="14" spans="1:7" x14ac:dyDescent="0.25">
      <c r="A14" s="5" t="s">
        <v>29</v>
      </c>
      <c r="B14" s="5" t="s">
        <v>17</v>
      </c>
      <c r="C14" s="5" t="s">
        <v>22</v>
      </c>
      <c r="D14" s="5">
        <v>2.4</v>
      </c>
    </row>
    <row r="15" spans="1:7" x14ac:dyDescent="0.25">
      <c r="A15" s="5" t="s">
        <v>30</v>
      </c>
      <c r="B15" s="5" t="s">
        <v>21</v>
      </c>
      <c r="C15" s="5" t="s">
        <v>22</v>
      </c>
      <c r="D15" s="5">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F77DF-6B16-499A-8154-12A913522ED2}">
  <dimension ref="A1:D64"/>
  <sheetViews>
    <sheetView workbookViewId="0">
      <selection activeCell="F11" sqref="F11"/>
    </sheetView>
  </sheetViews>
  <sheetFormatPr defaultRowHeight="15" x14ac:dyDescent="0.25"/>
  <cols>
    <col min="1" max="1" width="19.85546875" customWidth="1"/>
    <col min="2" max="2" width="21.28515625" customWidth="1"/>
    <col min="3" max="3" width="18.28515625" customWidth="1"/>
    <col min="4" max="4" width="13.5703125" customWidth="1"/>
    <col min="6" max="6" width="16.85546875" bestFit="1" customWidth="1"/>
    <col min="7" max="7" width="9.28515625" customWidth="1"/>
    <col min="8" max="9" width="12" customWidth="1"/>
    <col min="10" max="10" width="6.7109375" customWidth="1"/>
  </cols>
  <sheetData>
    <row r="1" spans="1:4" x14ac:dyDescent="0.25">
      <c r="A1" s="1"/>
      <c r="D1" t="s">
        <v>32</v>
      </c>
    </row>
    <row r="2" spans="1:4" ht="18.75" x14ac:dyDescent="0.3">
      <c r="A2" s="3" t="s">
        <v>164</v>
      </c>
      <c r="D2" t="s">
        <v>33</v>
      </c>
    </row>
    <row r="4" spans="1:4" ht="30" x14ac:dyDescent="0.25">
      <c r="A4" s="4" t="s">
        <v>34</v>
      </c>
      <c r="B4" s="4" t="s">
        <v>35</v>
      </c>
      <c r="C4" s="4" t="s">
        <v>36</v>
      </c>
      <c r="D4" s="7" t="s">
        <v>37</v>
      </c>
    </row>
    <row r="5" spans="1:4" x14ac:dyDescent="0.25">
      <c r="A5" s="5" t="s">
        <v>38</v>
      </c>
      <c r="B5" s="5" t="s">
        <v>39</v>
      </c>
      <c r="C5" s="5" t="s">
        <v>17</v>
      </c>
      <c r="D5" s="5">
        <v>3063</v>
      </c>
    </row>
    <row r="6" spans="1:4" x14ac:dyDescent="0.25">
      <c r="A6" s="5" t="s">
        <v>40</v>
      </c>
      <c r="B6" s="5" t="s">
        <v>41</v>
      </c>
      <c r="C6" s="5" t="s">
        <v>17</v>
      </c>
      <c r="D6" s="5">
        <v>274</v>
      </c>
    </row>
    <row r="7" spans="1:4" x14ac:dyDescent="0.25">
      <c r="A7" s="5" t="s">
        <v>42</v>
      </c>
      <c r="B7" s="5" t="s">
        <v>43</v>
      </c>
      <c r="C7" s="5" t="s">
        <v>44</v>
      </c>
      <c r="D7" s="5">
        <v>1621</v>
      </c>
    </row>
    <row r="8" spans="1:4" x14ac:dyDescent="0.25">
      <c r="A8" s="5" t="s">
        <v>45</v>
      </c>
      <c r="B8" s="5" t="s">
        <v>46</v>
      </c>
      <c r="C8" s="5" t="s">
        <v>47</v>
      </c>
      <c r="D8" s="5">
        <v>2034</v>
      </c>
    </row>
    <row r="9" spans="1:4" x14ac:dyDescent="0.25">
      <c r="A9" s="5" t="s">
        <v>48</v>
      </c>
      <c r="B9" s="5" t="s">
        <v>49</v>
      </c>
      <c r="C9" s="5" t="s">
        <v>44</v>
      </c>
      <c r="D9" s="5">
        <v>1219</v>
      </c>
    </row>
    <row r="10" spans="1:4" x14ac:dyDescent="0.25">
      <c r="A10" s="5" t="s">
        <v>50</v>
      </c>
      <c r="B10" s="5" t="s">
        <v>51</v>
      </c>
      <c r="C10" s="5" t="s">
        <v>47</v>
      </c>
      <c r="D10" s="5">
        <v>1817</v>
      </c>
    </row>
    <row r="11" spans="1:4" x14ac:dyDescent="0.25">
      <c r="A11" s="5" t="s">
        <v>52</v>
      </c>
      <c r="B11" s="5" t="s">
        <v>53</v>
      </c>
      <c r="C11" s="5" t="s">
        <v>44</v>
      </c>
      <c r="D11" s="5">
        <v>2998</v>
      </c>
    </row>
    <row r="12" spans="1:4" x14ac:dyDescent="0.25">
      <c r="A12" s="5" t="s">
        <v>54</v>
      </c>
      <c r="B12" s="5" t="s">
        <v>55</v>
      </c>
      <c r="C12" s="5" t="s">
        <v>17</v>
      </c>
      <c r="D12" s="5">
        <v>1944</v>
      </c>
    </row>
    <row r="13" spans="1:4" x14ac:dyDescent="0.25">
      <c r="A13" s="5" t="s">
        <v>56</v>
      </c>
      <c r="B13" s="5" t="s">
        <v>57</v>
      </c>
      <c r="C13" s="5" t="s">
        <v>58</v>
      </c>
      <c r="D13" s="5">
        <v>1976</v>
      </c>
    </row>
    <row r="14" spans="1:4" x14ac:dyDescent="0.25">
      <c r="A14" s="5" t="s">
        <v>59</v>
      </c>
      <c r="B14" s="5" t="s">
        <v>60</v>
      </c>
      <c r="C14" s="5" t="s">
        <v>58</v>
      </c>
      <c r="D14" s="5">
        <v>1396</v>
      </c>
    </row>
    <row r="15" spans="1:4" x14ac:dyDescent="0.25">
      <c r="A15" s="5" t="s">
        <v>61</v>
      </c>
      <c r="B15" s="5" t="s">
        <v>62</v>
      </c>
      <c r="C15" s="5" t="s">
        <v>44</v>
      </c>
      <c r="D15" s="5">
        <v>2171</v>
      </c>
    </row>
    <row r="16" spans="1:4" x14ac:dyDescent="0.25">
      <c r="A16" s="5" t="s">
        <v>63</v>
      </c>
      <c r="B16" s="5" t="s">
        <v>64</v>
      </c>
      <c r="C16" s="5" t="s">
        <v>58</v>
      </c>
      <c r="D16" s="5">
        <v>2050</v>
      </c>
    </row>
    <row r="17" spans="1:4" x14ac:dyDescent="0.25">
      <c r="A17" s="5" t="s">
        <v>65</v>
      </c>
      <c r="B17" s="5" t="s">
        <v>66</v>
      </c>
      <c r="C17" s="5" t="s">
        <v>58</v>
      </c>
      <c r="D17" s="5">
        <v>2739</v>
      </c>
    </row>
    <row r="18" spans="1:4" x14ac:dyDescent="0.25">
      <c r="A18" s="5" t="s">
        <v>67</v>
      </c>
      <c r="B18" s="5" t="s">
        <v>68</v>
      </c>
      <c r="C18" s="5" t="s">
        <v>69</v>
      </c>
      <c r="D18" s="5">
        <v>1877</v>
      </c>
    </row>
    <row r="19" spans="1:4" x14ac:dyDescent="0.25">
      <c r="A19" s="5" t="s">
        <v>70</v>
      </c>
      <c r="B19" s="5" t="s">
        <v>71</v>
      </c>
      <c r="C19" s="5" t="s">
        <v>47</v>
      </c>
      <c r="D19" s="5">
        <v>2896</v>
      </c>
    </row>
    <row r="20" spans="1:4" x14ac:dyDescent="0.25">
      <c r="A20" s="5" t="s">
        <v>72</v>
      </c>
      <c r="B20" s="5" t="s">
        <v>73</v>
      </c>
      <c r="C20" s="5" t="s">
        <v>17</v>
      </c>
      <c r="D20" s="5">
        <v>2298</v>
      </c>
    </row>
    <row r="21" spans="1:4" x14ac:dyDescent="0.25">
      <c r="A21" s="5" t="s">
        <v>74</v>
      </c>
      <c r="B21" s="5" t="s">
        <v>75</v>
      </c>
      <c r="C21" s="5" t="s">
        <v>17</v>
      </c>
      <c r="D21" s="5">
        <v>1134</v>
      </c>
    </row>
    <row r="22" spans="1:4" x14ac:dyDescent="0.25">
      <c r="A22" s="5" t="s">
        <v>76</v>
      </c>
      <c r="B22" s="5" t="s">
        <v>77</v>
      </c>
      <c r="C22" s="5" t="s">
        <v>44</v>
      </c>
      <c r="D22" s="5">
        <v>1262</v>
      </c>
    </row>
    <row r="23" spans="1:4" x14ac:dyDescent="0.25">
      <c r="A23" s="5" t="s">
        <v>78</v>
      </c>
      <c r="B23" s="5" t="s">
        <v>79</v>
      </c>
      <c r="C23" s="5" t="s">
        <v>47</v>
      </c>
      <c r="D23" s="5">
        <v>3489</v>
      </c>
    </row>
    <row r="24" spans="1:4" x14ac:dyDescent="0.25">
      <c r="A24" s="5" t="s">
        <v>80</v>
      </c>
      <c r="B24" s="5" t="s">
        <v>81</v>
      </c>
      <c r="C24" s="5" t="s">
        <v>17</v>
      </c>
      <c r="D24" s="5">
        <v>3460</v>
      </c>
    </row>
    <row r="25" spans="1:4" x14ac:dyDescent="0.25">
      <c r="A25" s="5" t="s">
        <v>82</v>
      </c>
      <c r="B25" s="5" t="s">
        <v>83</v>
      </c>
      <c r="C25" s="5" t="s">
        <v>17</v>
      </c>
      <c r="D25" s="5">
        <v>1076</v>
      </c>
    </row>
    <row r="26" spans="1:4" x14ac:dyDescent="0.25">
      <c r="A26" s="5" t="s">
        <v>84</v>
      </c>
      <c r="B26" s="5" t="s">
        <v>85</v>
      </c>
      <c r="C26" s="5" t="s">
        <v>44</v>
      </c>
      <c r="D26" s="5">
        <v>104</v>
      </c>
    </row>
    <row r="27" spans="1:4" x14ac:dyDescent="0.25">
      <c r="A27" s="5" t="s">
        <v>86</v>
      </c>
      <c r="B27" s="5" t="s">
        <v>87</v>
      </c>
      <c r="C27" s="5" t="s">
        <v>69</v>
      </c>
      <c r="D27" s="5">
        <v>180</v>
      </c>
    </row>
    <row r="28" spans="1:4" x14ac:dyDescent="0.25">
      <c r="A28" s="5" t="s">
        <v>88</v>
      </c>
      <c r="B28" s="5" t="s">
        <v>89</v>
      </c>
      <c r="C28" s="5" t="s">
        <v>44</v>
      </c>
      <c r="D28" s="5">
        <v>1873</v>
      </c>
    </row>
    <row r="29" spans="1:4" x14ac:dyDescent="0.25">
      <c r="A29" s="5" t="s">
        <v>90</v>
      </c>
      <c r="B29" s="5" t="s">
        <v>91</v>
      </c>
      <c r="C29" s="5" t="s">
        <v>58</v>
      </c>
      <c r="D29" s="5">
        <v>2348</v>
      </c>
    </row>
    <row r="30" spans="1:4" x14ac:dyDescent="0.25">
      <c r="A30" s="5" t="s">
        <v>92</v>
      </c>
      <c r="B30" s="5" t="s">
        <v>93</v>
      </c>
      <c r="C30" s="5" t="s">
        <v>17</v>
      </c>
      <c r="D30" s="5">
        <v>1370</v>
      </c>
    </row>
    <row r="31" spans="1:4" x14ac:dyDescent="0.25">
      <c r="A31" s="5" t="s">
        <v>94</v>
      </c>
      <c r="B31" s="5" t="s">
        <v>95</v>
      </c>
      <c r="C31" s="5" t="s">
        <v>58</v>
      </c>
      <c r="D31" s="5">
        <v>1764</v>
      </c>
    </row>
    <row r="32" spans="1:4" x14ac:dyDescent="0.25">
      <c r="A32" s="5" t="s">
        <v>96</v>
      </c>
      <c r="B32" s="5" t="s">
        <v>97</v>
      </c>
      <c r="C32" s="5" t="s">
        <v>17</v>
      </c>
      <c r="D32" s="5">
        <v>3318</v>
      </c>
    </row>
    <row r="33" spans="1:4" x14ac:dyDescent="0.25">
      <c r="A33" s="5" t="s">
        <v>98</v>
      </c>
      <c r="B33" s="5" t="s">
        <v>99</v>
      </c>
      <c r="C33" s="5" t="s">
        <v>44</v>
      </c>
      <c r="D33" s="5">
        <v>1725</v>
      </c>
    </row>
    <row r="34" spans="1:4" x14ac:dyDescent="0.25">
      <c r="A34" s="5" t="s">
        <v>100</v>
      </c>
      <c r="B34" s="5" t="s">
        <v>101</v>
      </c>
      <c r="C34" s="5" t="s">
        <v>47</v>
      </c>
      <c r="D34" s="5">
        <v>2844</v>
      </c>
    </row>
    <row r="35" spans="1:4" x14ac:dyDescent="0.25">
      <c r="A35" s="5" t="s">
        <v>102</v>
      </c>
      <c r="B35" s="5" t="s">
        <v>103</v>
      </c>
      <c r="C35" s="5" t="s">
        <v>69</v>
      </c>
      <c r="D35" s="5">
        <v>2252</v>
      </c>
    </row>
    <row r="36" spans="1:4" x14ac:dyDescent="0.25">
      <c r="A36" s="5" t="s">
        <v>104</v>
      </c>
      <c r="B36" s="5" t="s">
        <v>105</v>
      </c>
      <c r="C36" s="5" t="s">
        <v>69</v>
      </c>
      <c r="D36" s="5">
        <v>2898</v>
      </c>
    </row>
    <row r="37" spans="1:4" x14ac:dyDescent="0.25">
      <c r="A37" s="5" t="s">
        <v>106</v>
      </c>
      <c r="B37" s="5" t="s">
        <v>107</v>
      </c>
      <c r="C37" s="5" t="s">
        <v>58</v>
      </c>
      <c r="D37" s="5">
        <v>2240</v>
      </c>
    </row>
    <row r="38" spans="1:4" x14ac:dyDescent="0.25">
      <c r="A38" s="5" t="s">
        <v>108</v>
      </c>
      <c r="B38" s="5" t="s">
        <v>109</v>
      </c>
      <c r="C38" s="5" t="s">
        <v>44</v>
      </c>
      <c r="D38" s="5">
        <v>297</v>
      </c>
    </row>
    <row r="39" spans="1:4" x14ac:dyDescent="0.25">
      <c r="A39" s="5" t="s">
        <v>110</v>
      </c>
      <c r="B39" s="5" t="s">
        <v>111</v>
      </c>
      <c r="C39" s="5" t="s">
        <v>47</v>
      </c>
      <c r="D39" s="5">
        <v>2928</v>
      </c>
    </row>
    <row r="40" spans="1:4" x14ac:dyDescent="0.25">
      <c r="A40" s="5" t="s">
        <v>112</v>
      </c>
      <c r="B40" s="5" t="s">
        <v>113</v>
      </c>
      <c r="C40" s="5" t="s">
        <v>47</v>
      </c>
      <c r="D40" s="5">
        <v>2686</v>
      </c>
    </row>
    <row r="41" spans="1:4" x14ac:dyDescent="0.25">
      <c r="A41" s="5" t="s">
        <v>114</v>
      </c>
      <c r="B41" s="5" t="s">
        <v>115</v>
      </c>
      <c r="C41" s="5" t="s">
        <v>69</v>
      </c>
      <c r="D41" s="5">
        <v>2160</v>
      </c>
    </row>
    <row r="42" spans="1:4" x14ac:dyDescent="0.25">
      <c r="A42" s="5" t="s">
        <v>116</v>
      </c>
      <c r="B42" s="5" t="s">
        <v>117</v>
      </c>
      <c r="C42" s="5" t="s">
        <v>17</v>
      </c>
      <c r="D42" s="5">
        <v>3493</v>
      </c>
    </row>
    <row r="43" spans="1:4" x14ac:dyDescent="0.25">
      <c r="A43" s="5" t="s">
        <v>118</v>
      </c>
      <c r="B43" s="5" t="s">
        <v>119</v>
      </c>
      <c r="C43" s="5" t="s">
        <v>44</v>
      </c>
      <c r="D43" s="5">
        <v>2891</v>
      </c>
    </row>
    <row r="44" spans="1:4" x14ac:dyDescent="0.25">
      <c r="A44" s="5" t="s">
        <v>120</v>
      </c>
      <c r="B44" s="5" t="s">
        <v>121</v>
      </c>
      <c r="C44" s="5" t="s">
        <v>47</v>
      </c>
      <c r="D44" s="5">
        <v>388</v>
      </c>
    </row>
    <row r="45" spans="1:4" x14ac:dyDescent="0.25">
      <c r="A45" s="5" t="s">
        <v>122</v>
      </c>
      <c r="B45" s="5" t="s">
        <v>123</v>
      </c>
      <c r="C45" s="5" t="s">
        <v>58</v>
      </c>
      <c r="D45" s="5">
        <v>264</v>
      </c>
    </row>
    <row r="46" spans="1:4" x14ac:dyDescent="0.25">
      <c r="A46" s="5" t="s">
        <v>124</v>
      </c>
      <c r="B46" s="5" t="s">
        <v>125</v>
      </c>
      <c r="C46" s="5" t="s">
        <v>17</v>
      </c>
      <c r="D46" s="5">
        <v>2803</v>
      </c>
    </row>
    <row r="47" spans="1:4" x14ac:dyDescent="0.25">
      <c r="A47" s="5" t="s">
        <v>126</v>
      </c>
      <c r="B47" s="5" t="s">
        <v>127</v>
      </c>
      <c r="C47" s="5" t="s">
        <v>44</v>
      </c>
      <c r="D47" s="5">
        <v>472</v>
      </c>
    </row>
    <row r="48" spans="1:4" x14ac:dyDescent="0.25">
      <c r="A48" s="5" t="s">
        <v>128</v>
      </c>
      <c r="B48" s="5" t="s">
        <v>129</v>
      </c>
      <c r="C48" s="5" t="s">
        <v>69</v>
      </c>
      <c r="D48" s="5">
        <v>1300</v>
      </c>
    </row>
    <row r="49" spans="1:4" x14ac:dyDescent="0.25">
      <c r="A49" s="5" t="s">
        <v>130</v>
      </c>
      <c r="B49" s="5" t="s">
        <v>131</v>
      </c>
      <c r="C49" s="5" t="s">
        <v>58</v>
      </c>
      <c r="D49" s="5">
        <v>3531</v>
      </c>
    </row>
    <row r="50" spans="1:4" x14ac:dyDescent="0.25">
      <c r="A50" s="5" t="s">
        <v>132</v>
      </c>
      <c r="B50" s="5" t="s">
        <v>133</v>
      </c>
      <c r="C50" s="5" t="s">
        <v>47</v>
      </c>
      <c r="D50" s="5">
        <v>2001</v>
      </c>
    </row>
    <row r="51" spans="1:4" x14ac:dyDescent="0.25">
      <c r="A51" s="5" t="s">
        <v>134</v>
      </c>
      <c r="B51" s="5" t="s">
        <v>135</v>
      </c>
      <c r="C51" s="5" t="s">
        <v>69</v>
      </c>
      <c r="D51" s="5">
        <v>340</v>
      </c>
    </row>
    <row r="52" spans="1:4" x14ac:dyDescent="0.25">
      <c r="A52" s="5" t="s">
        <v>136</v>
      </c>
      <c r="B52" s="5" t="s">
        <v>137</v>
      </c>
      <c r="C52" s="5" t="s">
        <v>47</v>
      </c>
      <c r="D52" s="5">
        <v>1884</v>
      </c>
    </row>
    <row r="53" spans="1:4" x14ac:dyDescent="0.25">
      <c r="A53" s="5" t="s">
        <v>138</v>
      </c>
      <c r="B53" s="5" t="s">
        <v>139</v>
      </c>
      <c r="C53" s="5" t="s">
        <v>58</v>
      </c>
      <c r="D53" s="5">
        <v>1964</v>
      </c>
    </row>
    <row r="54" spans="1:4" x14ac:dyDescent="0.25">
      <c r="A54" s="5" t="s">
        <v>140</v>
      </c>
      <c r="B54" s="5" t="s">
        <v>141</v>
      </c>
      <c r="C54" s="5" t="s">
        <v>69</v>
      </c>
      <c r="D54" s="5">
        <v>1224</v>
      </c>
    </row>
    <row r="55" spans="1:4" x14ac:dyDescent="0.25">
      <c r="A55" s="5" t="s">
        <v>142</v>
      </c>
      <c r="B55" s="5" t="s">
        <v>143</v>
      </c>
      <c r="C55" s="5" t="s">
        <v>58</v>
      </c>
      <c r="D55" s="5">
        <v>3222</v>
      </c>
    </row>
    <row r="56" spans="1:4" x14ac:dyDescent="0.25">
      <c r="A56" s="5" t="s">
        <v>144</v>
      </c>
      <c r="B56" s="5" t="s">
        <v>145</v>
      </c>
      <c r="C56" s="5" t="s">
        <v>58</v>
      </c>
      <c r="D56" s="5">
        <v>1355</v>
      </c>
    </row>
    <row r="57" spans="1:4" x14ac:dyDescent="0.25">
      <c r="A57" s="5" t="s">
        <v>146</v>
      </c>
      <c r="B57" s="5" t="s">
        <v>147</v>
      </c>
      <c r="C57" s="5" t="s">
        <v>58</v>
      </c>
      <c r="D57" s="5">
        <v>2726</v>
      </c>
    </row>
    <row r="58" spans="1:4" x14ac:dyDescent="0.25">
      <c r="A58" s="5" t="s">
        <v>148</v>
      </c>
      <c r="B58" s="5" t="s">
        <v>149</v>
      </c>
      <c r="C58" s="5" t="s">
        <v>17</v>
      </c>
      <c r="D58" s="5">
        <v>278</v>
      </c>
    </row>
    <row r="59" spans="1:4" x14ac:dyDescent="0.25">
      <c r="A59" s="5" t="s">
        <v>150</v>
      </c>
      <c r="B59" s="5" t="s">
        <v>151</v>
      </c>
      <c r="C59" s="5" t="s">
        <v>58</v>
      </c>
      <c r="D59" s="5">
        <v>2603</v>
      </c>
    </row>
    <row r="60" spans="1:4" x14ac:dyDescent="0.25">
      <c r="A60" s="5" t="s">
        <v>152</v>
      </c>
      <c r="B60" s="5" t="s">
        <v>153</v>
      </c>
      <c r="C60" s="5" t="s">
        <v>44</v>
      </c>
      <c r="D60" s="5">
        <v>1463</v>
      </c>
    </row>
    <row r="61" spans="1:4" x14ac:dyDescent="0.25">
      <c r="A61" s="5" t="s">
        <v>154</v>
      </c>
      <c r="B61" s="5" t="s">
        <v>155</v>
      </c>
      <c r="C61" s="5" t="s">
        <v>17</v>
      </c>
      <c r="D61" s="5">
        <v>1922</v>
      </c>
    </row>
    <row r="62" spans="1:4" x14ac:dyDescent="0.25">
      <c r="A62" s="5" t="s">
        <v>156</v>
      </c>
      <c r="B62" s="5" t="s">
        <v>157</v>
      </c>
      <c r="C62" s="5" t="s">
        <v>69</v>
      </c>
      <c r="D62" s="5">
        <v>1870</v>
      </c>
    </row>
    <row r="63" spans="1:4" x14ac:dyDescent="0.25">
      <c r="A63" s="5" t="s">
        <v>158</v>
      </c>
      <c r="B63" s="5" t="s">
        <v>159</v>
      </c>
      <c r="C63" s="5" t="s">
        <v>47</v>
      </c>
      <c r="D63" s="5">
        <v>2617</v>
      </c>
    </row>
    <row r="64" spans="1:4" x14ac:dyDescent="0.25">
      <c r="A64" s="5" t="s">
        <v>160</v>
      </c>
      <c r="B64" s="5" t="s">
        <v>161</v>
      </c>
      <c r="C64" s="5" t="s">
        <v>47</v>
      </c>
      <c r="D64" s="5">
        <v>3467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FDA2E-0315-4E7A-A73C-4B0A7C0553E5}">
  <dimension ref="A1:M64"/>
  <sheetViews>
    <sheetView workbookViewId="0">
      <selection activeCell="G11" sqref="G11"/>
    </sheetView>
  </sheetViews>
  <sheetFormatPr defaultRowHeight="15" x14ac:dyDescent="0.25"/>
  <cols>
    <col min="1" max="1" width="19.85546875" customWidth="1"/>
    <col min="2" max="2" width="21.28515625" customWidth="1"/>
    <col min="3" max="3" width="18.28515625" customWidth="1"/>
    <col min="4" max="4" width="13.5703125" customWidth="1"/>
    <col min="6" max="6" width="13.140625" bestFit="1" customWidth="1"/>
    <col min="7" max="7" width="32.140625" bestFit="1" customWidth="1"/>
    <col min="8" max="8" width="17.7109375" bestFit="1" customWidth="1"/>
    <col min="9" max="9" width="8.42578125" customWidth="1"/>
    <col min="10" max="10" width="6.28515625" customWidth="1"/>
  </cols>
  <sheetData>
    <row r="1" spans="1:13" x14ac:dyDescent="0.25">
      <c r="A1" s="1"/>
      <c r="D1" t="s">
        <v>162</v>
      </c>
      <c r="M1">
        <f ca="1">CHOOSE(RANDBETWEEN(1,5),RANDBETWEEN(1000,$G$4),RANDBETWEEN(1000,$G$4),RANDBETWEEN(1000,$G$4),RANDBETWEEN(1000,$G$4),RANDBETWEEN(100,500))</f>
        <v>126</v>
      </c>
    </row>
    <row r="2" spans="1:13" ht="18.75" x14ac:dyDescent="0.3">
      <c r="A2" s="8" t="s">
        <v>163</v>
      </c>
      <c r="B2" s="9"/>
    </row>
    <row r="4" spans="1:13" ht="30" x14ac:dyDescent="0.25">
      <c r="A4" s="4" t="s">
        <v>34</v>
      </c>
      <c r="B4" s="4" t="s">
        <v>35</v>
      </c>
      <c r="C4" s="4" t="s">
        <v>36</v>
      </c>
      <c r="D4" s="7" t="s">
        <v>37</v>
      </c>
    </row>
    <row r="5" spans="1:13" x14ac:dyDescent="0.25">
      <c r="A5" s="5" t="s">
        <v>38</v>
      </c>
      <c r="B5" s="5" t="s">
        <v>39</v>
      </c>
      <c r="C5" s="5" t="s">
        <v>17</v>
      </c>
      <c r="D5" s="5">
        <v>3063</v>
      </c>
    </row>
    <row r="6" spans="1:13" x14ac:dyDescent="0.25">
      <c r="A6" s="5" t="s">
        <v>40</v>
      </c>
      <c r="B6" s="5" t="s">
        <v>41</v>
      </c>
      <c r="C6" s="5" t="s">
        <v>17</v>
      </c>
      <c r="D6" s="5">
        <v>274</v>
      </c>
    </row>
    <row r="7" spans="1:13" x14ac:dyDescent="0.25">
      <c r="A7" s="5" t="s">
        <v>42</v>
      </c>
      <c r="B7" s="5" t="s">
        <v>43</v>
      </c>
      <c r="C7" s="5" t="s">
        <v>44</v>
      </c>
      <c r="D7" s="5">
        <v>121</v>
      </c>
    </row>
    <row r="8" spans="1:13" x14ac:dyDescent="0.25">
      <c r="A8" s="5" t="s">
        <v>45</v>
      </c>
      <c r="B8" s="5" t="s">
        <v>46</v>
      </c>
      <c r="C8" s="5" t="s">
        <v>47</v>
      </c>
      <c r="D8" s="5">
        <v>2034</v>
      </c>
    </row>
    <row r="9" spans="1:13" x14ac:dyDescent="0.25">
      <c r="A9" s="5" t="s">
        <v>48</v>
      </c>
      <c r="B9" s="5" t="s">
        <v>49</v>
      </c>
      <c r="C9" s="5" t="s">
        <v>44</v>
      </c>
      <c r="D9" s="5">
        <v>1219</v>
      </c>
    </row>
    <row r="10" spans="1:13" x14ac:dyDescent="0.25">
      <c r="A10" s="5" t="s">
        <v>50</v>
      </c>
      <c r="B10" s="5" t="s">
        <v>51</v>
      </c>
      <c r="C10" s="5" t="s">
        <v>47</v>
      </c>
      <c r="D10" s="5">
        <v>1817</v>
      </c>
    </row>
    <row r="11" spans="1:13" x14ac:dyDescent="0.25">
      <c r="A11" s="5" t="s">
        <v>52</v>
      </c>
      <c r="B11" s="5" t="s">
        <v>53</v>
      </c>
      <c r="C11" s="5" t="s">
        <v>44</v>
      </c>
      <c r="D11" s="5">
        <v>2998</v>
      </c>
    </row>
    <row r="12" spans="1:13" x14ac:dyDescent="0.25">
      <c r="A12" s="5" t="s">
        <v>54</v>
      </c>
      <c r="B12" s="5" t="s">
        <v>55</v>
      </c>
      <c r="C12" s="5" t="s">
        <v>17</v>
      </c>
      <c r="D12" s="5">
        <v>1944</v>
      </c>
    </row>
    <row r="13" spans="1:13" x14ac:dyDescent="0.25">
      <c r="A13" s="5" t="s">
        <v>56</v>
      </c>
      <c r="B13" s="5" t="s">
        <v>57</v>
      </c>
      <c r="C13" s="5" t="s">
        <v>58</v>
      </c>
      <c r="D13" s="5">
        <v>1976</v>
      </c>
    </row>
    <row r="14" spans="1:13" x14ac:dyDescent="0.25">
      <c r="A14" s="5" t="s">
        <v>59</v>
      </c>
      <c r="B14" s="5" t="s">
        <v>60</v>
      </c>
      <c r="C14" s="5" t="s">
        <v>58</v>
      </c>
      <c r="D14" s="5">
        <v>1396</v>
      </c>
    </row>
    <row r="15" spans="1:13" x14ac:dyDescent="0.25">
      <c r="A15" s="5" t="s">
        <v>61</v>
      </c>
      <c r="B15" s="5" t="s">
        <v>62</v>
      </c>
      <c r="C15" s="5" t="s">
        <v>44</v>
      </c>
      <c r="D15" s="5">
        <v>2171</v>
      </c>
    </row>
    <row r="16" spans="1:13" x14ac:dyDescent="0.25">
      <c r="A16" s="5" t="s">
        <v>63</v>
      </c>
      <c r="B16" s="5" t="s">
        <v>64</v>
      </c>
      <c r="C16" s="5" t="s">
        <v>58</v>
      </c>
      <c r="D16" s="5">
        <v>2050</v>
      </c>
    </row>
    <row r="17" spans="1:4" x14ac:dyDescent="0.25">
      <c r="A17" s="5" t="s">
        <v>65</v>
      </c>
      <c r="B17" s="5" t="s">
        <v>66</v>
      </c>
      <c r="C17" s="5" t="s">
        <v>58</v>
      </c>
      <c r="D17" s="5">
        <v>2739</v>
      </c>
    </row>
    <row r="18" spans="1:4" x14ac:dyDescent="0.25">
      <c r="A18" s="5" t="s">
        <v>67</v>
      </c>
      <c r="B18" s="5" t="s">
        <v>68</v>
      </c>
      <c r="C18" s="5" t="s">
        <v>69</v>
      </c>
      <c r="D18" s="5">
        <v>1877</v>
      </c>
    </row>
    <row r="19" spans="1:4" x14ac:dyDescent="0.25">
      <c r="A19" s="5" t="s">
        <v>70</v>
      </c>
      <c r="B19" s="5" t="s">
        <v>71</v>
      </c>
      <c r="C19" s="5" t="s">
        <v>47</v>
      </c>
      <c r="D19" s="5">
        <v>2896</v>
      </c>
    </row>
    <row r="20" spans="1:4" x14ac:dyDescent="0.25">
      <c r="A20" s="5" t="s">
        <v>72</v>
      </c>
      <c r="B20" s="5" t="s">
        <v>73</v>
      </c>
      <c r="C20" s="5" t="s">
        <v>17</v>
      </c>
      <c r="D20" s="5">
        <v>2298</v>
      </c>
    </row>
    <row r="21" spans="1:4" x14ac:dyDescent="0.25">
      <c r="A21" s="5" t="s">
        <v>74</v>
      </c>
      <c r="B21" s="5" t="s">
        <v>75</v>
      </c>
      <c r="C21" s="5" t="s">
        <v>17</v>
      </c>
      <c r="D21" s="5">
        <v>1134</v>
      </c>
    </row>
    <row r="22" spans="1:4" x14ac:dyDescent="0.25">
      <c r="A22" s="5" t="s">
        <v>76</v>
      </c>
      <c r="B22" s="5" t="s">
        <v>77</v>
      </c>
      <c r="C22" s="5" t="s">
        <v>44</v>
      </c>
      <c r="D22" s="5">
        <v>1262</v>
      </c>
    </row>
    <row r="23" spans="1:4" x14ac:dyDescent="0.25">
      <c r="A23" s="5" t="s">
        <v>78</v>
      </c>
      <c r="B23" s="5" t="s">
        <v>79</v>
      </c>
      <c r="C23" s="5" t="s">
        <v>47</v>
      </c>
      <c r="D23" s="5">
        <v>3489</v>
      </c>
    </row>
    <row r="24" spans="1:4" x14ac:dyDescent="0.25">
      <c r="A24" s="5" t="s">
        <v>80</v>
      </c>
      <c r="B24" s="5" t="s">
        <v>81</v>
      </c>
      <c r="C24" s="5" t="s">
        <v>17</v>
      </c>
      <c r="D24" s="5">
        <v>3460</v>
      </c>
    </row>
    <row r="25" spans="1:4" x14ac:dyDescent="0.25">
      <c r="A25" s="5" t="s">
        <v>82</v>
      </c>
      <c r="B25" s="5" t="s">
        <v>83</v>
      </c>
      <c r="C25" s="5" t="s">
        <v>17</v>
      </c>
      <c r="D25" s="5">
        <v>1076</v>
      </c>
    </row>
    <row r="26" spans="1:4" x14ac:dyDescent="0.25">
      <c r="A26" s="5" t="s">
        <v>84</v>
      </c>
      <c r="B26" s="5" t="s">
        <v>85</v>
      </c>
      <c r="C26" s="5" t="s">
        <v>44</v>
      </c>
      <c r="D26" s="5">
        <v>104</v>
      </c>
    </row>
    <row r="27" spans="1:4" x14ac:dyDescent="0.25">
      <c r="A27" s="5" t="s">
        <v>86</v>
      </c>
      <c r="B27" s="5" t="s">
        <v>87</v>
      </c>
      <c r="C27" s="5" t="s">
        <v>69</v>
      </c>
      <c r="D27" s="5">
        <v>180</v>
      </c>
    </row>
    <row r="28" spans="1:4" x14ac:dyDescent="0.25">
      <c r="A28" s="5" t="s">
        <v>88</v>
      </c>
      <c r="B28" s="5" t="s">
        <v>89</v>
      </c>
      <c r="C28" s="5" t="s">
        <v>44</v>
      </c>
      <c r="D28" s="5">
        <v>1873</v>
      </c>
    </row>
    <row r="29" spans="1:4" x14ac:dyDescent="0.25">
      <c r="A29" s="5" t="s">
        <v>90</v>
      </c>
      <c r="B29" s="5" t="s">
        <v>91</v>
      </c>
      <c r="C29" s="5" t="s">
        <v>58</v>
      </c>
      <c r="D29" s="5">
        <v>2348</v>
      </c>
    </row>
    <row r="30" spans="1:4" x14ac:dyDescent="0.25">
      <c r="A30" s="5" t="s">
        <v>92</v>
      </c>
      <c r="B30" s="5" t="s">
        <v>93</v>
      </c>
      <c r="C30" s="5" t="s">
        <v>17</v>
      </c>
      <c r="D30" s="5">
        <v>1370</v>
      </c>
    </row>
    <row r="31" spans="1:4" x14ac:dyDescent="0.25">
      <c r="A31" s="5" t="s">
        <v>94</v>
      </c>
      <c r="B31" s="5" t="s">
        <v>95</v>
      </c>
      <c r="C31" s="5" t="s">
        <v>58</v>
      </c>
      <c r="D31" s="5">
        <v>1764</v>
      </c>
    </row>
    <row r="32" spans="1:4" x14ac:dyDescent="0.25">
      <c r="A32" s="5" t="s">
        <v>96</v>
      </c>
      <c r="B32" s="5" t="s">
        <v>97</v>
      </c>
      <c r="C32" s="5" t="s">
        <v>17</v>
      </c>
      <c r="D32" s="5">
        <v>3318</v>
      </c>
    </row>
    <row r="33" spans="1:4" x14ac:dyDescent="0.25">
      <c r="A33" s="5" t="s">
        <v>98</v>
      </c>
      <c r="B33" s="5" t="s">
        <v>99</v>
      </c>
      <c r="C33" s="5" t="s">
        <v>44</v>
      </c>
      <c r="D33" s="5">
        <v>1725</v>
      </c>
    </row>
    <row r="34" spans="1:4" x14ac:dyDescent="0.25">
      <c r="A34" s="5" t="s">
        <v>100</v>
      </c>
      <c r="B34" s="5" t="s">
        <v>101</v>
      </c>
      <c r="C34" s="5" t="s">
        <v>47</v>
      </c>
      <c r="D34" s="5">
        <v>2844</v>
      </c>
    </row>
    <row r="35" spans="1:4" x14ac:dyDescent="0.25">
      <c r="A35" s="5" t="s">
        <v>102</v>
      </c>
      <c r="B35" s="5" t="s">
        <v>103</v>
      </c>
      <c r="C35" s="5" t="s">
        <v>69</v>
      </c>
      <c r="D35" s="5">
        <v>2252</v>
      </c>
    </row>
    <row r="36" spans="1:4" x14ac:dyDescent="0.25">
      <c r="A36" s="5" t="s">
        <v>104</v>
      </c>
      <c r="B36" s="5" t="s">
        <v>105</v>
      </c>
      <c r="C36" s="5" t="s">
        <v>69</v>
      </c>
      <c r="D36" s="5">
        <v>2898</v>
      </c>
    </row>
    <row r="37" spans="1:4" x14ac:dyDescent="0.25">
      <c r="A37" s="5" t="s">
        <v>106</v>
      </c>
      <c r="B37" s="5" t="s">
        <v>107</v>
      </c>
      <c r="C37" s="5" t="s">
        <v>58</v>
      </c>
      <c r="D37" s="5">
        <v>2240</v>
      </c>
    </row>
    <row r="38" spans="1:4" x14ac:dyDescent="0.25">
      <c r="A38" s="5" t="s">
        <v>108</v>
      </c>
      <c r="B38" s="5" t="s">
        <v>109</v>
      </c>
      <c r="C38" s="5" t="s">
        <v>44</v>
      </c>
      <c r="D38" s="5">
        <v>297</v>
      </c>
    </row>
    <row r="39" spans="1:4" x14ac:dyDescent="0.25">
      <c r="A39" s="5" t="s">
        <v>110</v>
      </c>
      <c r="B39" s="5" t="s">
        <v>111</v>
      </c>
      <c r="C39" s="5" t="s">
        <v>47</v>
      </c>
      <c r="D39" s="5">
        <v>2928</v>
      </c>
    </row>
    <row r="40" spans="1:4" x14ac:dyDescent="0.25">
      <c r="A40" s="5" t="s">
        <v>112</v>
      </c>
      <c r="B40" s="5" t="s">
        <v>113</v>
      </c>
      <c r="C40" s="5" t="s">
        <v>47</v>
      </c>
      <c r="D40" s="5">
        <v>2686</v>
      </c>
    </row>
    <row r="41" spans="1:4" x14ac:dyDescent="0.25">
      <c r="A41" s="5" t="s">
        <v>114</v>
      </c>
      <c r="B41" s="5" t="s">
        <v>115</v>
      </c>
      <c r="C41" s="5" t="s">
        <v>69</v>
      </c>
      <c r="D41" s="5">
        <v>2160</v>
      </c>
    </row>
    <row r="42" spans="1:4" x14ac:dyDescent="0.25">
      <c r="A42" s="5" t="s">
        <v>116</v>
      </c>
      <c r="B42" s="5" t="s">
        <v>117</v>
      </c>
      <c r="C42" s="5" t="s">
        <v>17</v>
      </c>
      <c r="D42" s="5">
        <v>3493</v>
      </c>
    </row>
    <row r="43" spans="1:4" x14ac:dyDescent="0.25">
      <c r="A43" s="5" t="s">
        <v>118</v>
      </c>
      <c r="B43" s="5" t="s">
        <v>119</v>
      </c>
      <c r="C43" s="5" t="s">
        <v>44</v>
      </c>
      <c r="D43" s="5">
        <v>2891</v>
      </c>
    </row>
    <row r="44" spans="1:4" x14ac:dyDescent="0.25">
      <c r="A44" s="5" t="s">
        <v>120</v>
      </c>
      <c r="B44" s="5" t="s">
        <v>121</v>
      </c>
      <c r="C44" s="5" t="s">
        <v>47</v>
      </c>
      <c r="D44" s="5">
        <v>388</v>
      </c>
    </row>
    <row r="45" spans="1:4" x14ac:dyDescent="0.25">
      <c r="A45" s="5" t="s">
        <v>122</v>
      </c>
      <c r="B45" s="5" t="s">
        <v>123</v>
      </c>
      <c r="C45" s="5" t="s">
        <v>58</v>
      </c>
      <c r="D45" s="5">
        <v>264</v>
      </c>
    </row>
    <row r="46" spans="1:4" x14ac:dyDescent="0.25">
      <c r="A46" s="5" t="s">
        <v>124</v>
      </c>
      <c r="B46" s="5" t="s">
        <v>125</v>
      </c>
      <c r="C46" s="5" t="s">
        <v>17</v>
      </c>
      <c r="D46" s="5">
        <v>2803</v>
      </c>
    </row>
    <row r="47" spans="1:4" x14ac:dyDescent="0.25">
      <c r="A47" s="5" t="s">
        <v>126</v>
      </c>
      <c r="B47" s="5" t="s">
        <v>127</v>
      </c>
      <c r="C47" s="5" t="s">
        <v>44</v>
      </c>
      <c r="D47" s="5">
        <v>472</v>
      </c>
    </row>
    <row r="48" spans="1:4" x14ac:dyDescent="0.25">
      <c r="A48" s="5" t="s">
        <v>128</v>
      </c>
      <c r="B48" s="5" t="s">
        <v>129</v>
      </c>
      <c r="C48" s="5" t="s">
        <v>69</v>
      </c>
      <c r="D48" s="5">
        <v>1300</v>
      </c>
    </row>
    <row r="49" spans="1:4" x14ac:dyDescent="0.25">
      <c r="A49" s="5" t="s">
        <v>130</v>
      </c>
      <c r="B49" s="5" t="s">
        <v>131</v>
      </c>
      <c r="C49" s="5" t="s">
        <v>58</v>
      </c>
      <c r="D49" s="5">
        <v>3531</v>
      </c>
    </row>
    <row r="50" spans="1:4" x14ac:dyDescent="0.25">
      <c r="A50" s="5" t="s">
        <v>132</v>
      </c>
      <c r="B50" s="5" t="s">
        <v>133</v>
      </c>
      <c r="C50" s="5" t="s">
        <v>47</v>
      </c>
      <c r="D50" s="5">
        <v>2001</v>
      </c>
    </row>
    <row r="51" spans="1:4" x14ac:dyDescent="0.25">
      <c r="A51" s="5" t="s">
        <v>134</v>
      </c>
      <c r="B51" s="5" t="s">
        <v>135</v>
      </c>
      <c r="C51" s="5" t="s">
        <v>69</v>
      </c>
      <c r="D51" s="5">
        <v>340</v>
      </c>
    </row>
    <row r="52" spans="1:4" x14ac:dyDescent="0.25">
      <c r="A52" s="5" t="s">
        <v>136</v>
      </c>
      <c r="B52" s="5" t="s">
        <v>137</v>
      </c>
      <c r="C52" s="5" t="s">
        <v>47</v>
      </c>
      <c r="D52" s="5">
        <v>1884</v>
      </c>
    </row>
    <row r="53" spans="1:4" x14ac:dyDescent="0.25">
      <c r="A53" s="5" t="s">
        <v>138</v>
      </c>
      <c r="B53" s="5" t="s">
        <v>139</v>
      </c>
      <c r="C53" s="5" t="s">
        <v>58</v>
      </c>
      <c r="D53" s="5">
        <v>1964</v>
      </c>
    </row>
    <row r="54" spans="1:4" x14ac:dyDescent="0.25">
      <c r="A54" s="5" t="s">
        <v>140</v>
      </c>
      <c r="B54" s="5" t="s">
        <v>141</v>
      </c>
      <c r="C54" s="5" t="s">
        <v>69</v>
      </c>
      <c r="D54" s="5">
        <v>1224</v>
      </c>
    </row>
    <row r="55" spans="1:4" x14ac:dyDescent="0.25">
      <c r="A55" s="5" t="s">
        <v>142</v>
      </c>
      <c r="B55" s="5" t="s">
        <v>143</v>
      </c>
      <c r="C55" s="5" t="s">
        <v>58</v>
      </c>
      <c r="D55" s="5">
        <v>3222</v>
      </c>
    </row>
    <row r="56" spans="1:4" x14ac:dyDescent="0.25">
      <c r="A56" s="5" t="s">
        <v>144</v>
      </c>
      <c r="B56" s="5" t="s">
        <v>145</v>
      </c>
      <c r="C56" s="5" t="s">
        <v>58</v>
      </c>
      <c r="D56" s="5">
        <v>1355</v>
      </c>
    </row>
    <row r="57" spans="1:4" x14ac:dyDescent="0.25">
      <c r="A57" s="5" t="s">
        <v>146</v>
      </c>
      <c r="B57" s="5" t="s">
        <v>147</v>
      </c>
      <c r="C57" s="5" t="s">
        <v>58</v>
      </c>
      <c r="D57" s="5">
        <v>2726</v>
      </c>
    </row>
    <row r="58" spans="1:4" x14ac:dyDescent="0.25">
      <c r="A58" s="5" t="s">
        <v>148</v>
      </c>
      <c r="B58" s="5" t="s">
        <v>149</v>
      </c>
      <c r="C58" s="5" t="s">
        <v>17</v>
      </c>
      <c r="D58" s="5">
        <v>278</v>
      </c>
    </row>
    <row r="59" spans="1:4" x14ac:dyDescent="0.25">
      <c r="A59" s="5" t="s">
        <v>150</v>
      </c>
      <c r="B59" s="5" t="s">
        <v>151</v>
      </c>
      <c r="C59" s="5" t="s">
        <v>58</v>
      </c>
      <c r="D59" s="5">
        <v>2603</v>
      </c>
    </row>
    <row r="60" spans="1:4" x14ac:dyDescent="0.25">
      <c r="A60" s="5" t="s">
        <v>152</v>
      </c>
      <c r="B60" s="5" t="s">
        <v>153</v>
      </c>
      <c r="C60" s="5" t="s">
        <v>44</v>
      </c>
      <c r="D60" s="5">
        <v>1463</v>
      </c>
    </row>
    <row r="61" spans="1:4" x14ac:dyDescent="0.25">
      <c r="A61" s="5" t="s">
        <v>154</v>
      </c>
      <c r="B61" s="5" t="s">
        <v>155</v>
      </c>
      <c r="C61" s="5" t="s">
        <v>17</v>
      </c>
      <c r="D61" s="5">
        <v>1922</v>
      </c>
    </row>
    <row r="62" spans="1:4" x14ac:dyDescent="0.25">
      <c r="A62" s="5" t="s">
        <v>156</v>
      </c>
      <c r="B62" s="5" t="s">
        <v>157</v>
      </c>
      <c r="C62" s="5" t="s">
        <v>69</v>
      </c>
      <c r="D62" s="5">
        <v>1870</v>
      </c>
    </row>
    <row r="63" spans="1:4" x14ac:dyDescent="0.25">
      <c r="A63" s="5" t="s">
        <v>158</v>
      </c>
      <c r="B63" s="5" t="s">
        <v>159</v>
      </c>
      <c r="C63" s="5" t="s">
        <v>47</v>
      </c>
      <c r="D63" s="5">
        <v>2617</v>
      </c>
    </row>
    <row r="64" spans="1:4" x14ac:dyDescent="0.25">
      <c r="A64" s="5" t="s">
        <v>160</v>
      </c>
      <c r="B64" s="5" t="s">
        <v>161</v>
      </c>
      <c r="C64" s="5" t="s">
        <v>47</v>
      </c>
      <c r="D64" s="5">
        <v>3467</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AF1EF-1FD7-4AE3-983D-72321F643862}">
  <dimension ref="A1:I38"/>
  <sheetViews>
    <sheetView workbookViewId="0">
      <selection activeCell="M9" sqref="M9"/>
    </sheetView>
  </sheetViews>
  <sheetFormatPr defaultRowHeight="15" x14ac:dyDescent="0.25"/>
  <cols>
    <col min="1" max="4" width="19" customWidth="1"/>
    <col min="6" max="6" width="13.140625" bestFit="1" customWidth="1"/>
    <col min="7" max="7" width="28.7109375" bestFit="1" customWidth="1"/>
  </cols>
  <sheetData>
    <row r="1" spans="1:9" ht="30" x14ac:dyDescent="0.25">
      <c r="A1" s="4" t="s">
        <v>34</v>
      </c>
      <c r="B1" s="4" t="s">
        <v>35</v>
      </c>
      <c r="C1" s="4" t="s">
        <v>36</v>
      </c>
      <c r="D1" s="7" t="s">
        <v>37</v>
      </c>
    </row>
    <row r="2" spans="1:9" x14ac:dyDescent="0.25">
      <c r="A2" s="5">
        <v>11355</v>
      </c>
      <c r="B2" s="5" t="s">
        <v>39</v>
      </c>
      <c r="C2" s="5" t="s">
        <v>17</v>
      </c>
      <c r="D2" s="5">
        <v>3063</v>
      </c>
      <c r="F2" t="str" cm="1">
        <f t="array" aca="1" ref="F2:I16" ca="1">OFFSET($A$1,0,0,COUNTA($A:$A),COUNTA($1:$1))</f>
        <v>ID</v>
      </c>
      <c r="G2" t="str">
        <f ca="1"/>
        <v>Employee</v>
      </c>
      <c r="H2" t="str">
        <f ca="1"/>
        <v>Department</v>
      </c>
      <c r="I2" t="str">
        <f ca="1"/>
        <v>Hours worked Last Year</v>
      </c>
    </row>
    <row r="3" spans="1:9" x14ac:dyDescent="0.25">
      <c r="A3" s="5">
        <v>48527</v>
      </c>
      <c r="B3" s="5" t="s">
        <v>41</v>
      </c>
      <c r="C3" s="5" t="s">
        <v>17</v>
      </c>
      <c r="D3" s="5">
        <v>274</v>
      </c>
      <c r="F3">
        <f ca="1"/>
        <v>11355</v>
      </c>
      <c r="G3" t="str">
        <f ca="1"/>
        <v>Agramonte, Lexie</v>
      </c>
      <c r="H3" t="str">
        <f ca="1"/>
        <v>Accounting</v>
      </c>
      <c r="I3">
        <f ca="1"/>
        <v>3063</v>
      </c>
    </row>
    <row r="4" spans="1:9" x14ac:dyDescent="0.25">
      <c r="A4" s="5">
        <v>80060</v>
      </c>
      <c r="B4" s="5" t="s">
        <v>43</v>
      </c>
      <c r="C4" s="5" t="s">
        <v>44</v>
      </c>
      <c r="D4" s="5">
        <v>1621</v>
      </c>
      <c r="F4">
        <f ca="1"/>
        <v>48527</v>
      </c>
      <c r="G4" t="str">
        <f ca="1"/>
        <v>Higashi, Armanda</v>
      </c>
      <c r="H4" t="str">
        <f ca="1"/>
        <v>Accounting</v>
      </c>
      <c r="I4">
        <f ca="1"/>
        <v>274</v>
      </c>
    </row>
    <row r="5" spans="1:9" x14ac:dyDescent="0.25">
      <c r="A5" s="5">
        <v>60536</v>
      </c>
      <c r="B5" s="5" t="s">
        <v>46</v>
      </c>
      <c r="C5" s="5" t="s">
        <v>47</v>
      </c>
      <c r="D5" s="5">
        <v>2034</v>
      </c>
      <c r="F5">
        <f ca="1"/>
        <v>80060</v>
      </c>
      <c r="G5" t="str">
        <f ca="1"/>
        <v>Popoca, Jan</v>
      </c>
      <c r="H5" t="str">
        <f ca="1"/>
        <v>Operations</v>
      </c>
      <c r="I5">
        <f ca="1"/>
        <v>1621</v>
      </c>
    </row>
    <row r="6" spans="1:9" x14ac:dyDescent="0.25">
      <c r="A6" s="5">
        <v>55289</v>
      </c>
      <c r="B6" s="5" t="s">
        <v>49</v>
      </c>
      <c r="C6" s="5" t="s">
        <v>44</v>
      </c>
      <c r="D6" s="5">
        <v>1219</v>
      </c>
      <c r="F6">
        <f ca="1"/>
        <v>60536</v>
      </c>
      <c r="G6" t="str">
        <f ca="1"/>
        <v>Kinnick, Jenice</v>
      </c>
      <c r="H6" t="str">
        <f ca="1"/>
        <v>Marketing</v>
      </c>
      <c r="I6">
        <f ca="1"/>
        <v>2034</v>
      </c>
    </row>
    <row r="7" spans="1:9" x14ac:dyDescent="0.25">
      <c r="A7" s="5">
        <v>79171</v>
      </c>
      <c r="B7" s="5" t="s">
        <v>51</v>
      </c>
      <c r="C7" s="5" t="s">
        <v>47</v>
      </c>
      <c r="D7" s="5">
        <v>1817</v>
      </c>
      <c r="F7">
        <f ca="1"/>
        <v>55289</v>
      </c>
      <c r="G7" t="str">
        <f ca="1"/>
        <v>Livesey, Annett</v>
      </c>
      <c r="H7" t="str">
        <f ca="1"/>
        <v>Operations</v>
      </c>
      <c r="I7">
        <f ca="1"/>
        <v>1219</v>
      </c>
    </row>
    <row r="8" spans="1:9" x14ac:dyDescent="0.25">
      <c r="A8" s="5">
        <v>96159</v>
      </c>
      <c r="B8" s="5" t="s">
        <v>53</v>
      </c>
      <c r="C8" s="5" t="s">
        <v>44</v>
      </c>
      <c r="D8" s="5">
        <v>2998</v>
      </c>
      <c r="F8">
        <f ca="1"/>
        <v>79171</v>
      </c>
      <c r="G8" t="str">
        <f ca="1"/>
        <v>Stockfisch, Angelena</v>
      </c>
      <c r="H8" t="str">
        <f ca="1"/>
        <v>Marketing</v>
      </c>
      <c r="I8">
        <f ca="1"/>
        <v>1817</v>
      </c>
    </row>
    <row r="9" spans="1:9" x14ac:dyDescent="0.25">
      <c r="A9" s="5">
        <v>79337</v>
      </c>
      <c r="B9" s="5" t="s">
        <v>55</v>
      </c>
      <c r="C9" s="5" t="s">
        <v>17</v>
      </c>
      <c r="D9" s="5">
        <v>1944</v>
      </c>
      <c r="F9">
        <f ca="1"/>
        <v>96159</v>
      </c>
      <c r="G9" t="str">
        <f ca="1"/>
        <v>Baar, Janay</v>
      </c>
      <c r="H9" t="str">
        <f ca="1"/>
        <v>Operations</v>
      </c>
      <c r="I9">
        <f ca="1"/>
        <v>2998</v>
      </c>
    </row>
    <row r="10" spans="1:9" x14ac:dyDescent="0.25">
      <c r="A10" s="5">
        <v>51383</v>
      </c>
      <c r="B10" s="5" t="s">
        <v>57</v>
      </c>
      <c r="C10" s="5" t="s">
        <v>58</v>
      </c>
      <c r="D10" s="5">
        <v>1976</v>
      </c>
      <c r="F10">
        <f ca="1"/>
        <v>79337</v>
      </c>
      <c r="G10" t="str">
        <f ca="1"/>
        <v>Galen, Fae</v>
      </c>
      <c r="H10" t="str">
        <f ca="1"/>
        <v>Accounting</v>
      </c>
      <c r="I10">
        <f ca="1"/>
        <v>1944</v>
      </c>
    </row>
    <row r="11" spans="1:9" x14ac:dyDescent="0.25">
      <c r="A11" s="5">
        <v>65862</v>
      </c>
      <c r="B11" s="5" t="s">
        <v>60</v>
      </c>
      <c r="C11" s="5" t="s">
        <v>58</v>
      </c>
      <c r="D11" s="5">
        <v>1396</v>
      </c>
      <c r="F11">
        <f ca="1"/>
        <v>51383</v>
      </c>
      <c r="G11" t="str">
        <f ca="1"/>
        <v>Sayle, Brinda</v>
      </c>
      <c r="H11" t="str">
        <f ca="1"/>
        <v>Human Resources</v>
      </c>
      <c r="I11">
        <f ca="1"/>
        <v>1976</v>
      </c>
    </row>
    <row r="12" spans="1:9" x14ac:dyDescent="0.25">
      <c r="A12" s="5">
        <v>24589</v>
      </c>
      <c r="B12" s="5" t="s">
        <v>62</v>
      </c>
      <c r="C12" s="5" t="s">
        <v>44</v>
      </c>
      <c r="D12" s="5">
        <v>2171</v>
      </c>
      <c r="F12">
        <f ca="1"/>
        <v>65862</v>
      </c>
      <c r="G12" t="str">
        <f ca="1"/>
        <v>Deppner, Mana</v>
      </c>
      <c r="H12" t="str">
        <f ca="1"/>
        <v>Human Resources</v>
      </c>
      <c r="I12">
        <f ca="1"/>
        <v>1396</v>
      </c>
    </row>
    <row r="13" spans="1:9" x14ac:dyDescent="0.25">
      <c r="A13" s="5">
        <v>14670</v>
      </c>
      <c r="B13" s="5" t="s">
        <v>64</v>
      </c>
      <c r="C13" s="5" t="s">
        <v>58</v>
      </c>
      <c r="D13" s="5">
        <v>2050</v>
      </c>
      <c r="F13">
        <f ca="1"/>
        <v>24589</v>
      </c>
      <c r="G13" t="str">
        <f ca="1"/>
        <v>Hoesly, Dimple</v>
      </c>
      <c r="H13" t="str">
        <f ca="1"/>
        <v>Operations</v>
      </c>
      <c r="I13">
        <f ca="1"/>
        <v>2171</v>
      </c>
    </row>
    <row r="14" spans="1:9" x14ac:dyDescent="0.25">
      <c r="A14" s="5">
        <v>90179</v>
      </c>
      <c r="B14" s="5" t="s">
        <v>66</v>
      </c>
      <c r="C14" s="5" t="s">
        <v>58</v>
      </c>
      <c r="D14" s="5">
        <v>2739</v>
      </c>
      <c r="F14">
        <f ca="1"/>
        <v>14670</v>
      </c>
      <c r="G14" t="str">
        <f ca="1"/>
        <v>Mins, Bojko</v>
      </c>
      <c r="H14" t="str">
        <f ca="1"/>
        <v>Human Resources</v>
      </c>
      <c r="I14">
        <f ca="1"/>
        <v>2050</v>
      </c>
    </row>
    <row r="15" spans="1:9" x14ac:dyDescent="0.25">
      <c r="A15" s="10">
        <v>211724</v>
      </c>
      <c r="B15" s="10" t="s">
        <v>200</v>
      </c>
      <c r="C15" s="10" t="s">
        <v>165</v>
      </c>
      <c r="D15" s="10">
        <v>98679</v>
      </c>
      <c r="F15">
        <f ca="1"/>
        <v>90179</v>
      </c>
      <c r="G15" t="str">
        <f ca="1"/>
        <v>Rowson, Ozella</v>
      </c>
      <c r="H15" t="str">
        <f ca="1"/>
        <v>Human Resources</v>
      </c>
      <c r="I15">
        <f ca="1"/>
        <v>2739</v>
      </c>
    </row>
    <row r="16" spans="1:9" x14ac:dyDescent="0.25">
      <c r="F16">
        <f ca="1"/>
        <v>211724</v>
      </c>
      <c r="G16" t="str">
        <f ca="1"/>
        <v>Ahmad, Faraz</v>
      </c>
      <c r="H16" t="str">
        <f ca="1"/>
        <v>HR</v>
      </c>
      <c r="I16">
        <f ca="1"/>
        <v>98679</v>
      </c>
    </row>
    <row r="23" spans="6:7" x14ac:dyDescent="0.25">
      <c r="F23" s="6" t="s">
        <v>183</v>
      </c>
      <c r="G23" t="s">
        <v>199</v>
      </c>
    </row>
    <row r="24" spans="6:7" x14ac:dyDescent="0.25">
      <c r="F24" s="15">
        <v>11355</v>
      </c>
      <c r="G24">
        <v>3063</v>
      </c>
    </row>
    <row r="25" spans="6:7" x14ac:dyDescent="0.25">
      <c r="F25" s="15">
        <v>14670</v>
      </c>
      <c r="G25">
        <v>2050</v>
      </c>
    </row>
    <row r="26" spans="6:7" x14ac:dyDescent="0.25">
      <c r="F26" s="15">
        <v>24589</v>
      </c>
      <c r="G26">
        <v>2171</v>
      </c>
    </row>
    <row r="27" spans="6:7" x14ac:dyDescent="0.25">
      <c r="F27" s="15">
        <v>48527</v>
      </c>
      <c r="G27">
        <v>274</v>
      </c>
    </row>
    <row r="28" spans="6:7" x14ac:dyDescent="0.25">
      <c r="F28" s="15">
        <v>51383</v>
      </c>
      <c r="G28">
        <v>1976</v>
      </c>
    </row>
    <row r="29" spans="6:7" x14ac:dyDescent="0.25">
      <c r="F29" s="15">
        <v>55289</v>
      </c>
      <c r="G29">
        <v>1219</v>
      </c>
    </row>
    <row r="30" spans="6:7" x14ac:dyDescent="0.25">
      <c r="F30" s="15">
        <v>60536</v>
      </c>
      <c r="G30">
        <v>2034</v>
      </c>
    </row>
    <row r="31" spans="6:7" x14ac:dyDescent="0.25">
      <c r="F31" s="15">
        <v>65862</v>
      </c>
      <c r="G31">
        <v>1396</v>
      </c>
    </row>
    <row r="32" spans="6:7" x14ac:dyDescent="0.25">
      <c r="F32" s="15">
        <v>79171</v>
      </c>
      <c r="G32">
        <v>1817</v>
      </c>
    </row>
    <row r="33" spans="6:7" x14ac:dyDescent="0.25">
      <c r="F33" s="15">
        <v>79337</v>
      </c>
      <c r="G33">
        <v>1944</v>
      </c>
    </row>
    <row r="34" spans="6:7" x14ac:dyDescent="0.25">
      <c r="F34" s="15">
        <v>80060</v>
      </c>
      <c r="G34">
        <v>1621</v>
      </c>
    </row>
    <row r="35" spans="6:7" x14ac:dyDescent="0.25">
      <c r="F35" s="15">
        <v>90179</v>
      </c>
      <c r="G35">
        <v>2739</v>
      </c>
    </row>
    <row r="36" spans="6:7" x14ac:dyDescent="0.25">
      <c r="F36" s="15">
        <v>96159</v>
      </c>
      <c r="G36">
        <v>2998</v>
      </c>
    </row>
    <row r="37" spans="6:7" x14ac:dyDescent="0.25">
      <c r="F37" s="15">
        <v>211724</v>
      </c>
      <c r="G37">
        <v>98679</v>
      </c>
    </row>
    <row r="38" spans="6:7" x14ac:dyDescent="0.25">
      <c r="F38" s="15" t="s">
        <v>31</v>
      </c>
      <c r="G38">
        <v>123981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141BE-098B-4B84-B0ED-AF5C890ED533}">
  <dimension ref="A1:T230"/>
  <sheetViews>
    <sheetView topLeftCell="C200" workbookViewId="0">
      <selection activeCell="M204" sqref="M204"/>
    </sheetView>
  </sheetViews>
  <sheetFormatPr defaultRowHeight="15" x14ac:dyDescent="0.25"/>
  <cols>
    <col min="1" max="1" width="8.7109375" bestFit="1" customWidth="1"/>
    <col min="9" max="9" width="8.7109375" bestFit="1" customWidth="1"/>
    <col min="10" max="10" width="13.140625" bestFit="1" customWidth="1"/>
    <col min="11" max="11" width="17.140625" bestFit="1" customWidth="1"/>
    <col min="12" max="12" width="12.140625" bestFit="1" customWidth="1"/>
    <col min="13" max="13" width="12.140625" customWidth="1"/>
    <col min="14" max="14" width="13.140625" bestFit="1" customWidth="1"/>
    <col min="15" max="15" width="17.140625" bestFit="1" customWidth="1"/>
    <col min="16" max="16" width="12.140625" bestFit="1" customWidth="1"/>
    <col min="18" max="18" width="13.140625" bestFit="1" customWidth="1"/>
    <col min="19" max="19" width="17.140625" bestFit="1" customWidth="1"/>
    <col min="20" max="21" width="12.140625" bestFit="1" customWidth="1"/>
  </cols>
  <sheetData>
    <row r="1" spans="1:9" x14ac:dyDescent="0.25">
      <c r="A1" s="4" t="s">
        <v>166</v>
      </c>
      <c r="B1" s="4" t="s">
        <v>167</v>
      </c>
      <c r="C1" s="4" t="s">
        <v>168</v>
      </c>
      <c r="D1" s="4" t="s">
        <v>169</v>
      </c>
      <c r="E1" s="4" t="s">
        <v>170</v>
      </c>
      <c r="F1" s="4" t="s">
        <v>171</v>
      </c>
      <c r="G1" s="4" t="s">
        <v>172</v>
      </c>
    </row>
    <row r="2" spans="1:9" x14ac:dyDescent="0.25">
      <c r="A2" s="11">
        <v>44182</v>
      </c>
      <c r="B2" s="12" t="s">
        <v>167</v>
      </c>
      <c r="C2" s="12" t="s">
        <v>173</v>
      </c>
      <c r="D2" s="12" t="s">
        <v>174</v>
      </c>
      <c r="E2" s="13">
        <v>22.95</v>
      </c>
      <c r="F2" s="12">
        <v>2</v>
      </c>
      <c r="G2" s="13">
        <v>45.9</v>
      </c>
      <c r="I2" s="14"/>
    </row>
    <row r="3" spans="1:9" x14ac:dyDescent="0.25">
      <c r="A3" s="11">
        <v>44056</v>
      </c>
      <c r="B3" s="12" t="s">
        <v>167</v>
      </c>
      <c r="C3" s="12" t="s">
        <v>173</v>
      </c>
      <c r="D3" s="12" t="s">
        <v>174</v>
      </c>
      <c r="E3" s="13">
        <v>19.95</v>
      </c>
      <c r="F3" s="12">
        <v>1</v>
      </c>
      <c r="G3" s="13">
        <v>19.95</v>
      </c>
      <c r="I3" s="14"/>
    </row>
    <row r="4" spans="1:9" x14ac:dyDescent="0.25">
      <c r="A4" s="11">
        <v>44150</v>
      </c>
      <c r="B4" s="12" t="s">
        <v>175</v>
      </c>
      <c r="C4" s="12" t="s">
        <v>173</v>
      </c>
      <c r="D4" s="12" t="s">
        <v>176</v>
      </c>
      <c r="E4" s="13">
        <v>21.95</v>
      </c>
      <c r="F4" s="12">
        <v>1</v>
      </c>
      <c r="G4" s="13">
        <v>21.95</v>
      </c>
      <c r="I4" s="14"/>
    </row>
    <row r="5" spans="1:9" x14ac:dyDescent="0.25">
      <c r="A5" s="11">
        <v>43905</v>
      </c>
      <c r="B5" s="12" t="s">
        <v>175</v>
      </c>
      <c r="C5" s="12" t="s">
        <v>177</v>
      </c>
      <c r="D5" s="12" t="s">
        <v>174</v>
      </c>
      <c r="E5" s="13">
        <v>19.95</v>
      </c>
      <c r="F5" s="12">
        <v>1</v>
      </c>
      <c r="G5" s="13">
        <v>19.95</v>
      </c>
      <c r="I5" s="14"/>
    </row>
    <row r="6" spans="1:9" x14ac:dyDescent="0.25">
      <c r="A6" s="11">
        <v>44191</v>
      </c>
      <c r="B6" s="12" t="s">
        <v>167</v>
      </c>
      <c r="C6" s="12" t="s">
        <v>178</v>
      </c>
      <c r="D6" s="12" t="s">
        <v>174</v>
      </c>
      <c r="E6" s="13">
        <v>19.95</v>
      </c>
      <c r="F6" s="12">
        <v>4</v>
      </c>
      <c r="G6" s="13">
        <v>79.8</v>
      </c>
      <c r="I6" s="14"/>
    </row>
    <row r="7" spans="1:9" x14ac:dyDescent="0.25">
      <c r="A7" s="11">
        <v>43931</v>
      </c>
      <c r="B7" s="12" t="s">
        <v>167</v>
      </c>
      <c r="C7" s="12" t="s">
        <v>179</v>
      </c>
      <c r="D7" s="12" t="s">
        <v>180</v>
      </c>
      <c r="E7" s="13">
        <v>19.95</v>
      </c>
      <c r="F7" s="12">
        <v>4</v>
      </c>
      <c r="G7" s="13">
        <v>79.8</v>
      </c>
      <c r="I7" s="14"/>
    </row>
    <row r="8" spans="1:9" x14ac:dyDescent="0.25">
      <c r="A8" s="11">
        <v>44039</v>
      </c>
      <c r="B8" s="12" t="s">
        <v>167</v>
      </c>
      <c r="C8" s="12" t="s">
        <v>178</v>
      </c>
      <c r="D8" s="12" t="s">
        <v>174</v>
      </c>
      <c r="E8" s="13">
        <v>19.95</v>
      </c>
      <c r="F8" s="12">
        <v>3</v>
      </c>
      <c r="G8" s="13">
        <v>59.849999999999994</v>
      </c>
      <c r="I8" s="14"/>
    </row>
    <row r="9" spans="1:9" x14ac:dyDescent="0.25">
      <c r="A9" s="11">
        <v>44037</v>
      </c>
      <c r="B9" s="12" t="s">
        <v>175</v>
      </c>
      <c r="C9" s="12" t="s">
        <v>181</v>
      </c>
      <c r="D9" s="12" t="s">
        <v>174</v>
      </c>
      <c r="E9" s="13">
        <v>19.95</v>
      </c>
      <c r="F9" s="12">
        <v>7</v>
      </c>
      <c r="G9" s="13">
        <v>139.65</v>
      </c>
      <c r="I9" s="14"/>
    </row>
    <row r="10" spans="1:9" x14ac:dyDescent="0.25">
      <c r="A10" s="11">
        <v>43895</v>
      </c>
      <c r="B10" s="12" t="s">
        <v>175</v>
      </c>
      <c r="C10" s="12" t="s">
        <v>177</v>
      </c>
      <c r="D10" s="12" t="s">
        <v>174</v>
      </c>
      <c r="E10" s="13">
        <v>19.95</v>
      </c>
      <c r="F10" s="12">
        <v>6</v>
      </c>
      <c r="G10" s="13">
        <v>119.69999999999999</v>
      </c>
      <c r="I10" s="14"/>
    </row>
    <row r="11" spans="1:9" x14ac:dyDescent="0.25">
      <c r="A11" s="11">
        <v>43939</v>
      </c>
      <c r="B11" s="12" t="s">
        <v>175</v>
      </c>
      <c r="C11" s="12" t="s">
        <v>178</v>
      </c>
      <c r="D11" s="12" t="s">
        <v>174</v>
      </c>
      <c r="E11" s="13">
        <v>21.95</v>
      </c>
      <c r="F11" s="12">
        <v>2</v>
      </c>
      <c r="G11" s="13">
        <v>43.9</v>
      </c>
      <c r="I11" s="14"/>
    </row>
    <row r="12" spans="1:9" x14ac:dyDescent="0.25">
      <c r="A12" s="11">
        <v>43884</v>
      </c>
      <c r="B12" s="12" t="s">
        <v>167</v>
      </c>
      <c r="C12" s="12" t="s">
        <v>179</v>
      </c>
      <c r="D12" s="12" t="s">
        <v>182</v>
      </c>
      <c r="E12" s="13">
        <v>21.95</v>
      </c>
      <c r="F12" s="12">
        <v>2</v>
      </c>
      <c r="G12" s="13">
        <v>43.9</v>
      </c>
      <c r="I12" s="14"/>
    </row>
    <row r="13" spans="1:9" x14ac:dyDescent="0.25">
      <c r="A13" s="11">
        <v>43980</v>
      </c>
      <c r="B13" s="12" t="s">
        <v>175</v>
      </c>
      <c r="C13" s="12" t="s">
        <v>173</v>
      </c>
      <c r="D13" s="12" t="s">
        <v>182</v>
      </c>
      <c r="E13" s="13">
        <v>19.95</v>
      </c>
      <c r="F13" s="12">
        <v>5</v>
      </c>
      <c r="G13" s="13">
        <v>99.75</v>
      </c>
      <c r="I13" s="14"/>
    </row>
    <row r="14" spans="1:9" x14ac:dyDescent="0.25">
      <c r="A14" s="11">
        <v>44125</v>
      </c>
      <c r="B14" s="12" t="s">
        <v>175</v>
      </c>
      <c r="C14" s="12" t="s">
        <v>178</v>
      </c>
      <c r="D14" s="12" t="s">
        <v>182</v>
      </c>
      <c r="E14" s="13">
        <v>22.95</v>
      </c>
      <c r="F14" s="12">
        <v>5</v>
      </c>
      <c r="G14" s="13">
        <v>114.75</v>
      </c>
      <c r="I14" s="14"/>
    </row>
    <row r="15" spans="1:9" x14ac:dyDescent="0.25">
      <c r="A15" s="11">
        <v>44119</v>
      </c>
      <c r="B15" s="12" t="s">
        <v>175</v>
      </c>
      <c r="C15" s="12" t="s">
        <v>179</v>
      </c>
      <c r="D15" s="12" t="s">
        <v>174</v>
      </c>
      <c r="E15" s="13">
        <v>22.95</v>
      </c>
      <c r="F15" s="12">
        <v>4</v>
      </c>
      <c r="G15" s="13">
        <v>91.8</v>
      </c>
      <c r="I15" s="14"/>
    </row>
    <row r="16" spans="1:9" x14ac:dyDescent="0.25">
      <c r="A16" s="11">
        <v>43844</v>
      </c>
      <c r="B16" s="12" t="s">
        <v>175</v>
      </c>
      <c r="C16" s="12" t="s">
        <v>177</v>
      </c>
      <c r="D16" s="12" t="s">
        <v>182</v>
      </c>
      <c r="E16" s="13">
        <v>22.95</v>
      </c>
      <c r="F16" s="12">
        <v>5</v>
      </c>
      <c r="G16" s="13">
        <v>114.75</v>
      </c>
      <c r="I16" s="14"/>
    </row>
    <row r="17" spans="1:9" x14ac:dyDescent="0.25">
      <c r="A17" s="11">
        <v>43846</v>
      </c>
      <c r="B17" s="12" t="s">
        <v>167</v>
      </c>
      <c r="C17" s="12" t="s">
        <v>178</v>
      </c>
      <c r="D17" s="12" t="s">
        <v>174</v>
      </c>
      <c r="E17" s="13">
        <v>22.95</v>
      </c>
      <c r="F17" s="12">
        <v>1</v>
      </c>
      <c r="G17" s="13">
        <v>22.95</v>
      </c>
      <c r="I17" s="14"/>
    </row>
    <row r="18" spans="1:9" x14ac:dyDescent="0.25">
      <c r="A18" s="11">
        <v>44060</v>
      </c>
      <c r="B18" s="12" t="s">
        <v>175</v>
      </c>
      <c r="C18" s="12" t="s">
        <v>181</v>
      </c>
      <c r="D18" s="12" t="s">
        <v>174</v>
      </c>
      <c r="E18" s="13">
        <v>24.95</v>
      </c>
      <c r="F18" s="12">
        <v>5</v>
      </c>
      <c r="G18" s="13">
        <v>124.75</v>
      </c>
      <c r="I18" s="14"/>
    </row>
    <row r="19" spans="1:9" x14ac:dyDescent="0.25">
      <c r="A19" s="11">
        <v>44359</v>
      </c>
      <c r="B19" s="12" t="s">
        <v>175</v>
      </c>
      <c r="C19" s="12" t="s">
        <v>179</v>
      </c>
      <c r="D19" s="12" t="s">
        <v>180</v>
      </c>
      <c r="E19" s="13">
        <v>19.95</v>
      </c>
      <c r="F19" s="12">
        <v>1</v>
      </c>
      <c r="G19" s="13">
        <v>19.95</v>
      </c>
      <c r="I19" s="14"/>
    </row>
    <row r="20" spans="1:9" x14ac:dyDescent="0.25">
      <c r="A20" s="11">
        <v>44290</v>
      </c>
      <c r="B20" s="12" t="s">
        <v>175</v>
      </c>
      <c r="C20" s="12" t="s">
        <v>179</v>
      </c>
      <c r="D20" s="12" t="s">
        <v>176</v>
      </c>
      <c r="E20" s="13">
        <v>21.95</v>
      </c>
      <c r="F20" s="12">
        <v>4</v>
      </c>
      <c r="G20" s="13">
        <v>87.8</v>
      </c>
      <c r="I20" s="14"/>
    </row>
    <row r="21" spans="1:9" x14ac:dyDescent="0.25">
      <c r="A21" s="11">
        <v>44339</v>
      </c>
      <c r="B21" s="12" t="s">
        <v>167</v>
      </c>
      <c r="C21" s="12" t="s">
        <v>179</v>
      </c>
      <c r="D21" s="12" t="s">
        <v>182</v>
      </c>
      <c r="E21" s="13">
        <v>22.95</v>
      </c>
      <c r="F21" s="12">
        <v>1</v>
      </c>
      <c r="G21" s="13">
        <v>22.95</v>
      </c>
      <c r="I21" s="14"/>
    </row>
    <row r="22" spans="1:9" x14ac:dyDescent="0.25">
      <c r="A22" s="11">
        <v>44386</v>
      </c>
      <c r="B22" s="12" t="s">
        <v>175</v>
      </c>
      <c r="C22" s="12" t="s">
        <v>179</v>
      </c>
      <c r="D22" s="12" t="s">
        <v>180</v>
      </c>
      <c r="E22" s="13">
        <v>29.95</v>
      </c>
      <c r="F22" s="12">
        <v>10</v>
      </c>
      <c r="G22" s="13">
        <v>299.5</v>
      </c>
      <c r="I22" s="14"/>
    </row>
    <row r="23" spans="1:9" x14ac:dyDescent="0.25">
      <c r="A23" s="11">
        <v>44482</v>
      </c>
      <c r="B23" s="12" t="s">
        <v>167</v>
      </c>
      <c r="C23" s="12" t="s">
        <v>178</v>
      </c>
      <c r="D23" s="12" t="s">
        <v>182</v>
      </c>
      <c r="E23" s="13">
        <v>19.95</v>
      </c>
      <c r="F23" s="12">
        <v>1</v>
      </c>
      <c r="G23" s="13">
        <v>19.95</v>
      </c>
      <c r="I23" s="14"/>
    </row>
    <row r="24" spans="1:9" x14ac:dyDescent="0.25">
      <c r="A24" s="11">
        <v>44437</v>
      </c>
      <c r="B24" s="12" t="s">
        <v>167</v>
      </c>
      <c r="C24" s="12" t="s">
        <v>179</v>
      </c>
      <c r="D24" s="12" t="s">
        <v>182</v>
      </c>
      <c r="E24" s="13">
        <v>19.95</v>
      </c>
      <c r="F24" s="12">
        <v>5</v>
      </c>
      <c r="G24" s="13">
        <v>99.75</v>
      </c>
      <c r="I24" s="14"/>
    </row>
    <row r="25" spans="1:9" x14ac:dyDescent="0.25">
      <c r="A25" s="11">
        <v>44263</v>
      </c>
      <c r="B25" s="12" t="s">
        <v>167</v>
      </c>
      <c r="C25" s="12" t="s">
        <v>173</v>
      </c>
      <c r="D25" s="12" t="s">
        <v>180</v>
      </c>
      <c r="E25" s="13">
        <v>19.95</v>
      </c>
      <c r="F25" s="12">
        <v>2</v>
      </c>
      <c r="G25" s="13">
        <v>39.9</v>
      </c>
      <c r="I25" s="14"/>
    </row>
    <row r="26" spans="1:9" x14ac:dyDescent="0.25">
      <c r="A26" s="11">
        <v>44468</v>
      </c>
      <c r="B26" s="12" t="s">
        <v>175</v>
      </c>
      <c r="C26" s="12" t="s">
        <v>178</v>
      </c>
      <c r="D26" s="12" t="s">
        <v>176</v>
      </c>
      <c r="E26" s="13">
        <v>21.95</v>
      </c>
      <c r="F26" s="12">
        <v>3</v>
      </c>
      <c r="G26" s="13">
        <v>65.849999999999994</v>
      </c>
      <c r="I26" s="14"/>
    </row>
    <row r="27" spans="1:9" x14ac:dyDescent="0.25">
      <c r="A27" s="11">
        <v>44202</v>
      </c>
      <c r="B27" s="12" t="s">
        <v>175</v>
      </c>
      <c r="C27" s="12" t="s">
        <v>179</v>
      </c>
      <c r="D27" s="12" t="s">
        <v>176</v>
      </c>
      <c r="E27" s="13">
        <v>24.95</v>
      </c>
      <c r="F27" s="12">
        <v>1</v>
      </c>
      <c r="G27" s="13">
        <v>24.95</v>
      </c>
      <c r="I27" s="14"/>
    </row>
    <row r="28" spans="1:9" x14ac:dyDescent="0.25">
      <c r="A28" s="11">
        <v>44344</v>
      </c>
      <c r="B28" s="12" t="s">
        <v>175</v>
      </c>
      <c r="C28" s="12" t="s">
        <v>177</v>
      </c>
      <c r="D28" s="12" t="s">
        <v>174</v>
      </c>
      <c r="E28" s="13">
        <v>21.95</v>
      </c>
      <c r="F28" s="12">
        <v>1</v>
      </c>
      <c r="G28" s="13">
        <v>21.95</v>
      </c>
      <c r="I28" s="14"/>
    </row>
    <row r="29" spans="1:9" x14ac:dyDescent="0.25">
      <c r="A29" s="11">
        <v>44456</v>
      </c>
      <c r="B29" s="12" t="s">
        <v>175</v>
      </c>
      <c r="C29" s="12" t="s">
        <v>177</v>
      </c>
      <c r="D29" s="12" t="s">
        <v>174</v>
      </c>
      <c r="E29" s="13">
        <v>19.95</v>
      </c>
      <c r="F29" s="12">
        <v>1</v>
      </c>
      <c r="G29" s="13">
        <v>19.95</v>
      </c>
      <c r="I29" s="14"/>
    </row>
    <row r="30" spans="1:9" x14ac:dyDescent="0.25">
      <c r="A30" s="11">
        <v>44228</v>
      </c>
      <c r="B30" s="12" t="s">
        <v>175</v>
      </c>
      <c r="C30" s="12" t="s">
        <v>181</v>
      </c>
      <c r="D30" s="12" t="s">
        <v>174</v>
      </c>
      <c r="E30" s="13">
        <v>22.95</v>
      </c>
      <c r="F30" s="12">
        <v>4</v>
      </c>
      <c r="G30" s="13">
        <v>91.8</v>
      </c>
      <c r="I30" s="14"/>
    </row>
    <row r="31" spans="1:9" x14ac:dyDescent="0.25">
      <c r="A31" s="11">
        <v>44389</v>
      </c>
      <c r="B31" s="12" t="s">
        <v>175</v>
      </c>
      <c r="C31" s="12" t="s">
        <v>179</v>
      </c>
      <c r="D31" s="12" t="s">
        <v>182</v>
      </c>
      <c r="E31" s="13">
        <v>21.95</v>
      </c>
      <c r="F31" s="12">
        <v>3</v>
      </c>
      <c r="G31" s="13">
        <v>65.849999999999994</v>
      </c>
      <c r="I31" s="14"/>
    </row>
    <row r="32" spans="1:9" x14ac:dyDescent="0.25">
      <c r="A32" s="11">
        <v>44499</v>
      </c>
      <c r="B32" s="12" t="s">
        <v>175</v>
      </c>
      <c r="C32" s="12" t="s">
        <v>181</v>
      </c>
      <c r="D32" s="12" t="s">
        <v>174</v>
      </c>
      <c r="E32" s="13">
        <v>19.95</v>
      </c>
      <c r="F32" s="12">
        <v>2</v>
      </c>
      <c r="G32" s="13">
        <v>39.9</v>
      </c>
      <c r="I32" s="14"/>
    </row>
    <row r="33" spans="1:9" x14ac:dyDescent="0.25">
      <c r="A33" s="11">
        <v>44454</v>
      </c>
      <c r="B33" s="12" t="s">
        <v>175</v>
      </c>
      <c r="C33" s="12" t="s">
        <v>178</v>
      </c>
      <c r="D33" s="12" t="s">
        <v>174</v>
      </c>
      <c r="E33" s="13">
        <v>21.95</v>
      </c>
      <c r="F33" s="12">
        <v>2</v>
      </c>
      <c r="G33" s="13">
        <v>43.9</v>
      </c>
      <c r="I33" s="14"/>
    </row>
    <row r="34" spans="1:9" x14ac:dyDescent="0.25">
      <c r="A34" s="11">
        <v>44294</v>
      </c>
      <c r="B34" s="12" t="s">
        <v>175</v>
      </c>
      <c r="C34" s="12" t="s">
        <v>179</v>
      </c>
      <c r="D34" s="12" t="s">
        <v>174</v>
      </c>
      <c r="E34" s="13">
        <v>21.95</v>
      </c>
      <c r="F34" s="12">
        <v>3</v>
      </c>
      <c r="G34" s="13">
        <v>65.849999999999994</v>
      </c>
      <c r="I34" s="14"/>
    </row>
    <row r="35" spans="1:9" x14ac:dyDescent="0.25">
      <c r="A35" s="11">
        <v>44339</v>
      </c>
      <c r="B35" s="12" t="s">
        <v>167</v>
      </c>
      <c r="C35" s="12" t="s">
        <v>177</v>
      </c>
      <c r="D35" s="12" t="s">
        <v>174</v>
      </c>
      <c r="E35" s="13">
        <v>21.95</v>
      </c>
      <c r="F35" s="12">
        <v>2</v>
      </c>
      <c r="G35" s="13">
        <v>43.9</v>
      </c>
      <c r="I35" s="14"/>
    </row>
    <row r="36" spans="1:9" x14ac:dyDescent="0.25">
      <c r="A36" s="11">
        <v>44342</v>
      </c>
      <c r="B36" s="12" t="s">
        <v>167</v>
      </c>
      <c r="C36" s="12" t="s">
        <v>173</v>
      </c>
      <c r="D36" s="12" t="s">
        <v>180</v>
      </c>
      <c r="E36" s="13">
        <v>19.95</v>
      </c>
      <c r="F36" s="12">
        <v>5</v>
      </c>
      <c r="G36" s="13">
        <v>99.75</v>
      </c>
      <c r="I36" s="14"/>
    </row>
    <row r="37" spans="1:9" x14ac:dyDescent="0.25">
      <c r="A37" s="11">
        <v>44385</v>
      </c>
      <c r="B37" s="12" t="s">
        <v>167</v>
      </c>
      <c r="C37" s="12" t="s">
        <v>178</v>
      </c>
      <c r="D37" s="12" t="s">
        <v>174</v>
      </c>
      <c r="E37" s="13">
        <v>29.95</v>
      </c>
      <c r="F37" s="12">
        <v>1</v>
      </c>
      <c r="G37" s="13">
        <v>29.95</v>
      </c>
      <c r="I37" s="14"/>
    </row>
    <row r="38" spans="1:9" x14ac:dyDescent="0.25">
      <c r="A38" s="11">
        <v>44357</v>
      </c>
      <c r="B38" s="12" t="s">
        <v>175</v>
      </c>
      <c r="C38" s="12" t="s">
        <v>179</v>
      </c>
      <c r="D38" s="12" t="s">
        <v>174</v>
      </c>
      <c r="E38" s="13">
        <v>21.95</v>
      </c>
      <c r="F38" s="12">
        <v>3</v>
      </c>
      <c r="G38" s="13">
        <v>65.849999999999994</v>
      </c>
      <c r="I38" s="14"/>
    </row>
    <row r="39" spans="1:9" x14ac:dyDescent="0.25">
      <c r="A39" s="11">
        <v>44350</v>
      </c>
      <c r="B39" s="12" t="s">
        <v>175</v>
      </c>
      <c r="C39" s="12" t="s">
        <v>179</v>
      </c>
      <c r="D39" s="12" t="s">
        <v>174</v>
      </c>
      <c r="E39" s="13">
        <v>22.95</v>
      </c>
      <c r="F39" s="12">
        <v>1</v>
      </c>
      <c r="G39" s="13">
        <v>22.95</v>
      </c>
      <c r="I39" s="14"/>
    </row>
    <row r="40" spans="1:9" x14ac:dyDescent="0.25">
      <c r="A40" s="11">
        <v>44454</v>
      </c>
      <c r="B40" s="12" t="s">
        <v>167</v>
      </c>
      <c r="C40" s="12" t="s">
        <v>177</v>
      </c>
      <c r="D40" s="12" t="s">
        <v>182</v>
      </c>
      <c r="E40" s="13">
        <v>19.95</v>
      </c>
      <c r="F40" s="12">
        <v>1</v>
      </c>
      <c r="G40" s="13">
        <v>19.95</v>
      </c>
      <c r="I40" s="14"/>
    </row>
    <row r="41" spans="1:9" x14ac:dyDescent="0.25">
      <c r="A41" s="11">
        <v>44535</v>
      </c>
      <c r="B41" s="12" t="s">
        <v>167</v>
      </c>
      <c r="C41" s="12" t="s">
        <v>179</v>
      </c>
      <c r="D41" s="12" t="s">
        <v>180</v>
      </c>
      <c r="E41" s="13">
        <v>19.95</v>
      </c>
      <c r="F41" s="12">
        <v>5</v>
      </c>
      <c r="G41" s="13">
        <v>99.75</v>
      </c>
      <c r="I41" s="14"/>
    </row>
    <row r="42" spans="1:9" x14ac:dyDescent="0.25">
      <c r="A42" s="11">
        <v>44289</v>
      </c>
      <c r="B42" s="12" t="s">
        <v>175</v>
      </c>
      <c r="C42" s="12" t="s">
        <v>173</v>
      </c>
      <c r="D42" s="12" t="s">
        <v>182</v>
      </c>
      <c r="E42" s="13">
        <v>24.95</v>
      </c>
      <c r="F42" s="12">
        <v>5</v>
      </c>
      <c r="G42" s="13">
        <v>124.75</v>
      </c>
      <c r="I42" s="14"/>
    </row>
    <row r="43" spans="1:9" x14ac:dyDescent="0.25">
      <c r="A43" s="11">
        <v>44367</v>
      </c>
      <c r="B43" s="12" t="s">
        <v>175</v>
      </c>
      <c r="C43" s="12" t="s">
        <v>179</v>
      </c>
      <c r="D43" s="12" t="s">
        <v>174</v>
      </c>
      <c r="E43" s="13">
        <v>21.95</v>
      </c>
      <c r="F43" s="12">
        <v>1</v>
      </c>
      <c r="G43" s="13">
        <v>21.95</v>
      </c>
      <c r="I43" s="14"/>
    </row>
    <row r="44" spans="1:9" x14ac:dyDescent="0.25">
      <c r="A44" s="11">
        <v>44303</v>
      </c>
      <c r="B44" s="12" t="s">
        <v>175</v>
      </c>
      <c r="C44" s="12" t="s">
        <v>173</v>
      </c>
      <c r="D44" s="12" t="s">
        <v>182</v>
      </c>
      <c r="E44" s="13">
        <v>24.95</v>
      </c>
      <c r="F44" s="12">
        <v>7</v>
      </c>
      <c r="G44" s="13">
        <v>174.65</v>
      </c>
      <c r="I44" s="14"/>
    </row>
    <row r="45" spans="1:9" x14ac:dyDescent="0.25">
      <c r="A45" s="11">
        <v>44280</v>
      </c>
      <c r="B45" s="12" t="s">
        <v>167</v>
      </c>
      <c r="C45" s="12" t="s">
        <v>181</v>
      </c>
      <c r="D45" s="12" t="s">
        <v>174</v>
      </c>
      <c r="E45" s="13">
        <v>29.95</v>
      </c>
      <c r="F45" s="12">
        <v>1</v>
      </c>
      <c r="G45" s="13">
        <v>29.95</v>
      </c>
      <c r="I45" s="14"/>
    </row>
    <row r="46" spans="1:9" x14ac:dyDescent="0.25">
      <c r="A46" s="11">
        <v>44422</v>
      </c>
      <c r="B46" s="12" t="s">
        <v>175</v>
      </c>
      <c r="C46" s="12" t="s">
        <v>179</v>
      </c>
      <c r="D46" s="12" t="s">
        <v>182</v>
      </c>
      <c r="E46" s="13">
        <v>29.95</v>
      </c>
      <c r="F46" s="12">
        <v>5</v>
      </c>
      <c r="G46" s="13">
        <v>149.75</v>
      </c>
      <c r="I46" s="14"/>
    </row>
    <row r="47" spans="1:9" x14ac:dyDescent="0.25">
      <c r="A47" s="11">
        <v>44433</v>
      </c>
      <c r="B47" s="12" t="s">
        <v>167</v>
      </c>
      <c r="C47" s="12" t="s">
        <v>179</v>
      </c>
      <c r="D47" s="12" t="s">
        <v>182</v>
      </c>
      <c r="E47" s="13">
        <v>29.95</v>
      </c>
      <c r="F47" s="12">
        <v>1</v>
      </c>
      <c r="G47" s="13">
        <v>29.95</v>
      </c>
      <c r="I47" s="14"/>
    </row>
    <row r="48" spans="1:9" x14ac:dyDescent="0.25">
      <c r="A48" s="11">
        <v>44296</v>
      </c>
      <c r="B48" s="12" t="s">
        <v>167</v>
      </c>
      <c r="C48" s="12" t="s">
        <v>178</v>
      </c>
      <c r="D48" s="12" t="s">
        <v>176</v>
      </c>
      <c r="E48" s="13">
        <v>22.95</v>
      </c>
      <c r="F48" s="12">
        <v>2</v>
      </c>
      <c r="G48" s="13">
        <v>45.9</v>
      </c>
      <c r="I48" s="14"/>
    </row>
    <row r="49" spans="1:9" x14ac:dyDescent="0.25">
      <c r="A49" s="11">
        <v>44221</v>
      </c>
      <c r="B49" s="12" t="s">
        <v>175</v>
      </c>
      <c r="C49" s="12" t="s">
        <v>178</v>
      </c>
      <c r="D49" s="12" t="s">
        <v>174</v>
      </c>
      <c r="E49" s="13">
        <v>22.95</v>
      </c>
      <c r="F49" s="12">
        <v>7</v>
      </c>
      <c r="G49" s="13">
        <v>160.65</v>
      </c>
      <c r="I49" s="14"/>
    </row>
    <row r="50" spans="1:9" x14ac:dyDescent="0.25">
      <c r="A50" s="11">
        <v>44475</v>
      </c>
      <c r="B50" s="12" t="s">
        <v>175</v>
      </c>
      <c r="C50" s="12" t="s">
        <v>173</v>
      </c>
      <c r="D50" s="12" t="s">
        <v>182</v>
      </c>
      <c r="E50" s="13">
        <v>22.95</v>
      </c>
      <c r="F50" s="12">
        <v>7</v>
      </c>
      <c r="G50" s="13">
        <v>160.65</v>
      </c>
      <c r="I50" s="14"/>
    </row>
    <row r="51" spans="1:9" x14ac:dyDescent="0.25">
      <c r="A51" s="11">
        <v>44486</v>
      </c>
      <c r="B51" s="12" t="s">
        <v>167</v>
      </c>
      <c r="C51" s="12" t="s">
        <v>178</v>
      </c>
      <c r="D51" s="12" t="s">
        <v>174</v>
      </c>
      <c r="E51" s="13">
        <v>19.95</v>
      </c>
      <c r="F51" s="12">
        <v>6</v>
      </c>
      <c r="G51" s="13">
        <v>119.69999999999999</v>
      </c>
      <c r="I51" s="14"/>
    </row>
    <row r="52" spans="1:9" x14ac:dyDescent="0.25">
      <c r="A52" s="11">
        <v>44555</v>
      </c>
      <c r="B52" s="12" t="s">
        <v>175</v>
      </c>
      <c r="C52" s="12" t="s">
        <v>173</v>
      </c>
      <c r="D52" s="12" t="s">
        <v>176</v>
      </c>
      <c r="E52" s="13">
        <v>21.95</v>
      </c>
      <c r="F52" s="12">
        <v>2</v>
      </c>
      <c r="G52" s="13">
        <v>43.9</v>
      </c>
      <c r="I52" s="14"/>
    </row>
    <row r="53" spans="1:9" x14ac:dyDescent="0.25">
      <c r="A53" s="11">
        <v>44424</v>
      </c>
      <c r="B53" s="12" t="s">
        <v>167</v>
      </c>
      <c r="C53" s="12" t="s">
        <v>173</v>
      </c>
      <c r="D53" s="12" t="s">
        <v>182</v>
      </c>
      <c r="E53" s="13">
        <v>19.95</v>
      </c>
      <c r="F53" s="12">
        <v>6</v>
      </c>
      <c r="G53" s="13">
        <v>119.69999999999999</v>
      </c>
      <c r="I53" s="14"/>
    </row>
    <row r="54" spans="1:9" x14ac:dyDescent="0.25">
      <c r="A54" s="11">
        <v>44501</v>
      </c>
      <c r="B54" s="12" t="s">
        <v>175</v>
      </c>
      <c r="C54" s="12" t="s">
        <v>181</v>
      </c>
      <c r="D54" s="12" t="s">
        <v>174</v>
      </c>
      <c r="E54" s="13">
        <v>21.95</v>
      </c>
      <c r="F54" s="12">
        <v>3</v>
      </c>
      <c r="G54" s="13">
        <v>65.849999999999994</v>
      </c>
      <c r="I54" s="14"/>
    </row>
    <row r="55" spans="1:9" x14ac:dyDescent="0.25">
      <c r="A55" s="11">
        <v>44419</v>
      </c>
      <c r="B55" s="12" t="s">
        <v>175</v>
      </c>
      <c r="C55" s="12" t="s">
        <v>179</v>
      </c>
      <c r="D55" s="12" t="s">
        <v>180</v>
      </c>
      <c r="E55" s="13">
        <v>22.95</v>
      </c>
      <c r="F55" s="12">
        <v>1</v>
      </c>
      <c r="G55" s="13">
        <v>22.95</v>
      </c>
      <c r="I55" s="14"/>
    </row>
    <row r="56" spans="1:9" x14ac:dyDescent="0.25">
      <c r="A56" s="11">
        <v>44511</v>
      </c>
      <c r="B56" s="12" t="s">
        <v>175</v>
      </c>
      <c r="C56" s="12" t="s">
        <v>179</v>
      </c>
      <c r="D56" s="12" t="s">
        <v>182</v>
      </c>
      <c r="E56" s="13">
        <v>21.95</v>
      </c>
      <c r="F56" s="12">
        <v>3</v>
      </c>
      <c r="G56" s="13">
        <v>65.849999999999994</v>
      </c>
      <c r="I56" s="14"/>
    </row>
    <row r="57" spans="1:9" x14ac:dyDescent="0.25">
      <c r="A57" s="11">
        <v>44367</v>
      </c>
      <c r="B57" s="12" t="s">
        <v>175</v>
      </c>
      <c r="C57" s="12" t="s">
        <v>178</v>
      </c>
      <c r="D57" s="12" t="s">
        <v>182</v>
      </c>
      <c r="E57" s="13">
        <v>21.95</v>
      </c>
      <c r="F57" s="12">
        <v>5</v>
      </c>
      <c r="G57" s="13">
        <v>109.75</v>
      </c>
      <c r="I57" s="14"/>
    </row>
    <row r="58" spans="1:9" x14ac:dyDescent="0.25">
      <c r="A58" s="11">
        <v>44212</v>
      </c>
      <c r="B58" s="12" t="s">
        <v>175</v>
      </c>
      <c r="C58" s="12" t="s">
        <v>178</v>
      </c>
      <c r="D58" s="12" t="s">
        <v>182</v>
      </c>
      <c r="E58" s="13">
        <v>22.95</v>
      </c>
      <c r="F58" s="12">
        <v>5</v>
      </c>
      <c r="G58" s="13">
        <v>114.75</v>
      </c>
      <c r="I58" s="14"/>
    </row>
    <row r="59" spans="1:9" x14ac:dyDescent="0.25">
      <c r="A59" s="11">
        <v>44547</v>
      </c>
      <c r="B59" s="12" t="s">
        <v>167</v>
      </c>
      <c r="C59" s="12" t="s">
        <v>177</v>
      </c>
      <c r="D59" s="12" t="s">
        <v>174</v>
      </c>
      <c r="E59" s="13">
        <v>24.95</v>
      </c>
      <c r="F59" s="12">
        <v>10</v>
      </c>
      <c r="G59" s="13">
        <v>249.5</v>
      </c>
      <c r="I59" s="14"/>
    </row>
    <row r="60" spans="1:9" x14ac:dyDescent="0.25">
      <c r="A60" s="11">
        <v>44426</v>
      </c>
      <c r="B60" s="12" t="s">
        <v>175</v>
      </c>
      <c r="C60" s="12" t="s">
        <v>179</v>
      </c>
      <c r="D60" s="12" t="s">
        <v>174</v>
      </c>
      <c r="E60" s="13">
        <v>21.95</v>
      </c>
      <c r="F60" s="12">
        <v>5</v>
      </c>
      <c r="G60" s="13">
        <v>109.75</v>
      </c>
      <c r="I60" s="14"/>
    </row>
    <row r="61" spans="1:9" x14ac:dyDescent="0.25">
      <c r="A61" s="11">
        <v>44405</v>
      </c>
      <c r="B61" s="12" t="s">
        <v>175</v>
      </c>
      <c r="C61" s="12" t="s">
        <v>178</v>
      </c>
      <c r="D61" s="12" t="s">
        <v>176</v>
      </c>
      <c r="E61" s="13">
        <v>22.95</v>
      </c>
      <c r="F61" s="12">
        <v>5</v>
      </c>
      <c r="G61" s="13">
        <v>114.75</v>
      </c>
      <c r="I61" s="14"/>
    </row>
    <row r="62" spans="1:9" x14ac:dyDescent="0.25">
      <c r="A62" s="11">
        <v>44338</v>
      </c>
      <c r="B62" s="12" t="s">
        <v>175</v>
      </c>
      <c r="C62" s="12" t="s">
        <v>177</v>
      </c>
      <c r="D62" s="12" t="s">
        <v>176</v>
      </c>
      <c r="E62" s="13">
        <v>22.95</v>
      </c>
      <c r="F62" s="12">
        <v>5</v>
      </c>
      <c r="G62" s="13">
        <v>114.75</v>
      </c>
      <c r="I62" s="14"/>
    </row>
    <row r="63" spans="1:9" x14ac:dyDescent="0.25">
      <c r="A63" s="11">
        <v>44363</v>
      </c>
      <c r="B63" s="12" t="s">
        <v>167</v>
      </c>
      <c r="C63" s="12" t="s">
        <v>178</v>
      </c>
      <c r="D63" s="12" t="s">
        <v>174</v>
      </c>
      <c r="E63" s="13">
        <v>29.95</v>
      </c>
      <c r="F63" s="12">
        <v>4</v>
      </c>
      <c r="G63" s="13">
        <v>119.8</v>
      </c>
      <c r="I63" s="14"/>
    </row>
    <row r="64" spans="1:9" x14ac:dyDescent="0.25">
      <c r="A64" s="11">
        <v>44549</v>
      </c>
      <c r="B64" s="12" t="s">
        <v>167</v>
      </c>
      <c r="C64" s="12" t="s">
        <v>173</v>
      </c>
      <c r="D64" s="12" t="s">
        <v>176</v>
      </c>
      <c r="E64" s="13">
        <v>29.95</v>
      </c>
      <c r="F64" s="12">
        <v>1</v>
      </c>
      <c r="G64" s="13">
        <v>29.95</v>
      </c>
      <c r="I64" s="14"/>
    </row>
    <row r="65" spans="1:9" x14ac:dyDescent="0.25">
      <c r="A65" s="11">
        <v>44422</v>
      </c>
      <c r="B65" s="12" t="s">
        <v>175</v>
      </c>
      <c r="C65" s="12" t="s">
        <v>178</v>
      </c>
      <c r="D65" s="12" t="s">
        <v>174</v>
      </c>
      <c r="E65" s="13">
        <v>22.95</v>
      </c>
      <c r="F65" s="12">
        <v>5</v>
      </c>
      <c r="G65" s="13">
        <v>114.75</v>
      </c>
      <c r="I65" s="14"/>
    </row>
    <row r="66" spans="1:9" x14ac:dyDescent="0.25">
      <c r="A66" s="11">
        <v>44269</v>
      </c>
      <c r="B66" s="12" t="s">
        <v>167</v>
      </c>
      <c r="C66" s="12" t="s">
        <v>173</v>
      </c>
      <c r="D66" s="12" t="s">
        <v>174</v>
      </c>
      <c r="E66" s="13">
        <v>29.95</v>
      </c>
      <c r="F66" s="12">
        <v>7</v>
      </c>
      <c r="G66" s="13">
        <v>209.65</v>
      </c>
      <c r="I66" s="14"/>
    </row>
    <row r="67" spans="1:9" x14ac:dyDescent="0.25">
      <c r="A67" s="11">
        <v>44364</v>
      </c>
      <c r="B67" s="12" t="s">
        <v>175</v>
      </c>
      <c r="C67" s="12" t="s">
        <v>178</v>
      </c>
      <c r="D67" s="12" t="s">
        <v>174</v>
      </c>
      <c r="E67" s="13">
        <v>22.95</v>
      </c>
      <c r="F67" s="12">
        <v>5</v>
      </c>
      <c r="G67" s="13">
        <v>114.75</v>
      </c>
      <c r="I67" s="14"/>
    </row>
    <row r="68" spans="1:9" x14ac:dyDescent="0.25">
      <c r="A68" s="11">
        <v>44262</v>
      </c>
      <c r="B68" s="12" t="s">
        <v>175</v>
      </c>
      <c r="C68" s="12" t="s">
        <v>179</v>
      </c>
      <c r="D68" s="12" t="s">
        <v>182</v>
      </c>
      <c r="E68" s="13">
        <v>19.95</v>
      </c>
      <c r="F68" s="12">
        <v>3</v>
      </c>
      <c r="G68" s="13">
        <v>59.849999999999994</v>
      </c>
      <c r="I68" s="14"/>
    </row>
    <row r="69" spans="1:9" x14ac:dyDescent="0.25">
      <c r="A69" s="11">
        <v>44498</v>
      </c>
      <c r="B69" s="12" t="s">
        <v>175</v>
      </c>
      <c r="C69" s="12" t="s">
        <v>173</v>
      </c>
      <c r="D69" s="12" t="s">
        <v>176</v>
      </c>
      <c r="E69" s="13">
        <v>24.95</v>
      </c>
      <c r="F69" s="12">
        <v>5</v>
      </c>
      <c r="G69" s="13">
        <v>124.75</v>
      </c>
      <c r="I69" s="14"/>
    </row>
    <row r="70" spans="1:9" x14ac:dyDescent="0.25">
      <c r="A70" s="11">
        <v>44233</v>
      </c>
      <c r="B70" s="12" t="s">
        <v>175</v>
      </c>
      <c r="C70" s="12" t="s">
        <v>178</v>
      </c>
      <c r="D70" s="12" t="s">
        <v>182</v>
      </c>
      <c r="E70" s="13">
        <v>19.95</v>
      </c>
      <c r="F70" s="12">
        <v>2</v>
      </c>
      <c r="G70" s="13">
        <v>39.9</v>
      </c>
      <c r="I70" s="14"/>
    </row>
    <row r="71" spans="1:9" x14ac:dyDescent="0.25">
      <c r="A71" s="11">
        <v>44554</v>
      </c>
      <c r="B71" s="12" t="s">
        <v>175</v>
      </c>
      <c r="C71" s="12" t="s">
        <v>173</v>
      </c>
      <c r="D71" s="12" t="s">
        <v>174</v>
      </c>
      <c r="E71" s="13">
        <v>24.95</v>
      </c>
      <c r="F71" s="12">
        <v>5</v>
      </c>
      <c r="G71" s="13">
        <v>124.75</v>
      </c>
      <c r="I71" s="14"/>
    </row>
    <row r="72" spans="1:9" x14ac:dyDescent="0.25">
      <c r="A72" s="11">
        <v>44419</v>
      </c>
      <c r="B72" s="12" t="s">
        <v>175</v>
      </c>
      <c r="C72" s="12" t="s">
        <v>181</v>
      </c>
      <c r="D72" s="12" t="s">
        <v>176</v>
      </c>
      <c r="E72" s="13">
        <v>24.95</v>
      </c>
      <c r="F72" s="12">
        <v>1</v>
      </c>
      <c r="G72" s="13">
        <v>24.95</v>
      </c>
      <c r="I72" s="14"/>
    </row>
    <row r="73" spans="1:9" x14ac:dyDescent="0.25">
      <c r="A73" s="11">
        <v>44534</v>
      </c>
      <c r="B73" s="12" t="s">
        <v>175</v>
      </c>
      <c r="C73" s="12" t="s">
        <v>179</v>
      </c>
      <c r="D73" s="12" t="s">
        <v>176</v>
      </c>
      <c r="E73" s="13">
        <v>22.95</v>
      </c>
      <c r="F73" s="12">
        <v>1</v>
      </c>
      <c r="G73" s="13">
        <v>22.95</v>
      </c>
      <c r="I73" s="14"/>
    </row>
    <row r="74" spans="1:9" x14ac:dyDescent="0.25">
      <c r="A74" s="11">
        <v>44337</v>
      </c>
      <c r="B74" s="12" t="s">
        <v>175</v>
      </c>
      <c r="C74" s="12" t="s">
        <v>177</v>
      </c>
      <c r="D74" s="12" t="s">
        <v>182</v>
      </c>
      <c r="E74" s="13">
        <v>24.95</v>
      </c>
      <c r="F74" s="12">
        <v>10</v>
      </c>
      <c r="G74" s="13">
        <v>249.5</v>
      </c>
      <c r="I74" s="14"/>
    </row>
    <row r="75" spans="1:9" x14ac:dyDescent="0.25">
      <c r="A75" s="11">
        <v>44450</v>
      </c>
      <c r="B75" s="12" t="s">
        <v>175</v>
      </c>
      <c r="C75" s="12" t="s">
        <v>178</v>
      </c>
      <c r="D75" s="12" t="s">
        <v>180</v>
      </c>
      <c r="E75" s="13">
        <v>19.95</v>
      </c>
      <c r="F75" s="12">
        <v>3</v>
      </c>
      <c r="G75" s="13">
        <v>59.849999999999994</v>
      </c>
      <c r="I75" s="14"/>
    </row>
    <row r="76" spans="1:9" x14ac:dyDescent="0.25">
      <c r="A76" s="11">
        <v>44503</v>
      </c>
      <c r="B76" s="12" t="s">
        <v>167</v>
      </c>
      <c r="C76" s="12" t="s">
        <v>178</v>
      </c>
      <c r="D76" s="12" t="s">
        <v>174</v>
      </c>
      <c r="E76" s="13">
        <v>21.95</v>
      </c>
      <c r="F76" s="12">
        <v>2</v>
      </c>
      <c r="G76" s="13">
        <v>43.9</v>
      </c>
      <c r="I76" s="14"/>
    </row>
    <row r="77" spans="1:9" x14ac:dyDescent="0.25">
      <c r="A77" s="11">
        <v>44541</v>
      </c>
      <c r="B77" s="12" t="s">
        <v>175</v>
      </c>
      <c r="C77" s="12" t="s">
        <v>173</v>
      </c>
      <c r="D77" s="12" t="s">
        <v>180</v>
      </c>
      <c r="E77" s="13">
        <v>19.95</v>
      </c>
      <c r="F77" s="12">
        <v>1</v>
      </c>
      <c r="G77" s="13">
        <v>19.95</v>
      </c>
      <c r="I77" s="14"/>
    </row>
    <row r="78" spans="1:9" x14ac:dyDescent="0.25">
      <c r="A78" s="11">
        <v>44319</v>
      </c>
      <c r="B78" s="12" t="s">
        <v>175</v>
      </c>
      <c r="C78" s="12" t="s">
        <v>181</v>
      </c>
      <c r="D78" s="12" t="s">
        <v>182</v>
      </c>
      <c r="E78" s="13">
        <v>29.95</v>
      </c>
      <c r="F78" s="12">
        <v>1</v>
      </c>
      <c r="G78" s="13">
        <v>29.95</v>
      </c>
      <c r="I78" s="14"/>
    </row>
    <row r="79" spans="1:9" x14ac:dyDescent="0.25">
      <c r="A79" s="11">
        <v>44545</v>
      </c>
      <c r="B79" s="12" t="s">
        <v>167</v>
      </c>
      <c r="C79" s="12" t="s">
        <v>173</v>
      </c>
      <c r="D79" s="12" t="s">
        <v>182</v>
      </c>
      <c r="E79" s="13">
        <v>19.95</v>
      </c>
      <c r="F79" s="12">
        <v>1</v>
      </c>
      <c r="G79" s="13">
        <v>19.95</v>
      </c>
      <c r="I79" s="14"/>
    </row>
    <row r="80" spans="1:9" x14ac:dyDescent="0.25">
      <c r="A80" s="11">
        <v>44358</v>
      </c>
      <c r="B80" s="12" t="s">
        <v>167</v>
      </c>
      <c r="C80" s="12" t="s">
        <v>173</v>
      </c>
      <c r="D80" s="12" t="s">
        <v>180</v>
      </c>
      <c r="E80" s="13">
        <v>21.95</v>
      </c>
      <c r="F80" s="12">
        <v>3</v>
      </c>
      <c r="G80" s="13">
        <v>65.849999999999994</v>
      </c>
      <c r="I80" s="14"/>
    </row>
    <row r="81" spans="1:9" x14ac:dyDescent="0.25">
      <c r="A81" s="11">
        <v>44281</v>
      </c>
      <c r="B81" s="12" t="s">
        <v>175</v>
      </c>
      <c r="C81" s="12" t="s">
        <v>177</v>
      </c>
      <c r="D81" s="12" t="s">
        <v>174</v>
      </c>
      <c r="E81" s="13">
        <v>22.95</v>
      </c>
      <c r="F81" s="12">
        <v>1</v>
      </c>
      <c r="G81" s="13">
        <v>22.95</v>
      </c>
      <c r="I81" s="14"/>
    </row>
    <row r="82" spans="1:9" x14ac:dyDescent="0.25">
      <c r="A82" s="11">
        <v>44503</v>
      </c>
      <c r="B82" s="12" t="s">
        <v>175</v>
      </c>
      <c r="C82" s="12" t="s">
        <v>178</v>
      </c>
      <c r="D82" s="12" t="s">
        <v>182</v>
      </c>
      <c r="E82" s="13">
        <v>19.95</v>
      </c>
      <c r="F82" s="12">
        <v>4</v>
      </c>
      <c r="G82" s="13">
        <v>79.8</v>
      </c>
      <c r="I82" s="14"/>
    </row>
    <row r="83" spans="1:9" x14ac:dyDescent="0.25">
      <c r="A83" s="11">
        <v>44545</v>
      </c>
      <c r="B83" s="12" t="s">
        <v>167</v>
      </c>
      <c r="C83" s="12" t="s">
        <v>173</v>
      </c>
      <c r="D83" s="12" t="s">
        <v>180</v>
      </c>
      <c r="E83" s="13">
        <v>19.95</v>
      </c>
      <c r="F83" s="12">
        <v>4</v>
      </c>
      <c r="G83" s="13">
        <v>79.8</v>
      </c>
      <c r="I83" s="14"/>
    </row>
    <row r="84" spans="1:9" x14ac:dyDescent="0.25">
      <c r="A84" s="11">
        <v>44334</v>
      </c>
      <c r="B84" s="12" t="s">
        <v>175</v>
      </c>
      <c r="C84" s="12" t="s">
        <v>178</v>
      </c>
      <c r="D84" s="12" t="s">
        <v>174</v>
      </c>
      <c r="E84" s="13">
        <v>22.95</v>
      </c>
      <c r="F84" s="12">
        <v>5</v>
      </c>
      <c r="G84" s="13">
        <v>114.75</v>
      </c>
      <c r="I84" s="14"/>
    </row>
    <row r="85" spans="1:9" x14ac:dyDescent="0.25">
      <c r="A85" s="11">
        <v>44559</v>
      </c>
      <c r="B85" s="12" t="s">
        <v>167</v>
      </c>
      <c r="C85" s="12" t="s">
        <v>181</v>
      </c>
      <c r="D85" s="12" t="s">
        <v>174</v>
      </c>
      <c r="E85" s="13">
        <v>22.95</v>
      </c>
      <c r="F85" s="12">
        <v>1</v>
      </c>
      <c r="G85" s="13">
        <v>22.95</v>
      </c>
      <c r="I85" s="14"/>
    </row>
    <row r="86" spans="1:9" x14ac:dyDescent="0.25">
      <c r="A86" s="11">
        <v>44260</v>
      </c>
      <c r="B86" s="12" t="s">
        <v>175</v>
      </c>
      <c r="C86" s="12" t="s">
        <v>178</v>
      </c>
      <c r="D86" s="12" t="s">
        <v>174</v>
      </c>
      <c r="E86" s="13">
        <v>19.95</v>
      </c>
      <c r="F86" s="12">
        <v>1</v>
      </c>
      <c r="G86" s="13">
        <v>19.95</v>
      </c>
      <c r="I86" s="14"/>
    </row>
    <row r="87" spans="1:9" x14ac:dyDescent="0.25">
      <c r="A87" s="11">
        <v>44493</v>
      </c>
      <c r="B87" s="12" t="s">
        <v>175</v>
      </c>
      <c r="C87" s="12" t="s">
        <v>178</v>
      </c>
      <c r="D87" s="12" t="s">
        <v>182</v>
      </c>
      <c r="E87" s="13">
        <v>21.95</v>
      </c>
      <c r="F87" s="12">
        <v>5</v>
      </c>
      <c r="G87" s="13">
        <v>109.75</v>
      </c>
      <c r="I87" s="14"/>
    </row>
    <row r="88" spans="1:9" x14ac:dyDescent="0.25">
      <c r="A88" s="11">
        <v>44536</v>
      </c>
      <c r="B88" s="12" t="s">
        <v>175</v>
      </c>
      <c r="C88" s="12" t="s">
        <v>179</v>
      </c>
      <c r="D88" s="12" t="s">
        <v>182</v>
      </c>
      <c r="E88" s="13">
        <v>29.95</v>
      </c>
      <c r="F88" s="12">
        <v>2</v>
      </c>
      <c r="G88" s="13">
        <v>59.9</v>
      </c>
      <c r="I88" s="14"/>
    </row>
    <row r="89" spans="1:9" x14ac:dyDescent="0.25">
      <c r="A89" s="11">
        <v>44259</v>
      </c>
      <c r="B89" s="12" t="s">
        <v>167</v>
      </c>
      <c r="C89" s="12" t="s">
        <v>179</v>
      </c>
      <c r="D89" s="12" t="s">
        <v>174</v>
      </c>
      <c r="E89" s="13">
        <v>21.95</v>
      </c>
      <c r="F89" s="12">
        <v>2</v>
      </c>
      <c r="G89" s="13">
        <v>43.9</v>
      </c>
      <c r="I89" s="14"/>
    </row>
    <row r="90" spans="1:9" x14ac:dyDescent="0.25">
      <c r="A90" s="11">
        <v>44462</v>
      </c>
      <c r="B90" s="12" t="s">
        <v>175</v>
      </c>
      <c r="C90" s="12" t="s">
        <v>177</v>
      </c>
      <c r="D90" s="12" t="s">
        <v>174</v>
      </c>
      <c r="E90" s="13">
        <v>19.95</v>
      </c>
      <c r="F90" s="12">
        <v>2</v>
      </c>
      <c r="G90" s="13">
        <v>39.9</v>
      </c>
      <c r="I90" s="14"/>
    </row>
    <row r="91" spans="1:9" x14ac:dyDescent="0.25">
      <c r="A91" s="11">
        <v>44257</v>
      </c>
      <c r="B91" s="12" t="s">
        <v>175</v>
      </c>
      <c r="C91" s="12" t="s">
        <v>173</v>
      </c>
      <c r="D91" s="12" t="s">
        <v>174</v>
      </c>
      <c r="E91" s="13">
        <v>29.95</v>
      </c>
      <c r="F91" s="12">
        <v>7</v>
      </c>
      <c r="G91" s="13">
        <v>209.65</v>
      </c>
      <c r="I91" s="14"/>
    </row>
    <row r="92" spans="1:9" x14ac:dyDescent="0.25">
      <c r="A92" s="11">
        <v>44425</v>
      </c>
      <c r="B92" s="12" t="s">
        <v>167</v>
      </c>
      <c r="C92" s="12" t="s">
        <v>179</v>
      </c>
      <c r="D92" s="12" t="s">
        <v>174</v>
      </c>
      <c r="E92" s="13">
        <v>19.95</v>
      </c>
      <c r="F92" s="12">
        <v>1</v>
      </c>
      <c r="G92" s="13">
        <v>19.95</v>
      </c>
      <c r="I92" s="14"/>
    </row>
    <row r="93" spans="1:9" x14ac:dyDescent="0.25">
      <c r="A93" s="11">
        <v>44358</v>
      </c>
      <c r="B93" s="12" t="s">
        <v>175</v>
      </c>
      <c r="C93" s="12" t="s">
        <v>173</v>
      </c>
      <c r="D93" s="12" t="s">
        <v>180</v>
      </c>
      <c r="E93" s="13">
        <v>19.95</v>
      </c>
      <c r="F93" s="12">
        <v>4</v>
      </c>
      <c r="G93" s="13">
        <v>79.8</v>
      </c>
      <c r="I93" s="14"/>
    </row>
    <row r="94" spans="1:9" x14ac:dyDescent="0.25">
      <c r="A94" s="11">
        <v>44416</v>
      </c>
      <c r="B94" s="12" t="s">
        <v>175</v>
      </c>
      <c r="C94" s="12" t="s">
        <v>179</v>
      </c>
      <c r="D94" s="12" t="s">
        <v>176</v>
      </c>
      <c r="E94" s="13">
        <v>24.95</v>
      </c>
      <c r="F94" s="12">
        <v>5</v>
      </c>
      <c r="G94" s="13">
        <v>124.75</v>
      </c>
      <c r="I94" s="14"/>
    </row>
    <row r="95" spans="1:9" x14ac:dyDescent="0.25">
      <c r="A95" s="11">
        <v>44547</v>
      </c>
      <c r="B95" s="12" t="s">
        <v>175</v>
      </c>
      <c r="C95" s="12" t="s">
        <v>179</v>
      </c>
      <c r="D95" s="12" t="s">
        <v>174</v>
      </c>
      <c r="E95" s="13">
        <v>24.95</v>
      </c>
      <c r="F95" s="12">
        <v>1</v>
      </c>
      <c r="G95" s="13">
        <v>24.95</v>
      </c>
      <c r="I95" s="14"/>
    </row>
    <row r="96" spans="1:9" x14ac:dyDescent="0.25">
      <c r="A96" s="11">
        <v>44355</v>
      </c>
      <c r="B96" s="12" t="s">
        <v>167</v>
      </c>
      <c r="C96" s="12" t="s">
        <v>178</v>
      </c>
      <c r="D96" s="12" t="s">
        <v>174</v>
      </c>
      <c r="E96" s="13">
        <v>22.95</v>
      </c>
      <c r="F96" s="12">
        <v>7</v>
      </c>
      <c r="G96" s="13">
        <v>160.65</v>
      </c>
      <c r="I96" s="14"/>
    </row>
    <row r="97" spans="1:9" x14ac:dyDescent="0.25">
      <c r="A97" s="11">
        <v>44231</v>
      </c>
      <c r="B97" s="12" t="s">
        <v>175</v>
      </c>
      <c r="C97" s="12" t="s">
        <v>173</v>
      </c>
      <c r="D97" s="12" t="s">
        <v>180</v>
      </c>
      <c r="E97" s="13">
        <v>21.95</v>
      </c>
      <c r="F97" s="12">
        <v>3</v>
      </c>
      <c r="G97" s="13">
        <v>65.849999999999994</v>
      </c>
      <c r="I97" s="14"/>
    </row>
    <row r="98" spans="1:9" x14ac:dyDescent="0.25">
      <c r="A98" s="11">
        <v>44450</v>
      </c>
      <c r="B98" s="12" t="s">
        <v>175</v>
      </c>
      <c r="C98" s="12" t="s">
        <v>179</v>
      </c>
      <c r="D98" s="12" t="s">
        <v>174</v>
      </c>
      <c r="E98" s="13">
        <v>22.95</v>
      </c>
      <c r="F98" s="12">
        <v>6</v>
      </c>
      <c r="G98" s="13">
        <v>137.69999999999999</v>
      </c>
      <c r="I98" s="14"/>
    </row>
    <row r="99" spans="1:9" x14ac:dyDescent="0.25">
      <c r="A99" s="11">
        <v>44460</v>
      </c>
      <c r="B99" s="12" t="s">
        <v>175</v>
      </c>
      <c r="C99" s="12" t="s">
        <v>173</v>
      </c>
      <c r="D99" s="12" t="s">
        <v>176</v>
      </c>
      <c r="E99" s="13">
        <v>29.95</v>
      </c>
      <c r="F99" s="12">
        <v>1</v>
      </c>
      <c r="G99" s="13">
        <v>29.95</v>
      </c>
      <c r="I99" s="14"/>
    </row>
    <row r="100" spans="1:9" x14ac:dyDescent="0.25">
      <c r="A100" s="11">
        <v>44288</v>
      </c>
      <c r="B100" s="12" t="s">
        <v>175</v>
      </c>
      <c r="C100" s="12" t="s">
        <v>179</v>
      </c>
      <c r="D100" s="12" t="s">
        <v>174</v>
      </c>
      <c r="E100" s="13">
        <v>19.95</v>
      </c>
      <c r="F100" s="12">
        <v>6</v>
      </c>
      <c r="G100" s="13">
        <v>119.69999999999999</v>
      </c>
      <c r="I100" s="14"/>
    </row>
    <row r="101" spans="1:9" x14ac:dyDescent="0.25">
      <c r="A101" s="11">
        <v>44337</v>
      </c>
      <c r="B101" s="12" t="s">
        <v>175</v>
      </c>
      <c r="C101" s="12" t="s">
        <v>178</v>
      </c>
      <c r="D101" s="12" t="s">
        <v>174</v>
      </c>
      <c r="E101" s="13">
        <v>19.95</v>
      </c>
      <c r="F101" s="12">
        <v>1</v>
      </c>
      <c r="G101" s="13">
        <v>19.95</v>
      </c>
      <c r="I101" s="14"/>
    </row>
    <row r="102" spans="1:9" x14ac:dyDescent="0.25">
      <c r="A102" s="11">
        <v>44413</v>
      </c>
      <c r="B102" s="12" t="s">
        <v>167</v>
      </c>
      <c r="C102" s="12" t="s">
        <v>177</v>
      </c>
      <c r="D102" s="12" t="s">
        <v>176</v>
      </c>
      <c r="E102" s="13">
        <v>19.95</v>
      </c>
      <c r="F102" s="12">
        <v>2</v>
      </c>
      <c r="G102" s="13">
        <v>39.9</v>
      </c>
      <c r="I102" s="14"/>
    </row>
    <row r="103" spans="1:9" x14ac:dyDescent="0.25">
      <c r="A103" s="11">
        <v>44404</v>
      </c>
      <c r="B103" s="12" t="s">
        <v>175</v>
      </c>
      <c r="C103" s="12" t="s">
        <v>179</v>
      </c>
      <c r="D103" s="12" t="s">
        <v>182</v>
      </c>
      <c r="E103" s="13">
        <v>22.95</v>
      </c>
      <c r="F103" s="12">
        <v>5</v>
      </c>
      <c r="G103" s="13">
        <v>114.75</v>
      </c>
      <c r="I103" s="14"/>
    </row>
    <row r="104" spans="1:9" x14ac:dyDescent="0.25">
      <c r="A104" s="11">
        <v>44412</v>
      </c>
      <c r="B104" s="12" t="s">
        <v>167</v>
      </c>
      <c r="C104" s="12" t="s">
        <v>178</v>
      </c>
      <c r="D104" s="12" t="s">
        <v>182</v>
      </c>
      <c r="E104" s="13">
        <v>21.95</v>
      </c>
      <c r="F104" s="12">
        <v>1</v>
      </c>
      <c r="G104" s="13">
        <v>21.95</v>
      </c>
      <c r="I104" s="14"/>
    </row>
    <row r="105" spans="1:9" x14ac:dyDescent="0.25">
      <c r="A105" s="11">
        <v>44370</v>
      </c>
      <c r="B105" s="12" t="s">
        <v>167</v>
      </c>
      <c r="C105" s="12" t="s">
        <v>179</v>
      </c>
      <c r="D105" s="12" t="s">
        <v>180</v>
      </c>
      <c r="E105" s="13">
        <v>29.95</v>
      </c>
      <c r="F105" s="12">
        <v>6</v>
      </c>
      <c r="G105" s="13">
        <v>179.7</v>
      </c>
      <c r="I105" s="14"/>
    </row>
    <row r="106" spans="1:9" x14ac:dyDescent="0.25">
      <c r="A106" s="11">
        <v>44253</v>
      </c>
      <c r="B106" s="12" t="s">
        <v>175</v>
      </c>
      <c r="C106" s="12" t="s">
        <v>181</v>
      </c>
      <c r="D106" s="12" t="s">
        <v>176</v>
      </c>
      <c r="E106" s="13">
        <v>19.95</v>
      </c>
      <c r="F106" s="12">
        <v>2</v>
      </c>
      <c r="G106" s="13">
        <v>39.9</v>
      </c>
      <c r="I106" s="14"/>
    </row>
    <row r="107" spans="1:9" x14ac:dyDescent="0.25">
      <c r="A107" s="11">
        <v>44474</v>
      </c>
      <c r="B107" s="12" t="s">
        <v>175</v>
      </c>
      <c r="C107" s="12" t="s">
        <v>178</v>
      </c>
      <c r="D107" s="12" t="s">
        <v>182</v>
      </c>
      <c r="E107" s="13">
        <v>24.95</v>
      </c>
      <c r="F107" s="12">
        <v>1</v>
      </c>
      <c r="G107" s="13">
        <v>24.95</v>
      </c>
      <c r="I107" s="14"/>
    </row>
    <row r="108" spans="1:9" x14ac:dyDescent="0.25">
      <c r="A108" s="11">
        <v>44363</v>
      </c>
      <c r="B108" s="12" t="s">
        <v>175</v>
      </c>
      <c r="C108" s="12" t="s">
        <v>178</v>
      </c>
      <c r="D108" s="12" t="s">
        <v>174</v>
      </c>
      <c r="E108" s="13">
        <v>24.95</v>
      </c>
      <c r="F108" s="12">
        <v>4</v>
      </c>
      <c r="G108" s="13">
        <v>99.8</v>
      </c>
      <c r="I108" s="14"/>
    </row>
    <row r="109" spans="1:9" x14ac:dyDescent="0.25">
      <c r="A109" s="11">
        <v>44338</v>
      </c>
      <c r="B109" s="12" t="s">
        <v>175</v>
      </c>
      <c r="C109" s="12" t="s">
        <v>178</v>
      </c>
      <c r="D109" s="12" t="s">
        <v>174</v>
      </c>
      <c r="E109" s="13">
        <v>21.95</v>
      </c>
      <c r="F109" s="12">
        <v>4</v>
      </c>
      <c r="G109" s="13">
        <v>87.8</v>
      </c>
      <c r="I109" s="14"/>
    </row>
    <row r="110" spans="1:9" x14ac:dyDescent="0.25">
      <c r="A110" s="11">
        <v>44334</v>
      </c>
      <c r="B110" s="12" t="s">
        <v>167</v>
      </c>
      <c r="C110" s="12" t="s">
        <v>179</v>
      </c>
      <c r="D110" s="12" t="s">
        <v>176</v>
      </c>
      <c r="E110" s="13">
        <v>19.95</v>
      </c>
      <c r="F110" s="12">
        <v>2</v>
      </c>
      <c r="G110" s="13">
        <v>39.9</v>
      </c>
      <c r="I110" s="14"/>
    </row>
    <row r="111" spans="1:9" x14ac:dyDescent="0.25">
      <c r="A111" s="11">
        <v>44283</v>
      </c>
      <c r="B111" s="12" t="s">
        <v>175</v>
      </c>
      <c r="C111" s="12" t="s">
        <v>179</v>
      </c>
      <c r="D111" s="12" t="s">
        <v>174</v>
      </c>
      <c r="E111" s="13">
        <v>21.95</v>
      </c>
      <c r="F111" s="12">
        <v>3</v>
      </c>
      <c r="G111" s="13">
        <v>65.849999999999994</v>
      </c>
      <c r="I111" s="14"/>
    </row>
    <row r="112" spans="1:9" x14ac:dyDescent="0.25">
      <c r="A112" s="11">
        <v>44348</v>
      </c>
      <c r="B112" s="12" t="s">
        <v>167</v>
      </c>
      <c r="C112" s="12" t="s">
        <v>179</v>
      </c>
      <c r="D112" s="12" t="s">
        <v>176</v>
      </c>
      <c r="E112" s="13">
        <v>19.95</v>
      </c>
      <c r="F112" s="12">
        <v>10</v>
      </c>
      <c r="G112" s="13">
        <v>199.5</v>
      </c>
      <c r="I112" s="14"/>
    </row>
    <row r="113" spans="1:9" x14ac:dyDescent="0.25">
      <c r="A113" s="11">
        <v>44213</v>
      </c>
      <c r="B113" s="12" t="s">
        <v>167</v>
      </c>
      <c r="C113" s="12" t="s">
        <v>181</v>
      </c>
      <c r="D113" s="12" t="s">
        <v>174</v>
      </c>
      <c r="E113" s="13">
        <v>21.95</v>
      </c>
      <c r="F113" s="12">
        <v>1</v>
      </c>
      <c r="G113" s="13">
        <v>21.95</v>
      </c>
      <c r="I113" s="14"/>
    </row>
    <row r="114" spans="1:9" x14ac:dyDescent="0.25">
      <c r="A114" s="11">
        <v>44212</v>
      </c>
      <c r="B114" s="12" t="s">
        <v>175</v>
      </c>
      <c r="C114" s="12" t="s">
        <v>178</v>
      </c>
      <c r="D114" s="12" t="s">
        <v>174</v>
      </c>
      <c r="E114" s="13">
        <v>24.95</v>
      </c>
      <c r="F114" s="12">
        <v>5</v>
      </c>
      <c r="G114" s="13">
        <v>124.75</v>
      </c>
      <c r="I114" s="14"/>
    </row>
    <row r="115" spans="1:9" x14ac:dyDescent="0.25">
      <c r="A115" s="11">
        <v>44301</v>
      </c>
      <c r="B115" s="12" t="s">
        <v>175</v>
      </c>
      <c r="C115" s="12" t="s">
        <v>178</v>
      </c>
      <c r="D115" s="12" t="s">
        <v>174</v>
      </c>
      <c r="E115" s="13">
        <v>29.95</v>
      </c>
      <c r="F115" s="12">
        <v>1</v>
      </c>
      <c r="G115" s="13">
        <v>29.95</v>
      </c>
      <c r="I115" s="14"/>
    </row>
    <row r="116" spans="1:9" x14ac:dyDescent="0.25">
      <c r="A116" s="11">
        <v>44218</v>
      </c>
      <c r="B116" s="12" t="s">
        <v>167</v>
      </c>
      <c r="C116" s="12" t="s">
        <v>179</v>
      </c>
      <c r="D116" s="12" t="s">
        <v>180</v>
      </c>
      <c r="E116" s="13">
        <v>21.95</v>
      </c>
      <c r="F116" s="12">
        <v>1</v>
      </c>
      <c r="G116" s="13">
        <v>21.95</v>
      </c>
      <c r="I116" s="14"/>
    </row>
    <row r="117" spans="1:9" x14ac:dyDescent="0.25">
      <c r="A117" s="11">
        <v>44708</v>
      </c>
      <c r="B117" s="12" t="s">
        <v>175</v>
      </c>
      <c r="C117" s="12" t="s">
        <v>178</v>
      </c>
      <c r="D117" s="12" t="s">
        <v>174</v>
      </c>
      <c r="E117" s="13">
        <v>29.95</v>
      </c>
      <c r="F117" s="12">
        <v>4</v>
      </c>
      <c r="G117" s="13">
        <v>119.8</v>
      </c>
      <c r="I117" s="14"/>
    </row>
    <row r="118" spans="1:9" x14ac:dyDescent="0.25">
      <c r="A118" s="11">
        <v>44691</v>
      </c>
      <c r="B118" s="12" t="s">
        <v>175</v>
      </c>
      <c r="C118" s="12" t="s">
        <v>177</v>
      </c>
      <c r="D118" s="12" t="s">
        <v>174</v>
      </c>
      <c r="E118" s="13">
        <v>29.95</v>
      </c>
      <c r="F118" s="12">
        <v>3</v>
      </c>
      <c r="G118" s="13">
        <v>89.85</v>
      </c>
      <c r="I118" s="14"/>
    </row>
    <row r="119" spans="1:9" x14ac:dyDescent="0.25">
      <c r="A119" s="11">
        <v>44622</v>
      </c>
      <c r="B119" s="12" t="s">
        <v>167</v>
      </c>
      <c r="C119" s="12" t="s">
        <v>173</v>
      </c>
      <c r="D119" s="12" t="s">
        <v>182</v>
      </c>
      <c r="E119" s="13">
        <v>21.95</v>
      </c>
      <c r="F119" s="12">
        <v>3</v>
      </c>
      <c r="G119" s="13">
        <v>65.849999999999994</v>
      </c>
      <c r="I119" s="14"/>
    </row>
    <row r="120" spans="1:9" x14ac:dyDescent="0.25">
      <c r="A120" s="11">
        <v>44692</v>
      </c>
      <c r="B120" s="12" t="s">
        <v>175</v>
      </c>
      <c r="C120" s="12" t="s">
        <v>178</v>
      </c>
      <c r="D120" s="12" t="s">
        <v>180</v>
      </c>
      <c r="E120" s="13">
        <v>22.95</v>
      </c>
      <c r="F120" s="12">
        <v>4</v>
      </c>
      <c r="G120" s="13">
        <v>91.8</v>
      </c>
      <c r="I120" s="14"/>
    </row>
    <row r="121" spans="1:9" x14ac:dyDescent="0.25">
      <c r="A121" s="11">
        <v>44665</v>
      </c>
      <c r="B121" s="12" t="s">
        <v>167</v>
      </c>
      <c r="C121" s="12" t="s">
        <v>177</v>
      </c>
      <c r="D121" s="12" t="s">
        <v>180</v>
      </c>
      <c r="E121" s="13">
        <v>24.95</v>
      </c>
      <c r="F121" s="12">
        <v>6</v>
      </c>
      <c r="G121" s="13">
        <v>149.69999999999999</v>
      </c>
      <c r="I121" s="14"/>
    </row>
    <row r="122" spans="1:9" x14ac:dyDescent="0.25">
      <c r="A122" s="11">
        <v>44624</v>
      </c>
      <c r="B122" s="12" t="s">
        <v>175</v>
      </c>
      <c r="C122" s="12" t="s">
        <v>178</v>
      </c>
      <c r="D122" s="12" t="s">
        <v>176</v>
      </c>
      <c r="E122" s="13">
        <v>19.95</v>
      </c>
      <c r="F122" s="12">
        <v>3</v>
      </c>
      <c r="G122" s="13">
        <v>59.849999999999994</v>
      </c>
      <c r="I122" s="14"/>
    </row>
    <row r="123" spans="1:9" x14ac:dyDescent="0.25">
      <c r="A123" s="11">
        <v>44714</v>
      </c>
      <c r="B123" s="12" t="s">
        <v>175</v>
      </c>
      <c r="C123" s="12" t="s">
        <v>181</v>
      </c>
      <c r="D123" s="12" t="s">
        <v>182</v>
      </c>
      <c r="E123" s="13">
        <v>21.95</v>
      </c>
      <c r="F123" s="12">
        <v>6</v>
      </c>
      <c r="G123" s="13">
        <v>131.69999999999999</v>
      </c>
      <c r="I123" s="14"/>
    </row>
    <row r="124" spans="1:9" x14ac:dyDescent="0.25">
      <c r="A124" s="11">
        <v>44798</v>
      </c>
      <c r="B124" s="12" t="s">
        <v>175</v>
      </c>
      <c r="C124" s="12" t="s">
        <v>178</v>
      </c>
      <c r="D124" s="12" t="s">
        <v>182</v>
      </c>
      <c r="E124" s="13">
        <v>24.95</v>
      </c>
      <c r="F124" s="12">
        <v>2</v>
      </c>
      <c r="G124" s="13">
        <v>49.9</v>
      </c>
      <c r="I124" s="14"/>
    </row>
    <row r="125" spans="1:9" x14ac:dyDescent="0.25">
      <c r="A125" s="11">
        <v>44871</v>
      </c>
      <c r="B125" s="12" t="s">
        <v>167</v>
      </c>
      <c r="C125" s="12" t="s">
        <v>179</v>
      </c>
      <c r="D125" s="12" t="s">
        <v>174</v>
      </c>
      <c r="E125" s="13">
        <v>21.95</v>
      </c>
      <c r="F125" s="12">
        <v>2</v>
      </c>
      <c r="G125" s="13">
        <v>43.9</v>
      </c>
      <c r="I125" s="14"/>
    </row>
    <row r="126" spans="1:9" x14ac:dyDescent="0.25">
      <c r="A126" s="11">
        <v>44826</v>
      </c>
      <c r="B126" s="12" t="s">
        <v>175</v>
      </c>
      <c r="C126" s="12" t="s">
        <v>178</v>
      </c>
      <c r="D126" s="12" t="s">
        <v>182</v>
      </c>
      <c r="E126" s="13">
        <v>19.95</v>
      </c>
      <c r="F126" s="12">
        <v>1</v>
      </c>
      <c r="G126" s="13">
        <v>19.95</v>
      </c>
      <c r="I126" s="14"/>
    </row>
    <row r="127" spans="1:9" x14ac:dyDescent="0.25">
      <c r="A127" s="11">
        <v>44842</v>
      </c>
      <c r="B127" s="12" t="s">
        <v>175</v>
      </c>
      <c r="C127" s="12" t="s">
        <v>181</v>
      </c>
      <c r="D127" s="12" t="s">
        <v>180</v>
      </c>
      <c r="E127" s="13">
        <v>21.95</v>
      </c>
      <c r="F127" s="12">
        <v>1</v>
      </c>
      <c r="G127" s="13">
        <v>21.95</v>
      </c>
      <c r="I127" s="14"/>
    </row>
    <row r="128" spans="1:9" x14ac:dyDescent="0.25">
      <c r="A128" s="11">
        <v>44756</v>
      </c>
      <c r="B128" s="12" t="s">
        <v>175</v>
      </c>
      <c r="C128" s="12" t="s">
        <v>178</v>
      </c>
      <c r="D128" s="12" t="s">
        <v>174</v>
      </c>
      <c r="E128" s="13">
        <v>24.95</v>
      </c>
      <c r="F128" s="12">
        <v>1</v>
      </c>
      <c r="G128" s="13">
        <v>24.95</v>
      </c>
      <c r="I128" s="14"/>
    </row>
    <row r="129" spans="1:9" x14ac:dyDescent="0.25">
      <c r="A129" s="11">
        <v>44874</v>
      </c>
      <c r="B129" s="12" t="s">
        <v>175</v>
      </c>
      <c r="C129" s="12" t="s">
        <v>173</v>
      </c>
      <c r="D129" s="12" t="s">
        <v>174</v>
      </c>
      <c r="E129" s="13">
        <v>19.95</v>
      </c>
      <c r="F129" s="12">
        <v>2</v>
      </c>
      <c r="G129" s="13">
        <v>39.9</v>
      </c>
      <c r="I129" s="14"/>
    </row>
    <row r="130" spans="1:9" x14ac:dyDescent="0.25">
      <c r="A130" s="11">
        <v>44631</v>
      </c>
      <c r="B130" s="12" t="s">
        <v>175</v>
      </c>
      <c r="C130" s="12" t="s">
        <v>178</v>
      </c>
      <c r="D130" s="12" t="s">
        <v>174</v>
      </c>
      <c r="E130" s="13">
        <v>24.95</v>
      </c>
      <c r="F130" s="12">
        <v>1</v>
      </c>
      <c r="G130" s="13">
        <v>24.95</v>
      </c>
      <c r="I130" s="14"/>
    </row>
    <row r="131" spans="1:9" x14ac:dyDescent="0.25">
      <c r="A131" s="11">
        <v>44761</v>
      </c>
      <c r="B131" s="12" t="s">
        <v>167</v>
      </c>
      <c r="C131" s="12" t="s">
        <v>179</v>
      </c>
      <c r="D131" s="12" t="s">
        <v>174</v>
      </c>
      <c r="E131" s="13">
        <v>22.95</v>
      </c>
      <c r="F131" s="12">
        <v>5</v>
      </c>
      <c r="G131" s="13">
        <v>114.75</v>
      </c>
      <c r="I131" s="14"/>
    </row>
    <row r="132" spans="1:9" x14ac:dyDescent="0.25">
      <c r="A132" s="11">
        <v>44738</v>
      </c>
      <c r="B132" s="12" t="s">
        <v>175</v>
      </c>
      <c r="C132" s="12" t="s">
        <v>178</v>
      </c>
      <c r="D132" s="12" t="s">
        <v>182</v>
      </c>
      <c r="E132" s="13">
        <v>19.95</v>
      </c>
      <c r="F132" s="12">
        <v>6</v>
      </c>
      <c r="G132" s="13">
        <v>119.69999999999999</v>
      </c>
      <c r="I132" s="14"/>
    </row>
    <row r="133" spans="1:9" x14ac:dyDescent="0.25">
      <c r="A133" s="11">
        <v>44838</v>
      </c>
      <c r="B133" s="12" t="s">
        <v>175</v>
      </c>
      <c r="C133" s="12" t="s">
        <v>179</v>
      </c>
      <c r="D133" s="12" t="s">
        <v>174</v>
      </c>
      <c r="E133" s="13">
        <v>21.95</v>
      </c>
      <c r="F133" s="12">
        <v>2</v>
      </c>
      <c r="G133" s="13">
        <v>43.9</v>
      </c>
      <c r="I133" s="14"/>
    </row>
    <row r="134" spans="1:9" x14ac:dyDescent="0.25">
      <c r="A134" s="11">
        <v>44854</v>
      </c>
      <c r="B134" s="12" t="s">
        <v>175</v>
      </c>
      <c r="C134" s="12" t="s">
        <v>178</v>
      </c>
      <c r="D134" s="12" t="s">
        <v>174</v>
      </c>
      <c r="E134" s="13">
        <v>24.95</v>
      </c>
      <c r="F134" s="12">
        <v>1</v>
      </c>
      <c r="G134" s="13">
        <v>24.95</v>
      </c>
      <c r="I134" s="14"/>
    </row>
    <row r="135" spans="1:9" x14ac:dyDescent="0.25">
      <c r="A135" s="11">
        <v>44680</v>
      </c>
      <c r="B135" s="12" t="s">
        <v>167</v>
      </c>
      <c r="C135" s="12" t="s">
        <v>178</v>
      </c>
      <c r="D135" s="12" t="s">
        <v>174</v>
      </c>
      <c r="E135" s="13">
        <v>24.95</v>
      </c>
      <c r="F135" s="12">
        <v>7</v>
      </c>
      <c r="G135" s="13">
        <v>174.65</v>
      </c>
      <c r="I135" s="14"/>
    </row>
    <row r="136" spans="1:9" x14ac:dyDescent="0.25">
      <c r="A136" s="11">
        <v>44739</v>
      </c>
      <c r="B136" s="12" t="s">
        <v>175</v>
      </c>
      <c r="C136" s="12" t="s">
        <v>173</v>
      </c>
      <c r="D136" s="12" t="s">
        <v>174</v>
      </c>
      <c r="E136" s="13">
        <v>24.95</v>
      </c>
      <c r="F136" s="12">
        <v>1</v>
      </c>
      <c r="G136" s="13">
        <v>24.95</v>
      </c>
      <c r="I136" s="14"/>
    </row>
    <row r="137" spans="1:9" x14ac:dyDescent="0.25">
      <c r="A137" s="11">
        <v>44675</v>
      </c>
      <c r="B137" s="12" t="s">
        <v>175</v>
      </c>
      <c r="C137" s="12" t="s">
        <v>178</v>
      </c>
      <c r="D137" s="12" t="s">
        <v>182</v>
      </c>
      <c r="E137" s="13">
        <v>24.95</v>
      </c>
      <c r="F137" s="12">
        <v>2</v>
      </c>
      <c r="G137" s="13">
        <v>49.9</v>
      </c>
      <c r="I137" s="14"/>
    </row>
    <row r="138" spans="1:9" x14ac:dyDescent="0.25">
      <c r="A138" s="11">
        <v>44797</v>
      </c>
      <c r="B138" s="12" t="s">
        <v>175</v>
      </c>
      <c r="C138" s="12" t="s">
        <v>179</v>
      </c>
      <c r="D138" s="12" t="s">
        <v>176</v>
      </c>
      <c r="E138" s="13">
        <v>19.95</v>
      </c>
      <c r="F138" s="12">
        <v>1</v>
      </c>
      <c r="G138" s="13">
        <v>19.95</v>
      </c>
      <c r="I138" s="14"/>
    </row>
    <row r="139" spans="1:9" x14ac:dyDescent="0.25">
      <c r="A139" s="11">
        <v>44752</v>
      </c>
      <c r="B139" s="12" t="s">
        <v>167</v>
      </c>
      <c r="C139" s="12" t="s">
        <v>173</v>
      </c>
      <c r="D139" s="12" t="s">
        <v>180</v>
      </c>
      <c r="E139" s="13">
        <v>19.95</v>
      </c>
      <c r="F139" s="12">
        <v>2</v>
      </c>
      <c r="G139" s="13">
        <v>39.9</v>
      </c>
      <c r="I139" s="14"/>
    </row>
    <row r="140" spans="1:9" x14ac:dyDescent="0.25">
      <c r="A140" s="11">
        <v>44647</v>
      </c>
      <c r="B140" s="12" t="s">
        <v>175</v>
      </c>
      <c r="C140" s="12" t="s">
        <v>178</v>
      </c>
      <c r="D140" s="12" t="s">
        <v>174</v>
      </c>
      <c r="E140" s="13">
        <v>22.95</v>
      </c>
      <c r="F140" s="12">
        <v>2</v>
      </c>
      <c r="G140" s="13">
        <v>45.9</v>
      </c>
      <c r="I140" s="14"/>
    </row>
    <row r="141" spans="1:9" x14ac:dyDescent="0.25">
      <c r="A141" s="11">
        <v>44678</v>
      </c>
      <c r="B141" s="12" t="s">
        <v>175</v>
      </c>
      <c r="C141" s="12" t="s">
        <v>178</v>
      </c>
      <c r="D141" s="12" t="s">
        <v>174</v>
      </c>
      <c r="E141" s="13">
        <v>29.95</v>
      </c>
      <c r="F141" s="12">
        <v>6</v>
      </c>
      <c r="G141" s="13">
        <v>179.7</v>
      </c>
      <c r="I141" s="14"/>
    </row>
    <row r="142" spans="1:9" x14ac:dyDescent="0.25">
      <c r="A142" s="11">
        <v>44579</v>
      </c>
      <c r="B142" s="12" t="s">
        <v>175</v>
      </c>
      <c r="C142" s="12" t="s">
        <v>179</v>
      </c>
      <c r="D142" s="12" t="s">
        <v>180</v>
      </c>
      <c r="E142" s="13">
        <v>22.95</v>
      </c>
      <c r="F142" s="12">
        <v>7</v>
      </c>
      <c r="G142" s="13">
        <v>160.65</v>
      </c>
      <c r="I142" s="14"/>
    </row>
    <row r="143" spans="1:9" x14ac:dyDescent="0.25">
      <c r="A143" s="11">
        <v>44614</v>
      </c>
      <c r="B143" s="12" t="s">
        <v>167</v>
      </c>
      <c r="C143" s="12" t="s">
        <v>181</v>
      </c>
      <c r="D143" s="12" t="s">
        <v>174</v>
      </c>
      <c r="E143" s="13">
        <v>21.95</v>
      </c>
      <c r="F143" s="12">
        <v>1</v>
      </c>
      <c r="G143" s="13">
        <v>21.95</v>
      </c>
      <c r="I143" s="14"/>
    </row>
    <row r="144" spans="1:9" x14ac:dyDescent="0.25">
      <c r="A144" s="11">
        <v>44628</v>
      </c>
      <c r="B144" s="12" t="s">
        <v>175</v>
      </c>
      <c r="C144" s="12" t="s">
        <v>178</v>
      </c>
      <c r="D144" s="12" t="s">
        <v>180</v>
      </c>
      <c r="E144" s="13">
        <v>24.95</v>
      </c>
      <c r="F144" s="12">
        <v>5</v>
      </c>
      <c r="G144" s="13">
        <v>124.75</v>
      </c>
      <c r="I144" s="14"/>
    </row>
    <row r="145" spans="1:9" x14ac:dyDescent="0.25">
      <c r="A145" s="11">
        <v>44722</v>
      </c>
      <c r="B145" s="12" t="s">
        <v>175</v>
      </c>
      <c r="C145" s="12" t="s">
        <v>179</v>
      </c>
      <c r="D145" s="12" t="s">
        <v>174</v>
      </c>
      <c r="E145" s="13">
        <v>29.95</v>
      </c>
      <c r="F145" s="12">
        <v>3</v>
      </c>
      <c r="G145" s="13">
        <v>89.85</v>
      </c>
      <c r="I145" s="14"/>
    </row>
    <row r="146" spans="1:9" x14ac:dyDescent="0.25">
      <c r="A146" s="11">
        <v>44867</v>
      </c>
      <c r="B146" s="12" t="s">
        <v>175</v>
      </c>
      <c r="C146" s="12" t="s">
        <v>178</v>
      </c>
      <c r="D146" s="12" t="s">
        <v>182</v>
      </c>
      <c r="E146" s="13">
        <v>24.95</v>
      </c>
      <c r="F146" s="12">
        <v>2</v>
      </c>
      <c r="G146" s="13">
        <v>49.9</v>
      </c>
      <c r="I146" s="14"/>
    </row>
    <row r="147" spans="1:9" x14ac:dyDescent="0.25">
      <c r="A147" s="11">
        <v>44733</v>
      </c>
      <c r="B147" s="12" t="s">
        <v>167</v>
      </c>
      <c r="C147" s="12" t="s">
        <v>178</v>
      </c>
      <c r="D147" s="12" t="s">
        <v>182</v>
      </c>
      <c r="E147" s="13">
        <v>22.95</v>
      </c>
      <c r="F147" s="12">
        <v>1</v>
      </c>
      <c r="G147" s="13">
        <v>22.95</v>
      </c>
      <c r="I147" s="14"/>
    </row>
    <row r="148" spans="1:9" x14ac:dyDescent="0.25">
      <c r="A148" s="11">
        <v>45104</v>
      </c>
      <c r="B148" s="12" t="s">
        <v>175</v>
      </c>
      <c r="C148" s="12" t="s">
        <v>179</v>
      </c>
      <c r="D148" s="12" t="s">
        <v>182</v>
      </c>
      <c r="E148" s="13">
        <v>19.95</v>
      </c>
      <c r="F148" s="12">
        <v>1</v>
      </c>
      <c r="G148" s="13">
        <v>19.95</v>
      </c>
      <c r="I148" s="14"/>
    </row>
    <row r="149" spans="1:9" x14ac:dyDescent="0.25">
      <c r="A149" s="11">
        <v>44977</v>
      </c>
      <c r="B149" s="12" t="s">
        <v>175</v>
      </c>
      <c r="C149" s="12" t="s">
        <v>179</v>
      </c>
      <c r="D149" s="12" t="s">
        <v>176</v>
      </c>
      <c r="E149" s="13">
        <v>19.95</v>
      </c>
      <c r="F149" s="12">
        <v>5</v>
      </c>
      <c r="G149" s="13">
        <v>99.75</v>
      </c>
      <c r="I149" s="14"/>
    </row>
    <row r="150" spans="1:9" x14ac:dyDescent="0.25">
      <c r="A150" s="11">
        <v>45192</v>
      </c>
      <c r="B150" s="12" t="s">
        <v>167</v>
      </c>
      <c r="C150" s="12" t="s">
        <v>173</v>
      </c>
      <c r="D150" s="12" t="s">
        <v>174</v>
      </c>
      <c r="E150" s="13">
        <v>22.95</v>
      </c>
      <c r="F150" s="12">
        <v>4</v>
      </c>
      <c r="G150" s="13">
        <v>91.8</v>
      </c>
      <c r="I150" s="14"/>
    </row>
    <row r="151" spans="1:9" x14ac:dyDescent="0.25">
      <c r="A151" s="11">
        <v>45008</v>
      </c>
      <c r="B151" s="12" t="s">
        <v>167</v>
      </c>
      <c r="C151" s="12" t="s">
        <v>178</v>
      </c>
      <c r="D151" s="12" t="s">
        <v>182</v>
      </c>
      <c r="E151" s="13">
        <v>24.95</v>
      </c>
      <c r="F151" s="12">
        <v>2</v>
      </c>
      <c r="G151" s="13">
        <v>49.9</v>
      </c>
      <c r="I151" s="14"/>
    </row>
    <row r="152" spans="1:9" x14ac:dyDescent="0.25">
      <c r="A152" s="11">
        <v>45042</v>
      </c>
      <c r="B152" s="12" t="s">
        <v>175</v>
      </c>
      <c r="C152" s="12" t="s">
        <v>181</v>
      </c>
      <c r="D152" s="12" t="s">
        <v>176</v>
      </c>
      <c r="E152" s="13">
        <v>21.95</v>
      </c>
      <c r="F152" s="12">
        <v>1</v>
      </c>
      <c r="G152" s="13">
        <v>21.95</v>
      </c>
      <c r="I152" s="14"/>
    </row>
    <row r="153" spans="1:9" x14ac:dyDescent="0.25">
      <c r="A153" s="11">
        <v>45234</v>
      </c>
      <c r="B153" s="12" t="s">
        <v>175</v>
      </c>
      <c r="C153" s="12" t="s">
        <v>173</v>
      </c>
      <c r="D153" s="12" t="s">
        <v>182</v>
      </c>
      <c r="E153" s="13">
        <v>22.95</v>
      </c>
      <c r="F153" s="12">
        <v>2</v>
      </c>
      <c r="G153" s="13">
        <v>45.9</v>
      </c>
      <c r="I153" s="14"/>
    </row>
    <row r="154" spans="1:9" x14ac:dyDescent="0.25">
      <c r="A154" s="11">
        <v>45121</v>
      </c>
      <c r="B154" s="12" t="s">
        <v>175</v>
      </c>
      <c r="C154" s="12" t="s">
        <v>177</v>
      </c>
      <c r="D154" s="12" t="s">
        <v>176</v>
      </c>
      <c r="E154" s="13">
        <v>22.95</v>
      </c>
      <c r="F154" s="12">
        <v>1</v>
      </c>
      <c r="G154" s="13">
        <v>22.95</v>
      </c>
      <c r="I154" s="14"/>
    </row>
    <row r="155" spans="1:9" x14ac:dyDescent="0.25">
      <c r="A155" s="11">
        <v>45108</v>
      </c>
      <c r="B155" s="12" t="s">
        <v>175</v>
      </c>
      <c r="C155" s="12" t="s">
        <v>179</v>
      </c>
      <c r="D155" s="12" t="s">
        <v>174</v>
      </c>
      <c r="E155" s="13">
        <v>22.95</v>
      </c>
      <c r="F155" s="12">
        <v>2</v>
      </c>
      <c r="G155" s="13">
        <v>45.9</v>
      </c>
      <c r="I155" s="14"/>
    </row>
    <row r="156" spans="1:9" x14ac:dyDescent="0.25">
      <c r="A156" s="11">
        <v>45257</v>
      </c>
      <c r="B156" s="12" t="s">
        <v>167</v>
      </c>
      <c r="C156" s="12" t="s">
        <v>179</v>
      </c>
      <c r="D156" s="12" t="s">
        <v>174</v>
      </c>
      <c r="E156" s="13">
        <v>24.95</v>
      </c>
      <c r="F156" s="12">
        <v>1</v>
      </c>
      <c r="G156" s="13">
        <v>24.95</v>
      </c>
      <c r="I156" s="14"/>
    </row>
    <row r="157" spans="1:9" x14ac:dyDescent="0.25">
      <c r="A157" s="11">
        <v>45145</v>
      </c>
      <c r="B157" s="12" t="s">
        <v>175</v>
      </c>
      <c r="C157" s="12" t="s">
        <v>179</v>
      </c>
      <c r="D157" s="12" t="s">
        <v>176</v>
      </c>
      <c r="E157" s="13">
        <v>19.95</v>
      </c>
      <c r="F157" s="12">
        <v>2</v>
      </c>
      <c r="G157" s="13">
        <v>39.9</v>
      </c>
      <c r="I157" s="14"/>
    </row>
    <row r="158" spans="1:9" x14ac:dyDescent="0.25">
      <c r="A158" s="11">
        <v>45209</v>
      </c>
      <c r="B158" s="12" t="s">
        <v>175</v>
      </c>
      <c r="C158" s="12" t="s">
        <v>177</v>
      </c>
      <c r="D158" s="12" t="s">
        <v>176</v>
      </c>
      <c r="E158" s="13">
        <v>29.95</v>
      </c>
      <c r="F158" s="12">
        <v>6</v>
      </c>
      <c r="G158" s="13">
        <v>179.7</v>
      </c>
      <c r="I158" s="14"/>
    </row>
    <row r="159" spans="1:9" x14ac:dyDescent="0.25">
      <c r="A159" s="11">
        <v>44981</v>
      </c>
      <c r="B159" s="12" t="s">
        <v>167</v>
      </c>
      <c r="C159" s="12" t="s">
        <v>173</v>
      </c>
      <c r="D159" s="12" t="s">
        <v>174</v>
      </c>
      <c r="E159" s="13">
        <v>21.95</v>
      </c>
      <c r="F159" s="12">
        <v>1</v>
      </c>
      <c r="G159" s="13">
        <v>21.95</v>
      </c>
      <c r="I159" s="14"/>
    </row>
    <row r="160" spans="1:9" x14ac:dyDescent="0.25">
      <c r="A160" s="11">
        <v>45164</v>
      </c>
      <c r="B160" s="12" t="s">
        <v>167</v>
      </c>
      <c r="C160" s="12" t="s">
        <v>179</v>
      </c>
      <c r="D160" s="12" t="s">
        <v>174</v>
      </c>
      <c r="E160" s="13">
        <v>24.95</v>
      </c>
      <c r="F160" s="12">
        <v>1</v>
      </c>
      <c r="G160" s="13">
        <v>24.95</v>
      </c>
      <c r="I160" s="14"/>
    </row>
    <row r="161" spans="1:9" x14ac:dyDescent="0.25">
      <c r="A161" s="11">
        <v>44993</v>
      </c>
      <c r="B161" s="12" t="s">
        <v>175</v>
      </c>
      <c r="C161" s="12" t="s">
        <v>181</v>
      </c>
      <c r="D161" s="12" t="s">
        <v>174</v>
      </c>
      <c r="E161" s="13">
        <v>24.95</v>
      </c>
      <c r="F161" s="12">
        <v>3</v>
      </c>
      <c r="G161" s="13">
        <v>74.849999999999994</v>
      </c>
      <c r="I161" s="14"/>
    </row>
    <row r="162" spans="1:9" x14ac:dyDescent="0.25">
      <c r="A162" s="11">
        <v>45244</v>
      </c>
      <c r="B162" s="12" t="s">
        <v>175</v>
      </c>
      <c r="C162" s="12" t="s">
        <v>173</v>
      </c>
      <c r="D162" s="12" t="s">
        <v>174</v>
      </c>
      <c r="E162" s="13">
        <v>19.95</v>
      </c>
      <c r="F162" s="12">
        <v>4</v>
      </c>
      <c r="G162" s="13">
        <v>79.8</v>
      </c>
      <c r="I162" s="14"/>
    </row>
    <row r="163" spans="1:9" x14ac:dyDescent="0.25">
      <c r="A163" s="11">
        <v>44987</v>
      </c>
      <c r="B163" s="12" t="s">
        <v>175</v>
      </c>
      <c r="C163" s="12" t="s">
        <v>178</v>
      </c>
      <c r="D163" s="12" t="s">
        <v>182</v>
      </c>
      <c r="E163" s="13">
        <v>19.95</v>
      </c>
      <c r="F163" s="12">
        <v>1</v>
      </c>
      <c r="G163" s="13">
        <v>19.95</v>
      </c>
      <c r="I163" s="14"/>
    </row>
    <row r="164" spans="1:9" x14ac:dyDescent="0.25">
      <c r="A164" s="11">
        <v>45143</v>
      </c>
      <c r="B164" s="12" t="s">
        <v>167</v>
      </c>
      <c r="C164" s="12" t="s">
        <v>178</v>
      </c>
      <c r="D164" s="12" t="s">
        <v>182</v>
      </c>
      <c r="E164" s="13">
        <v>22.95</v>
      </c>
      <c r="F164" s="12">
        <v>1</v>
      </c>
      <c r="G164" s="13">
        <v>22.95</v>
      </c>
      <c r="I164" s="14"/>
    </row>
    <row r="165" spans="1:9" x14ac:dyDescent="0.25">
      <c r="A165" s="11">
        <v>45115</v>
      </c>
      <c r="B165" s="12" t="s">
        <v>167</v>
      </c>
      <c r="C165" s="12" t="s">
        <v>179</v>
      </c>
      <c r="D165" s="12" t="s">
        <v>182</v>
      </c>
      <c r="E165" s="13">
        <v>22.95</v>
      </c>
      <c r="F165" s="12">
        <v>2</v>
      </c>
      <c r="G165" s="13">
        <v>45.9</v>
      </c>
      <c r="I165" s="14"/>
    </row>
    <row r="166" spans="1:9" x14ac:dyDescent="0.25">
      <c r="A166" s="11">
        <v>45229</v>
      </c>
      <c r="B166" s="12" t="s">
        <v>167</v>
      </c>
      <c r="C166" s="12" t="s">
        <v>177</v>
      </c>
      <c r="D166" s="12" t="s">
        <v>174</v>
      </c>
      <c r="E166" s="13">
        <v>21.95</v>
      </c>
      <c r="F166" s="12">
        <v>3</v>
      </c>
      <c r="G166" s="13">
        <v>65.849999999999994</v>
      </c>
      <c r="I166" s="14"/>
    </row>
    <row r="167" spans="1:9" x14ac:dyDescent="0.25">
      <c r="A167" s="11">
        <v>45216</v>
      </c>
      <c r="B167" s="12" t="s">
        <v>175</v>
      </c>
      <c r="C167" s="12" t="s">
        <v>173</v>
      </c>
      <c r="D167" s="12" t="s">
        <v>174</v>
      </c>
      <c r="E167" s="13">
        <v>19.95</v>
      </c>
      <c r="F167" s="12">
        <v>7</v>
      </c>
      <c r="G167" s="13">
        <v>139.65</v>
      </c>
      <c r="I167" s="14"/>
    </row>
    <row r="168" spans="1:9" x14ac:dyDescent="0.25">
      <c r="A168" s="11">
        <v>45055</v>
      </c>
      <c r="B168" s="12" t="s">
        <v>175</v>
      </c>
      <c r="C168" s="12" t="s">
        <v>173</v>
      </c>
      <c r="D168" s="12" t="s">
        <v>182</v>
      </c>
      <c r="E168" s="13">
        <v>22.95</v>
      </c>
      <c r="F168" s="12">
        <v>1</v>
      </c>
      <c r="G168" s="13">
        <v>22.95</v>
      </c>
      <c r="I168" s="14"/>
    </row>
    <row r="169" spans="1:9" x14ac:dyDescent="0.25">
      <c r="A169" s="11">
        <v>45058</v>
      </c>
      <c r="B169" s="12" t="s">
        <v>175</v>
      </c>
      <c r="C169" s="12" t="s">
        <v>178</v>
      </c>
      <c r="D169" s="12" t="s">
        <v>174</v>
      </c>
      <c r="E169" s="13">
        <v>19.95</v>
      </c>
      <c r="F169" s="12">
        <v>2</v>
      </c>
      <c r="G169" s="13">
        <v>39.9</v>
      </c>
      <c r="I169" s="14"/>
    </row>
    <row r="170" spans="1:9" x14ac:dyDescent="0.25">
      <c r="A170" s="11">
        <v>45178</v>
      </c>
      <c r="B170" s="12" t="s">
        <v>167</v>
      </c>
      <c r="C170" s="12" t="s">
        <v>178</v>
      </c>
      <c r="D170" s="12" t="s">
        <v>180</v>
      </c>
      <c r="E170" s="13">
        <v>21.95</v>
      </c>
      <c r="F170" s="12">
        <v>5</v>
      </c>
      <c r="G170" s="13">
        <v>109.75</v>
      </c>
      <c r="I170" s="14"/>
    </row>
    <row r="171" spans="1:9" x14ac:dyDescent="0.25">
      <c r="A171" s="11">
        <v>45035</v>
      </c>
      <c r="B171" s="12" t="s">
        <v>175</v>
      </c>
      <c r="C171" s="12" t="s">
        <v>179</v>
      </c>
      <c r="D171" s="12" t="s">
        <v>182</v>
      </c>
      <c r="E171" s="13">
        <v>22.95</v>
      </c>
      <c r="F171" s="12">
        <v>7</v>
      </c>
      <c r="G171" s="13">
        <v>160.65</v>
      </c>
      <c r="I171" s="14"/>
    </row>
    <row r="172" spans="1:9" x14ac:dyDescent="0.25">
      <c r="A172" s="11">
        <v>45078</v>
      </c>
      <c r="B172" s="12" t="s">
        <v>167</v>
      </c>
      <c r="C172" s="12" t="s">
        <v>179</v>
      </c>
      <c r="D172" s="12" t="s">
        <v>182</v>
      </c>
      <c r="E172" s="13">
        <v>24.95</v>
      </c>
      <c r="F172" s="12">
        <v>2</v>
      </c>
      <c r="G172" s="13">
        <v>49.9</v>
      </c>
      <c r="I172" s="14"/>
    </row>
    <row r="173" spans="1:9" x14ac:dyDescent="0.25">
      <c r="A173" s="11">
        <v>45136</v>
      </c>
      <c r="B173" s="12" t="s">
        <v>175</v>
      </c>
      <c r="C173" s="12" t="s">
        <v>178</v>
      </c>
      <c r="D173" s="12" t="s">
        <v>182</v>
      </c>
      <c r="E173" s="13">
        <v>22.95</v>
      </c>
      <c r="F173" s="12">
        <v>1</v>
      </c>
      <c r="G173" s="13">
        <v>22.95</v>
      </c>
      <c r="I173" s="14"/>
    </row>
    <row r="174" spans="1:9" x14ac:dyDescent="0.25">
      <c r="A174" s="11">
        <v>44994</v>
      </c>
      <c r="B174" s="12" t="s">
        <v>167</v>
      </c>
      <c r="C174" s="12" t="s">
        <v>178</v>
      </c>
      <c r="D174" s="12" t="s">
        <v>174</v>
      </c>
      <c r="E174" s="13">
        <v>22.95</v>
      </c>
      <c r="F174" s="12">
        <v>2</v>
      </c>
      <c r="G174" s="13">
        <v>45.9</v>
      </c>
      <c r="I174" s="14"/>
    </row>
    <row r="175" spans="1:9" x14ac:dyDescent="0.25">
      <c r="A175" s="11">
        <v>44984</v>
      </c>
      <c r="B175" s="12" t="s">
        <v>175</v>
      </c>
      <c r="C175" s="12" t="s">
        <v>178</v>
      </c>
      <c r="D175" s="12" t="s">
        <v>176</v>
      </c>
      <c r="E175" s="13">
        <v>22.95</v>
      </c>
      <c r="F175" s="12">
        <v>3</v>
      </c>
      <c r="G175" s="13">
        <v>68.849999999999994</v>
      </c>
      <c r="I175" s="14"/>
    </row>
    <row r="176" spans="1:9" x14ac:dyDescent="0.25">
      <c r="A176" s="11">
        <v>45012</v>
      </c>
      <c r="B176" s="12" t="s">
        <v>175</v>
      </c>
      <c r="C176" s="12" t="s">
        <v>178</v>
      </c>
      <c r="D176" s="12" t="s">
        <v>174</v>
      </c>
      <c r="E176" s="13">
        <v>22.95</v>
      </c>
      <c r="F176" s="12">
        <v>10</v>
      </c>
      <c r="G176" s="13">
        <v>229.5</v>
      </c>
      <c r="I176" s="14"/>
    </row>
    <row r="177" spans="1:9" x14ac:dyDescent="0.25">
      <c r="A177" s="11">
        <v>45062</v>
      </c>
      <c r="B177" s="12" t="s">
        <v>175</v>
      </c>
      <c r="C177" s="12" t="s">
        <v>177</v>
      </c>
      <c r="D177" s="12" t="s">
        <v>174</v>
      </c>
      <c r="E177" s="13">
        <v>29.95</v>
      </c>
      <c r="F177" s="12">
        <v>1</v>
      </c>
      <c r="G177" s="13">
        <v>29.95</v>
      </c>
      <c r="I177" s="14"/>
    </row>
    <row r="178" spans="1:9" x14ac:dyDescent="0.25">
      <c r="A178" s="11">
        <v>45212</v>
      </c>
      <c r="B178" s="12" t="s">
        <v>167</v>
      </c>
      <c r="C178" s="12" t="s">
        <v>178</v>
      </c>
      <c r="D178" s="12" t="s">
        <v>174</v>
      </c>
      <c r="E178" s="13">
        <v>19.95</v>
      </c>
      <c r="F178" s="12">
        <v>2</v>
      </c>
      <c r="G178" s="13">
        <v>39.9</v>
      </c>
      <c r="I178" s="14"/>
    </row>
    <row r="179" spans="1:9" x14ac:dyDescent="0.25">
      <c r="A179" s="11">
        <v>45118</v>
      </c>
      <c r="B179" s="12" t="s">
        <v>167</v>
      </c>
      <c r="C179" s="12" t="s">
        <v>179</v>
      </c>
      <c r="D179" s="12" t="s">
        <v>182</v>
      </c>
      <c r="E179" s="13">
        <v>21.95</v>
      </c>
      <c r="F179" s="12">
        <v>2</v>
      </c>
      <c r="G179" s="13">
        <v>43.9</v>
      </c>
      <c r="I179" s="14"/>
    </row>
    <row r="180" spans="1:9" x14ac:dyDescent="0.25">
      <c r="A180" s="11">
        <v>44974</v>
      </c>
      <c r="B180" s="12" t="s">
        <v>167</v>
      </c>
      <c r="C180" s="12" t="s">
        <v>181</v>
      </c>
      <c r="D180" s="12" t="s">
        <v>174</v>
      </c>
      <c r="E180" s="13">
        <v>19.95</v>
      </c>
      <c r="F180" s="12">
        <v>1</v>
      </c>
      <c r="G180" s="13">
        <v>19.95</v>
      </c>
      <c r="I180" s="14"/>
    </row>
    <row r="181" spans="1:9" x14ac:dyDescent="0.25">
      <c r="A181" s="11">
        <v>45014</v>
      </c>
      <c r="B181" s="12" t="s">
        <v>175</v>
      </c>
      <c r="C181" s="12" t="s">
        <v>178</v>
      </c>
      <c r="D181" s="12" t="s">
        <v>174</v>
      </c>
      <c r="E181" s="13">
        <v>29.95</v>
      </c>
      <c r="F181" s="12">
        <v>2</v>
      </c>
      <c r="G181" s="13">
        <v>59.9</v>
      </c>
      <c r="I181" s="14"/>
    </row>
    <row r="182" spans="1:9" x14ac:dyDescent="0.25">
      <c r="A182" s="11">
        <v>45214</v>
      </c>
      <c r="B182" s="12" t="s">
        <v>167</v>
      </c>
      <c r="C182" s="12" t="s">
        <v>181</v>
      </c>
      <c r="D182" s="12" t="s">
        <v>176</v>
      </c>
      <c r="E182" s="13">
        <v>19.95</v>
      </c>
      <c r="F182" s="12">
        <v>5</v>
      </c>
      <c r="G182" s="13">
        <v>99.75</v>
      </c>
      <c r="I182" s="14"/>
    </row>
    <row r="183" spans="1:9" x14ac:dyDescent="0.25">
      <c r="A183" s="11">
        <v>45254</v>
      </c>
      <c r="B183" s="12" t="s">
        <v>175</v>
      </c>
      <c r="C183" s="12" t="s">
        <v>181</v>
      </c>
      <c r="D183" s="12" t="s">
        <v>182</v>
      </c>
      <c r="E183" s="13">
        <v>24.95</v>
      </c>
      <c r="F183" s="12">
        <v>7</v>
      </c>
      <c r="G183" s="13">
        <v>174.65</v>
      </c>
      <c r="I183" s="14"/>
    </row>
    <row r="184" spans="1:9" x14ac:dyDescent="0.25">
      <c r="A184" s="11">
        <v>45179</v>
      </c>
      <c r="B184" s="12" t="s">
        <v>175</v>
      </c>
      <c r="C184" s="12" t="s">
        <v>173</v>
      </c>
      <c r="D184" s="12" t="s">
        <v>174</v>
      </c>
      <c r="E184" s="13">
        <v>21.95</v>
      </c>
      <c r="F184" s="12">
        <v>3</v>
      </c>
      <c r="G184" s="13">
        <v>65.849999999999994</v>
      </c>
      <c r="I184" s="14"/>
    </row>
    <row r="185" spans="1:9" x14ac:dyDescent="0.25">
      <c r="A185" s="11">
        <v>45070</v>
      </c>
      <c r="B185" s="12" t="s">
        <v>175</v>
      </c>
      <c r="C185" s="12" t="s">
        <v>178</v>
      </c>
      <c r="D185" s="12" t="s">
        <v>182</v>
      </c>
      <c r="E185" s="13">
        <v>24.95</v>
      </c>
      <c r="F185" s="12">
        <v>5</v>
      </c>
      <c r="G185" s="13">
        <v>124.75</v>
      </c>
      <c r="I185" s="14"/>
    </row>
    <row r="186" spans="1:9" x14ac:dyDescent="0.25">
      <c r="A186" s="11">
        <v>44994</v>
      </c>
      <c r="B186" s="12" t="s">
        <v>175</v>
      </c>
      <c r="C186" s="12" t="s">
        <v>178</v>
      </c>
      <c r="D186" s="12" t="s">
        <v>176</v>
      </c>
      <c r="E186" s="13">
        <v>21.95</v>
      </c>
      <c r="F186" s="12">
        <v>4</v>
      </c>
      <c r="G186" s="13">
        <v>87.8</v>
      </c>
      <c r="I186" s="14"/>
    </row>
    <row r="187" spans="1:9" x14ac:dyDescent="0.25">
      <c r="A187" s="11">
        <v>45255</v>
      </c>
      <c r="B187" s="12" t="s">
        <v>175</v>
      </c>
      <c r="C187" s="12" t="s">
        <v>178</v>
      </c>
      <c r="D187" s="12" t="s">
        <v>174</v>
      </c>
      <c r="E187" s="13">
        <v>22.95</v>
      </c>
      <c r="F187" s="12">
        <v>10</v>
      </c>
      <c r="G187" s="13">
        <v>229.5</v>
      </c>
      <c r="I187" s="14"/>
    </row>
    <row r="188" spans="1:9" x14ac:dyDescent="0.25">
      <c r="A188" s="11">
        <v>45001</v>
      </c>
      <c r="B188" s="12" t="s">
        <v>167</v>
      </c>
      <c r="C188" s="12" t="s">
        <v>179</v>
      </c>
      <c r="D188" s="12" t="s">
        <v>180</v>
      </c>
      <c r="E188" s="13">
        <v>19.95</v>
      </c>
      <c r="F188" s="12">
        <v>5</v>
      </c>
      <c r="G188" s="13">
        <v>99.75</v>
      </c>
      <c r="I188" s="14"/>
    </row>
    <row r="189" spans="1:9" x14ac:dyDescent="0.25">
      <c r="A189" s="11">
        <v>45148</v>
      </c>
      <c r="B189" s="12" t="s">
        <v>167</v>
      </c>
      <c r="C189" s="12" t="s">
        <v>179</v>
      </c>
      <c r="D189" s="12" t="s">
        <v>182</v>
      </c>
      <c r="E189" s="13">
        <v>19.95</v>
      </c>
      <c r="F189" s="12">
        <v>1</v>
      </c>
      <c r="G189" s="13">
        <v>19.95</v>
      </c>
      <c r="I189" s="14"/>
    </row>
    <row r="190" spans="1:9" x14ac:dyDescent="0.25">
      <c r="A190" s="11">
        <v>45229</v>
      </c>
      <c r="B190" s="12" t="s">
        <v>167</v>
      </c>
      <c r="C190" s="12" t="s">
        <v>179</v>
      </c>
      <c r="D190" s="12" t="s">
        <v>182</v>
      </c>
      <c r="E190" s="13">
        <v>19.95</v>
      </c>
      <c r="F190" s="12">
        <v>1</v>
      </c>
      <c r="G190" s="13">
        <v>19.95</v>
      </c>
      <c r="I190" s="14"/>
    </row>
    <row r="191" spans="1:9" x14ac:dyDescent="0.25">
      <c r="A191" s="11">
        <v>45166</v>
      </c>
      <c r="B191" s="12" t="s">
        <v>175</v>
      </c>
      <c r="C191" s="12" t="s">
        <v>177</v>
      </c>
      <c r="D191" s="12" t="s">
        <v>182</v>
      </c>
      <c r="E191" s="13">
        <v>24.95</v>
      </c>
      <c r="F191" s="12">
        <v>4</v>
      </c>
      <c r="G191" s="13">
        <v>99.8</v>
      </c>
      <c r="I191" s="14"/>
    </row>
    <row r="192" spans="1:9" x14ac:dyDescent="0.25">
      <c r="A192" s="11">
        <v>45240</v>
      </c>
      <c r="B192" s="12" t="s">
        <v>167</v>
      </c>
      <c r="C192" s="12" t="s">
        <v>173</v>
      </c>
      <c r="D192" s="12" t="s">
        <v>176</v>
      </c>
      <c r="E192" s="13">
        <v>24.95</v>
      </c>
      <c r="F192" s="12">
        <v>1</v>
      </c>
      <c r="G192" s="13">
        <v>24.95</v>
      </c>
      <c r="I192" s="14"/>
    </row>
    <row r="193" spans="1:19" x14ac:dyDescent="0.25">
      <c r="A193" s="11">
        <v>45013</v>
      </c>
      <c r="B193" s="12" t="s">
        <v>175</v>
      </c>
      <c r="C193" s="12" t="s">
        <v>173</v>
      </c>
      <c r="D193" s="12" t="s">
        <v>182</v>
      </c>
      <c r="E193" s="13">
        <v>22.95</v>
      </c>
      <c r="F193" s="12">
        <v>5</v>
      </c>
      <c r="G193" s="13">
        <v>114.75</v>
      </c>
      <c r="I193" s="14"/>
    </row>
    <row r="194" spans="1:19" x14ac:dyDescent="0.25">
      <c r="A194" s="11">
        <v>45269</v>
      </c>
      <c r="B194" s="12" t="s">
        <v>175</v>
      </c>
      <c r="C194" s="12" t="s">
        <v>178</v>
      </c>
      <c r="D194" s="12" t="s">
        <v>174</v>
      </c>
      <c r="E194" s="13">
        <v>19.95</v>
      </c>
      <c r="F194" s="12">
        <v>3</v>
      </c>
      <c r="G194" s="13">
        <v>59.849999999999994</v>
      </c>
      <c r="I194" s="14"/>
    </row>
    <row r="195" spans="1:19" x14ac:dyDescent="0.25">
      <c r="A195" s="11">
        <v>44994</v>
      </c>
      <c r="B195" s="12" t="s">
        <v>167</v>
      </c>
      <c r="C195" s="12" t="s">
        <v>179</v>
      </c>
      <c r="D195" s="12" t="s">
        <v>174</v>
      </c>
      <c r="E195" s="13">
        <v>21.95</v>
      </c>
      <c r="F195" s="12">
        <v>2</v>
      </c>
      <c r="G195" s="13">
        <v>43.9</v>
      </c>
      <c r="I195" s="14"/>
    </row>
    <row r="196" spans="1:19" x14ac:dyDescent="0.25">
      <c r="A196" s="11">
        <v>45211</v>
      </c>
      <c r="B196" s="12" t="s">
        <v>175</v>
      </c>
      <c r="C196" s="12" t="s">
        <v>177</v>
      </c>
      <c r="D196" s="12" t="s">
        <v>174</v>
      </c>
      <c r="E196" s="13">
        <v>24.95</v>
      </c>
      <c r="F196" s="12">
        <v>3</v>
      </c>
      <c r="G196" s="13">
        <v>74.849999999999994</v>
      </c>
      <c r="I196" s="14"/>
    </row>
    <row r="197" spans="1:19" x14ac:dyDescent="0.25">
      <c r="A197" s="11">
        <v>44969</v>
      </c>
      <c r="B197" s="12" t="s">
        <v>175</v>
      </c>
      <c r="C197" s="12" t="s">
        <v>179</v>
      </c>
      <c r="D197" s="12" t="s">
        <v>182</v>
      </c>
      <c r="E197" s="13">
        <v>19.95</v>
      </c>
      <c r="F197" s="12">
        <v>1</v>
      </c>
      <c r="G197" s="13">
        <v>19.95</v>
      </c>
      <c r="I197" s="14"/>
    </row>
    <row r="198" spans="1:19" x14ac:dyDescent="0.25">
      <c r="A198" s="11">
        <v>45290</v>
      </c>
      <c r="B198" s="12" t="s">
        <v>167</v>
      </c>
      <c r="C198" s="12" t="s">
        <v>178</v>
      </c>
      <c r="D198" s="12" t="s">
        <v>174</v>
      </c>
      <c r="E198" s="13">
        <v>22.95</v>
      </c>
      <c r="F198" s="12">
        <v>1</v>
      </c>
      <c r="G198" s="13">
        <v>22.95</v>
      </c>
      <c r="I198" s="14"/>
    </row>
    <row r="199" spans="1:19" x14ac:dyDescent="0.25">
      <c r="A199" s="11">
        <v>44952</v>
      </c>
      <c r="B199" s="12" t="s">
        <v>175</v>
      </c>
      <c r="C199" s="12" t="s">
        <v>179</v>
      </c>
      <c r="D199" s="12" t="s">
        <v>174</v>
      </c>
      <c r="E199" s="13">
        <v>21.95</v>
      </c>
      <c r="F199" s="12">
        <v>7</v>
      </c>
      <c r="G199" s="13">
        <v>153.65</v>
      </c>
      <c r="I199" s="14"/>
    </row>
    <row r="200" spans="1:19" x14ac:dyDescent="0.25">
      <c r="A200" s="11">
        <v>45066</v>
      </c>
      <c r="B200" s="12" t="s">
        <v>175</v>
      </c>
      <c r="C200" s="12" t="s">
        <v>178</v>
      </c>
      <c r="D200" s="12" t="s">
        <v>174</v>
      </c>
      <c r="E200" s="13">
        <v>19.95</v>
      </c>
      <c r="F200" s="12">
        <v>2</v>
      </c>
      <c r="G200" s="13">
        <v>39.9</v>
      </c>
      <c r="I200" s="14"/>
    </row>
    <row r="201" spans="1:19" x14ac:dyDescent="0.25">
      <c r="A201" s="11">
        <v>44944</v>
      </c>
      <c r="B201" s="12" t="s">
        <v>167</v>
      </c>
      <c r="C201" s="12" t="s">
        <v>179</v>
      </c>
      <c r="D201" s="12" t="s">
        <v>174</v>
      </c>
      <c r="E201" s="13">
        <v>21.95</v>
      </c>
      <c r="F201" s="12">
        <v>6</v>
      </c>
      <c r="G201" s="13">
        <v>131.69999999999999</v>
      </c>
      <c r="I201" s="14"/>
    </row>
    <row r="207" spans="1:19" x14ac:dyDescent="0.25">
      <c r="J207" s="6" t="s">
        <v>169</v>
      </c>
      <c r="K207" t="s">
        <v>176</v>
      </c>
      <c r="N207" s="6" t="s">
        <v>169</v>
      </c>
      <c r="O207" t="s">
        <v>180</v>
      </c>
      <c r="R207" s="6" t="s">
        <v>169</v>
      </c>
      <c r="S207" t="s">
        <v>174</v>
      </c>
    </row>
    <row r="209" spans="10:20" x14ac:dyDescent="0.25">
      <c r="J209" s="6" t="s">
        <v>193</v>
      </c>
      <c r="K209" s="6" t="s">
        <v>194</v>
      </c>
      <c r="L209" t="s">
        <v>192</v>
      </c>
      <c r="N209" s="6" t="s">
        <v>193</v>
      </c>
      <c r="O209" s="6" t="s">
        <v>194</v>
      </c>
      <c r="P209" t="s">
        <v>192</v>
      </c>
      <c r="R209" s="6" t="s">
        <v>193</v>
      </c>
      <c r="S209" s="6" t="s">
        <v>194</v>
      </c>
      <c r="T209" t="s">
        <v>192</v>
      </c>
    </row>
    <row r="210" spans="10:20" x14ac:dyDescent="0.25">
      <c r="J210" t="s">
        <v>188</v>
      </c>
      <c r="K210" t="s">
        <v>187</v>
      </c>
      <c r="L210" s="16">
        <v>21.95</v>
      </c>
      <c r="M210" s="16"/>
      <c r="N210" t="s">
        <v>188</v>
      </c>
      <c r="O210" t="s">
        <v>185</v>
      </c>
      <c r="P210" s="16">
        <v>79.8</v>
      </c>
      <c r="R210" t="s">
        <v>188</v>
      </c>
      <c r="S210" t="s">
        <v>184</v>
      </c>
      <c r="T210" s="16">
        <v>162.59999999999997</v>
      </c>
    </row>
    <row r="211" spans="10:20" x14ac:dyDescent="0.25">
      <c r="J211" t="s">
        <v>195</v>
      </c>
      <c r="L211" s="16">
        <v>21.95</v>
      </c>
      <c r="M211" s="16"/>
      <c r="N211" t="s">
        <v>195</v>
      </c>
      <c r="P211" s="16">
        <v>79.8</v>
      </c>
      <c r="S211" t="s">
        <v>185</v>
      </c>
      <c r="T211" s="16">
        <v>43.9</v>
      </c>
    </row>
    <row r="212" spans="10:20" x14ac:dyDescent="0.25">
      <c r="J212" t="s">
        <v>189</v>
      </c>
      <c r="K212" t="s">
        <v>184</v>
      </c>
      <c r="L212" s="16">
        <v>64.849999999999994</v>
      </c>
      <c r="M212" s="16"/>
      <c r="N212" t="s">
        <v>189</v>
      </c>
      <c r="O212" t="s">
        <v>184</v>
      </c>
      <c r="P212" s="16">
        <v>127.69999999999999</v>
      </c>
      <c r="S212" t="s">
        <v>186</v>
      </c>
      <c r="T212" s="16">
        <v>344.2</v>
      </c>
    </row>
    <row r="213" spans="10:20" x14ac:dyDescent="0.25">
      <c r="K213" t="s">
        <v>185</v>
      </c>
      <c r="L213" s="16">
        <v>487.84999999999997</v>
      </c>
      <c r="M213" s="16"/>
      <c r="O213" t="s">
        <v>185</v>
      </c>
      <c r="P213" s="16">
        <v>445.05</v>
      </c>
      <c r="S213" t="s">
        <v>187</v>
      </c>
      <c r="T213" s="16">
        <v>217.5</v>
      </c>
    </row>
    <row r="214" spans="10:20" x14ac:dyDescent="0.25">
      <c r="K214" t="s">
        <v>186</v>
      </c>
      <c r="L214" s="16">
        <v>400.15</v>
      </c>
      <c r="M214" s="16"/>
      <c r="O214" t="s">
        <v>186</v>
      </c>
      <c r="P214" s="16">
        <v>382.3</v>
      </c>
      <c r="R214" t="s">
        <v>195</v>
      </c>
      <c r="T214" s="16">
        <v>768.19999999999993</v>
      </c>
    </row>
    <row r="215" spans="10:20" x14ac:dyDescent="0.25">
      <c r="K215" t="s">
        <v>187</v>
      </c>
      <c r="L215" s="16">
        <v>221.54999999999998</v>
      </c>
      <c r="M215" s="16"/>
      <c r="O215" t="s">
        <v>187</v>
      </c>
      <c r="P215" s="16">
        <v>199.5</v>
      </c>
      <c r="R215" t="s">
        <v>189</v>
      </c>
      <c r="S215" t="s">
        <v>184</v>
      </c>
      <c r="T215" s="16">
        <v>1001.0500000000001</v>
      </c>
    </row>
    <row r="216" spans="10:20" x14ac:dyDescent="0.25">
      <c r="J216" t="s">
        <v>196</v>
      </c>
      <c r="L216" s="16">
        <v>1174.3999999999999</v>
      </c>
      <c r="M216" s="16"/>
      <c r="N216" t="s">
        <v>196</v>
      </c>
      <c r="P216" s="16">
        <v>1154.55</v>
      </c>
      <c r="S216" t="s">
        <v>185</v>
      </c>
      <c r="T216" s="16">
        <v>1109.5999999999999</v>
      </c>
    </row>
    <row r="217" spans="10:20" x14ac:dyDescent="0.25">
      <c r="J217" t="s">
        <v>190</v>
      </c>
      <c r="K217" t="s">
        <v>184</v>
      </c>
      <c r="L217" s="16">
        <v>59.849999999999994</v>
      </c>
      <c r="M217" s="16"/>
      <c r="N217" t="s">
        <v>190</v>
      </c>
      <c r="O217" t="s">
        <v>184</v>
      </c>
      <c r="P217" s="16">
        <v>285.39999999999998</v>
      </c>
      <c r="S217" t="s">
        <v>186</v>
      </c>
      <c r="T217" s="16">
        <v>515.85</v>
      </c>
    </row>
    <row r="218" spans="10:20" x14ac:dyDescent="0.25">
      <c r="K218" t="s">
        <v>186</v>
      </c>
      <c r="L218" s="16">
        <v>19.95</v>
      </c>
      <c r="M218" s="16"/>
      <c r="O218" t="s">
        <v>185</v>
      </c>
      <c r="P218" s="16">
        <v>241.5</v>
      </c>
      <c r="S218" t="s">
        <v>187</v>
      </c>
      <c r="T218" s="16">
        <v>691.50000000000011</v>
      </c>
    </row>
    <row r="219" spans="10:20" x14ac:dyDescent="0.25">
      <c r="J219" t="s">
        <v>197</v>
      </c>
      <c r="L219" s="16">
        <v>79.8</v>
      </c>
      <c r="M219" s="16"/>
      <c r="O219" t="s">
        <v>186</v>
      </c>
      <c r="P219" s="16">
        <v>39.9</v>
      </c>
      <c r="R219" t="s">
        <v>196</v>
      </c>
      <c r="T219" s="16">
        <v>3318</v>
      </c>
    </row>
    <row r="220" spans="10:20" x14ac:dyDescent="0.25">
      <c r="J220" t="s">
        <v>191</v>
      </c>
      <c r="K220" t="s">
        <v>184</v>
      </c>
      <c r="L220" s="16">
        <v>256.39999999999998</v>
      </c>
      <c r="M220" s="16"/>
      <c r="O220" t="s">
        <v>187</v>
      </c>
      <c r="P220" s="16">
        <v>21.95</v>
      </c>
      <c r="R220" t="s">
        <v>190</v>
      </c>
      <c r="S220" t="s">
        <v>184</v>
      </c>
      <c r="T220" s="16">
        <v>92.8</v>
      </c>
    </row>
    <row r="221" spans="10:20" x14ac:dyDescent="0.25">
      <c r="K221" t="s">
        <v>185</v>
      </c>
      <c r="L221" s="16">
        <v>21.95</v>
      </c>
      <c r="M221" s="16"/>
      <c r="N221" t="s">
        <v>197</v>
      </c>
      <c r="P221" s="16">
        <v>588.75</v>
      </c>
      <c r="S221" t="s">
        <v>185</v>
      </c>
      <c r="T221" s="16">
        <v>678.8</v>
      </c>
    </row>
    <row r="222" spans="10:20" x14ac:dyDescent="0.25">
      <c r="K222" t="s">
        <v>186</v>
      </c>
      <c r="L222" s="16">
        <v>62.849999999999994</v>
      </c>
      <c r="M222" s="16"/>
      <c r="N222" t="s">
        <v>191</v>
      </c>
      <c r="O222" t="s">
        <v>184</v>
      </c>
      <c r="P222" s="16">
        <v>99.75</v>
      </c>
      <c r="S222" t="s">
        <v>186</v>
      </c>
      <c r="T222" s="16">
        <v>139.69999999999999</v>
      </c>
    </row>
    <row r="223" spans="10:20" x14ac:dyDescent="0.25">
      <c r="K223" t="s">
        <v>187</v>
      </c>
      <c r="L223" s="16">
        <v>304.39999999999998</v>
      </c>
      <c r="M223" s="16"/>
      <c r="O223" t="s">
        <v>186</v>
      </c>
      <c r="P223" s="16">
        <v>109.75</v>
      </c>
      <c r="S223" t="s">
        <v>187</v>
      </c>
      <c r="T223" s="16">
        <v>152.65</v>
      </c>
    </row>
    <row r="224" spans="10:20" x14ac:dyDescent="0.25">
      <c r="J224" t="s">
        <v>198</v>
      </c>
      <c r="L224" s="16">
        <v>645.59999999999991</v>
      </c>
      <c r="M224" s="16"/>
      <c r="N224" t="s">
        <v>198</v>
      </c>
      <c r="P224" s="16">
        <v>209.5</v>
      </c>
      <c r="R224" t="s">
        <v>197</v>
      </c>
      <c r="T224" s="16">
        <v>1063.95</v>
      </c>
    </row>
    <row r="225" spans="10:20" x14ac:dyDescent="0.25">
      <c r="J225" t="s">
        <v>31</v>
      </c>
      <c r="L225" s="16">
        <v>1921.7499999999995</v>
      </c>
      <c r="M225" s="16"/>
      <c r="N225" t="s">
        <v>31</v>
      </c>
      <c r="P225" s="16">
        <v>2032.6000000000001</v>
      </c>
      <c r="R225" t="s">
        <v>191</v>
      </c>
      <c r="S225" t="s">
        <v>184</v>
      </c>
      <c r="T225" s="16">
        <v>781.3</v>
      </c>
    </row>
    <row r="226" spans="10:20" x14ac:dyDescent="0.25">
      <c r="M226" s="16"/>
      <c r="S226" t="s">
        <v>185</v>
      </c>
      <c r="T226" s="16">
        <v>109.75</v>
      </c>
    </row>
    <row r="227" spans="10:20" x14ac:dyDescent="0.25">
      <c r="M227" s="16"/>
      <c r="S227" t="s">
        <v>186</v>
      </c>
      <c r="T227" s="16">
        <v>228.5</v>
      </c>
    </row>
    <row r="228" spans="10:20" x14ac:dyDescent="0.25">
      <c r="M228" s="16"/>
      <c r="S228" t="s">
        <v>187</v>
      </c>
      <c r="T228" s="16">
        <v>737.3</v>
      </c>
    </row>
    <row r="229" spans="10:20" x14ac:dyDescent="0.25">
      <c r="M229" s="16"/>
      <c r="R229" t="s">
        <v>198</v>
      </c>
      <c r="T229" s="16">
        <v>1856.85</v>
      </c>
    </row>
    <row r="230" spans="10:20" x14ac:dyDescent="0.25">
      <c r="R230" t="s">
        <v>31</v>
      </c>
      <c r="T230" s="16">
        <v>7007</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TABLE</vt:lpstr>
      <vt:lpstr>GROUPED DATA</vt:lpstr>
      <vt:lpstr>SLICER</vt:lpstr>
      <vt:lpstr>Dynamic PIVOT</vt:lpstr>
      <vt:lpstr>SLICER WITH MULTIPLE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Faraz Ahmad</dc:creator>
  <cp:lastModifiedBy>Faraz Ahmad</cp:lastModifiedBy>
  <dcterms:created xsi:type="dcterms:W3CDTF">2023-08-18T06:17:19Z</dcterms:created>
  <dcterms:modified xsi:type="dcterms:W3CDTF">2023-08-18T09:00:50Z</dcterms:modified>
</cp:coreProperties>
</file>