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 Gill\Documents\"/>
    </mc:Choice>
  </mc:AlternateContent>
  <xr:revisionPtr revIDLastSave="0" documentId="13_ncr:1_{3BFE4C08-22C7-4534-870C-640240CA0205}" xr6:coauthVersionLast="47" xr6:coauthVersionMax="47" xr10:uidLastSave="{00000000-0000-0000-0000-000000000000}"/>
  <bookViews>
    <workbookView xWindow="-120" yWindow="-120" windowWidth="20730" windowHeight="11040" xr2:uid="{D39322AD-3602-436C-BB18-672AD0F76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D25" i="1"/>
  <c r="E25" i="1"/>
  <c r="B25" i="1"/>
  <c r="D21" i="1"/>
  <c r="K21" i="1"/>
  <c r="C12" i="1"/>
  <c r="B3" i="1"/>
  <c r="A8" i="1" a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<sst xmlns="http://schemas.openxmlformats.org/spreadsheetml/2006/main" count="68" uniqueCount="27">
  <si>
    <t>Income</t>
  </si>
  <si>
    <t>Tax</t>
  </si>
  <si>
    <t>ID</t>
  </si>
  <si>
    <t>Last</t>
  </si>
  <si>
    <t>First</t>
  </si>
  <si>
    <t>E-mail</t>
  </si>
  <si>
    <t>Phone</t>
  </si>
  <si>
    <t>880-10048</t>
  </si>
  <si>
    <t>880-10049</t>
  </si>
  <si>
    <t>880-10050</t>
  </si>
  <si>
    <t>880-10051</t>
  </si>
  <si>
    <t>Leff</t>
  </si>
  <si>
    <t>Piano</t>
  </si>
  <si>
    <t>Coller</t>
  </si>
  <si>
    <t>Stackpole</t>
  </si>
  <si>
    <t>Julianne</t>
  </si>
  <si>
    <t>Milagros</t>
  </si>
  <si>
    <t>Kathrine</t>
  </si>
  <si>
    <t>Lonnie</t>
  </si>
  <si>
    <t>Leff@PBY.com</t>
  </si>
  <si>
    <t>Piano@PBY.com</t>
  </si>
  <si>
    <t>Coller@PBY.com</t>
  </si>
  <si>
    <t>Stackpole@PBY.com</t>
  </si>
  <si>
    <t>253-559-4034</t>
  </si>
  <si>
    <t>253-553-4381</t>
  </si>
  <si>
    <t>206-762-2195</t>
  </si>
  <si>
    <t>253-452-9723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</si>
</sst>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0" xfId="0" applyNumberFormat="1"/>
    <xf numFmtId="164" fontId="0" fillId="0" borderId="1" xfId="0" applyNumberFormat="1" applyFill="1" applyBorder="1"/>
    <xf numFmtId="0" fontId="1" fillId="0" borderId="1" xfId="1" applyBorder="1"/>
    <xf numFmtId="0" fontId="0" fillId="0" borderId="1" xfId="0" applyNumberFormat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ackpole@PBY.com" TargetMode="External"/><Relationship Id="rId3" Type="http://schemas.openxmlformats.org/officeDocument/2006/relationships/hyperlink" Target="mailto:Coller@PBY.com" TargetMode="External"/><Relationship Id="rId7" Type="http://schemas.openxmlformats.org/officeDocument/2006/relationships/hyperlink" Target="mailto:Coller@PBY.com" TargetMode="External"/><Relationship Id="rId2" Type="http://schemas.openxmlformats.org/officeDocument/2006/relationships/hyperlink" Target="mailto:Piano@PBY.com" TargetMode="External"/><Relationship Id="rId1" Type="http://schemas.openxmlformats.org/officeDocument/2006/relationships/hyperlink" Target="mailto:Leff@PBY.com" TargetMode="External"/><Relationship Id="rId6" Type="http://schemas.openxmlformats.org/officeDocument/2006/relationships/hyperlink" Target="mailto:Piano@PBY.com" TargetMode="External"/><Relationship Id="rId5" Type="http://schemas.openxmlformats.org/officeDocument/2006/relationships/hyperlink" Target="mailto:Leff@PBY.com" TargetMode="External"/><Relationship Id="rId4" Type="http://schemas.openxmlformats.org/officeDocument/2006/relationships/hyperlink" Target="mailto:Stackpole@PB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2322-8CD8-416F-8D8D-AD6394B22B34}">
  <dimension ref="A2:N25"/>
  <sheetViews>
    <sheetView tabSelected="1" topLeftCell="A8" workbookViewId="0">
      <selection activeCell="A25" sqref="A25"/>
    </sheetView>
  </sheetViews>
  <sheetFormatPr defaultRowHeight="15" x14ac:dyDescent="0.25"/>
  <cols>
    <col min="2" max="2" width="9.28515625" bestFit="1" customWidth="1"/>
    <col min="3" max="3" width="10.140625" bestFit="1" customWidth="1"/>
    <col min="4" max="4" width="18.5703125" customWidth="1"/>
    <col min="5" max="5" width="12.42578125" style="6" customWidth="1"/>
    <col min="13" max="13" width="18.85546875" customWidth="1"/>
    <col min="14" max="14" width="12.7109375" customWidth="1"/>
  </cols>
  <sheetData>
    <row r="2" spans="1:14" x14ac:dyDescent="0.25">
      <c r="A2" s="4" t="s">
        <v>0</v>
      </c>
      <c r="B2" s="4" t="s">
        <v>1</v>
      </c>
      <c r="E2" s="4" t="s">
        <v>0</v>
      </c>
      <c r="F2" s="4" t="s">
        <v>1</v>
      </c>
    </row>
    <row r="3" spans="1:14" x14ac:dyDescent="0.25">
      <c r="A3" s="2">
        <v>6000</v>
      </c>
      <c r="B3" s="2">
        <f>LOOKUP(A3,E3:F6)</f>
        <v>15</v>
      </c>
      <c r="E3" s="2">
        <v>2000</v>
      </c>
      <c r="F3" s="2">
        <v>5</v>
      </c>
    </row>
    <row r="4" spans="1:14" x14ac:dyDescent="0.25">
      <c r="E4" s="2">
        <v>6000</v>
      </c>
      <c r="F4" s="2">
        <v>15</v>
      </c>
    </row>
    <row r="5" spans="1:14" x14ac:dyDescent="0.25">
      <c r="E5" s="2">
        <v>20000</v>
      </c>
      <c r="F5" s="2">
        <v>25</v>
      </c>
    </row>
    <row r="6" spans="1:14" x14ac:dyDescent="0.25">
      <c r="E6" s="2">
        <v>30000</v>
      </c>
      <c r="F6" s="2">
        <v>35</v>
      </c>
    </row>
    <row r="8" spans="1:14" x14ac:dyDescent="0.25">
      <c r="A8" s="1" t="str" cm="1">
        <f t="array" ref="A8:E9">TRANSPOSE(E2:F6)</f>
        <v>Income</v>
      </c>
      <c r="B8" s="2">
        <v>2000</v>
      </c>
      <c r="C8" s="2">
        <v>6000</v>
      </c>
      <c r="D8" s="2">
        <v>20000</v>
      </c>
      <c r="E8" s="2">
        <v>30000</v>
      </c>
    </row>
    <row r="9" spans="1:14" x14ac:dyDescent="0.25">
      <c r="A9" s="1" t="str">
        <v>Tax</v>
      </c>
      <c r="B9" s="2">
        <v>5</v>
      </c>
      <c r="C9" s="2">
        <v>15</v>
      </c>
      <c r="D9" s="2">
        <v>25</v>
      </c>
      <c r="E9" s="2">
        <v>35</v>
      </c>
    </row>
    <row r="11" spans="1:14" x14ac:dyDescent="0.25">
      <c r="B11" s="4" t="s">
        <v>0</v>
      </c>
      <c r="C11" s="7">
        <v>6000</v>
      </c>
    </row>
    <row r="12" spans="1:14" x14ac:dyDescent="0.25">
      <c r="B12" s="4" t="s">
        <v>1</v>
      </c>
      <c r="C12" s="2">
        <f>LOOKUP(C11,B8:E9)</f>
        <v>15</v>
      </c>
    </row>
    <row r="14" spans="1:14" x14ac:dyDescent="0.25">
      <c r="A14" s="4" t="s">
        <v>2</v>
      </c>
      <c r="B14" s="4" t="s">
        <v>3</v>
      </c>
      <c r="C14" s="4" t="s">
        <v>4</v>
      </c>
      <c r="D14" s="4" t="s">
        <v>5</v>
      </c>
      <c r="E14" s="4" t="s">
        <v>6</v>
      </c>
      <c r="J14" s="4" t="s">
        <v>2</v>
      </c>
      <c r="K14" s="4" t="s">
        <v>3</v>
      </c>
      <c r="L14" s="4" t="s">
        <v>4</v>
      </c>
      <c r="M14" s="4" t="s">
        <v>5</v>
      </c>
      <c r="N14" s="4" t="s">
        <v>6</v>
      </c>
    </row>
    <row r="15" spans="1:14" x14ac:dyDescent="0.25">
      <c r="A15" s="3" t="s">
        <v>7</v>
      </c>
      <c r="B15" s="7" t="s">
        <v>11</v>
      </c>
      <c r="C15" s="3" t="s">
        <v>15</v>
      </c>
      <c r="D15" s="8" t="s">
        <v>19</v>
      </c>
      <c r="E15" s="5" t="s">
        <v>23</v>
      </c>
      <c r="J15" s="3" t="s">
        <v>7</v>
      </c>
      <c r="K15" s="7" t="s">
        <v>11</v>
      </c>
      <c r="L15" s="3" t="s">
        <v>15</v>
      </c>
      <c r="M15" s="8" t="s">
        <v>19</v>
      </c>
      <c r="N15" s="5" t="s">
        <v>23</v>
      </c>
    </row>
    <row r="16" spans="1:14" x14ac:dyDescent="0.25">
      <c r="A16" s="3" t="s">
        <v>8</v>
      </c>
      <c r="B16" s="7" t="s">
        <v>12</v>
      </c>
      <c r="C16" s="3" t="s">
        <v>16</v>
      </c>
      <c r="D16" s="8" t="s">
        <v>20</v>
      </c>
      <c r="E16" s="5" t="s">
        <v>24</v>
      </c>
      <c r="J16" s="3" t="s">
        <v>8</v>
      </c>
      <c r="K16" s="7" t="s">
        <v>12</v>
      </c>
      <c r="L16" s="3" t="s">
        <v>16</v>
      </c>
      <c r="M16" s="8" t="s">
        <v>20</v>
      </c>
      <c r="N16" s="5" t="s">
        <v>24</v>
      </c>
    </row>
    <row r="17" spans="1:14" x14ac:dyDescent="0.25">
      <c r="A17" s="3" t="s">
        <v>9</v>
      </c>
      <c r="B17" s="7" t="s">
        <v>13</v>
      </c>
      <c r="C17" s="3" t="s">
        <v>17</v>
      </c>
      <c r="D17" s="8" t="s">
        <v>21</v>
      </c>
      <c r="E17" s="9" t="s">
        <v>25</v>
      </c>
      <c r="J17" s="3" t="s">
        <v>9</v>
      </c>
      <c r="K17" s="7" t="s">
        <v>13</v>
      </c>
      <c r="L17" s="3" t="s">
        <v>17</v>
      </c>
      <c r="M17" s="8" t="s">
        <v>21</v>
      </c>
      <c r="N17" s="9" t="s">
        <v>25</v>
      </c>
    </row>
    <row r="18" spans="1:14" x14ac:dyDescent="0.25">
      <c r="A18" s="3" t="s">
        <v>10</v>
      </c>
      <c r="B18" s="7" t="s">
        <v>14</v>
      </c>
      <c r="C18" s="3" t="s">
        <v>18</v>
      </c>
      <c r="D18" s="8" t="s">
        <v>22</v>
      </c>
      <c r="E18" s="9" t="s">
        <v>26</v>
      </c>
      <c r="J18" s="3" t="s">
        <v>10</v>
      </c>
      <c r="K18" s="7" t="s">
        <v>14</v>
      </c>
      <c r="L18" s="3" t="s">
        <v>18</v>
      </c>
      <c r="M18" s="8" t="s">
        <v>22</v>
      </c>
      <c r="N18" s="9" t="s">
        <v>26</v>
      </c>
    </row>
    <row r="20" spans="1:14" x14ac:dyDescent="0.25">
      <c r="C20" s="10" t="s">
        <v>2</v>
      </c>
      <c r="D20" s="10" t="s">
        <v>6</v>
      </c>
      <c r="J20" s="4" t="s">
        <v>2</v>
      </c>
      <c r="K20" s="4" t="s">
        <v>4</v>
      </c>
    </row>
    <row r="21" spans="1:14" x14ac:dyDescent="0.25">
      <c r="C21" s="3" t="s">
        <v>10</v>
      </c>
      <c r="D21" s="3" t="str">
        <f>LOOKUP(C21,A14:E18)</f>
        <v>253-452-9723</v>
      </c>
      <c r="J21" s="3" t="s">
        <v>7</v>
      </c>
      <c r="K21" s="3" t="str">
        <f>LOOKUP(J21,J15:L18)</f>
        <v>Julianne</v>
      </c>
    </row>
    <row r="24" spans="1:14" x14ac:dyDescent="0.25">
      <c r="A24" s="4" t="s">
        <v>2</v>
      </c>
      <c r="B24" s="4" t="s">
        <v>3</v>
      </c>
      <c r="C24" s="4" t="s">
        <v>4</v>
      </c>
      <c r="D24" s="4" t="s">
        <v>5</v>
      </c>
      <c r="E24" s="4" t="s">
        <v>6</v>
      </c>
    </row>
    <row r="25" spans="1:14" x14ac:dyDescent="0.25">
      <c r="A25" s="3" t="s">
        <v>9</v>
      </c>
      <c r="B25" t="str">
        <f>LOOKUP($A$25,$A$15:$A$18,B15:B18)</f>
        <v>Coller</v>
      </c>
      <c r="C25" t="str">
        <f t="shared" ref="C25:E25" si="0">LOOKUP($A$25,$A$15:$A$18,C15:C18)</f>
        <v>Kathrine</v>
      </c>
      <c r="D25" t="str">
        <f t="shared" si="0"/>
        <v>Coller@PBY.com</v>
      </c>
      <c r="E25" t="str">
        <f t="shared" si="0"/>
        <v>206-762-2195</v>
      </c>
    </row>
  </sheetData>
  <hyperlinks>
    <hyperlink ref="D15" r:id="rId1" xr:uid="{81833AF3-13DD-4B9E-8B16-3CE7DBE2D695}"/>
    <hyperlink ref="D16" r:id="rId2" xr:uid="{E40EC5E3-AB7B-49CD-82AC-9A944F4B7F62}"/>
    <hyperlink ref="D17" r:id="rId3" xr:uid="{31849C7C-3FA4-4BFA-9295-1EB965AAE537}"/>
    <hyperlink ref="D18" r:id="rId4" xr:uid="{90AC604B-9037-4FC2-807D-CC3803505449}"/>
    <hyperlink ref="M15" r:id="rId5" xr:uid="{6BDEBDD2-95E4-4DE5-BBC1-D477DCAA1109}"/>
    <hyperlink ref="M16" r:id="rId6" xr:uid="{120132F1-F054-4E06-8023-E70846598F37}"/>
    <hyperlink ref="M17" r:id="rId7" xr:uid="{4F93ABEE-E89E-4AF9-9D71-B8F313B633B2}"/>
    <hyperlink ref="M18" r:id="rId8" xr:uid="{3780AE0C-F5BD-4158-B285-53860AF0D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Gill</dc:creator>
  <cp:lastModifiedBy>Faraz Gill</cp:lastModifiedBy>
  <dcterms:created xsi:type="dcterms:W3CDTF">2023-06-06T13:13:51Z</dcterms:created>
  <dcterms:modified xsi:type="dcterms:W3CDTF">2023-06-06T13:56:30Z</dcterms:modified>
</cp:coreProperties>
</file>