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NDITIONAL Statements" sheetId="2" r:id="rId5"/>
  </sheets>
  <definedNames/>
  <calcPr/>
</workbook>
</file>

<file path=xl/sharedStrings.xml><?xml version="1.0" encoding="utf-8"?>
<sst xmlns="http://schemas.openxmlformats.org/spreadsheetml/2006/main" count="111" uniqueCount="42">
  <si>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</si>
  <si>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</si>
  <si>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</si>
  <si>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</si>
  <si>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</si>
  <si>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</si>
  <si>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</si>
  <si>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</si>
  <si>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</si>
  <si>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</si>
  <si>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</si>
  <si>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Sales over $500</t>
  </si>
  <si>
    <t>Frank</t>
  </si>
  <si>
    <t>CA</t>
  </si>
  <si>
    <t>NY sales</t>
  </si>
  <si>
    <t>Deshawn</t>
  </si>
  <si>
    <t>Avg. Sales (NY)</t>
  </si>
  <si>
    <t>Mike</t>
  </si>
  <si>
    <t>MA</t>
  </si>
  <si>
    <t>Max Sales (NY)</t>
  </si>
  <si>
    <t>Rachel</t>
  </si>
  <si>
    <t>TX</t>
  </si>
  <si>
    <t>Max Sales (NY) w/ Item Val &lt;$400</t>
  </si>
  <si>
    <t>Bill</t>
  </si>
  <si>
    <t>Stephan</t>
  </si>
  <si>
    <t>Jill A.</t>
  </si>
  <si>
    <t>Mark C.</t>
  </si>
  <si>
    <t>VT</t>
  </si>
  <si>
    <t>No. Salespeople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</si>
  <si>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</si>
  <si>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</si>
  <si>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</si>
  <si>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</si>
  <si>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</si>
  <si>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</si>
  <si>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</si>
  <si>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</si>
  <si>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</si>
  <si>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</si>
  <si>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</si>
  <si>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</si>
  <si>
    <t>No of clients in 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</si>
</sst>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2.0"/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1"/>
    <col customWidth="1" min="2" max="2" width="6.7"/>
    <col customWidth="1" min="3" max="3" width="9.0"/>
    <col customWidth="1" min="4" max="4" width="8.9"/>
    <col customWidth="1" min="5" max="5" width="13.7"/>
    <col customWidth="1" min="6" max="6" width="16.0"/>
    <col customWidth="1" min="7" max="7" width="11.1"/>
    <col customWidth="1" min="8" max="8" width="3.4"/>
    <col customWidth="1" min="9" max="9" width="25.6"/>
    <col customWidth="1" min="10" max="10" width="10.6"/>
    <col customWidth="1" min="11" max="26" width="11.2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14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16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19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I7" s="5" t="s">
        <v>22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5" t="s">
        <v>1</v>
      </c>
      <c r="J10" s="5" t="s">
        <v>8</v>
      </c>
    </row>
    <row r="11" ht="15.75" customHeight="1">
      <c r="A11" s="3" t="s">
        <v>26</v>
      </c>
      <c r="B11" s="3" t="s">
        <v>27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  <c r="I11" s="5" t="s">
        <v>28</v>
      </c>
    </row>
    <row r="12" ht="15.75" customHeight="1">
      <c r="A12" s="3" t="s">
        <v>29</v>
      </c>
      <c r="B12" s="3" t="s">
        <v>30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31</v>
      </c>
      <c r="B13" s="3" t="s">
        <v>32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</row>
    <row r="14" ht="15.75" customHeight="1">
      <c r="A14" s="3" t="s">
        <v>33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</row>
    <row r="15" ht="15.75" customHeight="1">
      <c r="A15" s="3" t="s">
        <v>34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35</v>
      </c>
      <c r="B16" s="3" t="s">
        <v>30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36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37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38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39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40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1"/>
    <col customWidth="1" min="2" max="2" width="6.7"/>
    <col customWidth="1" min="3" max="3" width="9.0"/>
    <col customWidth="1" min="4" max="4" width="8.9"/>
    <col customWidth="1" min="5" max="5" width="13.7"/>
    <col customWidth="1" min="6" max="6" width="16.0"/>
    <col customWidth="1" min="7" max="7" width="11.1"/>
    <col customWidth="1" min="8" max="8" width="3.4"/>
    <col customWidth="1" min="9" max="9" width="25.6"/>
    <col customWidth="1" min="10" max="10" width="10.6"/>
    <col customWidth="1" min="11" max="26" width="11.2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ht="15.75" customHeight="1">
      <c r="A2" s="3" t="s">
        <v>7</v>
      </c>
      <c r="B2" s="3" t="s">
        <v>8</v>
      </c>
      <c r="C2" s="3">
        <v>1.0</v>
      </c>
      <c r="D2" s="4">
        <v>964.69</v>
      </c>
      <c r="E2" s="4">
        <v>100.0</v>
      </c>
      <c r="F2" s="4">
        <f t="shared" ref="F2:F21" si="1">D2/C2</f>
        <v>964.69</v>
      </c>
      <c r="G2" s="4">
        <v>96.46900000000001</v>
      </c>
    </row>
    <row r="3" ht="15.75" customHeight="1">
      <c r="A3" s="3" t="s">
        <v>9</v>
      </c>
      <c r="B3" s="3" t="s">
        <v>10</v>
      </c>
      <c r="C3" s="3">
        <v>4.0</v>
      </c>
      <c r="D3" s="4">
        <v>877.2</v>
      </c>
      <c r="E3" s="4">
        <v>100.0</v>
      </c>
      <c r="F3" s="4">
        <f t="shared" si="1"/>
        <v>219.3</v>
      </c>
      <c r="G3" s="4">
        <v>87.72000000000001</v>
      </c>
      <c r="I3" s="5" t="s">
        <v>11</v>
      </c>
      <c r="J3" s="6">
        <f>SUMIF(D2:D21,"&gt;500")</f>
        <v>19007.61</v>
      </c>
    </row>
    <row r="4" ht="15.75" customHeight="1">
      <c r="A4" s="3" t="s">
        <v>12</v>
      </c>
      <c r="B4" s="3" t="s">
        <v>13</v>
      </c>
      <c r="C4" s="3">
        <v>2.0</v>
      </c>
      <c r="D4" s="4">
        <v>1110.9</v>
      </c>
      <c r="E4" s="4">
        <v>121.0</v>
      </c>
      <c r="F4" s="4">
        <f t="shared" si="1"/>
        <v>555.45</v>
      </c>
      <c r="G4" s="4">
        <v>111.09000000000002</v>
      </c>
      <c r="I4" s="5" t="s">
        <v>14</v>
      </c>
      <c r="J4" s="6">
        <f>SUMIF(B2:B21,"NY",D2:D21)</f>
        <v>5417.3</v>
      </c>
    </row>
    <row r="5" ht="15.75" customHeight="1">
      <c r="A5" s="3" t="s">
        <v>15</v>
      </c>
      <c r="B5" s="3" t="s">
        <v>13</v>
      </c>
      <c r="C5" s="3">
        <v>2.0</v>
      </c>
      <c r="D5" s="4">
        <v>1794.92</v>
      </c>
      <c r="E5" s="4">
        <v>400.0</v>
      </c>
      <c r="F5" s="4">
        <f t="shared" si="1"/>
        <v>897.46</v>
      </c>
      <c r="G5" s="4">
        <v>179.49200000000002</v>
      </c>
      <c r="I5" s="5" t="s">
        <v>16</v>
      </c>
      <c r="J5" s="6">
        <f>AVERAGEIF(B2:B21,"NY",D2:D21)</f>
        <v>902.8833333</v>
      </c>
    </row>
    <row r="6" ht="15.75" customHeight="1">
      <c r="A6" s="3" t="s">
        <v>17</v>
      </c>
      <c r="B6" s="3" t="s">
        <v>18</v>
      </c>
      <c r="C6" s="3">
        <v>3.0</v>
      </c>
      <c r="D6" s="4">
        <v>1198.91</v>
      </c>
      <c r="E6" s="4">
        <v>340.0</v>
      </c>
      <c r="F6" s="4">
        <f t="shared" si="1"/>
        <v>399.6366667</v>
      </c>
      <c r="G6" s="4">
        <v>119.89100000000002</v>
      </c>
      <c r="I6" s="5" t="s">
        <v>19</v>
      </c>
      <c r="J6" s="6">
        <f>MAXIFS(D2:D21,B2:B21,"NY")</f>
        <v>1666.61</v>
      </c>
    </row>
    <row r="7" ht="15.75" customHeight="1">
      <c r="A7" s="3" t="s">
        <v>20</v>
      </c>
      <c r="B7" s="3" t="s">
        <v>21</v>
      </c>
      <c r="C7" s="3">
        <v>4.0</v>
      </c>
      <c r="D7" s="4">
        <v>168.36</v>
      </c>
      <c r="E7" s="4">
        <v>37.0</v>
      </c>
      <c r="F7" s="4">
        <f t="shared" si="1"/>
        <v>42.09</v>
      </c>
      <c r="G7" s="4">
        <v>16.836000000000002</v>
      </c>
      <c r="I7" s="5" t="s">
        <v>22</v>
      </c>
      <c r="J7" s="6">
        <f>MAXIFS(D2:D21,B2:B21,"NY",E2:E21,"&lt;400")</f>
        <v>964.69</v>
      </c>
    </row>
    <row r="8" ht="15.75" customHeight="1">
      <c r="A8" s="3" t="s">
        <v>23</v>
      </c>
      <c r="B8" s="3" t="s">
        <v>8</v>
      </c>
      <c r="C8" s="3">
        <v>3.0</v>
      </c>
      <c r="D8" s="4">
        <v>1666.61</v>
      </c>
      <c r="E8" s="4">
        <v>450.0</v>
      </c>
      <c r="F8" s="4">
        <f t="shared" si="1"/>
        <v>555.5366667</v>
      </c>
      <c r="G8" s="4">
        <v>166.661</v>
      </c>
    </row>
    <row r="9" ht="15.75" customHeight="1">
      <c r="A9" s="3" t="s">
        <v>24</v>
      </c>
      <c r="B9" s="3" t="s">
        <v>8</v>
      </c>
      <c r="C9" s="3">
        <v>1.0</v>
      </c>
      <c r="D9" s="4">
        <v>910.29</v>
      </c>
      <c r="E9" s="4">
        <v>500.0</v>
      </c>
      <c r="F9" s="4">
        <f t="shared" si="1"/>
        <v>910.29</v>
      </c>
      <c r="G9" s="4">
        <v>91.029</v>
      </c>
    </row>
    <row r="10" ht="15.75" customHeight="1">
      <c r="A10" s="3" t="s">
        <v>25</v>
      </c>
      <c r="B10" s="3" t="s">
        <v>8</v>
      </c>
      <c r="C10" s="3">
        <v>2.0</v>
      </c>
      <c r="D10" s="4">
        <v>631.69</v>
      </c>
      <c r="E10" s="4">
        <v>100.0</v>
      </c>
      <c r="F10" s="4">
        <f t="shared" si="1"/>
        <v>315.845</v>
      </c>
      <c r="G10" s="4">
        <v>63.16900000000001</v>
      </c>
      <c r="I10" s="5" t="s">
        <v>1</v>
      </c>
      <c r="J10" s="5" t="s">
        <v>8</v>
      </c>
      <c r="K10" s="6">
        <f>COUNTIF(B2:B21,J10)</f>
        <v>6</v>
      </c>
    </row>
    <row r="11" ht="15.75" customHeight="1">
      <c r="A11" s="3" t="s">
        <v>26</v>
      </c>
      <c r="B11" s="3" t="s">
        <v>27</v>
      </c>
      <c r="C11" s="3">
        <v>1.0</v>
      </c>
      <c r="D11" s="4">
        <v>765.32</v>
      </c>
      <c r="E11" s="4">
        <v>55.0</v>
      </c>
      <c r="F11" s="4">
        <f t="shared" si="1"/>
        <v>765.32</v>
      </c>
      <c r="G11" s="4">
        <v>76.53200000000001</v>
      </c>
      <c r="I11" s="7" t="s">
        <v>28</v>
      </c>
      <c r="J11" s="6">
        <f>COUNTIF(B2:B21,"NY")</f>
        <v>6</v>
      </c>
    </row>
    <row r="12" ht="15.75" customHeight="1">
      <c r="A12" s="3" t="s">
        <v>29</v>
      </c>
      <c r="B12" s="3" t="s">
        <v>30</v>
      </c>
      <c r="C12" s="3">
        <v>2.0</v>
      </c>
      <c r="D12" s="4">
        <v>1336.68</v>
      </c>
      <c r="E12" s="4">
        <v>110.0</v>
      </c>
      <c r="F12" s="4">
        <f t="shared" si="1"/>
        <v>668.34</v>
      </c>
      <c r="G12" s="4">
        <v>133.668</v>
      </c>
    </row>
    <row r="13" ht="15.75" customHeight="1">
      <c r="A13" s="3" t="s">
        <v>31</v>
      </c>
      <c r="B13" s="3" t="s">
        <v>32</v>
      </c>
      <c r="C13" s="3">
        <v>1.0</v>
      </c>
      <c r="D13" s="4">
        <v>709.16</v>
      </c>
      <c r="E13" s="4">
        <v>70.0</v>
      </c>
      <c r="F13" s="4">
        <f t="shared" si="1"/>
        <v>709.16</v>
      </c>
      <c r="G13" s="4">
        <v>70.916</v>
      </c>
      <c r="I13" s="8" t="s">
        <v>41</v>
      </c>
      <c r="J13" s="6">
        <f>COUNTIFS(B2:B21,"NY",C2:C21,"1")</f>
        <v>4</v>
      </c>
    </row>
    <row r="14" ht="15.75" customHeight="1">
      <c r="A14" s="3" t="s">
        <v>33</v>
      </c>
      <c r="B14" s="3" t="s">
        <v>8</v>
      </c>
      <c r="C14" s="3">
        <v>1.0</v>
      </c>
      <c r="D14" s="4">
        <v>332.58</v>
      </c>
      <c r="E14" s="4">
        <v>55.0</v>
      </c>
      <c r="F14" s="4">
        <f t="shared" si="1"/>
        <v>332.58</v>
      </c>
      <c r="G14" s="4">
        <v>33.258</v>
      </c>
    </row>
    <row r="15" ht="15.75" customHeight="1">
      <c r="A15" s="3" t="s">
        <v>34</v>
      </c>
      <c r="B15" s="3" t="s">
        <v>8</v>
      </c>
      <c r="C15" s="3">
        <v>1.0</v>
      </c>
      <c r="D15" s="4">
        <v>911.44</v>
      </c>
      <c r="E15" s="4">
        <v>400.0</v>
      </c>
      <c r="F15" s="4">
        <f t="shared" si="1"/>
        <v>911.44</v>
      </c>
      <c r="G15" s="4">
        <v>91.144</v>
      </c>
    </row>
    <row r="16" ht="15.75" customHeight="1">
      <c r="A16" s="3" t="s">
        <v>35</v>
      </c>
      <c r="B16" s="3" t="s">
        <v>30</v>
      </c>
      <c r="C16" s="3">
        <v>4.0</v>
      </c>
      <c r="D16" s="4">
        <v>389.49</v>
      </c>
      <c r="E16" s="4">
        <v>37.0</v>
      </c>
      <c r="F16" s="4">
        <f t="shared" si="1"/>
        <v>97.3725</v>
      </c>
      <c r="G16" s="4">
        <v>38.949000000000005</v>
      </c>
      <c r="J16" s="3"/>
    </row>
    <row r="17" ht="15.75" customHeight="1">
      <c r="A17" s="3" t="s">
        <v>36</v>
      </c>
      <c r="B17" s="3" t="s">
        <v>13</v>
      </c>
      <c r="C17" s="3">
        <v>3.0</v>
      </c>
      <c r="D17" s="4">
        <v>2133.58</v>
      </c>
      <c r="E17" s="4">
        <v>500.0</v>
      </c>
      <c r="F17" s="4">
        <f t="shared" si="1"/>
        <v>711.1933333</v>
      </c>
      <c r="G17" s="4">
        <v>213.358</v>
      </c>
    </row>
    <row r="18" ht="15.75" customHeight="1">
      <c r="A18" s="3" t="s">
        <v>37</v>
      </c>
      <c r="B18" s="3" t="s">
        <v>10</v>
      </c>
      <c r="C18" s="3">
        <v>4.0</v>
      </c>
      <c r="D18" s="4">
        <v>195.45</v>
      </c>
      <c r="E18" s="4">
        <v>70.0</v>
      </c>
      <c r="F18" s="4">
        <f t="shared" si="1"/>
        <v>48.8625</v>
      </c>
      <c r="G18" s="4">
        <v>19.545</v>
      </c>
    </row>
    <row r="19" ht="15.75" customHeight="1">
      <c r="A19" s="3" t="s">
        <v>38</v>
      </c>
      <c r="B19" s="3" t="s">
        <v>10</v>
      </c>
      <c r="C19" s="3">
        <v>3.0</v>
      </c>
      <c r="D19" s="4">
        <v>831.28</v>
      </c>
      <c r="E19" s="4">
        <v>121.0</v>
      </c>
      <c r="F19" s="4">
        <f t="shared" si="1"/>
        <v>277.0933333</v>
      </c>
      <c r="G19" s="4">
        <v>83.128</v>
      </c>
    </row>
    <row r="20" ht="15.75" customHeight="1">
      <c r="A20" s="3" t="s">
        <v>39</v>
      </c>
      <c r="B20" s="3" t="s">
        <v>21</v>
      </c>
      <c r="C20" s="3">
        <v>2.0</v>
      </c>
      <c r="D20" s="4">
        <v>893.89</v>
      </c>
      <c r="E20" s="4">
        <v>340.0</v>
      </c>
      <c r="F20" s="4">
        <f t="shared" si="1"/>
        <v>446.945</v>
      </c>
      <c r="G20" s="4">
        <v>89.38900000000001</v>
      </c>
    </row>
    <row r="21" ht="15.75" customHeight="1">
      <c r="A21" s="3" t="s">
        <v>40</v>
      </c>
      <c r="B21" s="3" t="s">
        <v>21</v>
      </c>
      <c r="C21" s="3">
        <v>3.0</v>
      </c>
      <c r="D21" s="4">
        <v>2271.05</v>
      </c>
      <c r="E21" s="4">
        <v>500.0</v>
      </c>
      <c r="F21" s="4">
        <f t="shared" si="1"/>
        <v>757.0166667</v>
      </c>
      <c r="G21" s="4">
        <v>227.10500000000002</v>
      </c>
    </row>
    <row r="22" ht="15.75" customHeight="1">
      <c r="D22" s="4"/>
      <c r="E22" s="4"/>
    </row>
    <row r="23" ht="15.75" customHeight="1">
      <c r="D23" s="4"/>
      <c r="E23" s="4"/>
    </row>
    <row r="24" ht="15.75" customHeight="1">
      <c r="D24" s="4"/>
      <c r="E24" s="4"/>
    </row>
    <row r="25" ht="15.75" customHeight="1">
      <c r="D25" s="4"/>
      <c r="E25" s="4"/>
    </row>
    <row r="26" ht="15.75" customHeight="1">
      <c r="D26" s="4"/>
      <c r="E26" s="4"/>
    </row>
    <row r="27" ht="15.75" customHeight="1">
      <c r="D27" s="4"/>
      <c r="E27" s="4"/>
    </row>
    <row r="28" ht="15.75" customHeight="1">
      <c r="D28" s="4"/>
      <c r="E28" s="4"/>
    </row>
    <row r="29" ht="15.75" customHeight="1">
      <c r="D29" s="4"/>
      <c r="E29" s="4"/>
    </row>
    <row r="30" ht="15.75" customHeight="1">
      <c r="D30" s="4"/>
      <c r="E30" s="4"/>
    </row>
    <row r="31" ht="15.75" customHeight="1">
      <c r="D31" s="4"/>
      <c r="E31" s="4"/>
    </row>
    <row r="32" ht="15.75" customHeight="1">
      <c r="D32" s="4"/>
      <c r="E32" s="4"/>
    </row>
    <row r="33" ht="15.75" customHeight="1">
      <c r="D33" s="4"/>
      <c r="E33" s="4"/>
    </row>
    <row r="34" ht="15.75" customHeight="1">
      <c r="D34" s="4"/>
      <c r="E34" s="4"/>
    </row>
    <row r="35" ht="15.75" customHeight="1">
      <c r="D35" s="4"/>
      <c r="E35" s="4"/>
    </row>
    <row r="36" ht="15.75" customHeight="1">
      <c r="D36" s="4"/>
      <c r="E36" s="4"/>
    </row>
    <row r="37" ht="15.75" customHeight="1">
      <c r="D37" s="4"/>
      <c r="E37" s="4"/>
    </row>
    <row r="38" ht="15.75" customHeight="1">
      <c r="D38" s="4"/>
      <c r="E38" s="4"/>
    </row>
    <row r="39" ht="15.75" customHeight="1">
      <c r="D39" s="4"/>
      <c r="E39" s="4"/>
    </row>
    <row r="40" ht="15.75" customHeight="1">
      <c r="D40" s="4"/>
      <c r="E40" s="4"/>
    </row>
    <row r="41" ht="15.75" customHeight="1">
      <c r="D41" s="4"/>
      <c r="E41" s="4"/>
    </row>
    <row r="42" ht="15.75" customHeight="1">
      <c r="D42" s="4"/>
      <c r="E42" s="4"/>
    </row>
    <row r="43" ht="15.75" customHeight="1">
      <c r="D43" s="4"/>
      <c r="E43" s="4"/>
    </row>
    <row r="44" ht="15.75" customHeight="1">
      <c r="D44" s="4"/>
      <c r="E44" s="4"/>
    </row>
    <row r="45" ht="15.75" customHeight="1">
      <c r="D45" s="4"/>
      <c r="E45" s="4"/>
    </row>
    <row r="46" ht="15.75" customHeight="1">
      <c r="D46" s="4"/>
      <c r="E46" s="4"/>
    </row>
    <row r="47" ht="15.75" customHeight="1">
      <c r="D47" s="4"/>
      <c r="E47" s="4"/>
    </row>
    <row r="48" ht="15.75" customHeight="1">
      <c r="D48" s="4"/>
      <c r="E48" s="4"/>
    </row>
    <row r="49" ht="15.75" customHeight="1">
      <c r="D49" s="4"/>
      <c r="E49" s="4"/>
    </row>
    <row r="50" ht="15.75" customHeight="1">
      <c r="D50" s="4"/>
      <c r="E50" s="4"/>
    </row>
    <row r="51" ht="15.75" customHeight="1">
      <c r="D51" s="4"/>
      <c r="E51" s="4"/>
    </row>
    <row r="52" ht="15.75" customHeight="1">
      <c r="D52" s="4"/>
      <c r="E52" s="4"/>
    </row>
    <row r="53" ht="15.75" customHeight="1">
      <c r="D53" s="4"/>
      <c r="E53" s="4"/>
    </row>
    <row r="54" ht="15.75" customHeight="1">
      <c r="D54" s="4"/>
      <c r="E54" s="4"/>
    </row>
    <row r="55" ht="15.75" customHeight="1">
      <c r="D55" s="4"/>
      <c r="E55" s="4"/>
    </row>
    <row r="56" ht="15.75" customHeight="1">
      <c r="D56" s="4"/>
      <c r="E56" s="4"/>
    </row>
    <row r="57" ht="15.75" customHeight="1">
      <c r="D57" s="4"/>
      <c r="E57" s="4"/>
    </row>
    <row r="58" ht="15.75" customHeight="1">
      <c r="D58" s="4"/>
      <c r="E58" s="4"/>
    </row>
    <row r="59" ht="15.75" customHeight="1">
      <c r="D59" s="4"/>
      <c r="E59" s="4"/>
    </row>
    <row r="60" ht="15.75" customHeight="1">
      <c r="D60" s="4"/>
      <c r="E60" s="4"/>
    </row>
    <row r="61" ht="15.75" customHeight="1">
      <c r="D61" s="4"/>
      <c r="E61" s="4"/>
    </row>
    <row r="62" ht="15.75" customHeight="1">
      <c r="D62" s="4"/>
      <c r="E62" s="4"/>
    </row>
    <row r="63" ht="15.75" customHeight="1">
      <c r="D63" s="4"/>
      <c r="E63" s="4"/>
    </row>
    <row r="64" ht="15.75" customHeight="1">
      <c r="D64" s="4"/>
      <c r="E64" s="4"/>
    </row>
    <row r="65" ht="15.75" customHeight="1">
      <c r="D65" s="4"/>
      <c r="E65" s="4"/>
    </row>
    <row r="66" ht="15.75" customHeight="1">
      <c r="D66" s="4"/>
      <c r="E66" s="4"/>
    </row>
    <row r="67" ht="15.75" customHeight="1">
      <c r="D67" s="4"/>
      <c r="E67" s="4"/>
    </row>
    <row r="68" ht="15.75" customHeight="1">
      <c r="D68" s="4"/>
      <c r="E68" s="4"/>
    </row>
    <row r="69" ht="15.75" customHeight="1">
      <c r="D69" s="4"/>
      <c r="E69" s="4"/>
    </row>
    <row r="70" ht="15.75" customHeight="1">
      <c r="D70" s="4"/>
      <c r="E70" s="4"/>
    </row>
    <row r="71" ht="15.75" customHeight="1">
      <c r="D71" s="4"/>
      <c r="E71" s="4"/>
    </row>
    <row r="72" ht="15.75" customHeight="1">
      <c r="D72" s="4"/>
      <c r="E72" s="4"/>
    </row>
    <row r="73" ht="15.75" customHeight="1">
      <c r="D73" s="4"/>
      <c r="E73" s="4"/>
    </row>
    <row r="74" ht="15.75" customHeight="1">
      <c r="D74" s="4"/>
      <c r="E74" s="4"/>
    </row>
    <row r="75" ht="15.75" customHeight="1">
      <c r="D75" s="4"/>
      <c r="E75" s="4"/>
    </row>
    <row r="76" ht="15.75" customHeight="1">
      <c r="D76" s="4"/>
      <c r="E76" s="4"/>
    </row>
    <row r="77" ht="15.75" customHeight="1">
      <c r="D77" s="4"/>
      <c r="E77" s="4"/>
    </row>
    <row r="78" ht="15.75" customHeight="1">
      <c r="D78" s="4"/>
      <c r="E78" s="4"/>
    </row>
    <row r="79" ht="15.75" customHeight="1">
      <c r="D79" s="4"/>
      <c r="E79" s="4"/>
    </row>
    <row r="80" ht="15.75" customHeight="1">
      <c r="D80" s="4"/>
      <c r="E80" s="4"/>
    </row>
    <row r="81" ht="15.75" customHeight="1">
      <c r="D81" s="4"/>
      <c r="E81" s="4"/>
    </row>
    <row r="82" ht="15.75" customHeight="1">
      <c r="D82" s="4"/>
      <c r="E82" s="4"/>
    </row>
    <row r="83" ht="15.75" customHeight="1">
      <c r="D83" s="4"/>
      <c r="E83" s="4"/>
    </row>
    <row r="84" ht="15.75" customHeight="1">
      <c r="D84" s="4"/>
      <c r="E84" s="4"/>
    </row>
    <row r="85" ht="15.75" customHeight="1">
      <c r="D85" s="4"/>
      <c r="E85" s="4"/>
    </row>
    <row r="86" ht="15.75" customHeight="1">
      <c r="D86" s="4"/>
      <c r="E86" s="4"/>
    </row>
    <row r="87" ht="15.75" customHeight="1">
      <c r="D87" s="4"/>
      <c r="E87" s="4"/>
    </row>
    <row r="88" ht="15.75" customHeight="1">
      <c r="D88" s="4"/>
      <c r="E88" s="4"/>
    </row>
    <row r="89" ht="15.75" customHeight="1">
      <c r="D89" s="4"/>
      <c r="E89" s="4"/>
    </row>
    <row r="90" ht="15.75" customHeight="1">
      <c r="D90" s="4"/>
      <c r="E90" s="4"/>
    </row>
    <row r="91" ht="15.75" customHeight="1">
      <c r="D91" s="4"/>
      <c r="E91" s="4"/>
    </row>
    <row r="92" ht="15.75" customHeight="1">
      <c r="D92" s="4"/>
      <c r="E92" s="4"/>
    </row>
    <row r="93" ht="15.75" customHeight="1">
      <c r="D93" s="4"/>
      <c r="E93" s="4"/>
    </row>
    <row r="94" ht="15.75" customHeight="1">
      <c r="D94" s="4"/>
      <c r="E94" s="4"/>
    </row>
    <row r="95" ht="15.75" customHeight="1">
      <c r="D95" s="4"/>
      <c r="E95" s="4"/>
    </row>
    <row r="96" ht="15.75" customHeight="1">
      <c r="D96" s="4"/>
      <c r="E96" s="4"/>
    </row>
    <row r="97" ht="15.75" customHeight="1">
      <c r="D97" s="4"/>
      <c r="E97" s="4"/>
    </row>
    <row r="98" ht="15.75" customHeight="1">
      <c r="D98" s="4"/>
      <c r="E98" s="4"/>
    </row>
    <row r="99" ht="15.75" customHeight="1">
      <c r="D99" s="4"/>
      <c r="E99" s="4"/>
    </row>
    <row r="100" ht="15.75" customHeight="1">
      <c r="D100" s="4"/>
      <c r="E100" s="4"/>
    </row>
    <row r="101" ht="15.75" customHeight="1">
      <c r="D101" s="4"/>
      <c r="E101" s="4"/>
    </row>
    <row r="102" ht="15.75" customHeight="1">
      <c r="D102" s="4"/>
      <c r="E102" s="4"/>
    </row>
    <row r="103" ht="15.75" customHeight="1">
      <c r="D103" s="4"/>
      <c r="E103" s="4"/>
    </row>
    <row r="104" ht="15.75" customHeight="1">
      <c r="D104" s="4"/>
      <c r="E104" s="4"/>
    </row>
    <row r="105" ht="15.75" customHeight="1">
      <c r="D105" s="4"/>
      <c r="E105" s="4"/>
    </row>
    <row r="106" ht="15.75" customHeight="1">
      <c r="D106" s="4"/>
      <c r="E106" s="4"/>
    </row>
    <row r="107" ht="15.75" customHeight="1">
      <c r="D107" s="4"/>
      <c r="E107" s="4"/>
    </row>
    <row r="108" ht="15.75" customHeight="1">
      <c r="D108" s="4"/>
      <c r="E108" s="4"/>
    </row>
    <row r="109" ht="15.75" customHeight="1">
      <c r="D109" s="4"/>
      <c r="E109" s="4"/>
    </row>
    <row r="110" ht="15.75" customHeight="1">
      <c r="D110" s="4"/>
      <c r="E110" s="4"/>
    </row>
    <row r="111" ht="15.75" customHeight="1">
      <c r="D111" s="4"/>
      <c r="E111" s="4"/>
    </row>
    <row r="112" ht="15.75" customHeight="1">
      <c r="D112" s="4"/>
      <c r="E112" s="4"/>
    </row>
    <row r="113" ht="15.75" customHeight="1">
      <c r="D113" s="4"/>
      <c r="E113" s="4"/>
    </row>
    <row r="114" ht="15.75" customHeight="1">
      <c r="D114" s="4"/>
      <c r="E114" s="4"/>
    </row>
    <row r="115" ht="15.75" customHeight="1">
      <c r="D115" s="4"/>
      <c r="E115" s="4"/>
    </row>
    <row r="116" ht="15.75" customHeight="1">
      <c r="D116" s="4"/>
      <c r="E116" s="4"/>
    </row>
    <row r="117" ht="15.75" customHeight="1">
      <c r="D117" s="4"/>
      <c r="E117" s="4"/>
    </row>
    <row r="118" ht="15.75" customHeight="1">
      <c r="D118" s="4"/>
      <c r="E118" s="4"/>
    </row>
    <row r="119" ht="15.75" customHeight="1">
      <c r="D119" s="4"/>
      <c r="E119" s="4"/>
    </row>
    <row r="120" ht="15.75" customHeight="1">
      <c r="D120" s="4"/>
      <c r="E120" s="4"/>
    </row>
    <row r="121" ht="15.75" customHeight="1">
      <c r="D121" s="4"/>
      <c r="E121" s="4"/>
    </row>
    <row r="122" ht="15.75" customHeight="1">
      <c r="D122" s="4"/>
      <c r="E122" s="4"/>
    </row>
    <row r="123" ht="15.75" customHeight="1">
      <c r="D123" s="4"/>
      <c r="E123" s="4"/>
    </row>
    <row r="124" ht="15.75" customHeight="1">
      <c r="D124" s="4"/>
      <c r="E124" s="4"/>
    </row>
    <row r="125" ht="15.75" customHeight="1">
      <c r="D125" s="4"/>
      <c r="E125" s="4"/>
    </row>
    <row r="126" ht="15.75" customHeight="1">
      <c r="D126" s="4"/>
      <c r="E126" s="4"/>
    </row>
    <row r="127" ht="15.75" customHeight="1">
      <c r="D127" s="4"/>
      <c r="E127" s="4"/>
    </row>
    <row r="128" ht="15.75" customHeight="1">
      <c r="D128" s="4"/>
      <c r="E128" s="4"/>
    </row>
    <row r="129" ht="15.75" customHeight="1">
      <c r="D129" s="4"/>
      <c r="E129" s="4"/>
    </row>
    <row r="130" ht="15.75" customHeight="1">
      <c r="D130" s="4"/>
      <c r="E130" s="4"/>
    </row>
    <row r="131" ht="15.75" customHeight="1">
      <c r="D131" s="4"/>
      <c r="E131" s="4"/>
    </row>
    <row r="132" ht="15.75" customHeight="1">
      <c r="D132" s="4"/>
      <c r="E132" s="4"/>
    </row>
    <row r="133" ht="15.75" customHeight="1">
      <c r="D133" s="4"/>
      <c r="E133" s="4"/>
    </row>
    <row r="134" ht="15.75" customHeight="1">
      <c r="D134" s="4"/>
      <c r="E134" s="4"/>
    </row>
    <row r="135" ht="15.75" customHeight="1">
      <c r="D135" s="4"/>
      <c r="E135" s="4"/>
    </row>
    <row r="136" ht="15.75" customHeight="1">
      <c r="D136" s="4"/>
      <c r="E136" s="4"/>
    </row>
    <row r="137" ht="15.75" customHeight="1">
      <c r="D137" s="4"/>
      <c r="E137" s="4"/>
    </row>
    <row r="138" ht="15.75" customHeight="1">
      <c r="D138" s="4"/>
      <c r="E138" s="4"/>
    </row>
    <row r="139" ht="15.75" customHeight="1">
      <c r="D139" s="4"/>
      <c r="E139" s="4"/>
    </row>
    <row r="140" ht="15.75" customHeight="1">
      <c r="D140" s="4"/>
      <c r="E140" s="4"/>
    </row>
    <row r="141" ht="15.75" customHeight="1">
      <c r="D141" s="4"/>
      <c r="E141" s="4"/>
    </row>
    <row r="142" ht="15.75" customHeight="1">
      <c r="D142" s="4"/>
      <c r="E142" s="4"/>
    </row>
    <row r="143" ht="15.75" customHeight="1">
      <c r="D143" s="4"/>
      <c r="E143" s="4"/>
    </row>
    <row r="144" ht="15.75" customHeight="1">
      <c r="D144" s="4"/>
      <c r="E144" s="4"/>
    </row>
    <row r="145" ht="15.75" customHeight="1">
      <c r="D145" s="4"/>
      <c r="E145" s="4"/>
    </row>
    <row r="146" ht="15.75" customHeight="1">
      <c r="D146" s="4"/>
      <c r="E146" s="4"/>
    </row>
    <row r="147" ht="15.75" customHeight="1">
      <c r="D147" s="4"/>
      <c r="E147" s="4"/>
    </row>
    <row r="148" ht="15.75" customHeight="1">
      <c r="D148" s="4"/>
      <c r="E148" s="4"/>
    </row>
    <row r="149" ht="15.75" customHeight="1">
      <c r="D149" s="4"/>
      <c r="E149" s="4"/>
    </row>
    <row r="150" ht="15.75" customHeight="1">
      <c r="D150" s="4"/>
      <c r="E150" s="4"/>
    </row>
    <row r="151" ht="15.75" customHeight="1">
      <c r="D151" s="4"/>
      <c r="E151" s="4"/>
    </row>
    <row r="152" ht="15.75" customHeight="1">
      <c r="D152" s="4"/>
      <c r="E152" s="4"/>
    </row>
    <row r="153" ht="15.75" customHeight="1">
      <c r="D153" s="4"/>
      <c r="E153" s="4"/>
    </row>
    <row r="154" ht="15.75" customHeight="1">
      <c r="D154" s="4"/>
      <c r="E154" s="4"/>
    </row>
    <row r="155" ht="15.75" customHeight="1">
      <c r="D155" s="4"/>
      <c r="E155" s="4"/>
    </row>
    <row r="156" ht="15.75" customHeight="1">
      <c r="D156" s="4"/>
      <c r="E156" s="4"/>
    </row>
    <row r="157" ht="15.75" customHeight="1">
      <c r="D157" s="4"/>
      <c r="E157" s="4"/>
    </row>
    <row r="158" ht="15.75" customHeight="1">
      <c r="D158" s="4"/>
      <c r="E158" s="4"/>
    </row>
    <row r="159" ht="15.75" customHeight="1">
      <c r="D159" s="4"/>
      <c r="E159" s="4"/>
    </row>
    <row r="160" ht="15.75" customHeight="1">
      <c r="D160" s="4"/>
      <c r="E160" s="4"/>
    </row>
    <row r="161" ht="15.75" customHeight="1">
      <c r="D161" s="4"/>
      <c r="E161" s="4"/>
    </row>
    <row r="162" ht="15.75" customHeight="1">
      <c r="D162" s="4"/>
      <c r="E162" s="4"/>
    </row>
    <row r="163" ht="15.75" customHeight="1">
      <c r="D163" s="4"/>
      <c r="E163" s="4"/>
    </row>
    <row r="164" ht="15.75" customHeight="1">
      <c r="D164" s="4"/>
      <c r="E164" s="4"/>
    </row>
    <row r="165" ht="15.75" customHeight="1">
      <c r="D165" s="4"/>
      <c r="E165" s="4"/>
    </row>
    <row r="166" ht="15.75" customHeight="1">
      <c r="D166" s="4"/>
      <c r="E166" s="4"/>
    </row>
    <row r="167" ht="15.75" customHeight="1">
      <c r="D167" s="4"/>
      <c r="E167" s="4"/>
    </row>
    <row r="168" ht="15.75" customHeight="1">
      <c r="D168" s="4"/>
      <c r="E168" s="4"/>
    </row>
    <row r="169" ht="15.75" customHeight="1">
      <c r="D169" s="4"/>
      <c r="E169" s="4"/>
    </row>
    <row r="170" ht="15.75" customHeight="1">
      <c r="D170" s="4"/>
      <c r="E170" s="4"/>
    </row>
    <row r="171" ht="15.75" customHeight="1">
      <c r="D171" s="4"/>
      <c r="E171" s="4"/>
    </row>
    <row r="172" ht="15.75" customHeight="1">
      <c r="D172" s="4"/>
      <c r="E172" s="4"/>
    </row>
    <row r="173" ht="15.75" customHeight="1">
      <c r="D173" s="4"/>
      <c r="E173" s="4"/>
    </row>
    <row r="174" ht="15.75" customHeight="1">
      <c r="D174" s="4"/>
      <c r="E174" s="4"/>
    </row>
    <row r="175" ht="15.75" customHeight="1">
      <c r="D175" s="4"/>
      <c r="E175" s="4"/>
    </row>
    <row r="176" ht="15.75" customHeight="1">
      <c r="D176" s="4"/>
      <c r="E176" s="4"/>
    </row>
    <row r="177" ht="15.75" customHeight="1">
      <c r="D177" s="4"/>
      <c r="E177" s="4"/>
    </row>
    <row r="178" ht="15.75" customHeight="1">
      <c r="D178" s="4"/>
      <c r="E178" s="4"/>
    </row>
    <row r="179" ht="15.75" customHeight="1">
      <c r="D179" s="4"/>
      <c r="E179" s="4"/>
    </row>
    <row r="180" ht="15.75" customHeight="1">
      <c r="D180" s="4"/>
      <c r="E180" s="4"/>
    </row>
    <row r="181" ht="15.75" customHeight="1">
      <c r="D181" s="4"/>
      <c r="E181" s="4"/>
    </row>
    <row r="182" ht="15.75" customHeight="1">
      <c r="D182" s="4"/>
      <c r="E182" s="4"/>
    </row>
    <row r="183" ht="15.75" customHeight="1">
      <c r="D183" s="4"/>
      <c r="E183" s="4"/>
    </row>
    <row r="184" ht="15.75" customHeight="1">
      <c r="D184" s="4"/>
      <c r="E184" s="4"/>
    </row>
    <row r="185" ht="15.75" customHeight="1">
      <c r="D185" s="4"/>
      <c r="E185" s="4"/>
    </row>
    <row r="186" ht="15.75" customHeight="1">
      <c r="D186" s="4"/>
      <c r="E186" s="4"/>
    </row>
    <row r="187" ht="15.75" customHeight="1">
      <c r="D187" s="4"/>
      <c r="E187" s="4"/>
    </row>
    <row r="188" ht="15.75" customHeight="1">
      <c r="D188" s="4"/>
      <c r="E188" s="4"/>
    </row>
    <row r="189" ht="15.75" customHeight="1">
      <c r="D189" s="4"/>
      <c r="E189" s="4"/>
    </row>
    <row r="190" ht="15.75" customHeight="1">
      <c r="D190" s="4"/>
      <c r="E190" s="4"/>
    </row>
    <row r="191" ht="15.75" customHeight="1">
      <c r="D191" s="4"/>
      <c r="E191" s="4"/>
    </row>
    <row r="192" ht="15.75" customHeight="1">
      <c r="D192" s="4"/>
      <c r="E192" s="4"/>
    </row>
    <row r="193" ht="15.75" customHeight="1">
      <c r="D193" s="4"/>
      <c r="E193" s="4"/>
    </row>
    <row r="194" ht="15.75" customHeight="1">
      <c r="D194" s="4"/>
      <c r="E194" s="4"/>
    </row>
    <row r="195" ht="15.75" customHeight="1">
      <c r="D195" s="4"/>
      <c r="E195" s="4"/>
    </row>
    <row r="196" ht="15.75" customHeight="1">
      <c r="D196" s="4"/>
      <c r="E196" s="4"/>
    </row>
    <row r="197" ht="15.75" customHeight="1">
      <c r="D197" s="4"/>
      <c r="E197" s="4"/>
    </row>
    <row r="198" ht="15.75" customHeight="1">
      <c r="D198" s="4"/>
      <c r="E198" s="4"/>
    </row>
    <row r="199" ht="15.75" customHeight="1">
      <c r="D199" s="4"/>
      <c r="E199" s="4"/>
    </row>
    <row r="200" ht="15.75" customHeight="1">
      <c r="D200" s="4"/>
      <c r="E200" s="4"/>
    </row>
    <row r="201" ht="15.75" customHeight="1">
      <c r="D201" s="4"/>
      <c r="E201" s="4"/>
    </row>
    <row r="202" ht="15.75" customHeight="1">
      <c r="D202" s="4"/>
      <c r="E202" s="4"/>
    </row>
    <row r="203" ht="15.75" customHeight="1">
      <c r="D203" s="4"/>
      <c r="E203" s="4"/>
    </row>
    <row r="204" ht="15.75" customHeight="1">
      <c r="D204" s="4"/>
      <c r="E204" s="4"/>
    </row>
    <row r="205" ht="15.75" customHeight="1">
      <c r="D205" s="4"/>
      <c r="E205" s="4"/>
    </row>
    <row r="206" ht="15.75" customHeight="1">
      <c r="D206" s="4"/>
      <c r="E206" s="4"/>
    </row>
    <row r="207" ht="15.75" customHeight="1">
      <c r="D207" s="4"/>
      <c r="E207" s="4"/>
    </row>
    <row r="208" ht="15.75" customHeight="1">
      <c r="D208" s="4"/>
      <c r="E208" s="4"/>
    </row>
    <row r="209" ht="15.75" customHeight="1">
      <c r="D209" s="4"/>
      <c r="E209" s="4"/>
    </row>
    <row r="210" ht="15.75" customHeight="1">
      <c r="D210" s="4"/>
      <c r="E210" s="4"/>
    </row>
    <row r="211" ht="15.75" customHeight="1">
      <c r="D211" s="4"/>
      <c r="E211" s="4"/>
    </row>
    <row r="212" ht="15.75" customHeight="1">
      <c r="D212" s="4"/>
      <c r="E212" s="4"/>
    </row>
    <row r="213" ht="15.75" customHeight="1">
      <c r="D213" s="4"/>
      <c r="E213" s="4"/>
    </row>
    <row r="214" ht="15.75" customHeight="1">
      <c r="D214" s="4"/>
      <c r="E214" s="4"/>
    </row>
    <row r="215" ht="15.75" customHeight="1">
      <c r="D215" s="4"/>
      <c r="E215" s="4"/>
    </row>
    <row r="216" ht="15.75" customHeight="1">
      <c r="D216" s="4"/>
      <c r="E216" s="4"/>
    </row>
    <row r="217" ht="15.75" customHeight="1">
      <c r="D217" s="4"/>
      <c r="E217" s="4"/>
    </row>
    <row r="218" ht="15.75" customHeight="1">
      <c r="D218" s="4"/>
      <c r="E218" s="4"/>
    </row>
    <row r="219" ht="15.75" customHeight="1">
      <c r="D219" s="4"/>
      <c r="E219" s="4"/>
    </row>
    <row r="220" ht="15.75" customHeight="1">
      <c r="D220" s="4"/>
      <c r="E220" s="4"/>
    </row>
    <row r="221" ht="15.75" customHeight="1">
      <c r="D221" s="4"/>
      <c r="E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