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528FF9D-800A-4512-889C-89E860CF3431}" xr6:coauthVersionLast="47" xr6:coauthVersionMax="47" xr10:uidLastSave="{00000000-0000-0000-0000-000000000000}"/>
  <bookViews>
    <workbookView xWindow="-110" yWindow="-110" windowWidth="19420" windowHeight="10300" xr2:uid="{C2A262D1-A9A0-4AE6-B726-325DB86FF33B}"/>
  </bookViews>
  <sheets>
    <sheet name="Monthly Sales  Trends" sheetId="4" r:id="rId1"/>
    <sheet name="forecast trend" sheetId="5" r:id="rId2"/>
    <sheet name="Sheet2 (2)" sheetId="3" r:id="rId3"/>
    <sheet name="Basic Statistics" sheetId="1" r:id="rId4"/>
    <sheet name="Sheet2" sheetId="2" r:id="rId5"/>
  </sheets>
  <definedNames>
    <definedName name="_xlnm._FilterDatabase" localSheetId="3" hidden="1">'Basic Statistics'!$A$1:$I$1001</definedName>
    <definedName name="_xlnm._FilterDatabase" localSheetId="4" hidden="1">Sheet2!$A$1:$I$1</definedName>
    <definedName name="_xlnm._FilterDatabase" localSheetId="2" hidden="1">'Sheet2 (2)'!$D$1:$J$1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2" i="3"/>
  <c r="L23" i="1"/>
  <c r="L22" i="1"/>
  <c r="L21" i="1"/>
  <c r="L20" i="1"/>
  <c r="L17" i="1"/>
  <c r="L16" i="1"/>
  <c r="L15" i="1"/>
  <c r="L14" i="1"/>
  <c r="L11" i="1"/>
  <c r="L10" i="1"/>
  <c r="L9" i="1"/>
  <c r="L8" i="1"/>
  <c r="K11" i="1"/>
  <c r="K17" i="1" s="1"/>
  <c r="K10" i="1"/>
  <c r="K16" i="1" s="1"/>
  <c r="K9" i="1"/>
  <c r="K15" i="1" s="1"/>
  <c r="K8" i="1"/>
  <c r="K14" i="1" s="1"/>
  <c r="L5" i="1"/>
  <c r="L4" i="1"/>
  <c r="L3" i="1"/>
  <c r="L2" i="1"/>
  <c r="C368" i="5"/>
  <c r="C369" i="5"/>
  <c r="C370" i="5"/>
  <c r="C378" i="5"/>
  <c r="C386" i="5"/>
  <c r="C394" i="5"/>
  <c r="C402" i="5"/>
  <c r="C410" i="5"/>
  <c r="C418" i="5"/>
  <c r="C426" i="5"/>
  <c r="C434" i="5"/>
  <c r="C442" i="5"/>
  <c r="C450" i="5"/>
  <c r="C458" i="5"/>
  <c r="C466" i="5"/>
  <c r="C474" i="5"/>
  <c r="C482" i="5"/>
  <c r="C490" i="5"/>
  <c r="C498" i="5"/>
  <c r="C506" i="5"/>
  <c r="C514" i="5"/>
  <c r="C522" i="5"/>
  <c r="C530" i="5"/>
  <c r="C538" i="5"/>
  <c r="C546" i="5"/>
  <c r="C554" i="5"/>
  <c r="C562" i="5"/>
  <c r="C570" i="5"/>
  <c r="C578" i="5"/>
  <c r="C586" i="5"/>
  <c r="C594" i="5"/>
  <c r="C602" i="5"/>
  <c r="C610" i="5"/>
  <c r="C618" i="5"/>
  <c r="C626" i="5"/>
  <c r="C634" i="5"/>
  <c r="C642" i="5"/>
  <c r="C650" i="5"/>
  <c r="C658" i="5"/>
  <c r="C666" i="5"/>
  <c r="C674" i="5"/>
  <c r="C682" i="5"/>
  <c r="C690" i="5"/>
  <c r="C698" i="5"/>
  <c r="C706" i="5"/>
  <c r="C714" i="5"/>
  <c r="C722" i="5"/>
  <c r="C730" i="5"/>
  <c r="C371" i="5"/>
  <c r="C372" i="5"/>
  <c r="C380" i="5"/>
  <c r="C388" i="5"/>
  <c r="C396" i="5"/>
  <c r="C404" i="5"/>
  <c r="C412" i="5"/>
  <c r="C420" i="5"/>
  <c r="C428" i="5"/>
  <c r="C436" i="5"/>
  <c r="C444" i="5"/>
  <c r="C452" i="5"/>
  <c r="C460" i="5"/>
  <c r="C468" i="5"/>
  <c r="C476" i="5"/>
  <c r="C484" i="5"/>
  <c r="C492" i="5"/>
  <c r="C500" i="5"/>
  <c r="C508" i="5"/>
  <c r="C516" i="5"/>
  <c r="C524" i="5"/>
  <c r="C532" i="5"/>
  <c r="C540" i="5"/>
  <c r="C548" i="5"/>
  <c r="C556" i="5"/>
  <c r="C564" i="5"/>
  <c r="C572" i="5"/>
  <c r="C580" i="5"/>
  <c r="C588" i="5"/>
  <c r="C596" i="5"/>
  <c r="C604" i="5"/>
  <c r="C612" i="5"/>
  <c r="C620" i="5"/>
  <c r="C628" i="5"/>
  <c r="C636" i="5"/>
  <c r="C644" i="5"/>
  <c r="C652" i="5"/>
  <c r="C660" i="5"/>
  <c r="C668" i="5"/>
  <c r="C676" i="5"/>
  <c r="C684" i="5"/>
  <c r="C692" i="5"/>
  <c r="C700" i="5"/>
  <c r="C708" i="5"/>
  <c r="C716" i="5"/>
  <c r="C724" i="5"/>
  <c r="C732" i="5"/>
  <c r="C373" i="5"/>
  <c r="C374" i="5"/>
  <c r="C375" i="5"/>
  <c r="C376" i="5"/>
  <c r="C387" i="5"/>
  <c r="C398" i="5"/>
  <c r="C408" i="5"/>
  <c r="C419" i="5"/>
  <c r="C430" i="5"/>
  <c r="C440" i="5"/>
  <c r="C451" i="5"/>
  <c r="C462" i="5"/>
  <c r="C472" i="5"/>
  <c r="C483" i="5"/>
  <c r="C494" i="5"/>
  <c r="C504" i="5"/>
  <c r="C515" i="5"/>
  <c r="C526" i="5"/>
  <c r="C536" i="5"/>
  <c r="C547" i="5"/>
  <c r="C558" i="5"/>
  <c r="C568" i="5"/>
  <c r="C579" i="5"/>
  <c r="C590" i="5"/>
  <c r="C600" i="5"/>
  <c r="C611" i="5"/>
  <c r="C622" i="5"/>
  <c r="C632" i="5"/>
  <c r="C643" i="5"/>
  <c r="C654" i="5"/>
  <c r="C664" i="5"/>
  <c r="C675" i="5"/>
  <c r="C686" i="5"/>
  <c r="C696" i="5"/>
  <c r="C707" i="5"/>
  <c r="C718" i="5"/>
  <c r="C728" i="5"/>
  <c r="C377" i="5"/>
  <c r="C390" i="5"/>
  <c r="C401" i="5"/>
  <c r="C414" i="5"/>
  <c r="C425" i="5"/>
  <c r="C438" i="5"/>
  <c r="C449" i="5"/>
  <c r="C463" i="5"/>
  <c r="C475" i="5"/>
  <c r="C487" i="5"/>
  <c r="C499" i="5"/>
  <c r="C511" i="5"/>
  <c r="C523" i="5"/>
  <c r="C535" i="5"/>
  <c r="C549" i="5"/>
  <c r="C560" i="5"/>
  <c r="C573" i="5"/>
  <c r="C584" i="5"/>
  <c r="C597" i="5"/>
  <c r="C608" i="5"/>
  <c r="C621" i="5"/>
  <c r="C633" i="5"/>
  <c r="C646" i="5"/>
  <c r="C657" i="5"/>
  <c r="C670" i="5"/>
  <c r="C681" i="5"/>
  <c r="C694" i="5"/>
  <c r="C705" i="5"/>
  <c r="C719" i="5"/>
  <c r="C731" i="5"/>
  <c r="C379" i="5"/>
  <c r="C391" i="5"/>
  <c r="C403" i="5"/>
  <c r="C415" i="5"/>
  <c r="C427" i="5"/>
  <c r="C439" i="5"/>
  <c r="C453" i="5"/>
  <c r="C464" i="5"/>
  <c r="C477" i="5"/>
  <c r="C488" i="5"/>
  <c r="C501" i="5"/>
  <c r="C512" i="5"/>
  <c r="C525" i="5"/>
  <c r="C537" i="5"/>
  <c r="C550" i="5"/>
  <c r="C561" i="5"/>
  <c r="C574" i="5"/>
  <c r="C585" i="5"/>
  <c r="C598" i="5"/>
  <c r="C609" i="5"/>
  <c r="C623" i="5"/>
  <c r="C635" i="5"/>
  <c r="C647" i="5"/>
  <c r="C659" i="5"/>
  <c r="C671" i="5"/>
  <c r="C683" i="5"/>
  <c r="C695" i="5"/>
  <c r="C709" i="5"/>
  <c r="C720" i="5"/>
  <c r="C733" i="5"/>
  <c r="C381" i="5"/>
  <c r="C392" i="5"/>
  <c r="C405" i="5"/>
  <c r="C416" i="5"/>
  <c r="C429" i="5"/>
  <c r="C441" i="5"/>
  <c r="C454" i="5"/>
  <c r="C465" i="5"/>
  <c r="C478" i="5"/>
  <c r="C489" i="5"/>
  <c r="C502" i="5"/>
  <c r="C513" i="5"/>
  <c r="C527" i="5"/>
  <c r="C539" i="5"/>
  <c r="C551" i="5"/>
  <c r="C563" i="5"/>
  <c r="C575" i="5"/>
  <c r="C587" i="5"/>
  <c r="C599" i="5"/>
  <c r="C613" i="5"/>
  <c r="C624" i="5"/>
  <c r="C637" i="5"/>
  <c r="C648" i="5"/>
  <c r="C661" i="5"/>
  <c r="C672" i="5"/>
  <c r="C685" i="5"/>
  <c r="C697" i="5"/>
  <c r="C710" i="5"/>
  <c r="C721" i="5"/>
  <c r="C382" i="5"/>
  <c r="C393" i="5"/>
  <c r="C406" i="5"/>
  <c r="C417" i="5"/>
  <c r="C431" i="5"/>
  <c r="C443" i="5"/>
  <c r="C455" i="5"/>
  <c r="C467" i="5"/>
  <c r="C479" i="5"/>
  <c r="C491" i="5"/>
  <c r="C503" i="5"/>
  <c r="C517" i="5"/>
  <c r="C528" i="5"/>
  <c r="C541" i="5"/>
  <c r="C552" i="5"/>
  <c r="C565" i="5"/>
  <c r="C576" i="5"/>
  <c r="C589" i="5"/>
  <c r="C601" i="5"/>
  <c r="C614" i="5"/>
  <c r="C625" i="5"/>
  <c r="C638" i="5"/>
  <c r="C649" i="5"/>
  <c r="C662" i="5"/>
  <c r="C673" i="5"/>
  <c r="C687" i="5"/>
  <c r="C699" i="5"/>
  <c r="C711" i="5"/>
  <c r="C723" i="5"/>
  <c r="C383" i="5"/>
  <c r="C407" i="5"/>
  <c r="C432" i="5"/>
  <c r="C456" i="5"/>
  <c r="C480" i="5"/>
  <c r="C505" i="5"/>
  <c r="C529" i="5"/>
  <c r="C553" i="5"/>
  <c r="C577" i="5"/>
  <c r="C603" i="5"/>
  <c r="C627" i="5"/>
  <c r="C651" i="5"/>
  <c r="C677" i="5"/>
  <c r="C701" i="5"/>
  <c r="C725" i="5"/>
  <c r="C385" i="5"/>
  <c r="C509" i="5"/>
  <c r="C557" i="5"/>
  <c r="C606" i="5"/>
  <c r="C655" i="5"/>
  <c r="C703" i="5"/>
  <c r="C389" i="5"/>
  <c r="C437" i="5"/>
  <c r="C486" i="5"/>
  <c r="C534" i="5"/>
  <c r="C583" i="5"/>
  <c r="C607" i="5"/>
  <c r="C656" i="5"/>
  <c r="C704" i="5"/>
  <c r="C384" i="5"/>
  <c r="C409" i="5"/>
  <c r="C433" i="5"/>
  <c r="C457" i="5"/>
  <c r="C481" i="5"/>
  <c r="C507" i="5"/>
  <c r="C531" i="5"/>
  <c r="C555" i="5"/>
  <c r="C581" i="5"/>
  <c r="C605" i="5"/>
  <c r="C629" i="5"/>
  <c r="C653" i="5"/>
  <c r="C678" i="5"/>
  <c r="C702" i="5"/>
  <c r="C726" i="5"/>
  <c r="C411" i="5"/>
  <c r="C435" i="5"/>
  <c r="C459" i="5"/>
  <c r="C485" i="5"/>
  <c r="C533" i="5"/>
  <c r="C582" i="5"/>
  <c r="C630" i="5"/>
  <c r="C679" i="5"/>
  <c r="C727" i="5"/>
  <c r="C413" i="5"/>
  <c r="C461" i="5"/>
  <c r="C510" i="5"/>
  <c r="C559" i="5"/>
  <c r="C631" i="5"/>
  <c r="C680" i="5"/>
  <c r="C729" i="5"/>
  <c r="C395" i="5"/>
  <c r="C445" i="5"/>
  <c r="C493" i="5"/>
  <c r="C542" i="5"/>
  <c r="C591" i="5"/>
  <c r="C639" i="5"/>
  <c r="C688" i="5"/>
  <c r="C397" i="5"/>
  <c r="C446" i="5"/>
  <c r="C495" i="5"/>
  <c r="C543" i="5"/>
  <c r="C592" i="5"/>
  <c r="C640" i="5"/>
  <c r="C689" i="5"/>
  <c r="C399" i="5"/>
  <c r="C447" i="5"/>
  <c r="C496" i="5"/>
  <c r="C544" i="5"/>
  <c r="C593" i="5"/>
  <c r="C641" i="5"/>
  <c r="C691" i="5"/>
  <c r="C400" i="5"/>
  <c r="C448" i="5"/>
  <c r="C497" i="5"/>
  <c r="C545" i="5"/>
  <c r="C595" i="5"/>
  <c r="C645" i="5"/>
  <c r="C693" i="5"/>
  <c r="C421" i="5"/>
  <c r="C469" i="5"/>
  <c r="C518" i="5"/>
  <c r="C566" i="5"/>
  <c r="C615" i="5"/>
  <c r="C663" i="5"/>
  <c r="C712" i="5"/>
  <c r="C422" i="5"/>
  <c r="C470" i="5"/>
  <c r="C519" i="5"/>
  <c r="C567" i="5"/>
  <c r="C616" i="5"/>
  <c r="C665" i="5"/>
  <c r="C713" i="5"/>
  <c r="C471" i="5"/>
  <c r="C520" i="5"/>
  <c r="C569" i="5"/>
  <c r="C617" i="5"/>
  <c r="C667" i="5"/>
  <c r="C715" i="5"/>
  <c r="C424" i="5"/>
  <c r="C521" i="5"/>
  <c r="C571" i="5"/>
  <c r="C669" i="5"/>
  <c r="C423" i="5"/>
  <c r="C473" i="5"/>
  <c r="C619" i="5"/>
  <c r="C717" i="5"/>
  <c r="D717" i="5"/>
  <c r="D669" i="5"/>
  <c r="D715" i="5"/>
  <c r="D520" i="5"/>
  <c r="E616" i="5"/>
  <c r="E422" i="5"/>
  <c r="D566" i="5"/>
  <c r="D693" i="5"/>
  <c r="E497" i="5"/>
  <c r="E641" i="5"/>
  <c r="E447" i="5"/>
  <c r="E592" i="5"/>
  <c r="E397" i="5"/>
  <c r="D542" i="5"/>
  <c r="D729" i="5"/>
  <c r="D510" i="5"/>
  <c r="D679" i="5"/>
  <c r="D485" i="5"/>
  <c r="D726" i="5"/>
  <c r="D629" i="5"/>
  <c r="D531" i="5"/>
  <c r="E433" i="5"/>
  <c r="D656" i="5"/>
  <c r="D486" i="5"/>
  <c r="E655" i="5"/>
  <c r="D385" i="5"/>
  <c r="D651" i="5"/>
  <c r="E553" i="5"/>
  <c r="D456" i="5"/>
  <c r="D723" i="5"/>
  <c r="D673" i="5"/>
  <c r="D625" i="5"/>
  <c r="D576" i="5"/>
  <c r="D528" i="5"/>
  <c r="E479" i="5"/>
  <c r="D431" i="5"/>
  <c r="E382" i="5"/>
  <c r="D685" i="5"/>
  <c r="D637" i="5"/>
  <c r="E587" i="5"/>
  <c r="D539" i="5"/>
  <c r="D489" i="5"/>
  <c r="E441" i="5"/>
  <c r="E392" i="5"/>
  <c r="D709" i="5"/>
  <c r="D659" i="5"/>
  <c r="D609" i="5"/>
  <c r="D561" i="5"/>
  <c r="D512" i="5"/>
  <c r="D464" i="5"/>
  <c r="D415" i="5"/>
  <c r="E731" i="5"/>
  <c r="D681" i="5"/>
  <c r="D633" i="5"/>
  <c r="D584" i="5"/>
  <c r="E535" i="5"/>
  <c r="D487" i="5"/>
  <c r="D438" i="5"/>
  <c r="E390" i="5"/>
  <c r="D707" i="5"/>
  <c r="E664" i="5"/>
  <c r="D622" i="5"/>
  <c r="E579" i="5"/>
  <c r="D536" i="5"/>
  <c r="D494" i="5"/>
  <c r="D451" i="5"/>
  <c r="D408" i="5"/>
  <c r="E375" i="5"/>
  <c r="D724" i="5"/>
  <c r="D692" i="5"/>
  <c r="D660" i="5"/>
  <c r="D628" i="5"/>
  <c r="D596" i="5"/>
  <c r="D564" i="5"/>
  <c r="D532" i="5"/>
  <c r="D500" i="5"/>
  <c r="D468" i="5"/>
  <c r="D436" i="5"/>
  <c r="D404" i="5"/>
  <c r="D372" i="5"/>
  <c r="D714" i="5"/>
  <c r="D682" i="5"/>
  <c r="D650" i="5"/>
  <c r="D618" i="5"/>
  <c r="D586" i="5"/>
  <c r="D554" i="5"/>
  <c r="D522" i="5"/>
  <c r="D490" i="5"/>
  <c r="D458" i="5"/>
  <c r="D426" i="5"/>
  <c r="D394" i="5"/>
  <c r="E369" i="5"/>
  <c r="E571" i="5"/>
  <c r="D567" i="5"/>
  <c r="E518" i="5"/>
  <c r="E645" i="5"/>
  <c r="D593" i="5"/>
  <c r="E688" i="5"/>
  <c r="D461" i="5"/>
  <c r="E702" i="5"/>
  <c r="D409" i="5"/>
  <c r="E606" i="5"/>
  <c r="E529" i="5"/>
  <c r="E662" i="5"/>
  <c r="D517" i="5"/>
  <c r="E721" i="5"/>
  <c r="E527" i="5"/>
  <c r="D381" i="5"/>
  <c r="E598" i="5"/>
  <c r="E453" i="5"/>
  <c r="E719" i="5"/>
  <c r="E573" i="5"/>
  <c r="E425" i="5"/>
  <c r="E654" i="5"/>
  <c r="E526" i="5"/>
  <c r="D398" i="5"/>
  <c r="E684" i="5"/>
  <c r="E588" i="5"/>
  <c r="E492" i="5"/>
  <c r="E396" i="5"/>
  <c r="E706" i="5"/>
  <c r="E610" i="5"/>
  <c r="D514" i="5"/>
  <c r="D418" i="5"/>
  <c r="E473" i="5"/>
  <c r="D519" i="5"/>
  <c r="D469" i="5"/>
  <c r="D544" i="5"/>
  <c r="E495" i="5"/>
  <c r="D413" i="5"/>
  <c r="D678" i="5"/>
  <c r="E481" i="5"/>
  <c r="D389" i="5"/>
  <c r="D603" i="5"/>
  <c r="D699" i="5"/>
  <c r="E552" i="5"/>
  <c r="E406" i="5"/>
  <c r="D563" i="5"/>
  <c r="E733" i="5"/>
  <c r="D585" i="5"/>
  <c r="D488" i="5"/>
  <c r="D705" i="5"/>
  <c r="D560" i="5"/>
  <c r="E414" i="5"/>
  <c r="E643" i="5"/>
  <c r="E515" i="5"/>
  <c r="D373" i="5"/>
  <c r="D644" i="5"/>
  <c r="D612" i="5"/>
  <c r="D548" i="5"/>
  <c r="D484" i="5"/>
  <c r="D388" i="5"/>
  <c r="D698" i="5"/>
  <c r="D634" i="5"/>
  <c r="E570" i="5"/>
  <c r="E506" i="5"/>
  <c r="E442" i="5"/>
  <c r="D378" i="5"/>
  <c r="E521" i="5"/>
  <c r="D713" i="5"/>
  <c r="E663" i="5"/>
  <c r="E595" i="5"/>
  <c r="E544" i="5"/>
  <c r="D495" i="5"/>
  <c r="D445" i="5"/>
  <c r="E413" i="5"/>
  <c r="D435" i="5"/>
  <c r="D581" i="5"/>
  <c r="E384" i="5"/>
  <c r="E389" i="5"/>
  <c r="E701" i="5"/>
  <c r="D505" i="5"/>
  <c r="E407" i="5"/>
  <c r="E649" i="5"/>
  <c r="D552" i="5"/>
  <c r="E455" i="5"/>
  <c r="D710" i="5"/>
  <c r="D613" i="5"/>
  <c r="E513" i="5"/>
  <c r="E416" i="5"/>
  <c r="E683" i="5"/>
  <c r="E585" i="5"/>
  <c r="E488" i="5"/>
  <c r="D391" i="5"/>
  <c r="E657" i="5"/>
  <c r="E560" i="5"/>
  <c r="E463" i="5"/>
  <c r="E728" i="5"/>
  <c r="D643" i="5"/>
  <c r="E558" i="5"/>
  <c r="D472" i="5"/>
  <c r="E387" i="5"/>
  <c r="E708" i="5"/>
  <c r="E644" i="5"/>
  <c r="E548" i="5"/>
  <c r="E484" i="5"/>
  <c r="E420" i="5"/>
  <c r="D730" i="5"/>
  <c r="E634" i="5"/>
  <c r="D570" i="5"/>
  <c r="D506" i="5"/>
  <c r="D442" i="5"/>
  <c r="E378" i="5"/>
  <c r="E424" i="5"/>
  <c r="E665" i="5"/>
  <c r="D470" i="5"/>
  <c r="E421" i="5"/>
  <c r="E691" i="5"/>
  <c r="D446" i="5"/>
  <c r="E395" i="5"/>
  <c r="D727" i="5"/>
  <c r="E411" i="5"/>
  <c r="D555" i="5"/>
  <c r="D704" i="5"/>
  <c r="D703" i="5"/>
  <c r="D677" i="5"/>
  <c r="D577" i="5"/>
  <c r="E383" i="5"/>
  <c r="D638" i="5"/>
  <c r="E541" i="5"/>
  <c r="E443" i="5"/>
  <c r="D697" i="5"/>
  <c r="D599" i="5"/>
  <c r="D502" i="5"/>
  <c r="D720" i="5"/>
  <c r="D623" i="5"/>
  <c r="D525" i="5"/>
  <c r="D477" i="5"/>
  <c r="E379" i="5"/>
  <c r="D646" i="5"/>
  <c r="D499" i="5"/>
  <c r="D401" i="5"/>
  <c r="D675" i="5"/>
  <c r="D590" i="5"/>
  <c r="D504" i="5"/>
  <c r="E419" i="5"/>
  <c r="D732" i="5"/>
  <c r="D668" i="5"/>
  <c r="D604" i="5"/>
  <c r="D540" i="5"/>
  <c r="D476" i="5"/>
  <c r="D412" i="5"/>
  <c r="D722" i="5"/>
  <c r="D658" i="5"/>
  <c r="E594" i="5"/>
  <c r="E530" i="5"/>
  <c r="D466" i="5"/>
  <c r="D402" i="5"/>
  <c r="D423" i="5"/>
  <c r="D569" i="5"/>
  <c r="D665" i="5"/>
  <c r="D615" i="5"/>
  <c r="D545" i="5"/>
  <c r="D496" i="5"/>
  <c r="E446" i="5"/>
  <c r="D395" i="5"/>
  <c r="E727" i="5"/>
  <c r="E717" i="5"/>
  <c r="E669" i="5"/>
  <c r="E715" i="5"/>
  <c r="E520" i="5"/>
  <c r="D616" i="5"/>
  <c r="D422" i="5"/>
  <c r="E566" i="5"/>
  <c r="E693" i="5"/>
  <c r="D497" i="5"/>
  <c r="D641" i="5"/>
  <c r="D447" i="5"/>
  <c r="D592" i="5"/>
  <c r="D397" i="5"/>
  <c r="E542" i="5"/>
  <c r="E729" i="5"/>
  <c r="E510" i="5"/>
  <c r="E679" i="5"/>
  <c r="E485" i="5"/>
  <c r="E726" i="5"/>
  <c r="E629" i="5"/>
  <c r="E531" i="5"/>
  <c r="D433" i="5"/>
  <c r="E656" i="5"/>
  <c r="E486" i="5"/>
  <c r="D655" i="5"/>
  <c r="E385" i="5"/>
  <c r="E651" i="5"/>
  <c r="D553" i="5"/>
  <c r="E456" i="5"/>
  <c r="E723" i="5"/>
  <c r="E673" i="5"/>
  <c r="E625" i="5"/>
  <c r="E576" i="5"/>
  <c r="E528" i="5"/>
  <c r="D479" i="5"/>
  <c r="E431" i="5"/>
  <c r="D382" i="5"/>
  <c r="E685" i="5"/>
  <c r="E637" i="5"/>
  <c r="D587" i="5"/>
  <c r="E539" i="5"/>
  <c r="E489" i="5"/>
  <c r="D441" i="5"/>
  <c r="D392" i="5"/>
  <c r="E709" i="5"/>
  <c r="E659" i="5"/>
  <c r="E609" i="5"/>
  <c r="E561" i="5"/>
  <c r="E512" i="5"/>
  <c r="E464" i="5"/>
  <c r="E415" i="5"/>
  <c r="D731" i="5"/>
  <c r="E681" i="5"/>
  <c r="E633" i="5"/>
  <c r="E584" i="5"/>
  <c r="D535" i="5"/>
  <c r="E487" i="5"/>
  <c r="E438" i="5"/>
  <c r="D390" i="5"/>
  <c r="E707" i="5"/>
  <c r="D664" i="5"/>
  <c r="E622" i="5"/>
  <c r="D579" i="5"/>
  <c r="E536" i="5"/>
  <c r="E494" i="5"/>
  <c r="E451" i="5"/>
  <c r="E408" i="5"/>
  <c r="D375" i="5"/>
  <c r="E724" i="5"/>
  <c r="E692" i="5"/>
  <c r="E660" i="5"/>
  <c r="E628" i="5"/>
  <c r="E596" i="5"/>
  <c r="E564" i="5"/>
  <c r="E532" i="5"/>
  <c r="E500" i="5"/>
  <c r="E468" i="5"/>
  <c r="E436" i="5"/>
  <c r="E404" i="5"/>
  <c r="E372" i="5"/>
  <c r="E714" i="5"/>
  <c r="E682" i="5"/>
  <c r="E650" i="5"/>
  <c r="E618" i="5"/>
  <c r="E586" i="5"/>
  <c r="E554" i="5"/>
  <c r="E522" i="5"/>
  <c r="E490" i="5"/>
  <c r="E458" i="5"/>
  <c r="E426" i="5"/>
  <c r="E394" i="5"/>
  <c r="D369" i="5"/>
  <c r="D619" i="5"/>
  <c r="D471" i="5"/>
  <c r="D712" i="5"/>
  <c r="E448" i="5"/>
  <c r="D399" i="5"/>
  <c r="D493" i="5"/>
  <c r="E630" i="5"/>
  <c r="D605" i="5"/>
  <c r="D607" i="5"/>
  <c r="E725" i="5"/>
  <c r="D432" i="5"/>
  <c r="E614" i="5"/>
  <c r="E467" i="5"/>
  <c r="E672" i="5"/>
  <c r="E575" i="5"/>
  <c r="E429" i="5"/>
  <c r="E647" i="5"/>
  <c r="E501" i="5"/>
  <c r="E670" i="5"/>
  <c r="E523" i="5"/>
  <c r="E377" i="5"/>
  <c r="D568" i="5"/>
  <c r="E440" i="5"/>
  <c r="E716" i="5"/>
  <c r="E620" i="5"/>
  <c r="E524" i="5"/>
  <c r="E428" i="5"/>
  <c r="E674" i="5"/>
  <c r="D578" i="5"/>
  <c r="E482" i="5"/>
  <c r="E386" i="5"/>
  <c r="D521" i="5"/>
  <c r="E713" i="5"/>
  <c r="D663" i="5"/>
  <c r="D595" i="5"/>
  <c r="D689" i="5"/>
  <c r="E631" i="5"/>
  <c r="E435" i="5"/>
  <c r="D384" i="5"/>
  <c r="D557" i="5"/>
  <c r="E505" i="5"/>
  <c r="D649" i="5"/>
  <c r="D503" i="5"/>
  <c r="D661" i="5"/>
  <c r="D513" i="5"/>
  <c r="D416" i="5"/>
  <c r="D635" i="5"/>
  <c r="D439" i="5"/>
  <c r="D657" i="5"/>
  <c r="D511" i="5"/>
  <c r="D728" i="5"/>
  <c r="D600" i="5"/>
  <c r="E472" i="5"/>
  <c r="D387" i="5"/>
  <c r="D676" i="5"/>
  <c r="D580" i="5"/>
  <c r="D516" i="5"/>
  <c r="D452" i="5"/>
  <c r="D420" i="5"/>
  <c r="E730" i="5"/>
  <c r="D666" i="5"/>
  <c r="D602" i="5"/>
  <c r="D538" i="5"/>
  <c r="D474" i="5"/>
  <c r="D410" i="5"/>
  <c r="D473" i="5"/>
  <c r="D617" i="5"/>
  <c r="E519" i="5"/>
  <c r="E469" i="5"/>
  <c r="D400" i="5"/>
  <c r="E689" i="5"/>
  <c r="D639" i="5"/>
  <c r="D631" i="5"/>
  <c r="E582" i="5"/>
  <c r="E678" i="5"/>
  <c r="D481" i="5"/>
  <c r="D583" i="5"/>
  <c r="E557" i="5"/>
  <c r="E603" i="5"/>
  <c r="E699" i="5"/>
  <c r="E601" i="5"/>
  <c r="E503" i="5"/>
  <c r="D406" i="5"/>
  <c r="E661" i="5"/>
  <c r="E563" i="5"/>
  <c r="E465" i="5"/>
  <c r="D733" i="5"/>
  <c r="E635" i="5"/>
  <c r="E537" i="5"/>
  <c r="E439" i="5"/>
  <c r="E705" i="5"/>
  <c r="E608" i="5"/>
  <c r="E511" i="5"/>
  <c r="D414" i="5"/>
  <c r="E686" i="5"/>
  <c r="E600" i="5"/>
  <c r="D515" i="5"/>
  <c r="D430" i="5"/>
  <c r="E373" i="5"/>
  <c r="E676" i="5"/>
  <c r="E612" i="5"/>
  <c r="E580" i="5"/>
  <c r="E516" i="5"/>
  <c r="E452" i="5"/>
  <c r="E388" i="5"/>
  <c r="E698" i="5"/>
  <c r="E666" i="5"/>
  <c r="E602" i="5"/>
  <c r="E538" i="5"/>
  <c r="E474" i="5"/>
  <c r="E410" i="5"/>
  <c r="E423" i="5"/>
  <c r="E569" i="5"/>
  <c r="E615" i="5"/>
  <c r="E545" i="5"/>
  <c r="E496" i="5"/>
  <c r="D640" i="5"/>
  <c r="E591" i="5"/>
  <c r="D559" i="5"/>
  <c r="D533" i="5"/>
  <c r="E653" i="5"/>
  <c r="D457" i="5"/>
  <c r="D534" i="5"/>
  <c r="E509" i="5"/>
  <c r="D480" i="5"/>
  <c r="D687" i="5"/>
  <c r="E589" i="5"/>
  <c r="D491" i="5"/>
  <c r="E393" i="5"/>
  <c r="D648" i="5"/>
  <c r="E551" i="5"/>
  <c r="D454" i="5"/>
  <c r="D405" i="5"/>
  <c r="D671" i="5"/>
  <c r="D574" i="5"/>
  <c r="E427" i="5"/>
  <c r="D694" i="5"/>
  <c r="D597" i="5"/>
  <c r="D549" i="5"/>
  <c r="D449" i="5"/>
  <c r="E718" i="5"/>
  <c r="E632" i="5"/>
  <c r="D547" i="5"/>
  <c r="D462" i="5"/>
  <c r="E376" i="5"/>
  <c r="D700" i="5"/>
  <c r="D636" i="5"/>
  <c r="D572" i="5"/>
  <c r="D508" i="5"/>
  <c r="D444" i="5"/>
  <c r="D380" i="5"/>
  <c r="D690" i="5"/>
  <c r="D626" i="5"/>
  <c r="D562" i="5"/>
  <c r="D498" i="5"/>
  <c r="E434" i="5"/>
  <c r="E370" i="5"/>
  <c r="D424" i="5"/>
  <c r="E470" i="5"/>
  <c r="D421" i="5"/>
  <c r="D691" i="5"/>
  <c r="E640" i="5"/>
  <c r="D591" i="5"/>
  <c r="E619" i="5"/>
  <c r="D571" i="5"/>
  <c r="D667" i="5"/>
  <c r="E471" i="5"/>
  <c r="E567" i="5"/>
  <c r="E712" i="5"/>
  <c r="D518" i="5"/>
  <c r="D645" i="5"/>
  <c r="D448" i="5"/>
  <c r="E593" i="5"/>
  <c r="E399" i="5"/>
  <c r="E543" i="5"/>
  <c r="D688" i="5"/>
  <c r="E493" i="5"/>
  <c r="D680" i="5"/>
  <c r="E461" i="5"/>
  <c r="D630" i="5"/>
  <c r="E459" i="5"/>
  <c r="D702" i="5"/>
  <c r="E605" i="5"/>
  <c r="E507" i="5"/>
  <c r="E409" i="5"/>
  <c r="E607" i="5"/>
  <c r="D437" i="5"/>
  <c r="D606" i="5"/>
  <c r="D725" i="5"/>
  <c r="E627" i="5"/>
  <c r="D529" i="5"/>
  <c r="E432" i="5"/>
  <c r="D711" i="5"/>
  <c r="D662" i="5"/>
  <c r="D614" i="5"/>
  <c r="D565" i="5"/>
  <c r="E517" i="5"/>
  <c r="D467" i="5"/>
  <c r="D417" i="5"/>
  <c r="D721" i="5"/>
  <c r="D672" i="5"/>
  <c r="D624" i="5"/>
  <c r="D575" i="5"/>
  <c r="D527" i="5"/>
  <c r="D478" i="5"/>
  <c r="D429" i="5"/>
  <c r="E381" i="5"/>
  <c r="D695" i="5"/>
  <c r="D647" i="5"/>
  <c r="D598" i="5"/>
  <c r="D550" i="5"/>
  <c r="D501" i="5"/>
  <c r="D453" i="5"/>
  <c r="D403" i="5"/>
  <c r="D719" i="5"/>
  <c r="D670" i="5"/>
  <c r="D621" i="5"/>
  <c r="D573" i="5"/>
  <c r="D523" i="5"/>
  <c r="D475" i="5"/>
  <c r="D425" i="5"/>
  <c r="D377" i="5"/>
  <c r="D696" i="5"/>
  <c r="D654" i="5"/>
  <c r="D611" i="5"/>
  <c r="E568" i="5"/>
  <c r="D526" i="5"/>
  <c r="D483" i="5"/>
  <c r="D440" i="5"/>
  <c r="E398" i="5"/>
  <c r="E374" i="5"/>
  <c r="D716" i="5"/>
  <c r="D684" i="5"/>
  <c r="D652" i="5"/>
  <c r="D620" i="5"/>
  <c r="D588" i="5"/>
  <c r="D556" i="5"/>
  <c r="D524" i="5"/>
  <c r="D492" i="5"/>
  <c r="D460" i="5"/>
  <c r="D428" i="5"/>
  <c r="D396" i="5"/>
  <c r="E371" i="5"/>
  <c r="D706" i="5"/>
  <c r="D674" i="5"/>
  <c r="E642" i="5"/>
  <c r="D610" i="5"/>
  <c r="E578" i="5"/>
  <c r="E546" i="5"/>
  <c r="E514" i="5"/>
  <c r="D482" i="5"/>
  <c r="D450" i="5"/>
  <c r="E418" i="5"/>
  <c r="D386" i="5"/>
  <c r="D368" i="5"/>
  <c r="E667" i="5"/>
  <c r="D543" i="5"/>
  <c r="E680" i="5"/>
  <c r="D459" i="5"/>
  <c r="D507" i="5"/>
  <c r="E437" i="5"/>
  <c r="D627" i="5"/>
  <c r="E711" i="5"/>
  <c r="E565" i="5"/>
  <c r="E417" i="5"/>
  <c r="E624" i="5"/>
  <c r="E478" i="5"/>
  <c r="E695" i="5"/>
  <c r="E550" i="5"/>
  <c r="E403" i="5"/>
  <c r="E621" i="5"/>
  <c r="E475" i="5"/>
  <c r="E696" i="5"/>
  <c r="E611" i="5"/>
  <c r="E483" i="5"/>
  <c r="D374" i="5"/>
  <c r="E652" i="5"/>
  <c r="E556" i="5"/>
  <c r="E460" i="5"/>
  <c r="D371" i="5"/>
  <c r="D642" i="5"/>
  <c r="D546" i="5"/>
  <c r="E450" i="5"/>
  <c r="E368" i="5"/>
  <c r="E617" i="5"/>
  <c r="E400" i="5"/>
  <c r="E639" i="5"/>
  <c r="E445" i="5"/>
  <c r="D582" i="5"/>
  <c r="E581" i="5"/>
  <c r="E583" i="5"/>
  <c r="D701" i="5"/>
  <c r="D407" i="5"/>
  <c r="D601" i="5"/>
  <c r="D455" i="5"/>
  <c r="E710" i="5"/>
  <c r="E613" i="5"/>
  <c r="D465" i="5"/>
  <c r="D683" i="5"/>
  <c r="D537" i="5"/>
  <c r="E391" i="5"/>
  <c r="D608" i="5"/>
  <c r="D463" i="5"/>
  <c r="D686" i="5"/>
  <c r="D558" i="5"/>
  <c r="E430" i="5"/>
  <c r="D708" i="5"/>
  <c r="E559" i="5"/>
  <c r="E703" i="5"/>
  <c r="D589" i="5"/>
  <c r="D551" i="5"/>
  <c r="E525" i="5"/>
  <c r="E499" i="5"/>
  <c r="E504" i="5"/>
  <c r="E604" i="5"/>
  <c r="E722" i="5"/>
  <c r="E466" i="5"/>
  <c r="D509" i="5"/>
  <c r="D541" i="5"/>
  <c r="E502" i="5"/>
  <c r="E477" i="5"/>
  <c r="E462" i="5"/>
  <c r="E572" i="5"/>
  <c r="E690" i="5"/>
  <c r="D411" i="5"/>
  <c r="E454" i="5"/>
  <c r="E401" i="5"/>
  <c r="E540" i="5"/>
  <c r="E402" i="5"/>
  <c r="D443" i="5"/>
  <c r="D379" i="5"/>
  <c r="D376" i="5"/>
  <c r="E626" i="5"/>
  <c r="E480" i="5"/>
  <c r="E720" i="5"/>
  <c r="E732" i="5"/>
  <c r="D594" i="5"/>
  <c r="D383" i="5"/>
  <c r="E671" i="5"/>
  <c r="D632" i="5"/>
  <c r="E444" i="5"/>
  <c r="E704" i="5"/>
  <c r="E648" i="5"/>
  <c r="E597" i="5"/>
  <c r="E668" i="5"/>
  <c r="D530" i="5"/>
  <c r="E638" i="5"/>
  <c r="E574" i="5"/>
  <c r="E547" i="5"/>
  <c r="E380" i="5"/>
  <c r="E533" i="5"/>
  <c r="E449" i="5"/>
  <c r="D434" i="5"/>
  <c r="E677" i="5"/>
  <c r="E491" i="5"/>
  <c r="D427" i="5"/>
  <c r="D419" i="5"/>
  <c r="E658" i="5"/>
  <c r="D653" i="5"/>
  <c r="E577" i="5"/>
  <c r="E405" i="5"/>
  <c r="D718" i="5"/>
  <c r="E508" i="5"/>
  <c r="D370" i="5"/>
  <c r="E555" i="5"/>
  <c r="D393" i="5"/>
  <c r="E694" i="5"/>
  <c r="E675" i="5"/>
  <c r="E476" i="5"/>
  <c r="E457" i="5"/>
  <c r="E697" i="5"/>
  <c r="E646" i="5"/>
  <c r="E700" i="5"/>
  <c r="E562" i="5"/>
  <c r="E687" i="5"/>
  <c r="E623" i="5"/>
  <c r="E590" i="5"/>
  <c r="E412" i="5"/>
  <c r="E534" i="5"/>
  <c r="E599" i="5"/>
  <c r="E549" i="5"/>
  <c r="E636" i="5"/>
  <c r="E498" i="5"/>
</calcChain>
</file>

<file path=xl/sharedStrings.xml><?xml version="1.0" encoding="utf-8"?>
<sst xmlns="http://schemas.openxmlformats.org/spreadsheetml/2006/main" count="9086" uniqueCount="1064">
  <si>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</si>
  <si>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</si>
  <si>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</si>
  <si>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</si>
  <si>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</si>
  <si>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</si>
  <si>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</si>
  <si>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</si>
  <si>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</si>
  <si>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</si>
  <si>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</si>
  <si>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</si>
  <si>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</si>
  <si>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</si>
  <si>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</si>
  <si>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</si>
  <si>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</si>
  <si>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</si>
  <si>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</si>
  <si>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</si>
  <si>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</si>
  <si>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</si>
  <si>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</si>
  <si>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</si>
  <si>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</si>
  <si>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</si>
  <si>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</si>
  <si>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</si>
  <si>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</si>
  <si>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</si>
  <si>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</si>
  <si>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</si>
  <si>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</si>
  <si>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</si>
  <si>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</si>
  <si>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</si>
  <si>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</si>
  <si>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</si>
  <si>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</si>
  <si>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</si>
  <si>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</si>
  <si>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</si>
  <si>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</si>
  <si>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</si>
  <si>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</si>
  <si>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</si>
  <si>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</si>
  <si>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</si>
  <si>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</si>
  <si>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</si>
  <si>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</si>
  <si>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</si>
  <si>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</si>
  <si>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</si>
  <si>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</si>
  <si>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</si>
  <si>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</si>
  <si>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</si>
  <si>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</si>
  <si>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</si>
  <si>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</si>
  <si>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</si>
  <si>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</si>
  <si>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</si>
  <si>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</si>
  <si>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</si>
  <si>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</si>
  <si>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</si>
  <si>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</si>
  <si>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</si>
  <si>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</si>
  <si>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</si>
  <si>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</si>
  <si>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</si>
  <si>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</si>
  <si>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</si>
  <si>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</si>
  <si>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</si>
  <si>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</si>
  <si>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</si>
  <si>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</si>
  <si>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</si>
  <si>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</si>
  <si>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</si>
  <si>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</si>
  <si>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</si>
  <si>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</si>
  <si>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</si>
  <si>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</si>
  <si>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</si>
  <si>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</si>
  <si>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</si>
  <si>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</si>
  <si>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</si>
  <si>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</si>
  <si>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</si>
  <si>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</si>
  <si>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</si>
  <si>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</si>
  <si>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</si>
  <si>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</si>
  <si>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</si>
  <si>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</si>
  <si>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</si>
  <si>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</si>
  <si>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</si>
  <si>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</si>
  <si>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</si>
  <si>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</si>
  <si>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</si>
  <si>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</si>
  <si>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</si>
  <si>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</si>
  <si>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</si>
  <si>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</si>
  <si>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</si>
  <si>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</si>
  <si>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</si>
  <si>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</si>
  <si>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</si>
  <si>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</si>
  <si>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</si>
  <si>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</si>
  <si>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</si>
  <si>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</si>
  <si>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</si>
  <si>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</si>
  <si>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</si>
  <si>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</si>
  <si>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</si>
  <si>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</si>
  <si>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</si>
  <si>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</si>
  <si>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</si>
  <si>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</si>
  <si>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</si>
  <si>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</si>
  <si>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</si>
  <si>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</si>
  <si>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</si>
  <si>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</si>
  <si>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</si>
  <si>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</si>
  <si>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</si>
  <si>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</si>
  <si>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</si>
  <si>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</si>
  <si>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</si>
  <si>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</si>
  <si>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</si>
  <si>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</si>
  <si>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</si>
  <si>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</si>
  <si>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</si>
  <si>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</si>
  <si>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</si>
  <si>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</si>
  <si>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</si>
  <si>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</si>
  <si>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</si>
  <si>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</si>
  <si>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</si>
  <si>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</si>
  <si>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</si>
  <si>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</si>
  <si>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</si>
  <si>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</si>
  <si>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</si>
  <si>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</si>
  <si>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</si>
  <si>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</si>
  <si>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</si>
  <si>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</si>
  <si>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</si>
  <si>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</si>
  <si>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</si>
  <si>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</si>
  <si>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</si>
  <si>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</si>
  <si>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</si>
  <si>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</si>
  <si>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</si>
  <si>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</si>
  <si>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</si>
  <si>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</si>
  <si>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</si>
  <si>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</si>
  <si>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</si>
  <si>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</si>
  <si>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</si>
  <si>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</si>
  <si>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</si>
  <si>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</si>
  <si>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</si>
  <si>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</si>
  <si>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</si>
  <si>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</si>
  <si>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</si>
  <si>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</si>
  <si>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</si>
  <si>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</si>
  <si>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</si>
  <si>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</si>
  <si>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</si>
  <si>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</si>
  <si>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</si>
  <si>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</si>
  <si>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</si>
  <si>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</si>
  <si>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</si>
  <si>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</si>
  <si>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</si>
  <si>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</si>
  <si>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</si>
  <si>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</si>
  <si>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</si>
  <si>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</si>
  <si>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</si>
  <si>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</si>
  <si>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</si>
  <si>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</si>
  <si>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</si>
  <si>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</si>
  <si>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</si>
  <si>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</si>
  <si>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</si>
  <si>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</si>
  <si>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</si>
  <si>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</si>
  <si>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</si>
  <si>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</si>
  <si>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</si>
  <si>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</si>
  <si>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</si>
  <si>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</si>
  <si>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</si>
  <si>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</si>
  <si>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</si>
  <si>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</si>
  <si>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</si>
  <si>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</si>
  <si>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</si>
  <si>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</si>
  <si>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</si>
  <si>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</si>
  <si>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</si>
  <si>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</si>
  <si>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</si>
  <si>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</si>
  <si>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</si>
  <si>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</si>
  <si>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</si>
  <si>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</si>
  <si>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</si>
  <si>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</si>
  <si>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</si>
  <si>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</si>
  <si>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</si>
  <si>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</si>
  <si>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</si>
  <si>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</si>
  <si>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</si>
  <si>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</si>
  <si>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</si>
  <si>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</si>
  <si>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</si>
  <si>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</si>
  <si>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</si>
  <si>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</si>
  <si>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</si>
  <si>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</si>
  <si>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</si>
  <si>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</si>
  <si>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</si>
  <si>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</si>
  <si>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</si>
  <si>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</si>
  <si>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</si>
  <si>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</si>
  <si>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</si>
  <si>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</si>
  <si>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</si>
  <si>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</si>
  <si>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</si>
  <si>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</si>
  <si>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</si>
  <si>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</si>
  <si>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</si>
  <si>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</si>
  <si>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</si>
  <si>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</si>
  <si>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</si>
  <si>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</si>
  <si>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</si>
  <si>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</si>
  <si>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</si>
  <si>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</si>
  <si>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</si>
  <si>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</si>
  <si>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</si>
  <si>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</si>
  <si>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</si>
  <si>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</si>
  <si>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</si>
  <si>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</si>
  <si>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</si>
  <si>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</si>
  <si>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</si>
  <si>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</si>
  <si>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</si>
  <si>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</si>
  <si>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</si>
  <si>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</si>
  <si>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</si>
  <si>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</si>
  <si>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</si>
  <si>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</si>
  <si>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</si>
  <si>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</si>
  <si>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</si>
  <si>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</si>
  <si>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</si>
  <si>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</si>
  <si>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</si>
  <si>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</si>
  <si>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</si>
  <si>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</si>
  <si>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</si>
  <si>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</si>
  <si>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</si>
  <si>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</si>
  <si>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</si>
  <si>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</si>
  <si>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</si>
  <si>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</si>
  <si>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</si>
  <si>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</si>
  <si>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</si>
  <si>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</si>
  <si>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</si>
  <si>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</si>
  <si>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</si>
  <si>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</si>
  <si>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</si>
  <si>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</si>
  <si>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</si>
  <si>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</si>
  <si>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</si>
  <si>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</si>
  <si>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</si>
  <si>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</si>
  <si>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</si>
  <si>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</si>
  <si>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</si>
  <si>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</si>
  <si>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</si>
  <si>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</si>
  <si>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</si>
  <si>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</si>
  <si>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</si>
  <si>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</si>
  <si>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</si>
  <si>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</si>
  <si>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</si>
  <si>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</si>
  <si>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</si>
  <si>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</si>
  <si>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</si>
  <si>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</si>
  <si>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</si>
  <si>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</si>
  <si>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</si>
  <si>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</si>
  <si>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</si>
  <si>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</si>
  <si>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</si>
  <si>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</si>
  <si>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</si>
  <si>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</si>
  <si>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</si>
  <si>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</si>
  <si>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</si>
  <si>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</si>
  <si>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</si>
  <si>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</si>
  <si>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</si>
  <si>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</si>
  <si>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</si>
  <si>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</si>
  <si>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</si>
  <si>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</si>
  <si>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</si>
  <si>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</si>
  <si>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</si>
  <si>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</si>
  <si>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</si>
  <si>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</si>
  <si>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</si>
  <si>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</si>
  <si>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</si>
  <si>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</si>
  <si>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</si>
  <si>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</si>
  <si>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</si>
  <si>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</si>
  <si>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</si>
  <si>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</si>
  <si>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</si>
  <si>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</si>
  <si>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</si>
  <si>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</si>
  <si>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</si>
  <si>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</si>
  <si>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</si>
  <si>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</si>
  <si>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</si>
  <si>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</si>
  <si>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</si>
  <si>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</si>
  <si>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</si>
  <si>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</si>
  <si>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</si>
  <si>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</si>
  <si>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</si>
  <si>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</si>
  <si>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</si>
  <si>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</si>
  <si>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</si>
  <si>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</si>
  <si>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</si>
  <si>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</si>
  <si>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</si>
  <si>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</si>
  <si>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</si>
  <si>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</si>
  <si>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</si>
  <si>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</si>
  <si>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</si>
  <si>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</si>
  <si>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</si>
  <si>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</si>
  <si>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</si>
  <si>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</si>
  <si>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</si>
  <si>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</si>
  <si>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</si>
  <si>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</si>
  <si>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</si>
  <si>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</si>
  <si>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</si>
  <si>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</si>
  <si>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</si>
  <si>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</si>
  <si>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</si>
  <si>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</si>
  <si>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</si>
  <si>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</si>
  <si>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</si>
  <si>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</si>
  <si>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</si>
  <si>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</si>
  <si>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</si>
  <si>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</si>
  <si>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</si>
  <si>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</si>
  <si>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</si>
  <si>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</si>
  <si>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</si>
  <si>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</si>
  <si>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</si>
  <si>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</si>
  <si>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</si>
  <si>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</si>
  <si>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</si>
  <si>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</si>
  <si>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</si>
  <si>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</si>
  <si>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</si>
  <si>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</si>
  <si>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</si>
  <si>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</si>
  <si>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</si>
  <si>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</si>
  <si>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</si>
  <si>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</si>
  <si>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</si>
  <si>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</si>
  <si>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</si>
  <si>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</si>
  <si>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</si>
  <si>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</si>
  <si>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</si>
  <si>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</si>
  <si>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</si>
  <si>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</si>
  <si>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</si>
  <si>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</si>
  <si>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</si>
  <si>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</si>
  <si>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</si>
  <si>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</si>
  <si>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</si>
  <si>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</si>
  <si>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</si>
  <si>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</si>
  <si>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</si>
  <si>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</si>
  <si>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</si>
  <si>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</si>
  <si>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</si>
  <si>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</si>
  <si>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</si>
  <si>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</si>
  <si>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</si>
  <si>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</si>
  <si>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</si>
  <si>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</si>
  <si>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</si>
  <si>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</si>
  <si>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</si>
  <si>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</si>
  <si>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</si>
  <si>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</si>
  <si>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</si>
  <si>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</si>
  <si>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</si>
  <si>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</si>
  <si>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</si>
  <si>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</si>
  <si>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</si>
  <si>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</si>
  <si>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</si>
  <si>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</si>
  <si>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</si>
  <si>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</si>
  <si>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</si>
  <si>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</si>
  <si>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</si>
  <si>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</si>
  <si>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</si>
  <si>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</si>
  <si>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</si>
  <si>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</si>
  <si>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</si>
  <si>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</si>
  <si>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</si>
  <si>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</si>
  <si>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</si>
  <si>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</si>
  <si>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</si>
  <si>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</si>
  <si>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</si>
  <si>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</si>
  <si>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</si>
  <si>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</si>
  <si>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</si>
  <si>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</si>
  <si>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</si>
  <si>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</si>
  <si>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</si>
  <si>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</si>
  <si>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</si>
  <si>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</si>
  <si>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</si>
  <si>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</si>
  <si>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</si>
  <si>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</si>
  <si>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</si>
  <si>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</si>
  <si>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</si>
  <si>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</si>
  <si>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</si>
  <si>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</si>
  <si>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</si>
  <si>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</si>
  <si>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</si>
  <si>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</si>
  <si>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</si>
  <si>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</si>
  <si>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</si>
  <si>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</si>
  <si>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</si>
  <si>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</si>
  <si>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</si>
  <si>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</si>
  <si>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</si>
  <si>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</si>
  <si>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</si>
  <si>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</si>
  <si>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</si>
  <si>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</si>
  <si>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</si>
  <si>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</si>
  <si>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</si>
  <si>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</si>
  <si>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</si>
  <si>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</si>
  <si>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</si>
  <si>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</si>
  <si>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</si>
  <si>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</si>
  <si>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</si>
  <si>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</si>
  <si>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</si>
  <si>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</si>
  <si>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</si>
  <si>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</si>
  <si>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</si>
  <si>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</si>
  <si>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</si>
  <si>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</si>
  <si>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</si>
  <si>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</si>
  <si>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</si>
  <si>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</si>
  <si>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</si>
  <si>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</si>
  <si>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</si>
  <si>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</si>
  <si>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</si>
  <si>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</si>
  <si>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</si>
  <si>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</si>
  <si>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</si>
  <si>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</si>
  <si>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</si>
  <si>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</si>
  <si>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</si>
  <si>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</si>
  <si>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</si>
  <si>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</si>
  <si>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</si>
  <si>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</si>
  <si>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</si>
  <si>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</si>
  <si>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</si>
  <si>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</si>
  <si>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</si>
  <si>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</si>
  <si>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</si>
  <si>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</si>
  <si>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</si>
  <si>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</si>
  <si>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</si>
  <si>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</si>
  <si>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</si>
  <si>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</si>
  <si>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</si>
  <si>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</si>
  <si>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</si>
  <si>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</si>
  <si>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</si>
  <si>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</si>
  <si>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</si>
  <si>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</si>
  <si>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</si>
  <si>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</si>
  <si>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</si>
  <si>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</si>
  <si>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</si>
  <si>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</si>
  <si>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</si>
  <si>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</si>
  <si>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</si>
  <si>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</si>
  <si>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</si>
  <si>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</si>
  <si>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</si>
  <si>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</si>
  <si>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</si>
  <si>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</si>
  <si>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</si>
  <si>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</si>
  <si>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</si>
  <si>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</si>
  <si>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</si>
  <si>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</si>
  <si>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</si>
  <si>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</si>
  <si>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</si>
  <si>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</si>
  <si>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</si>
  <si>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</si>
  <si>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</si>
  <si>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</si>
  <si>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</si>
  <si>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</si>
  <si>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</si>
  <si>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</si>
  <si>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</si>
  <si>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</si>
  <si>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</si>
  <si>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</si>
  <si>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</si>
  <si>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</si>
  <si>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</si>
  <si>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</si>
  <si>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</si>
  <si>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</si>
  <si>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</si>
  <si>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</si>
  <si>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</si>
  <si>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</si>
  <si>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</si>
  <si>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</si>
  <si>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</si>
  <si>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</si>
  <si>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</si>
  <si>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</si>
  <si>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</si>
  <si>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</si>
  <si>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</si>
  <si>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</si>
  <si>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</si>
  <si>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</si>
  <si>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</si>
  <si>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</si>
  <si>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</si>
  <si>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</si>
  <si>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</si>
  <si>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</si>
  <si>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</si>
  <si>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</si>
  <si>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</si>
  <si>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</si>
  <si>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</si>
  <si>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</si>
  <si>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</si>
  <si>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</si>
  <si>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</si>
  <si>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</si>
  <si>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</si>
  <si>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</si>
  <si>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</si>
  <si>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</si>
  <si>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</si>
  <si>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</si>
  <si>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</si>
  <si>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</si>
  <si>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</si>
  <si>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</si>
  <si>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</si>
  <si>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</si>
  <si>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</si>
  <si>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</si>
  <si>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</si>
  <si>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</si>
  <si>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</si>
  <si>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</si>
  <si>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</si>
  <si>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</si>
  <si>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</si>
  <si>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</si>
  <si>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</si>
  <si>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</si>
  <si>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</si>
  <si>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</si>
  <si>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</si>
  <si>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</si>
  <si>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</si>
  <si>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</si>
  <si>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</si>
  <si>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</si>
  <si>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</si>
  <si>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</si>
  <si>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</si>
  <si>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</si>
  <si>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</si>
  <si>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</si>
  <si>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</si>
  <si>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</si>
  <si>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</si>
  <si>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</si>
  <si>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</si>
  <si>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</si>
  <si>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</si>
  <si>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</si>
  <si>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</si>
  <si>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</si>
  <si>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</si>
  <si>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</si>
  <si>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</si>
  <si>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</si>
  <si>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</si>
  <si>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</si>
  <si>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</si>
  <si>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</si>
  <si>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</si>
  <si>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</si>
  <si>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</si>
  <si>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</si>
  <si>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</si>
  <si>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</si>
  <si>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</si>
  <si>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</si>
  <si>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</si>
  <si>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</si>
  <si>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</si>
  <si>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</si>
  <si>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</si>
  <si>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</si>
  <si>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</si>
  <si>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</si>
  <si>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</si>
  <si>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</si>
  <si>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</si>
  <si>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</si>
  <si>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</si>
  <si>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</si>
  <si>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</si>
  <si>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</si>
  <si>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</si>
  <si>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</si>
  <si>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</si>
  <si>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</si>
  <si>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</si>
  <si>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</si>
  <si>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</si>
  <si>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</si>
  <si>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</si>
  <si>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</si>
  <si>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</si>
  <si>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</si>
  <si>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</si>
  <si>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</si>
  <si>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</si>
  <si>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</si>
  <si>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</si>
  <si>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</si>
  <si>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</si>
  <si>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</si>
  <si>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</si>
  <si>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</si>
  <si>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</si>
  <si>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</si>
  <si>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</si>
  <si>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</si>
  <si>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</si>
  <si>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</si>
  <si>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</si>
  <si>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</si>
  <si>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</si>
  <si>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</si>
  <si>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</si>
  <si>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</si>
  <si>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</si>
  <si>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</si>
  <si>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</si>
  <si>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</si>
  <si>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</si>
  <si>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</si>
  <si>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</si>
  <si>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</si>
  <si>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</si>
  <si>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</si>
  <si>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</si>
  <si>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</si>
  <si>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</si>
  <si>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</si>
  <si>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</si>
  <si>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</si>
  <si>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</si>
  <si>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</si>
  <si>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</si>
  <si>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</si>
  <si>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</si>
  <si>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</si>
  <si>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</si>
  <si>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</si>
  <si>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</si>
  <si>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</si>
  <si>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</si>
  <si>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</si>
  <si>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</si>
  <si>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</si>
  <si>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</si>
  <si>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</si>
  <si>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</si>
  <si>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</si>
  <si>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</si>
  <si>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</si>
  <si>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</si>
  <si>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</si>
  <si>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</si>
  <si>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</si>
  <si>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</si>
  <si>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</si>
  <si>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</si>
  <si>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</si>
  <si>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</si>
  <si>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</si>
  <si>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</si>
  <si>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</si>
  <si>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</si>
  <si>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</si>
  <si>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</si>
  <si>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</si>
  <si>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</si>
  <si>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</si>
  <si>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</si>
  <si>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</si>
  <si>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</si>
  <si>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</si>
  <si>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</si>
  <si>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</si>
  <si>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</si>
  <si>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</si>
  <si>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</si>
  <si>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</si>
  <si>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</si>
  <si>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</si>
  <si>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</si>
  <si>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</si>
  <si>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</si>
  <si>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</si>
  <si>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</si>
  <si>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</si>
  <si>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</si>
  <si>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</si>
  <si>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</si>
  <si>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</si>
  <si>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</si>
  <si>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</si>
  <si>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</si>
  <si>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</si>
  <si>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</si>
  <si>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</si>
  <si>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</si>
  <si>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</si>
  <si>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</si>
  <si>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</si>
  <si>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</si>
  <si>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</si>
  <si>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</si>
  <si>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</si>
  <si>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</si>
  <si>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</si>
  <si>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</si>
  <si>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</si>
  <si>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</si>
  <si>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</si>
  <si>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</si>
  <si>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</si>
  <si>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</si>
  <si>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</si>
  <si>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</si>
  <si>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</si>
  <si>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</si>
  <si>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</si>
  <si>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</si>
  <si>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</si>
  <si>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</si>
  <si>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</si>
  <si>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</si>
  <si>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</si>
  <si>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</si>
  <si>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</si>
  <si>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</si>
  <si>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</si>
  <si>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</si>
  <si>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</si>
  <si>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</si>
  <si>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</si>
  <si>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</si>
  <si>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</si>
  <si>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</si>
  <si>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</si>
  <si>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</si>
  <si>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</si>
  <si>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</si>
  <si>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</si>
  <si>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</si>
  <si>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</si>
  <si>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</si>
  <si>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</si>
  <si>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</si>
  <si>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</si>
  <si>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</si>
  <si>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</si>
  <si>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</si>
  <si>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</si>
  <si>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</si>
  <si>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</si>
  <si>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</si>
  <si>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</si>
  <si>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</si>
  <si>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</si>
  <si>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</si>
  <si>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</si>
  <si>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</si>
  <si>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</si>
  <si>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</si>
  <si>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</si>
  <si>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</si>
  <si>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</si>
  <si>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</si>
  <si>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</si>
  <si>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</si>
  <si>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</si>
  <si>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</si>
  <si>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</si>
  <si>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</si>
  <si>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</si>
  <si>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</si>
  <si>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</si>
  <si>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</si>
  <si>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</si>
  <si>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</si>
  <si>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</si>
  <si>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</si>
  <si>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</si>
  <si>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</si>
  <si>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</si>
  <si>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</si>
  <si>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MEAN</t>
  </si>
  <si>
    <t>AGE</t>
  </si>
  <si>
    <t>QUANTITY</t>
  </si>
  <si>
    <t>PRICE PER UNIT</t>
  </si>
  <si>
    <t>TOTAL AMOUNT</t>
  </si>
  <si>
    <t>MEDIAN</t>
  </si>
  <si>
    <t>MODE</t>
  </si>
  <si>
    <t>Column1</t>
  </si>
  <si>
    <t>STANDARD DEVIATION</t>
  </si>
  <si>
    <t>MONTHLY SALES</t>
  </si>
  <si>
    <t>Row Labels</t>
  </si>
  <si>
    <t>Apr-1900</t>
  </si>
  <si>
    <t>Apr-1901</t>
  </si>
  <si>
    <t>Apr-1902</t>
  </si>
  <si>
    <t>Aug-1900</t>
  </si>
  <si>
    <t>Aug-1901</t>
  </si>
  <si>
    <t>Aug-1902</t>
  </si>
  <si>
    <t>Dec-1900</t>
  </si>
  <si>
    <t>Dec-1901</t>
  </si>
  <si>
    <t>Feb-1900</t>
  </si>
  <si>
    <t>Feb-1901</t>
  </si>
  <si>
    <t>Feb-1902</t>
  </si>
  <si>
    <t>Jan-1900</t>
  </si>
  <si>
    <t>Jan-1901</t>
  </si>
  <si>
    <t>Jan-1902</t>
  </si>
  <si>
    <t>Jul-1900</t>
  </si>
  <si>
    <t>Jul-1901</t>
  </si>
  <si>
    <t>Jul-1902</t>
  </si>
  <si>
    <t>Jun-1900</t>
  </si>
  <si>
    <t>Jun-1901</t>
  </si>
  <si>
    <t>Jun-1902</t>
  </si>
  <si>
    <t>Mar-1900</t>
  </si>
  <si>
    <t>Mar-1901</t>
  </si>
  <si>
    <t>Mar-1902</t>
  </si>
  <si>
    <t>May-1900</t>
  </si>
  <si>
    <t>May-1901</t>
  </si>
  <si>
    <t>May-1902</t>
  </si>
  <si>
    <t>Nov-1900</t>
  </si>
  <si>
    <t>Nov-1901</t>
  </si>
  <si>
    <t>Oct-1900</t>
  </si>
  <si>
    <t>Oct-1901</t>
  </si>
  <si>
    <t>Sep-1900</t>
  </si>
  <si>
    <t>Sep-1901</t>
  </si>
  <si>
    <t>Sep-1902</t>
  </si>
  <si>
    <t>(blank)</t>
  </si>
  <si>
    <t>Grand Total</t>
  </si>
  <si>
    <t>Sum of Total Amount</t>
  </si>
  <si>
    <t>Forecast(Total Amount)</t>
  </si>
  <si>
    <t>Lower Confidence Bound(Total Amount)</t>
  </si>
  <si>
    <t>Upper Confidence Bound(Total 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</si>
</sst>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on Retail Sales Data.xlsx]Monthly Sales  Trends!PivotTable1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Sales  Trends'!$B$3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Sales  Trends'!$A$4:$A$38</c:f>
              <c:strCache>
                <c:ptCount val="34"/>
                <c:pt idx="0">
                  <c:v>Apr-1900</c:v>
                </c:pt>
                <c:pt idx="1">
                  <c:v>Apr-1901</c:v>
                </c:pt>
                <c:pt idx="2">
                  <c:v>Apr-1902</c:v>
                </c:pt>
                <c:pt idx="3">
                  <c:v>Aug-1900</c:v>
                </c:pt>
                <c:pt idx="4">
                  <c:v>Aug-1901</c:v>
                </c:pt>
                <c:pt idx="5">
                  <c:v>Aug-1902</c:v>
                </c:pt>
                <c:pt idx="6">
                  <c:v>Dec-1900</c:v>
                </c:pt>
                <c:pt idx="7">
                  <c:v>Dec-1901</c:v>
                </c:pt>
                <c:pt idx="8">
                  <c:v>Feb-1900</c:v>
                </c:pt>
                <c:pt idx="9">
                  <c:v>Feb-1901</c:v>
                </c:pt>
                <c:pt idx="10">
                  <c:v>Feb-1902</c:v>
                </c:pt>
                <c:pt idx="11">
                  <c:v>Jan-1900</c:v>
                </c:pt>
                <c:pt idx="12">
                  <c:v>Jan-1901</c:v>
                </c:pt>
                <c:pt idx="13">
                  <c:v>Jan-1902</c:v>
                </c:pt>
                <c:pt idx="14">
                  <c:v>Jul-1900</c:v>
                </c:pt>
                <c:pt idx="15">
                  <c:v>Jul-1901</c:v>
                </c:pt>
                <c:pt idx="16">
                  <c:v>Jul-1902</c:v>
                </c:pt>
                <c:pt idx="17">
                  <c:v>Jun-1900</c:v>
                </c:pt>
                <c:pt idx="18">
                  <c:v>Jun-1901</c:v>
                </c:pt>
                <c:pt idx="19">
                  <c:v>Jun-1902</c:v>
                </c:pt>
                <c:pt idx="20">
                  <c:v>Mar-1900</c:v>
                </c:pt>
                <c:pt idx="21">
                  <c:v>Mar-1901</c:v>
                </c:pt>
                <c:pt idx="22">
                  <c:v>Mar-1902</c:v>
                </c:pt>
                <c:pt idx="23">
                  <c:v>May-1900</c:v>
                </c:pt>
                <c:pt idx="24">
                  <c:v>May-1901</c:v>
                </c:pt>
                <c:pt idx="25">
                  <c:v>May-1902</c:v>
                </c:pt>
                <c:pt idx="26">
                  <c:v>Nov-1900</c:v>
                </c:pt>
                <c:pt idx="27">
                  <c:v>Nov-1901</c:v>
                </c:pt>
                <c:pt idx="28">
                  <c:v>Oct-1900</c:v>
                </c:pt>
                <c:pt idx="29">
                  <c:v>Oct-1901</c:v>
                </c:pt>
                <c:pt idx="30">
                  <c:v>Sep-1900</c:v>
                </c:pt>
                <c:pt idx="31">
                  <c:v>Sep-1901</c:v>
                </c:pt>
                <c:pt idx="32">
                  <c:v>Sep-1902</c:v>
                </c:pt>
                <c:pt idx="33">
                  <c:v>(blank)</c:v>
                </c:pt>
              </c:strCache>
            </c:strRef>
          </c:cat>
          <c:val>
            <c:numRef>
              <c:f>'Monthly Sales  Trends'!$B$4:$B$38</c:f>
              <c:numCache>
                <c:formatCode>General</c:formatCode>
                <c:ptCount val="34"/>
                <c:pt idx="0">
                  <c:v>20590</c:v>
                </c:pt>
                <c:pt idx="1">
                  <c:v>19790</c:v>
                </c:pt>
                <c:pt idx="2">
                  <c:v>12860</c:v>
                </c:pt>
                <c:pt idx="3">
                  <c:v>10010</c:v>
                </c:pt>
                <c:pt idx="4">
                  <c:v>16850</c:v>
                </c:pt>
                <c:pt idx="5">
                  <c:v>12945</c:v>
                </c:pt>
                <c:pt idx="6">
                  <c:v>12525</c:v>
                </c:pt>
                <c:pt idx="7">
                  <c:v>18010</c:v>
                </c:pt>
                <c:pt idx="8">
                  <c:v>12990</c:v>
                </c:pt>
                <c:pt idx="9">
                  <c:v>18420</c:v>
                </c:pt>
                <c:pt idx="10">
                  <c:v>10565</c:v>
                </c:pt>
                <c:pt idx="11">
                  <c:v>13905</c:v>
                </c:pt>
                <c:pt idx="12">
                  <c:v>13415</c:v>
                </c:pt>
                <c:pt idx="13">
                  <c:v>12340</c:v>
                </c:pt>
                <c:pt idx="14">
                  <c:v>14595</c:v>
                </c:pt>
                <c:pt idx="15">
                  <c:v>13830</c:v>
                </c:pt>
                <c:pt idx="16">
                  <c:v>10855</c:v>
                </c:pt>
                <c:pt idx="17">
                  <c:v>19060</c:v>
                </c:pt>
                <c:pt idx="18">
                  <c:v>12705</c:v>
                </c:pt>
                <c:pt idx="19">
                  <c:v>7785</c:v>
                </c:pt>
                <c:pt idx="20">
                  <c:v>14615</c:v>
                </c:pt>
                <c:pt idx="21">
                  <c:v>14065</c:v>
                </c:pt>
                <c:pt idx="22">
                  <c:v>10560</c:v>
                </c:pt>
                <c:pt idx="23">
                  <c:v>15330</c:v>
                </c:pt>
                <c:pt idx="24">
                  <c:v>14105</c:v>
                </c:pt>
                <c:pt idx="25">
                  <c:v>11775</c:v>
                </c:pt>
                <c:pt idx="26">
                  <c:v>10900</c:v>
                </c:pt>
                <c:pt idx="27">
                  <c:v>16920</c:v>
                </c:pt>
                <c:pt idx="28">
                  <c:v>15535</c:v>
                </c:pt>
                <c:pt idx="29">
                  <c:v>12675</c:v>
                </c:pt>
                <c:pt idx="30">
                  <c:v>13320</c:v>
                </c:pt>
                <c:pt idx="31">
                  <c:v>15180</c:v>
                </c:pt>
                <c:pt idx="32">
                  <c:v>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C54-86BC-E9955658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363776"/>
        <c:axId val="1342071648"/>
      </c:barChart>
      <c:catAx>
        <c:axId val="15123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71648"/>
        <c:crosses val="autoZero"/>
        <c:auto val="1"/>
        <c:lblAlgn val="ctr"/>
        <c:lblOffset val="100"/>
        <c:noMultiLvlLbl val="0"/>
      </c:catAx>
      <c:valAx>
        <c:axId val="13420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trend'!$B$1</c:f>
              <c:strCache>
                <c:ptCount val="1"/>
                <c:pt idx="0">
                  <c:v>Total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trend'!$B$2:$B$733</c:f>
              <c:numCache>
                <c:formatCode>0</c:formatCode>
                <c:ptCount val="732"/>
                <c:pt idx="0">
                  <c:v>1200</c:v>
                </c:pt>
                <c:pt idx="1">
                  <c:v>441.25</c:v>
                </c:pt>
                <c:pt idx="2">
                  <c:v>600</c:v>
                </c:pt>
                <c:pt idx="3">
                  <c:v>413.33333333333331</c:v>
                </c:pt>
                <c:pt idx="4">
                  <c:v>366.66666666666669</c:v>
                </c:pt>
                <c:pt idx="5">
                  <c:v>310</c:v>
                </c:pt>
                <c:pt idx="6">
                  <c:v>75</c:v>
                </c:pt>
                <c:pt idx="7">
                  <c:v>312.5</c:v>
                </c:pt>
                <c:pt idx="8">
                  <c:v>200</c:v>
                </c:pt>
                <c:pt idx="9">
                  <c:v>115</c:v>
                </c:pt>
                <c:pt idx="10">
                  <c:v>93.333333333333329</c:v>
                </c:pt>
                <c:pt idx="11">
                  <c:v>287.91666666666669</c:v>
                </c:pt>
                <c:pt idx="12">
                  <c:v>482.5</c:v>
                </c:pt>
                <c:pt idx="13">
                  <c:v>387.5</c:v>
                </c:pt>
                <c:pt idx="14">
                  <c:v>220</c:v>
                </c:pt>
                <c:pt idx="15">
                  <c:v>2000</c:v>
                </c:pt>
                <c:pt idx="16">
                  <c:v>411.25</c:v>
                </c:pt>
                <c:pt idx="17">
                  <c:v>220.625</c:v>
                </c:pt>
                <c:pt idx="18">
                  <c:v>30</c:v>
                </c:pt>
                <c:pt idx="19">
                  <c:v>62.5</c:v>
                </c:pt>
                <c:pt idx="20">
                  <c:v>696.66666666666663</c:v>
                </c:pt>
                <c:pt idx="21">
                  <c:v>162.5</c:v>
                </c:pt>
                <c:pt idx="22">
                  <c:v>1040</c:v>
                </c:pt>
                <c:pt idx="23">
                  <c:v>750</c:v>
                </c:pt>
                <c:pt idx="24">
                  <c:v>50</c:v>
                </c:pt>
                <c:pt idx="25">
                  <c:v>642.5</c:v>
                </c:pt>
                <c:pt idx="26">
                  <c:v>78.333333333333329</c:v>
                </c:pt>
                <c:pt idx="27">
                  <c:v>340</c:v>
                </c:pt>
                <c:pt idx="28">
                  <c:v>600</c:v>
                </c:pt>
                <c:pt idx="29">
                  <c:v>185</c:v>
                </c:pt>
                <c:pt idx="30">
                  <c:v>700</c:v>
                </c:pt>
                <c:pt idx="31">
                  <c:v>1566.6666666666667</c:v>
                </c:pt>
                <c:pt idx="32">
                  <c:v>458.33333333333331</c:v>
                </c:pt>
                <c:pt idx="33">
                  <c:v>615</c:v>
                </c:pt>
                <c:pt idx="34">
                  <c:v>560</c:v>
                </c:pt>
                <c:pt idx="35">
                  <c:v>225.625</c:v>
                </c:pt>
                <c:pt idx="36">
                  <c:v>156.25</c:v>
                </c:pt>
                <c:pt idx="37">
                  <c:v>525</c:v>
                </c:pt>
                <c:pt idx="38">
                  <c:v>106.25</c:v>
                </c:pt>
                <c:pt idx="39">
                  <c:v>600</c:v>
                </c:pt>
                <c:pt idx="40">
                  <c:v>633.33333333333337</c:v>
                </c:pt>
                <c:pt idx="41">
                  <c:v>443</c:v>
                </c:pt>
                <c:pt idx="42">
                  <c:v>500</c:v>
                </c:pt>
                <c:pt idx="43">
                  <c:v>900</c:v>
                </c:pt>
                <c:pt idx="44">
                  <c:v>200</c:v>
                </c:pt>
                <c:pt idx="45">
                  <c:v>550</c:v>
                </c:pt>
                <c:pt idx="46">
                  <c:v>900</c:v>
                </c:pt>
                <c:pt idx="47">
                  <c:v>981.66666666666663</c:v>
                </c:pt>
                <c:pt idx="48">
                  <c:v>1000</c:v>
                </c:pt>
                <c:pt idx="49">
                  <c:v>1012.5</c:v>
                </c:pt>
                <c:pt idx="50">
                  <c:v>376.66666666666669</c:v>
                </c:pt>
                <c:pt idx="51">
                  <c:v>128.33333333333334</c:v>
                </c:pt>
                <c:pt idx="52">
                  <c:v>60</c:v>
                </c:pt>
                <c:pt idx="53">
                  <c:v>30</c:v>
                </c:pt>
                <c:pt idx="54">
                  <c:v>800</c:v>
                </c:pt>
                <c:pt idx="55">
                  <c:v>637.5</c:v>
                </c:pt>
                <c:pt idx="56">
                  <c:v>50</c:v>
                </c:pt>
                <c:pt idx="57">
                  <c:v>456.25</c:v>
                </c:pt>
                <c:pt idx="58">
                  <c:v>545</c:v>
                </c:pt>
                <c:pt idx="59">
                  <c:v>153.33333333333334</c:v>
                </c:pt>
                <c:pt idx="60">
                  <c:v>300</c:v>
                </c:pt>
                <c:pt idx="61">
                  <c:v>194</c:v>
                </c:pt>
                <c:pt idx="62">
                  <c:v>1000</c:v>
                </c:pt>
                <c:pt idx="63">
                  <c:v>210</c:v>
                </c:pt>
                <c:pt idx="64">
                  <c:v>156.25</c:v>
                </c:pt>
                <c:pt idx="65">
                  <c:v>760</c:v>
                </c:pt>
                <c:pt idx="66">
                  <c:v>25</c:v>
                </c:pt>
                <c:pt idx="67">
                  <c:v>400</c:v>
                </c:pt>
                <c:pt idx="68">
                  <c:v>87.5</c:v>
                </c:pt>
                <c:pt idx="69">
                  <c:v>500</c:v>
                </c:pt>
                <c:pt idx="70">
                  <c:v>262.5</c:v>
                </c:pt>
                <c:pt idx="71">
                  <c:v>100</c:v>
                </c:pt>
                <c:pt idx="72">
                  <c:v>550</c:v>
                </c:pt>
                <c:pt idx="73">
                  <c:v>1000</c:v>
                </c:pt>
                <c:pt idx="74">
                  <c:v>679.16666666666663</c:v>
                </c:pt>
                <c:pt idx="75">
                  <c:v>358.33333333333331</c:v>
                </c:pt>
                <c:pt idx="76">
                  <c:v>810</c:v>
                </c:pt>
                <c:pt idx="77">
                  <c:v>40</c:v>
                </c:pt>
                <c:pt idx="78">
                  <c:v>590</c:v>
                </c:pt>
                <c:pt idx="79">
                  <c:v>875</c:v>
                </c:pt>
                <c:pt idx="80">
                  <c:v>278</c:v>
                </c:pt>
                <c:pt idx="81">
                  <c:v>487.5</c:v>
                </c:pt>
                <c:pt idx="82">
                  <c:v>125</c:v>
                </c:pt>
                <c:pt idx="83">
                  <c:v>406.25</c:v>
                </c:pt>
                <c:pt idx="84">
                  <c:v>473.33333333333331</c:v>
                </c:pt>
                <c:pt idx="85">
                  <c:v>295</c:v>
                </c:pt>
                <c:pt idx="86">
                  <c:v>100</c:v>
                </c:pt>
                <c:pt idx="87">
                  <c:v>500</c:v>
                </c:pt>
                <c:pt idx="88">
                  <c:v>200</c:v>
                </c:pt>
                <c:pt idx="89">
                  <c:v>1200</c:v>
                </c:pt>
                <c:pt idx="90">
                  <c:v>1466.6666666666667</c:v>
                </c:pt>
                <c:pt idx="91">
                  <c:v>650</c:v>
                </c:pt>
                <c:pt idx="92">
                  <c:v>595</c:v>
                </c:pt>
                <c:pt idx="93">
                  <c:v>540</c:v>
                </c:pt>
                <c:pt idx="94">
                  <c:v>1050</c:v>
                </c:pt>
                <c:pt idx="95">
                  <c:v>1200</c:v>
                </c:pt>
                <c:pt idx="96">
                  <c:v>845</c:v>
                </c:pt>
                <c:pt idx="97">
                  <c:v>490</c:v>
                </c:pt>
                <c:pt idx="98">
                  <c:v>372.5</c:v>
                </c:pt>
                <c:pt idx="99">
                  <c:v>30</c:v>
                </c:pt>
                <c:pt idx="100">
                  <c:v>50</c:v>
                </c:pt>
                <c:pt idx="101">
                  <c:v>318</c:v>
                </c:pt>
                <c:pt idx="102">
                  <c:v>120</c:v>
                </c:pt>
                <c:pt idx="103">
                  <c:v>235</c:v>
                </c:pt>
                <c:pt idx="104">
                  <c:v>350</c:v>
                </c:pt>
                <c:pt idx="105">
                  <c:v>300</c:v>
                </c:pt>
                <c:pt idx="106">
                  <c:v>25</c:v>
                </c:pt>
                <c:pt idx="107">
                  <c:v>125</c:v>
                </c:pt>
                <c:pt idx="108">
                  <c:v>454.16666666666669</c:v>
                </c:pt>
                <c:pt idx="109">
                  <c:v>675</c:v>
                </c:pt>
                <c:pt idx="110">
                  <c:v>85</c:v>
                </c:pt>
                <c:pt idx="111">
                  <c:v>75</c:v>
                </c:pt>
                <c:pt idx="112">
                  <c:v>415</c:v>
                </c:pt>
                <c:pt idx="113">
                  <c:v>85</c:v>
                </c:pt>
                <c:pt idx="114">
                  <c:v>53.333333333333336</c:v>
                </c:pt>
                <c:pt idx="115">
                  <c:v>90</c:v>
                </c:pt>
                <c:pt idx="116">
                  <c:v>476.66666666666669</c:v>
                </c:pt>
                <c:pt idx="117">
                  <c:v>45</c:v>
                </c:pt>
                <c:pt idx="118">
                  <c:v>653.33333333333337</c:v>
                </c:pt>
                <c:pt idx="119">
                  <c:v>51.666666666666664</c:v>
                </c:pt>
                <c:pt idx="120">
                  <c:v>208.33333333333334</c:v>
                </c:pt>
                <c:pt idx="121">
                  <c:v>55</c:v>
                </c:pt>
                <c:pt idx="122">
                  <c:v>60</c:v>
                </c:pt>
                <c:pt idx="123">
                  <c:v>380</c:v>
                </c:pt>
                <c:pt idx="124">
                  <c:v>304</c:v>
                </c:pt>
                <c:pt idx="125">
                  <c:v>198</c:v>
                </c:pt>
                <c:pt idx="126">
                  <c:v>199</c:v>
                </c:pt>
                <c:pt idx="127">
                  <c:v>700</c:v>
                </c:pt>
                <c:pt idx="128">
                  <c:v>220</c:v>
                </c:pt>
                <c:pt idx="129">
                  <c:v>1100</c:v>
                </c:pt>
                <c:pt idx="130">
                  <c:v>30</c:v>
                </c:pt>
                <c:pt idx="131">
                  <c:v>100</c:v>
                </c:pt>
                <c:pt idx="132">
                  <c:v>400</c:v>
                </c:pt>
                <c:pt idx="133">
                  <c:v>353.33333333333331</c:v>
                </c:pt>
                <c:pt idx="134">
                  <c:v>560</c:v>
                </c:pt>
                <c:pt idx="135">
                  <c:v>660</c:v>
                </c:pt>
                <c:pt idx="136">
                  <c:v>1016.6666666666666</c:v>
                </c:pt>
                <c:pt idx="137">
                  <c:v>275</c:v>
                </c:pt>
                <c:pt idx="138">
                  <c:v>450</c:v>
                </c:pt>
                <c:pt idx="139">
                  <c:v>241.66666666666666</c:v>
                </c:pt>
                <c:pt idx="140">
                  <c:v>966.66666666666663</c:v>
                </c:pt>
                <c:pt idx="141">
                  <c:v>452.5</c:v>
                </c:pt>
                <c:pt idx="142">
                  <c:v>939.44444444444446</c:v>
                </c:pt>
                <c:pt idx="143">
                  <c:v>50</c:v>
                </c:pt>
                <c:pt idx="144">
                  <c:v>866.66666666666663</c:v>
                </c:pt>
                <c:pt idx="145">
                  <c:v>673.33333333333337</c:v>
                </c:pt>
                <c:pt idx="146">
                  <c:v>733.33333333333337</c:v>
                </c:pt>
                <c:pt idx="147">
                  <c:v>75</c:v>
                </c:pt>
                <c:pt idx="148">
                  <c:v>1200</c:v>
                </c:pt>
                <c:pt idx="149">
                  <c:v>70</c:v>
                </c:pt>
                <c:pt idx="150">
                  <c:v>766.66666666666663</c:v>
                </c:pt>
                <c:pt idx="151">
                  <c:v>53.333333333333336</c:v>
                </c:pt>
                <c:pt idx="152">
                  <c:v>50</c:v>
                </c:pt>
                <c:pt idx="153">
                  <c:v>341.66666666666669</c:v>
                </c:pt>
                <c:pt idx="154">
                  <c:v>257.5</c:v>
                </c:pt>
                <c:pt idx="155">
                  <c:v>50</c:v>
                </c:pt>
                <c:pt idx="156">
                  <c:v>487.5</c:v>
                </c:pt>
                <c:pt idx="157">
                  <c:v>75</c:v>
                </c:pt>
                <c:pt idx="158">
                  <c:v>850</c:v>
                </c:pt>
                <c:pt idx="159">
                  <c:v>606.66666666666663</c:v>
                </c:pt>
                <c:pt idx="160">
                  <c:v>687.5</c:v>
                </c:pt>
                <c:pt idx="161">
                  <c:v>660</c:v>
                </c:pt>
                <c:pt idx="162">
                  <c:v>50</c:v>
                </c:pt>
                <c:pt idx="163">
                  <c:v>500</c:v>
                </c:pt>
                <c:pt idx="164">
                  <c:v>900</c:v>
                </c:pt>
                <c:pt idx="165">
                  <c:v>110</c:v>
                </c:pt>
                <c:pt idx="166">
                  <c:v>115</c:v>
                </c:pt>
                <c:pt idx="167">
                  <c:v>483.33333333333331</c:v>
                </c:pt>
                <c:pt idx="168">
                  <c:v>900</c:v>
                </c:pt>
                <c:pt idx="169">
                  <c:v>589</c:v>
                </c:pt>
                <c:pt idx="170">
                  <c:v>95</c:v>
                </c:pt>
                <c:pt idx="171">
                  <c:v>87.5</c:v>
                </c:pt>
                <c:pt idx="172">
                  <c:v>305</c:v>
                </c:pt>
                <c:pt idx="173">
                  <c:v>85</c:v>
                </c:pt>
                <c:pt idx="174">
                  <c:v>1244</c:v>
                </c:pt>
                <c:pt idx="175">
                  <c:v>900</c:v>
                </c:pt>
                <c:pt idx="176">
                  <c:v>710</c:v>
                </c:pt>
                <c:pt idx="177">
                  <c:v>900</c:v>
                </c:pt>
                <c:pt idx="178">
                  <c:v>300</c:v>
                </c:pt>
                <c:pt idx="179">
                  <c:v>716.66666666666663</c:v>
                </c:pt>
                <c:pt idx="180">
                  <c:v>515</c:v>
                </c:pt>
                <c:pt idx="181">
                  <c:v>437.5</c:v>
                </c:pt>
                <c:pt idx="182">
                  <c:v>276.25</c:v>
                </c:pt>
                <c:pt idx="183">
                  <c:v>115</c:v>
                </c:pt>
                <c:pt idx="184">
                  <c:v>500</c:v>
                </c:pt>
                <c:pt idx="185">
                  <c:v>195</c:v>
                </c:pt>
                <c:pt idx="186">
                  <c:v>753.33333333333337</c:v>
                </c:pt>
                <c:pt idx="187">
                  <c:v>431.66666666666669</c:v>
                </c:pt>
                <c:pt idx="188">
                  <c:v>110</c:v>
                </c:pt>
                <c:pt idx="189">
                  <c:v>81.25</c:v>
                </c:pt>
                <c:pt idx="190">
                  <c:v>90.625</c:v>
                </c:pt>
                <c:pt idx="191">
                  <c:v>100</c:v>
                </c:pt>
                <c:pt idx="192">
                  <c:v>30</c:v>
                </c:pt>
                <c:pt idx="193">
                  <c:v>100</c:v>
                </c:pt>
                <c:pt idx="194">
                  <c:v>512.5</c:v>
                </c:pt>
                <c:pt idx="195">
                  <c:v>1500</c:v>
                </c:pt>
                <c:pt idx="196">
                  <c:v>95</c:v>
                </c:pt>
                <c:pt idx="197">
                  <c:v>475</c:v>
                </c:pt>
                <c:pt idx="198">
                  <c:v>495</c:v>
                </c:pt>
                <c:pt idx="199">
                  <c:v>515</c:v>
                </c:pt>
                <c:pt idx="200">
                  <c:v>757.5</c:v>
                </c:pt>
                <c:pt idx="201">
                  <c:v>1000</c:v>
                </c:pt>
                <c:pt idx="202">
                  <c:v>75</c:v>
                </c:pt>
                <c:pt idx="203">
                  <c:v>2000</c:v>
                </c:pt>
                <c:pt idx="204">
                  <c:v>922</c:v>
                </c:pt>
                <c:pt idx="205">
                  <c:v>666.66666666666663</c:v>
                </c:pt>
                <c:pt idx="206">
                  <c:v>333.33333333333331</c:v>
                </c:pt>
                <c:pt idx="207">
                  <c:v>396.66666666666669</c:v>
                </c:pt>
                <c:pt idx="208">
                  <c:v>690</c:v>
                </c:pt>
                <c:pt idx="209">
                  <c:v>287.5</c:v>
                </c:pt>
                <c:pt idx="210">
                  <c:v>135</c:v>
                </c:pt>
                <c:pt idx="211">
                  <c:v>1500</c:v>
                </c:pt>
                <c:pt idx="212">
                  <c:v>240</c:v>
                </c:pt>
                <c:pt idx="213">
                  <c:v>50</c:v>
                </c:pt>
                <c:pt idx="214">
                  <c:v>125</c:v>
                </c:pt>
                <c:pt idx="215">
                  <c:v>65</c:v>
                </c:pt>
                <c:pt idx="216">
                  <c:v>650.625</c:v>
                </c:pt>
                <c:pt idx="217">
                  <c:v>1250</c:v>
                </c:pt>
                <c:pt idx="218">
                  <c:v>510</c:v>
                </c:pt>
                <c:pt idx="219">
                  <c:v>346.25</c:v>
                </c:pt>
                <c:pt idx="220">
                  <c:v>252.5</c:v>
                </c:pt>
                <c:pt idx="221">
                  <c:v>200</c:v>
                </c:pt>
                <c:pt idx="222">
                  <c:v>300</c:v>
                </c:pt>
                <c:pt idx="223">
                  <c:v>342.5</c:v>
                </c:pt>
                <c:pt idx="224">
                  <c:v>350</c:v>
                </c:pt>
                <c:pt idx="225">
                  <c:v>615</c:v>
                </c:pt>
                <c:pt idx="226">
                  <c:v>161.66666666666666</c:v>
                </c:pt>
                <c:pt idx="227">
                  <c:v>530.83333333333337</c:v>
                </c:pt>
                <c:pt idx="228">
                  <c:v>900</c:v>
                </c:pt>
                <c:pt idx="229">
                  <c:v>543.33333333333337</c:v>
                </c:pt>
                <c:pt idx="230">
                  <c:v>540</c:v>
                </c:pt>
                <c:pt idx="231">
                  <c:v>90</c:v>
                </c:pt>
                <c:pt idx="232">
                  <c:v>260</c:v>
                </c:pt>
                <c:pt idx="233">
                  <c:v>637.5</c:v>
                </c:pt>
                <c:pt idx="234">
                  <c:v>576.66666666666663</c:v>
                </c:pt>
                <c:pt idx="235">
                  <c:v>435</c:v>
                </c:pt>
                <c:pt idx="236">
                  <c:v>131.66666666666666</c:v>
                </c:pt>
                <c:pt idx="237">
                  <c:v>318.33333333333331</c:v>
                </c:pt>
                <c:pt idx="238">
                  <c:v>431.25</c:v>
                </c:pt>
                <c:pt idx="239">
                  <c:v>116.66666666666667</c:v>
                </c:pt>
                <c:pt idx="240">
                  <c:v>657.5</c:v>
                </c:pt>
                <c:pt idx="241">
                  <c:v>564.75</c:v>
                </c:pt>
                <c:pt idx="242">
                  <c:v>472</c:v>
                </c:pt>
                <c:pt idx="243">
                  <c:v>343.75</c:v>
                </c:pt>
                <c:pt idx="244">
                  <c:v>456.66666666666669</c:v>
                </c:pt>
                <c:pt idx="245">
                  <c:v>300</c:v>
                </c:pt>
                <c:pt idx="246">
                  <c:v>1000</c:v>
                </c:pt>
                <c:pt idx="247">
                  <c:v>265</c:v>
                </c:pt>
                <c:pt idx="248">
                  <c:v>353</c:v>
                </c:pt>
                <c:pt idx="249">
                  <c:v>140</c:v>
                </c:pt>
                <c:pt idx="250">
                  <c:v>281.25</c:v>
                </c:pt>
                <c:pt idx="251">
                  <c:v>66.666666666666671</c:v>
                </c:pt>
                <c:pt idx="252">
                  <c:v>200</c:v>
                </c:pt>
                <c:pt idx="253">
                  <c:v>1100</c:v>
                </c:pt>
                <c:pt idx="254">
                  <c:v>575</c:v>
                </c:pt>
                <c:pt idx="255">
                  <c:v>50</c:v>
                </c:pt>
                <c:pt idx="256">
                  <c:v>1200</c:v>
                </c:pt>
                <c:pt idx="257">
                  <c:v>75</c:v>
                </c:pt>
                <c:pt idx="258">
                  <c:v>716.66666666666663</c:v>
                </c:pt>
                <c:pt idx="259">
                  <c:v>140</c:v>
                </c:pt>
                <c:pt idx="260">
                  <c:v>333.33333333333331</c:v>
                </c:pt>
                <c:pt idx="261">
                  <c:v>80</c:v>
                </c:pt>
                <c:pt idx="262">
                  <c:v>66.25</c:v>
                </c:pt>
                <c:pt idx="263">
                  <c:v>52.5</c:v>
                </c:pt>
                <c:pt idx="264">
                  <c:v>70</c:v>
                </c:pt>
                <c:pt idx="265">
                  <c:v>100</c:v>
                </c:pt>
                <c:pt idx="266">
                  <c:v>195</c:v>
                </c:pt>
                <c:pt idx="267">
                  <c:v>363.33333333333331</c:v>
                </c:pt>
                <c:pt idx="268">
                  <c:v>100</c:v>
                </c:pt>
                <c:pt idx="269">
                  <c:v>120.83333333333333</c:v>
                </c:pt>
                <c:pt idx="270">
                  <c:v>141.66666666666666</c:v>
                </c:pt>
                <c:pt idx="271">
                  <c:v>637.5</c:v>
                </c:pt>
                <c:pt idx="272">
                  <c:v>1450</c:v>
                </c:pt>
                <c:pt idx="273">
                  <c:v>933.33333333333337</c:v>
                </c:pt>
                <c:pt idx="274">
                  <c:v>249</c:v>
                </c:pt>
                <c:pt idx="275">
                  <c:v>434</c:v>
                </c:pt>
                <c:pt idx="276">
                  <c:v>501.66666666666669</c:v>
                </c:pt>
                <c:pt idx="277">
                  <c:v>265</c:v>
                </c:pt>
                <c:pt idx="278">
                  <c:v>1500</c:v>
                </c:pt>
                <c:pt idx="279">
                  <c:v>625</c:v>
                </c:pt>
                <c:pt idx="280">
                  <c:v>1012.5</c:v>
                </c:pt>
                <c:pt idx="281">
                  <c:v>65</c:v>
                </c:pt>
                <c:pt idx="282">
                  <c:v>530</c:v>
                </c:pt>
                <c:pt idx="283">
                  <c:v>321.42857142857144</c:v>
                </c:pt>
                <c:pt idx="284">
                  <c:v>158.33333333333334</c:v>
                </c:pt>
                <c:pt idx="285">
                  <c:v>391.66666666666669</c:v>
                </c:pt>
                <c:pt idx="286">
                  <c:v>55</c:v>
                </c:pt>
                <c:pt idx="287">
                  <c:v>500</c:v>
                </c:pt>
                <c:pt idx="288">
                  <c:v>715</c:v>
                </c:pt>
                <c:pt idx="289">
                  <c:v>87.5</c:v>
                </c:pt>
                <c:pt idx="290">
                  <c:v>1012.5</c:v>
                </c:pt>
                <c:pt idx="291">
                  <c:v>465</c:v>
                </c:pt>
                <c:pt idx="292">
                  <c:v>50</c:v>
                </c:pt>
                <c:pt idx="293">
                  <c:v>50</c:v>
                </c:pt>
                <c:pt idx="294">
                  <c:v>650</c:v>
                </c:pt>
                <c:pt idx="295">
                  <c:v>200</c:v>
                </c:pt>
                <c:pt idx="296">
                  <c:v>550</c:v>
                </c:pt>
                <c:pt idx="297">
                  <c:v>1750</c:v>
                </c:pt>
                <c:pt idx="298">
                  <c:v>246.66666666666666</c:v>
                </c:pt>
                <c:pt idx="299">
                  <c:v>1216.6666666666667</c:v>
                </c:pt>
                <c:pt idx="300">
                  <c:v>712.5</c:v>
                </c:pt>
                <c:pt idx="301">
                  <c:v>208.33333333333334</c:v>
                </c:pt>
                <c:pt idx="302">
                  <c:v>75</c:v>
                </c:pt>
                <c:pt idx="303">
                  <c:v>596.66666666666663</c:v>
                </c:pt>
                <c:pt idx="304">
                  <c:v>362.5</c:v>
                </c:pt>
                <c:pt idx="305">
                  <c:v>319.16666666666669</c:v>
                </c:pt>
                <c:pt idx="306">
                  <c:v>1200</c:v>
                </c:pt>
                <c:pt idx="307">
                  <c:v>500</c:v>
                </c:pt>
                <c:pt idx="308">
                  <c:v>900</c:v>
                </c:pt>
                <c:pt idx="309">
                  <c:v>1350</c:v>
                </c:pt>
                <c:pt idx="310">
                  <c:v>260</c:v>
                </c:pt>
                <c:pt idx="311">
                  <c:v>105</c:v>
                </c:pt>
                <c:pt idx="312">
                  <c:v>1033.3333333333333</c:v>
                </c:pt>
                <c:pt idx="313">
                  <c:v>57.5</c:v>
                </c:pt>
                <c:pt idx="314">
                  <c:v>85</c:v>
                </c:pt>
                <c:pt idx="315">
                  <c:v>112.5</c:v>
                </c:pt>
                <c:pt idx="316">
                  <c:v>612.5</c:v>
                </c:pt>
                <c:pt idx="317">
                  <c:v>270</c:v>
                </c:pt>
                <c:pt idx="318">
                  <c:v>543.33333333333337</c:v>
                </c:pt>
                <c:pt idx="319">
                  <c:v>1500</c:v>
                </c:pt>
                <c:pt idx="320">
                  <c:v>652.5</c:v>
                </c:pt>
                <c:pt idx="321">
                  <c:v>376.66666666666669</c:v>
                </c:pt>
                <c:pt idx="322">
                  <c:v>150</c:v>
                </c:pt>
                <c:pt idx="323">
                  <c:v>50</c:v>
                </c:pt>
                <c:pt idx="324">
                  <c:v>353.33333333333331</c:v>
                </c:pt>
                <c:pt idx="325">
                  <c:v>733.33333333333337</c:v>
                </c:pt>
                <c:pt idx="326">
                  <c:v>530</c:v>
                </c:pt>
                <c:pt idx="327">
                  <c:v>370</c:v>
                </c:pt>
                <c:pt idx="328">
                  <c:v>75</c:v>
                </c:pt>
                <c:pt idx="329">
                  <c:v>800</c:v>
                </c:pt>
                <c:pt idx="330">
                  <c:v>78.333333333333329</c:v>
                </c:pt>
                <c:pt idx="331">
                  <c:v>195</c:v>
                </c:pt>
                <c:pt idx="332">
                  <c:v>608.33333333333337</c:v>
                </c:pt>
                <c:pt idx="333">
                  <c:v>153.33333333333334</c:v>
                </c:pt>
                <c:pt idx="334">
                  <c:v>55</c:v>
                </c:pt>
                <c:pt idx="335">
                  <c:v>1010</c:v>
                </c:pt>
                <c:pt idx="336">
                  <c:v>600</c:v>
                </c:pt>
                <c:pt idx="337">
                  <c:v>432.5</c:v>
                </c:pt>
                <c:pt idx="338">
                  <c:v>495</c:v>
                </c:pt>
                <c:pt idx="339">
                  <c:v>588</c:v>
                </c:pt>
                <c:pt idx="340">
                  <c:v>700</c:v>
                </c:pt>
                <c:pt idx="341">
                  <c:v>700</c:v>
                </c:pt>
                <c:pt idx="342">
                  <c:v>654.16666666666663</c:v>
                </c:pt>
                <c:pt idx="343">
                  <c:v>355</c:v>
                </c:pt>
                <c:pt idx="344">
                  <c:v>475</c:v>
                </c:pt>
                <c:pt idx="345">
                  <c:v>100</c:v>
                </c:pt>
                <c:pt idx="346">
                  <c:v>241.66666666666666</c:v>
                </c:pt>
                <c:pt idx="347">
                  <c:v>330</c:v>
                </c:pt>
                <c:pt idx="348">
                  <c:v>1025</c:v>
                </c:pt>
                <c:pt idx="349">
                  <c:v>376.66666666666669</c:v>
                </c:pt>
                <c:pt idx="350">
                  <c:v>750</c:v>
                </c:pt>
                <c:pt idx="351">
                  <c:v>562.5</c:v>
                </c:pt>
                <c:pt idx="352">
                  <c:v>263.33333333333331</c:v>
                </c:pt>
                <c:pt idx="353">
                  <c:v>270</c:v>
                </c:pt>
                <c:pt idx="354">
                  <c:v>300</c:v>
                </c:pt>
                <c:pt idx="355">
                  <c:v>1000</c:v>
                </c:pt>
                <c:pt idx="356">
                  <c:v>308.33333333333331</c:v>
                </c:pt>
                <c:pt idx="357">
                  <c:v>100</c:v>
                </c:pt>
                <c:pt idx="358">
                  <c:v>1200</c:v>
                </c:pt>
                <c:pt idx="359">
                  <c:v>313.33333333333331</c:v>
                </c:pt>
                <c:pt idx="360">
                  <c:v>350</c:v>
                </c:pt>
                <c:pt idx="361">
                  <c:v>691.66666666666663</c:v>
                </c:pt>
                <c:pt idx="362">
                  <c:v>850</c:v>
                </c:pt>
                <c:pt idx="363">
                  <c:v>450</c:v>
                </c:pt>
                <c:pt idx="364">
                  <c:v>50</c:v>
                </c:pt>
                <c:pt idx="365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D-4B7F-9C66-7741D408D0C7}"/>
            </c:ext>
          </c:extLst>
        </c:ser>
        <c:ser>
          <c:idx val="1"/>
          <c:order val="1"/>
          <c:tx>
            <c:strRef>
              <c:f>'forecast trend'!$C$1</c:f>
              <c:strCache>
                <c:ptCount val="1"/>
                <c:pt idx="0">
                  <c:v>Forecast(Total Amount)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trend'!$A$2:$A$733</c:f>
              <c:numCache>
                <c:formatCode>m/d/yyyy</c:formatCode>
                <c:ptCount val="732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  <c:pt idx="457">
                  <c:v>45384</c:v>
                </c:pt>
                <c:pt idx="458">
                  <c:v>45385</c:v>
                </c:pt>
                <c:pt idx="459">
                  <c:v>45386</c:v>
                </c:pt>
                <c:pt idx="460">
                  <c:v>45387</c:v>
                </c:pt>
                <c:pt idx="461">
                  <c:v>45388</c:v>
                </c:pt>
                <c:pt idx="462">
                  <c:v>45389</c:v>
                </c:pt>
                <c:pt idx="463">
                  <c:v>45390</c:v>
                </c:pt>
                <c:pt idx="464">
                  <c:v>45391</c:v>
                </c:pt>
                <c:pt idx="465">
                  <c:v>45392</c:v>
                </c:pt>
                <c:pt idx="466">
                  <c:v>45393</c:v>
                </c:pt>
                <c:pt idx="467">
                  <c:v>45394</c:v>
                </c:pt>
                <c:pt idx="468">
                  <c:v>45395</c:v>
                </c:pt>
                <c:pt idx="469">
                  <c:v>45396</c:v>
                </c:pt>
                <c:pt idx="470">
                  <c:v>45397</c:v>
                </c:pt>
                <c:pt idx="471">
                  <c:v>45398</c:v>
                </c:pt>
                <c:pt idx="472">
                  <c:v>45399</c:v>
                </c:pt>
                <c:pt idx="473">
                  <c:v>45400</c:v>
                </c:pt>
                <c:pt idx="474">
                  <c:v>45401</c:v>
                </c:pt>
                <c:pt idx="475">
                  <c:v>45402</c:v>
                </c:pt>
                <c:pt idx="476">
                  <c:v>45403</c:v>
                </c:pt>
                <c:pt idx="477">
                  <c:v>45404</c:v>
                </c:pt>
                <c:pt idx="478">
                  <c:v>45405</c:v>
                </c:pt>
                <c:pt idx="479">
                  <c:v>45406</c:v>
                </c:pt>
                <c:pt idx="480">
                  <c:v>45407</c:v>
                </c:pt>
                <c:pt idx="481">
                  <c:v>45408</c:v>
                </c:pt>
                <c:pt idx="482">
                  <c:v>45409</c:v>
                </c:pt>
                <c:pt idx="483">
                  <c:v>45410</c:v>
                </c:pt>
                <c:pt idx="484">
                  <c:v>45411</c:v>
                </c:pt>
                <c:pt idx="485">
                  <c:v>45412</c:v>
                </c:pt>
                <c:pt idx="486">
                  <c:v>45413</c:v>
                </c:pt>
                <c:pt idx="487">
                  <c:v>45414</c:v>
                </c:pt>
                <c:pt idx="488">
                  <c:v>45415</c:v>
                </c:pt>
                <c:pt idx="489">
                  <c:v>45416</c:v>
                </c:pt>
                <c:pt idx="490">
                  <c:v>45417</c:v>
                </c:pt>
                <c:pt idx="491">
                  <c:v>45418</c:v>
                </c:pt>
                <c:pt idx="492">
                  <c:v>45419</c:v>
                </c:pt>
                <c:pt idx="493">
                  <c:v>45420</c:v>
                </c:pt>
                <c:pt idx="494">
                  <c:v>45421</c:v>
                </c:pt>
                <c:pt idx="495">
                  <c:v>45422</c:v>
                </c:pt>
                <c:pt idx="496">
                  <c:v>45423</c:v>
                </c:pt>
                <c:pt idx="497">
                  <c:v>45424</c:v>
                </c:pt>
                <c:pt idx="498">
                  <c:v>45425</c:v>
                </c:pt>
                <c:pt idx="499">
                  <c:v>45426</c:v>
                </c:pt>
                <c:pt idx="500">
                  <c:v>45427</c:v>
                </c:pt>
                <c:pt idx="501">
                  <c:v>45428</c:v>
                </c:pt>
                <c:pt idx="502">
                  <c:v>45429</c:v>
                </c:pt>
                <c:pt idx="503">
                  <c:v>45430</c:v>
                </c:pt>
                <c:pt idx="504">
                  <c:v>45431</c:v>
                </c:pt>
                <c:pt idx="505">
                  <c:v>45432</c:v>
                </c:pt>
                <c:pt idx="506">
                  <c:v>45433</c:v>
                </c:pt>
                <c:pt idx="507">
                  <c:v>45434</c:v>
                </c:pt>
                <c:pt idx="508">
                  <c:v>45435</c:v>
                </c:pt>
                <c:pt idx="509">
                  <c:v>45436</c:v>
                </c:pt>
                <c:pt idx="510">
                  <c:v>45437</c:v>
                </c:pt>
                <c:pt idx="511">
                  <c:v>45438</c:v>
                </c:pt>
                <c:pt idx="512">
                  <c:v>45439</c:v>
                </c:pt>
                <c:pt idx="513">
                  <c:v>45440</c:v>
                </c:pt>
                <c:pt idx="514">
                  <c:v>45441</c:v>
                </c:pt>
                <c:pt idx="515">
                  <c:v>45442</c:v>
                </c:pt>
                <c:pt idx="516">
                  <c:v>45443</c:v>
                </c:pt>
                <c:pt idx="517">
                  <c:v>45444</c:v>
                </c:pt>
                <c:pt idx="518">
                  <c:v>45445</c:v>
                </c:pt>
                <c:pt idx="519">
                  <c:v>45446</c:v>
                </c:pt>
                <c:pt idx="520">
                  <c:v>45447</c:v>
                </c:pt>
                <c:pt idx="521">
                  <c:v>45448</c:v>
                </c:pt>
                <c:pt idx="522">
                  <c:v>45449</c:v>
                </c:pt>
                <c:pt idx="523">
                  <c:v>45450</c:v>
                </c:pt>
                <c:pt idx="524">
                  <c:v>45451</c:v>
                </c:pt>
                <c:pt idx="525">
                  <c:v>45452</c:v>
                </c:pt>
                <c:pt idx="526">
                  <c:v>45453</c:v>
                </c:pt>
                <c:pt idx="527">
                  <c:v>45454</c:v>
                </c:pt>
                <c:pt idx="528">
                  <c:v>45455</c:v>
                </c:pt>
                <c:pt idx="529">
                  <c:v>45456</c:v>
                </c:pt>
                <c:pt idx="530">
                  <c:v>45457</c:v>
                </c:pt>
                <c:pt idx="531">
                  <c:v>45458</c:v>
                </c:pt>
                <c:pt idx="532">
                  <c:v>45459</c:v>
                </c:pt>
                <c:pt idx="533">
                  <c:v>45460</c:v>
                </c:pt>
                <c:pt idx="534">
                  <c:v>45461</c:v>
                </c:pt>
                <c:pt idx="535">
                  <c:v>45462</c:v>
                </c:pt>
                <c:pt idx="536">
                  <c:v>45463</c:v>
                </c:pt>
                <c:pt idx="537">
                  <c:v>45464</c:v>
                </c:pt>
                <c:pt idx="538">
                  <c:v>45465</c:v>
                </c:pt>
                <c:pt idx="539">
                  <c:v>45466</c:v>
                </c:pt>
                <c:pt idx="540">
                  <c:v>45467</c:v>
                </c:pt>
                <c:pt idx="541">
                  <c:v>45468</c:v>
                </c:pt>
                <c:pt idx="542">
                  <c:v>45469</c:v>
                </c:pt>
                <c:pt idx="543">
                  <c:v>45470</c:v>
                </c:pt>
                <c:pt idx="544">
                  <c:v>45471</c:v>
                </c:pt>
                <c:pt idx="545">
                  <c:v>45472</c:v>
                </c:pt>
                <c:pt idx="546">
                  <c:v>45473</c:v>
                </c:pt>
                <c:pt idx="547">
                  <c:v>45474</c:v>
                </c:pt>
                <c:pt idx="548">
                  <c:v>45475</c:v>
                </c:pt>
                <c:pt idx="549">
                  <c:v>45476</c:v>
                </c:pt>
                <c:pt idx="550">
                  <c:v>45477</c:v>
                </c:pt>
                <c:pt idx="551">
                  <c:v>45478</c:v>
                </c:pt>
                <c:pt idx="552">
                  <c:v>45479</c:v>
                </c:pt>
                <c:pt idx="553">
                  <c:v>45480</c:v>
                </c:pt>
                <c:pt idx="554">
                  <c:v>45481</c:v>
                </c:pt>
                <c:pt idx="555">
                  <c:v>45482</c:v>
                </c:pt>
                <c:pt idx="556">
                  <c:v>45483</c:v>
                </c:pt>
                <c:pt idx="557">
                  <c:v>45484</c:v>
                </c:pt>
                <c:pt idx="558">
                  <c:v>45485</c:v>
                </c:pt>
                <c:pt idx="559">
                  <c:v>45486</c:v>
                </c:pt>
                <c:pt idx="560">
                  <c:v>45487</c:v>
                </c:pt>
                <c:pt idx="561">
                  <c:v>45488</c:v>
                </c:pt>
                <c:pt idx="562">
                  <c:v>45489</c:v>
                </c:pt>
                <c:pt idx="563">
                  <c:v>45490</c:v>
                </c:pt>
                <c:pt idx="564">
                  <c:v>45491</c:v>
                </c:pt>
                <c:pt idx="565">
                  <c:v>45492</c:v>
                </c:pt>
                <c:pt idx="566">
                  <c:v>45493</c:v>
                </c:pt>
                <c:pt idx="567">
                  <c:v>45494</c:v>
                </c:pt>
                <c:pt idx="568">
                  <c:v>45495</c:v>
                </c:pt>
                <c:pt idx="569">
                  <c:v>45496</c:v>
                </c:pt>
                <c:pt idx="570">
                  <c:v>45497</c:v>
                </c:pt>
                <c:pt idx="571">
                  <c:v>45498</c:v>
                </c:pt>
                <c:pt idx="572">
                  <c:v>45499</c:v>
                </c:pt>
                <c:pt idx="573">
                  <c:v>45500</c:v>
                </c:pt>
                <c:pt idx="574">
                  <c:v>45501</c:v>
                </c:pt>
                <c:pt idx="575">
                  <c:v>45502</c:v>
                </c:pt>
                <c:pt idx="576">
                  <c:v>45503</c:v>
                </c:pt>
                <c:pt idx="577">
                  <c:v>45504</c:v>
                </c:pt>
                <c:pt idx="578">
                  <c:v>45505</c:v>
                </c:pt>
                <c:pt idx="579">
                  <c:v>45506</c:v>
                </c:pt>
                <c:pt idx="580">
                  <c:v>45507</c:v>
                </c:pt>
                <c:pt idx="581">
                  <c:v>45508</c:v>
                </c:pt>
                <c:pt idx="582">
                  <c:v>45509</c:v>
                </c:pt>
                <c:pt idx="583">
                  <c:v>45510</c:v>
                </c:pt>
                <c:pt idx="584">
                  <c:v>45511</c:v>
                </c:pt>
                <c:pt idx="585">
                  <c:v>45512</c:v>
                </c:pt>
                <c:pt idx="586">
                  <c:v>45513</c:v>
                </c:pt>
                <c:pt idx="587">
                  <c:v>45514</c:v>
                </c:pt>
                <c:pt idx="588">
                  <c:v>45515</c:v>
                </c:pt>
                <c:pt idx="589">
                  <c:v>45516</c:v>
                </c:pt>
                <c:pt idx="590">
                  <c:v>45517</c:v>
                </c:pt>
                <c:pt idx="591">
                  <c:v>45518</c:v>
                </c:pt>
                <c:pt idx="592">
                  <c:v>45519</c:v>
                </c:pt>
                <c:pt idx="593">
                  <c:v>45520</c:v>
                </c:pt>
                <c:pt idx="594">
                  <c:v>45521</c:v>
                </c:pt>
                <c:pt idx="595">
                  <c:v>45522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45528</c:v>
                </c:pt>
                <c:pt idx="602">
                  <c:v>45529</c:v>
                </c:pt>
                <c:pt idx="603">
                  <c:v>45530</c:v>
                </c:pt>
                <c:pt idx="604">
                  <c:v>45531</c:v>
                </c:pt>
                <c:pt idx="605">
                  <c:v>45532</c:v>
                </c:pt>
                <c:pt idx="606">
                  <c:v>45533</c:v>
                </c:pt>
                <c:pt idx="607">
                  <c:v>45534</c:v>
                </c:pt>
                <c:pt idx="608">
                  <c:v>45535</c:v>
                </c:pt>
                <c:pt idx="609">
                  <c:v>45536</c:v>
                </c:pt>
                <c:pt idx="610">
                  <c:v>45537</c:v>
                </c:pt>
                <c:pt idx="611">
                  <c:v>45538</c:v>
                </c:pt>
                <c:pt idx="612">
                  <c:v>45539</c:v>
                </c:pt>
                <c:pt idx="613">
                  <c:v>45540</c:v>
                </c:pt>
                <c:pt idx="614">
                  <c:v>45541</c:v>
                </c:pt>
                <c:pt idx="615">
                  <c:v>45542</c:v>
                </c:pt>
                <c:pt idx="616">
                  <c:v>45543</c:v>
                </c:pt>
                <c:pt idx="617">
                  <c:v>45544</c:v>
                </c:pt>
                <c:pt idx="618">
                  <c:v>45545</c:v>
                </c:pt>
                <c:pt idx="619">
                  <c:v>45546</c:v>
                </c:pt>
                <c:pt idx="620">
                  <c:v>45547</c:v>
                </c:pt>
                <c:pt idx="621">
                  <c:v>45548</c:v>
                </c:pt>
                <c:pt idx="622">
                  <c:v>45549</c:v>
                </c:pt>
                <c:pt idx="623">
                  <c:v>45550</c:v>
                </c:pt>
                <c:pt idx="624">
                  <c:v>45551</c:v>
                </c:pt>
                <c:pt idx="625">
                  <c:v>45552</c:v>
                </c:pt>
                <c:pt idx="626">
                  <c:v>45553</c:v>
                </c:pt>
                <c:pt idx="627">
                  <c:v>45554</c:v>
                </c:pt>
                <c:pt idx="628">
                  <c:v>45555</c:v>
                </c:pt>
                <c:pt idx="629">
                  <c:v>45556</c:v>
                </c:pt>
                <c:pt idx="630">
                  <c:v>45557</c:v>
                </c:pt>
                <c:pt idx="631">
                  <c:v>45558</c:v>
                </c:pt>
                <c:pt idx="632">
                  <c:v>45559</c:v>
                </c:pt>
                <c:pt idx="633">
                  <c:v>45560</c:v>
                </c:pt>
                <c:pt idx="634">
                  <c:v>45561</c:v>
                </c:pt>
                <c:pt idx="635">
                  <c:v>45562</c:v>
                </c:pt>
                <c:pt idx="636">
                  <c:v>45563</c:v>
                </c:pt>
                <c:pt idx="637">
                  <c:v>45564</c:v>
                </c:pt>
                <c:pt idx="638">
                  <c:v>45565</c:v>
                </c:pt>
                <c:pt idx="639">
                  <c:v>45566</c:v>
                </c:pt>
                <c:pt idx="640">
                  <c:v>45567</c:v>
                </c:pt>
                <c:pt idx="641">
                  <c:v>45568</c:v>
                </c:pt>
                <c:pt idx="642">
                  <c:v>45569</c:v>
                </c:pt>
                <c:pt idx="643">
                  <c:v>45570</c:v>
                </c:pt>
                <c:pt idx="644">
                  <c:v>45571</c:v>
                </c:pt>
                <c:pt idx="645">
                  <c:v>45572</c:v>
                </c:pt>
                <c:pt idx="646">
                  <c:v>45573</c:v>
                </c:pt>
                <c:pt idx="647">
                  <c:v>45574</c:v>
                </c:pt>
                <c:pt idx="648">
                  <c:v>45575</c:v>
                </c:pt>
                <c:pt idx="649">
                  <c:v>45576</c:v>
                </c:pt>
                <c:pt idx="650">
                  <c:v>45577</c:v>
                </c:pt>
                <c:pt idx="651">
                  <c:v>45578</c:v>
                </c:pt>
                <c:pt idx="652">
                  <c:v>45579</c:v>
                </c:pt>
                <c:pt idx="653">
                  <c:v>45580</c:v>
                </c:pt>
                <c:pt idx="654">
                  <c:v>45581</c:v>
                </c:pt>
                <c:pt idx="655">
                  <c:v>45582</c:v>
                </c:pt>
                <c:pt idx="656">
                  <c:v>45583</c:v>
                </c:pt>
                <c:pt idx="657">
                  <c:v>45584</c:v>
                </c:pt>
                <c:pt idx="658">
                  <c:v>45585</c:v>
                </c:pt>
                <c:pt idx="659">
                  <c:v>45586</c:v>
                </c:pt>
                <c:pt idx="660">
                  <c:v>45587</c:v>
                </c:pt>
                <c:pt idx="661">
                  <c:v>45588</c:v>
                </c:pt>
                <c:pt idx="662">
                  <c:v>45589</c:v>
                </c:pt>
                <c:pt idx="663">
                  <c:v>45590</c:v>
                </c:pt>
                <c:pt idx="664">
                  <c:v>45591</c:v>
                </c:pt>
                <c:pt idx="665">
                  <c:v>45592</c:v>
                </c:pt>
                <c:pt idx="666">
                  <c:v>45593</c:v>
                </c:pt>
                <c:pt idx="667">
                  <c:v>45594</c:v>
                </c:pt>
                <c:pt idx="668">
                  <c:v>45595</c:v>
                </c:pt>
                <c:pt idx="669">
                  <c:v>45596</c:v>
                </c:pt>
                <c:pt idx="670">
                  <c:v>45597</c:v>
                </c:pt>
                <c:pt idx="671">
                  <c:v>45598</c:v>
                </c:pt>
                <c:pt idx="672">
                  <c:v>45599</c:v>
                </c:pt>
                <c:pt idx="673">
                  <c:v>45600</c:v>
                </c:pt>
                <c:pt idx="674">
                  <c:v>45601</c:v>
                </c:pt>
                <c:pt idx="675">
                  <c:v>45602</c:v>
                </c:pt>
                <c:pt idx="676">
                  <c:v>45603</c:v>
                </c:pt>
                <c:pt idx="677">
                  <c:v>45604</c:v>
                </c:pt>
                <c:pt idx="678">
                  <c:v>45605</c:v>
                </c:pt>
                <c:pt idx="679">
                  <c:v>45606</c:v>
                </c:pt>
                <c:pt idx="680">
                  <c:v>45607</c:v>
                </c:pt>
                <c:pt idx="681">
                  <c:v>45608</c:v>
                </c:pt>
                <c:pt idx="682">
                  <c:v>45609</c:v>
                </c:pt>
                <c:pt idx="683">
                  <c:v>45610</c:v>
                </c:pt>
                <c:pt idx="684">
                  <c:v>45611</c:v>
                </c:pt>
                <c:pt idx="685">
                  <c:v>45612</c:v>
                </c:pt>
                <c:pt idx="686">
                  <c:v>45613</c:v>
                </c:pt>
                <c:pt idx="687">
                  <c:v>45614</c:v>
                </c:pt>
                <c:pt idx="688">
                  <c:v>45615</c:v>
                </c:pt>
                <c:pt idx="689">
                  <c:v>45616</c:v>
                </c:pt>
                <c:pt idx="690">
                  <c:v>45617</c:v>
                </c:pt>
                <c:pt idx="691">
                  <c:v>45618</c:v>
                </c:pt>
                <c:pt idx="692">
                  <c:v>45619</c:v>
                </c:pt>
                <c:pt idx="693">
                  <c:v>45620</c:v>
                </c:pt>
                <c:pt idx="694">
                  <c:v>45621</c:v>
                </c:pt>
                <c:pt idx="695">
                  <c:v>45622</c:v>
                </c:pt>
                <c:pt idx="696">
                  <c:v>45623</c:v>
                </c:pt>
                <c:pt idx="697">
                  <c:v>45624</c:v>
                </c:pt>
                <c:pt idx="698">
                  <c:v>45625</c:v>
                </c:pt>
                <c:pt idx="699">
                  <c:v>45626</c:v>
                </c:pt>
                <c:pt idx="700">
                  <c:v>45627</c:v>
                </c:pt>
                <c:pt idx="701">
                  <c:v>45628</c:v>
                </c:pt>
                <c:pt idx="702">
                  <c:v>45629</c:v>
                </c:pt>
                <c:pt idx="703">
                  <c:v>45630</c:v>
                </c:pt>
                <c:pt idx="704">
                  <c:v>45631</c:v>
                </c:pt>
                <c:pt idx="705">
                  <c:v>45632</c:v>
                </c:pt>
                <c:pt idx="706">
                  <c:v>45633</c:v>
                </c:pt>
                <c:pt idx="707">
                  <c:v>45634</c:v>
                </c:pt>
                <c:pt idx="708">
                  <c:v>45635</c:v>
                </c:pt>
                <c:pt idx="709">
                  <c:v>45636</c:v>
                </c:pt>
                <c:pt idx="710">
                  <c:v>45637</c:v>
                </c:pt>
                <c:pt idx="711">
                  <c:v>45638</c:v>
                </c:pt>
                <c:pt idx="712">
                  <c:v>45639</c:v>
                </c:pt>
                <c:pt idx="713">
                  <c:v>45640</c:v>
                </c:pt>
                <c:pt idx="714">
                  <c:v>45641</c:v>
                </c:pt>
                <c:pt idx="715">
                  <c:v>45642</c:v>
                </c:pt>
                <c:pt idx="716">
                  <c:v>45643</c:v>
                </c:pt>
                <c:pt idx="717">
                  <c:v>45644</c:v>
                </c:pt>
                <c:pt idx="718">
                  <c:v>45645</c:v>
                </c:pt>
                <c:pt idx="719">
                  <c:v>45646</c:v>
                </c:pt>
                <c:pt idx="720">
                  <c:v>45647</c:v>
                </c:pt>
                <c:pt idx="721">
                  <c:v>45648</c:v>
                </c:pt>
                <c:pt idx="722">
                  <c:v>45649</c:v>
                </c:pt>
                <c:pt idx="723">
                  <c:v>45650</c:v>
                </c:pt>
                <c:pt idx="724">
                  <c:v>45651</c:v>
                </c:pt>
                <c:pt idx="725">
                  <c:v>45652</c:v>
                </c:pt>
                <c:pt idx="726">
                  <c:v>45653</c:v>
                </c:pt>
                <c:pt idx="727">
                  <c:v>45654</c:v>
                </c:pt>
                <c:pt idx="728">
                  <c:v>45655</c:v>
                </c:pt>
                <c:pt idx="729">
                  <c:v>45656</c:v>
                </c:pt>
                <c:pt idx="730">
                  <c:v>45657</c:v>
                </c:pt>
                <c:pt idx="731">
                  <c:v>45658</c:v>
                </c:pt>
              </c:numCache>
            </c:numRef>
          </c:cat>
          <c:val>
            <c:numRef>
              <c:f>'forecast trend'!$C$2:$C$733</c:f>
              <c:numCache>
                <c:formatCode>General</c:formatCode>
                <c:ptCount val="732"/>
                <c:pt idx="365" formatCode="0">
                  <c:v>765</c:v>
                </c:pt>
                <c:pt idx="366" formatCode="0">
                  <c:v>765.10319399849789</c:v>
                </c:pt>
                <c:pt idx="367" formatCode="0">
                  <c:v>765.20638799699441</c:v>
                </c:pt>
                <c:pt idx="368" formatCode="0">
                  <c:v>765.30958199549241</c:v>
                </c:pt>
                <c:pt idx="369" formatCode="0">
                  <c:v>765.41277599398893</c:v>
                </c:pt>
                <c:pt idx="370" formatCode="0">
                  <c:v>765.51596999248682</c:v>
                </c:pt>
                <c:pt idx="371" formatCode="0">
                  <c:v>765.61916399098334</c:v>
                </c:pt>
                <c:pt idx="372" formatCode="0">
                  <c:v>765.72235798948134</c:v>
                </c:pt>
                <c:pt idx="373" formatCode="0">
                  <c:v>765.82555198797786</c:v>
                </c:pt>
                <c:pt idx="374" formatCode="0">
                  <c:v>765.92874598647575</c:v>
                </c:pt>
                <c:pt idx="375" formatCode="0">
                  <c:v>766.03193998497227</c:v>
                </c:pt>
                <c:pt idx="376" formatCode="0">
                  <c:v>766.13513398347015</c:v>
                </c:pt>
                <c:pt idx="377" formatCode="0">
                  <c:v>766.23832798196679</c:v>
                </c:pt>
                <c:pt idx="378" formatCode="0">
                  <c:v>766.34152198046468</c:v>
                </c:pt>
                <c:pt idx="379" formatCode="0">
                  <c:v>766.4447159789612</c:v>
                </c:pt>
                <c:pt idx="380" formatCode="0">
                  <c:v>766.54790997745908</c:v>
                </c:pt>
                <c:pt idx="381" formatCode="0">
                  <c:v>766.65110397595561</c:v>
                </c:pt>
                <c:pt idx="382" formatCode="0">
                  <c:v>766.75429797445361</c:v>
                </c:pt>
                <c:pt idx="383" formatCode="0">
                  <c:v>766.85749197295013</c:v>
                </c:pt>
                <c:pt idx="384" formatCode="0">
                  <c:v>766.96068597144802</c:v>
                </c:pt>
                <c:pt idx="385" formatCode="0">
                  <c:v>767.06387996994454</c:v>
                </c:pt>
                <c:pt idx="386" formatCode="0">
                  <c:v>767.16707396844254</c:v>
                </c:pt>
                <c:pt idx="387" formatCode="0">
                  <c:v>767.27026796693906</c:v>
                </c:pt>
                <c:pt idx="388" formatCode="0">
                  <c:v>767.37346196543695</c:v>
                </c:pt>
                <c:pt idx="389" formatCode="0">
                  <c:v>767.47665596393347</c:v>
                </c:pt>
                <c:pt idx="390" formatCode="0">
                  <c:v>767.57984996243135</c:v>
                </c:pt>
                <c:pt idx="391" formatCode="0">
                  <c:v>767.68304396092799</c:v>
                </c:pt>
                <c:pt idx="392" formatCode="0">
                  <c:v>767.78623795942588</c:v>
                </c:pt>
                <c:pt idx="393" formatCode="0">
                  <c:v>767.8894319579224</c:v>
                </c:pt>
                <c:pt idx="394" formatCode="0">
                  <c:v>767.99262595642028</c:v>
                </c:pt>
                <c:pt idx="395" formatCode="0">
                  <c:v>768.09581995491692</c:v>
                </c:pt>
                <c:pt idx="396" formatCode="0">
                  <c:v>768.19901395341481</c:v>
                </c:pt>
                <c:pt idx="397" formatCode="0">
                  <c:v>768.30220795191133</c:v>
                </c:pt>
                <c:pt idx="398" formatCode="0">
                  <c:v>768.40540195040921</c:v>
                </c:pt>
                <c:pt idx="399" formatCode="0">
                  <c:v>768.50859594890574</c:v>
                </c:pt>
                <c:pt idx="400" formatCode="0">
                  <c:v>768.61178994740374</c:v>
                </c:pt>
                <c:pt idx="401" formatCode="0">
                  <c:v>768.71498394590026</c:v>
                </c:pt>
                <c:pt idx="402" formatCode="0">
                  <c:v>768.81817794439814</c:v>
                </c:pt>
                <c:pt idx="403" formatCode="0">
                  <c:v>768.92137194289467</c:v>
                </c:pt>
                <c:pt idx="404" formatCode="0">
                  <c:v>769.02456594139255</c:v>
                </c:pt>
                <c:pt idx="405" formatCode="0">
                  <c:v>769.12775993988919</c:v>
                </c:pt>
                <c:pt idx="406" formatCode="0">
                  <c:v>769.23095393838707</c:v>
                </c:pt>
                <c:pt idx="407" formatCode="0">
                  <c:v>769.3341479368836</c:v>
                </c:pt>
                <c:pt idx="408" formatCode="0">
                  <c:v>769.43734193538148</c:v>
                </c:pt>
                <c:pt idx="409" formatCode="0">
                  <c:v>769.54053593387812</c:v>
                </c:pt>
                <c:pt idx="410" formatCode="0">
                  <c:v>769.643729932376</c:v>
                </c:pt>
                <c:pt idx="411" formatCode="0">
                  <c:v>769.74692393087253</c:v>
                </c:pt>
                <c:pt idx="412" formatCode="0">
                  <c:v>769.85011792937041</c:v>
                </c:pt>
                <c:pt idx="413" formatCode="0">
                  <c:v>769.95331192786693</c:v>
                </c:pt>
                <c:pt idx="414" formatCode="0">
                  <c:v>770.05650592636493</c:v>
                </c:pt>
                <c:pt idx="415" formatCode="0">
                  <c:v>770.15969992486146</c:v>
                </c:pt>
                <c:pt idx="416" formatCode="0">
                  <c:v>770.26289392335934</c:v>
                </c:pt>
                <c:pt idx="417" formatCode="0">
                  <c:v>770.36608792185586</c:v>
                </c:pt>
                <c:pt idx="418" formatCode="0">
                  <c:v>770.46928192035386</c:v>
                </c:pt>
                <c:pt idx="419" formatCode="0">
                  <c:v>770.57247591885039</c:v>
                </c:pt>
                <c:pt idx="420" formatCode="0">
                  <c:v>770.67566991734827</c:v>
                </c:pt>
                <c:pt idx="421" formatCode="0">
                  <c:v>770.77886391584479</c:v>
                </c:pt>
                <c:pt idx="422" formatCode="0">
                  <c:v>770.88205791434268</c:v>
                </c:pt>
                <c:pt idx="423" formatCode="0">
                  <c:v>770.98525191283932</c:v>
                </c:pt>
                <c:pt idx="424" formatCode="0">
                  <c:v>771.0884459113372</c:v>
                </c:pt>
                <c:pt idx="425" formatCode="0">
                  <c:v>771.19163990983373</c:v>
                </c:pt>
                <c:pt idx="426" formatCode="0">
                  <c:v>771.29483390833161</c:v>
                </c:pt>
                <c:pt idx="427" formatCode="0">
                  <c:v>771.39802790682813</c:v>
                </c:pt>
                <c:pt idx="428" formatCode="0">
                  <c:v>771.50122190532613</c:v>
                </c:pt>
                <c:pt idx="429" formatCode="0">
                  <c:v>771.60441590382266</c:v>
                </c:pt>
                <c:pt idx="430" formatCode="0">
                  <c:v>771.70760990232054</c:v>
                </c:pt>
                <c:pt idx="431" formatCode="0">
                  <c:v>771.81080390081706</c:v>
                </c:pt>
                <c:pt idx="432" formatCode="0">
                  <c:v>771.91399789931506</c:v>
                </c:pt>
                <c:pt idx="433" formatCode="0">
                  <c:v>772.01719189781159</c:v>
                </c:pt>
                <c:pt idx="434" formatCode="0">
                  <c:v>772.12038589630947</c:v>
                </c:pt>
                <c:pt idx="435" formatCode="0">
                  <c:v>772.22357989480599</c:v>
                </c:pt>
                <c:pt idx="436" formatCode="0">
                  <c:v>772.32677389330388</c:v>
                </c:pt>
                <c:pt idx="437" formatCode="0">
                  <c:v>772.42996789180052</c:v>
                </c:pt>
                <c:pt idx="438" formatCode="0">
                  <c:v>772.5331618902984</c:v>
                </c:pt>
                <c:pt idx="439" formatCode="0">
                  <c:v>772.63635588879492</c:v>
                </c:pt>
                <c:pt idx="440" formatCode="0">
                  <c:v>772.73954988729281</c:v>
                </c:pt>
                <c:pt idx="441" formatCode="0">
                  <c:v>772.84274388578933</c:v>
                </c:pt>
                <c:pt idx="442" formatCode="0">
                  <c:v>772.94593788428733</c:v>
                </c:pt>
                <c:pt idx="443" formatCode="0">
                  <c:v>773.04913188278385</c:v>
                </c:pt>
                <c:pt idx="444" formatCode="0">
                  <c:v>773.15232588128174</c:v>
                </c:pt>
                <c:pt idx="445" formatCode="0">
                  <c:v>773.25551987977826</c:v>
                </c:pt>
                <c:pt idx="446" formatCode="0">
                  <c:v>773.35871387827626</c:v>
                </c:pt>
                <c:pt idx="447" formatCode="0">
                  <c:v>773.46190787677278</c:v>
                </c:pt>
                <c:pt idx="448" formatCode="0">
                  <c:v>773.56510187527067</c:v>
                </c:pt>
                <c:pt idx="449" formatCode="0">
                  <c:v>773.66829587376719</c:v>
                </c:pt>
                <c:pt idx="450" formatCode="0">
                  <c:v>773.77148987226508</c:v>
                </c:pt>
                <c:pt idx="451" formatCode="0">
                  <c:v>773.87468387076171</c:v>
                </c:pt>
                <c:pt idx="452" formatCode="0">
                  <c:v>773.9778778692596</c:v>
                </c:pt>
                <c:pt idx="453" formatCode="0">
                  <c:v>774.08107186775612</c:v>
                </c:pt>
                <c:pt idx="454" formatCode="0">
                  <c:v>774.18426586625401</c:v>
                </c:pt>
                <c:pt idx="455" formatCode="0">
                  <c:v>774.28745986475064</c:v>
                </c:pt>
                <c:pt idx="456" formatCode="0">
                  <c:v>774.39065386324853</c:v>
                </c:pt>
                <c:pt idx="457" formatCode="0">
                  <c:v>774.49384786174505</c:v>
                </c:pt>
                <c:pt idx="458" formatCode="0">
                  <c:v>774.59704186024294</c:v>
                </c:pt>
                <c:pt idx="459" formatCode="0">
                  <c:v>774.70023585873946</c:v>
                </c:pt>
                <c:pt idx="460" formatCode="0">
                  <c:v>774.80342985723746</c:v>
                </c:pt>
                <c:pt idx="461" formatCode="0">
                  <c:v>774.90662385573398</c:v>
                </c:pt>
                <c:pt idx="462" formatCode="0">
                  <c:v>775.00981785423187</c:v>
                </c:pt>
                <c:pt idx="463" formatCode="0">
                  <c:v>775.11301185272839</c:v>
                </c:pt>
                <c:pt idx="464" formatCode="0">
                  <c:v>775.21620585122628</c:v>
                </c:pt>
                <c:pt idx="465" formatCode="0">
                  <c:v>775.31939984972291</c:v>
                </c:pt>
                <c:pt idx="466" formatCode="0">
                  <c:v>775.4225938482208</c:v>
                </c:pt>
                <c:pt idx="467" formatCode="0">
                  <c:v>775.52578784671732</c:v>
                </c:pt>
                <c:pt idx="468" formatCode="0">
                  <c:v>775.62898184521521</c:v>
                </c:pt>
                <c:pt idx="469" formatCode="0">
                  <c:v>775.73217584371184</c:v>
                </c:pt>
                <c:pt idx="470" formatCode="0">
                  <c:v>775.83536984220973</c:v>
                </c:pt>
                <c:pt idx="471" formatCode="0">
                  <c:v>775.93856384070625</c:v>
                </c:pt>
                <c:pt idx="472" formatCode="0">
                  <c:v>776.04175783920414</c:v>
                </c:pt>
                <c:pt idx="473" formatCode="0">
                  <c:v>776.14495183770066</c:v>
                </c:pt>
                <c:pt idx="474" formatCode="0">
                  <c:v>776.24814583619866</c:v>
                </c:pt>
                <c:pt idx="475" formatCode="0">
                  <c:v>776.35133983469518</c:v>
                </c:pt>
                <c:pt idx="476" formatCode="0">
                  <c:v>776.45453383319307</c:v>
                </c:pt>
                <c:pt idx="477" formatCode="0">
                  <c:v>776.55772783168959</c:v>
                </c:pt>
                <c:pt idx="478" formatCode="0">
                  <c:v>776.66092183018759</c:v>
                </c:pt>
                <c:pt idx="479" formatCode="0">
                  <c:v>776.76411582868411</c:v>
                </c:pt>
                <c:pt idx="480" formatCode="0">
                  <c:v>776.867309827182</c:v>
                </c:pt>
                <c:pt idx="481" formatCode="0">
                  <c:v>776.97050382567852</c:v>
                </c:pt>
                <c:pt idx="482" formatCode="0">
                  <c:v>777.07369782417641</c:v>
                </c:pt>
                <c:pt idx="483" formatCode="0">
                  <c:v>777.17689182267304</c:v>
                </c:pt>
                <c:pt idx="484" formatCode="0">
                  <c:v>777.28008582117093</c:v>
                </c:pt>
                <c:pt idx="485" formatCode="0">
                  <c:v>777.38327981966745</c:v>
                </c:pt>
                <c:pt idx="486" formatCode="0">
                  <c:v>777.48647381816534</c:v>
                </c:pt>
                <c:pt idx="487" formatCode="0">
                  <c:v>777.58966781666186</c:v>
                </c:pt>
                <c:pt idx="488" formatCode="0">
                  <c:v>777.69286181515986</c:v>
                </c:pt>
                <c:pt idx="489" formatCode="0">
                  <c:v>777.79605581365638</c:v>
                </c:pt>
                <c:pt idx="490" formatCode="0">
                  <c:v>777.89924981215427</c:v>
                </c:pt>
                <c:pt idx="491" formatCode="0">
                  <c:v>778.00244381065079</c:v>
                </c:pt>
                <c:pt idx="492" formatCode="0">
                  <c:v>778.10563780914879</c:v>
                </c:pt>
                <c:pt idx="493" formatCode="0">
                  <c:v>778.20883180764531</c:v>
                </c:pt>
                <c:pt idx="494" formatCode="0">
                  <c:v>778.3120258061432</c:v>
                </c:pt>
                <c:pt idx="495" formatCode="0">
                  <c:v>778.41521980463972</c:v>
                </c:pt>
                <c:pt idx="496" formatCode="0">
                  <c:v>778.51841380313761</c:v>
                </c:pt>
                <c:pt idx="497" formatCode="0">
                  <c:v>778.62160780163424</c:v>
                </c:pt>
                <c:pt idx="498" formatCode="0">
                  <c:v>778.72480180013213</c:v>
                </c:pt>
                <c:pt idx="499" formatCode="0">
                  <c:v>778.82799579862865</c:v>
                </c:pt>
                <c:pt idx="500" formatCode="0">
                  <c:v>778.93118979712654</c:v>
                </c:pt>
                <c:pt idx="501" formatCode="0">
                  <c:v>779.03438379562306</c:v>
                </c:pt>
                <c:pt idx="502" formatCode="0">
                  <c:v>779.13757779412106</c:v>
                </c:pt>
                <c:pt idx="503" formatCode="0">
                  <c:v>779.24077179261758</c:v>
                </c:pt>
                <c:pt idx="504" formatCode="0">
                  <c:v>779.34396579111547</c:v>
                </c:pt>
                <c:pt idx="505" formatCode="0">
                  <c:v>779.44715978961199</c:v>
                </c:pt>
                <c:pt idx="506" formatCode="0">
                  <c:v>779.55035378810999</c:v>
                </c:pt>
                <c:pt idx="507" formatCode="0">
                  <c:v>779.65354778660651</c:v>
                </c:pt>
                <c:pt idx="508" formatCode="0">
                  <c:v>779.7567417851044</c:v>
                </c:pt>
                <c:pt idx="509" formatCode="0">
                  <c:v>779.85993578360092</c:v>
                </c:pt>
                <c:pt idx="510" formatCode="0">
                  <c:v>779.9631297820988</c:v>
                </c:pt>
                <c:pt idx="511" formatCode="0">
                  <c:v>780.06632378059544</c:v>
                </c:pt>
                <c:pt idx="512" formatCode="0">
                  <c:v>780.16951777909333</c:v>
                </c:pt>
                <c:pt idx="513" formatCode="0">
                  <c:v>780.27271177758985</c:v>
                </c:pt>
                <c:pt idx="514" formatCode="0">
                  <c:v>780.37590577608773</c:v>
                </c:pt>
                <c:pt idx="515" formatCode="0">
                  <c:v>780.47909977458437</c:v>
                </c:pt>
                <c:pt idx="516" formatCode="0">
                  <c:v>780.58229377308226</c:v>
                </c:pt>
                <c:pt idx="517" formatCode="0">
                  <c:v>780.68548777157878</c:v>
                </c:pt>
                <c:pt idx="518" formatCode="0">
                  <c:v>780.78868177007666</c:v>
                </c:pt>
                <c:pt idx="519" formatCode="0">
                  <c:v>780.89187576857319</c:v>
                </c:pt>
                <c:pt idx="520" formatCode="0">
                  <c:v>780.99506976707119</c:v>
                </c:pt>
                <c:pt idx="521" formatCode="0">
                  <c:v>781.09826376556771</c:v>
                </c:pt>
                <c:pt idx="522" formatCode="0">
                  <c:v>781.20145776406559</c:v>
                </c:pt>
                <c:pt idx="523" formatCode="0">
                  <c:v>781.30465176256212</c:v>
                </c:pt>
                <c:pt idx="524" formatCode="0">
                  <c:v>781.40784576106</c:v>
                </c:pt>
                <c:pt idx="525" formatCode="0">
                  <c:v>781.51103975955664</c:v>
                </c:pt>
                <c:pt idx="526" formatCode="0">
                  <c:v>781.61423375805452</c:v>
                </c:pt>
                <c:pt idx="527" formatCode="0">
                  <c:v>781.71742775655105</c:v>
                </c:pt>
                <c:pt idx="528" formatCode="0">
                  <c:v>781.82062175504893</c:v>
                </c:pt>
                <c:pt idx="529" formatCode="0">
                  <c:v>781.92381575354557</c:v>
                </c:pt>
                <c:pt idx="530" formatCode="0">
                  <c:v>782.02700975204345</c:v>
                </c:pt>
                <c:pt idx="531" formatCode="0">
                  <c:v>782.13020375053998</c:v>
                </c:pt>
                <c:pt idx="532" formatCode="0">
                  <c:v>782.23339774903786</c:v>
                </c:pt>
                <c:pt idx="533" formatCode="0">
                  <c:v>782.33659174753438</c:v>
                </c:pt>
                <c:pt idx="534" formatCode="0">
                  <c:v>782.43978574603238</c:v>
                </c:pt>
                <c:pt idx="535" formatCode="0">
                  <c:v>782.54297974452891</c:v>
                </c:pt>
                <c:pt idx="536" formatCode="0">
                  <c:v>782.64617374302679</c:v>
                </c:pt>
                <c:pt idx="537" formatCode="0">
                  <c:v>782.74936774152332</c:v>
                </c:pt>
                <c:pt idx="538" formatCode="0">
                  <c:v>782.85256174002132</c:v>
                </c:pt>
                <c:pt idx="539" formatCode="0">
                  <c:v>782.95575573851784</c:v>
                </c:pt>
                <c:pt idx="540" formatCode="0">
                  <c:v>783.05894973701572</c:v>
                </c:pt>
                <c:pt idx="541" formatCode="0">
                  <c:v>783.16214373551225</c:v>
                </c:pt>
                <c:pt idx="542" formatCode="0">
                  <c:v>783.26533773401013</c:v>
                </c:pt>
                <c:pt idx="543" formatCode="0">
                  <c:v>783.36853173250677</c:v>
                </c:pt>
                <c:pt idx="544" formatCode="0">
                  <c:v>783.47172573100465</c:v>
                </c:pt>
                <c:pt idx="545" formatCode="0">
                  <c:v>783.57491972950118</c:v>
                </c:pt>
                <c:pt idx="546" formatCode="0">
                  <c:v>783.67811372799906</c:v>
                </c:pt>
                <c:pt idx="547" formatCode="0">
                  <c:v>783.78130772649558</c:v>
                </c:pt>
                <c:pt idx="548" formatCode="0">
                  <c:v>783.88450172499358</c:v>
                </c:pt>
                <c:pt idx="549" formatCode="0">
                  <c:v>783.98769572349011</c:v>
                </c:pt>
                <c:pt idx="550" formatCode="0">
                  <c:v>784.09088972198799</c:v>
                </c:pt>
                <c:pt idx="551" formatCode="0">
                  <c:v>784.19408372048451</c:v>
                </c:pt>
                <c:pt idx="552" formatCode="0">
                  <c:v>784.29727771898251</c:v>
                </c:pt>
                <c:pt idx="553" formatCode="0">
                  <c:v>784.40047171747904</c:v>
                </c:pt>
                <c:pt idx="554" formatCode="0">
                  <c:v>784.50366571597692</c:v>
                </c:pt>
                <c:pt idx="555" formatCode="0">
                  <c:v>784.60685971447344</c:v>
                </c:pt>
                <c:pt idx="556" formatCode="0">
                  <c:v>784.71005371297133</c:v>
                </c:pt>
                <c:pt idx="557" formatCode="0">
                  <c:v>784.81324771146797</c:v>
                </c:pt>
                <c:pt idx="558" formatCode="0">
                  <c:v>784.91644170996585</c:v>
                </c:pt>
                <c:pt idx="559" formatCode="0">
                  <c:v>785.01963570846237</c:v>
                </c:pt>
                <c:pt idx="560" formatCode="0">
                  <c:v>785.12282970696026</c:v>
                </c:pt>
                <c:pt idx="561" formatCode="0">
                  <c:v>785.2260237054569</c:v>
                </c:pt>
                <c:pt idx="562" formatCode="0">
                  <c:v>785.32921770395478</c:v>
                </c:pt>
                <c:pt idx="563" formatCode="0">
                  <c:v>785.4324117024513</c:v>
                </c:pt>
                <c:pt idx="564" formatCode="0">
                  <c:v>785.53560570094919</c:v>
                </c:pt>
                <c:pt idx="565" formatCode="0">
                  <c:v>785.63879969944571</c:v>
                </c:pt>
                <c:pt idx="566" formatCode="0">
                  <c:v>785.74199369794371</c:v>
                </c:pt>
                <c:pt idx="567" formatCode="0">
                  <c:v>785.84518769644023</c:v>
                </c:pt>
                <c:pt idx="568" formatCode="0">
                  <c:v>785.94838169493812</c:v>
                </c:pt>
                <c:pt idx="569" formatCode="0">
                  <c:v>786.05157569343464</c:v>
                </c:pt>
                <c:pt idx="570" formatCode="0">
                  <c:v>786.15476969193253</c:v>
                </c:pt>
                <c:pt idx="571" formatCode="0">
                  <c:v>786.25796369042916</c:v>
                </c:pt>
                <c:pt idx="572" formatCode="0">
                  <c:v>786.36115768892705</c:v>
                </c:pt>
                <c:pt idx="573" formatCode="0">
                  <c:v>786.46435168742357</c:v>
                </c:pt>
                <c:pt idx="574" formatCode="0">
                  <c:v>786.56754568592146</c:v>
                </c:pt>
                <c:pt idx="575" formatCode="0">
                  <c:v>786.67073968441809</c:v>
                </c:pt>
                <c:pt idx="576" formatCode="0">
                  <c:v>786.77393368291598</c:v>
                </c:pt>
                <c:pt idx="577" formatCode="0">
                  <c:v>786.8771276814125</c:v>
                </c:pt>
                <c:pt idx="578" formatCode="0">
                  <c:v>786.98032167991039</c:v>
                </c:pt>
                <c:pt idx="579" formatCode="0">
                  <c:v>787.08351567840691</c:v>
                </c:pt>
                <c:pt idx="580" formatCode="0">
                  <c:v>787.18670967690491</c:v>
                </c:pt>
                <c:pt idx="581" formatCode="0">
                  <c:v>787.28990367540143</c:v>
                </c:pt>
                <c:pt idx="582" formatCode="0">
                  <c:v>787.39309767389932</c:v>
                </c:pt>
                <c:pt idx="583" formatCode="0">
                  <c:v>787.49629167239584</c:v>
                </c:pt>
                <c:pt idx="584" formatCode="0">
                  <c:v>787.59948567089384</c:v>
                </c:pt>
                <c:pt idx="585" formatCode="0">
                  <c:v>787.70267966939036</c:v>
                </c:pt>
                <c:pt idx="586" formatCode="0">
                  <c:v>787.80587366788825</c:v>
                </c:pt>
                <c:pt idx="587" formatCode="0">
                  <c:v>787.90906766638477</c:v>
                </c:pt>
                <c:pt idx="588" formatCode="0">
                  <c:v>788.01226166488266</c:v>
                </c:pt>
                <c:pt idx="589" formatCode="0">
                  <c:v>788.11545566337929</c:v>
                </c:pt>
                <c:pt idx="590" formatCode="0">
                  <c:v>788.21864966187718</c:v>
                </c:pt>
                <c:pt idx="591" formatCode="0">
                  <c:v>788.3218436603737</c:v>
                </c:pt>
                <c:pt idx="592" formatCode="0">
                  <c:v>788.42503765887159</c:v>
                </c:pt>
                <c:pt idx="593" formatCode="0">
                  <c:v>788.52823165736811</c:v>
                </c:pt>
                <c:pt idx="594" formatCode="0">
                  <c:v>788.63142565586611</c:v>
                </c:pt>
                <c:pt idx="595" formatCode="0">
                  <c:v>788.73461965436263</c:v>
                </c:pt>
                <c:pt idx="596" formatCode="0">
                  <c:v>788.83781365286052</c:v>
                </c:pt>
                <c:pt idx="597" formatCode="0">
                  <c:v>788.94100765135704</c:v>
                </c:pt>
                <c:pt idx="598" formatCode="0">
                  <c:v>789.04420164985504</c:v>
                </c:pt>
                <c:pt idx="599" formatCode="0">
                  <c:v>789.14739564835156</c:v>
                </c:pt>
                <c:pt idx="600" formatCode="0">
                  <c:v>789.25058964684945</c:v>
                </c:pt>
                <c:pt idx="601" formatCode="0">
                  <c:v>789.35378364534597</c:v>
                </c:pt>
                <c:pt idx="602" formatCode="0">
                  <c:v>789.45697764384386</c:v>
                </c:pt>
                <c:pt idx="603" formatCode="0">
                  <c:v>789.56017164234049</c:v>
                </c:pt>
                <c:pt idx="604" formatCode="0">
                  <c:v>789.66336564083838</c:v>
                </c:pt>
                <c:pt idx="605" formatCode="0">
                  <c:v>789.7665596393349</c:v>
                </c:pt>
                <c:pt idx="606" formatCode="0">
                  <c:v>789.86975363783279</c:v>
                </c:pt>
                <c:pt idx="607" formatCode="0">
                  <c:v>789.97294763632942</c:v>
                </c:pt>
                <c:pt idx="608" formatCode="0">
                  <c:v>790.07614163482731</c:v>
                </c:pt>
                <c:pt idx="609" formatCode="0">
                  <c:v>790.17933563332383</c:v>
                </c:pt>
                <c:pt idx="610" formatCode="0">
                  <c:v>790.28252963182172</c:v>
                </c:pt>
                <c:pt idx="611" formatCode="0">
                  <c:v>790.38572363031824</c:v>
                </c:pt>
                <c:pt idx="612" formatCode="0">
                  <c:v>790.48891762881624</c:v>
                </c:pt>
                <c:pt idx="613" formatCode="0">
                  <c:v>790.59211162731276</c:v>
                </c:pt>
                <c:pt idx="614" formatCode="0">
                  <c:v>790.69530562581065</c:v>
                </c:pt>
                <c:pt idx="615" formatCode="0">
                  <c:v>790.79849962430717</c:v>
                </c:pt>
                <c:pt idx="616" formatCode="0">
                  <c:v>790.90169362280506</c:v>
                </c:pt>
                <c:pt idx="617" formatCode="0">
                  <c:v>791.00488762130169</c:v>
                </c:pt>
                <c:pt idx="618" formatCode="0">
                  <c:v>791.10808161979958</c:v>
                </c:pt>
                <c:pt idx="619" formatCode="0">
                  <c:v>791.2112756182961</c:v>
                </c:pt>
                <c:pt idx="620" formatCode="0">
                  <c:v>791.31446961679399</c:v>
                </c:pt>
                <c:pt idx="621" formatCode="0">
                  <c:v>791.41766361529062</c:v>
                </c:pt>
                <c:pt idx="622" formatCode="0">
                  <c:v>791.52085761378851</c:v>
                </c:pt>
                <c:pt idx="623" formatCode="0">
                  <c:v>791.62405161228503</c:v>
                </c:pt>
                <c:pt idx="624" formatCode="0">
                  <c:v>791.72724561078292</c:v>
                </c:pt>
                <c:pt idx="625" formatCode="0">
                  <c:v>791.83043960927944</c:v>
                </c:pt>
                <c:pt idx="626" formatCode="0">
                  <c:v>791.93363360777744</c:v>
                </c:pt>
                <c:pt idx="627" formatCode="0">
                  <c:v>792.03682760627396</c:v>
                </c:pt>
                <c:pt idx="628" formatCode="0">
                  <c:v>792.14002160477185</c:v>
                </c:pt>
                <c:pt idx="629" formatCode="0">
                  <c:v>792.24321560326837</c:v>
                </c:pt>
                <c:pt idx="630" formatCode="0">
                  <c:v>792.34640960176625</c:v>
                </c:pt>
                <c:pt idx="631" formatCode="0">
                  <c:v>792.44960360026289</c:v>
                </c:pt>
                <c:pt idx="632" formatCode="0">
                  <c:v>792.55279759876078</c:v>
                </c:pt>
                <c:pt idx="633" formatCode="0">
                  <c:v>792.6559915972573</c:v>
                </c:pt>
                <c:pt idx="634" formatCode="0">
                  <c:v>792.75918559575518</c:v>
                </c:pt>
                <c:pt idx="635" formatCode="0">
                  <c:v>792.86237959425182</c:v>
                </c:pt>
                <c:pt idx="636" formatCode="0">
                  <c:v>792.96557359274971</c:v>
                </c:pt>
                <c:pt idx="637" formatCode="0">
                  <c:v>793.06876759124623</c:v>
                </c:pt>
                <c:pt idx="638" formatCode="0">
                  <c:v>793.17196158974411</c:v>
                </c:pt>
                <c:pt idx="639" formatCode="0">
                  <c:v>793.27515558824064</c:v>
                </c:pt>
                <c:pt idx="640" formatCode="0">
                  <c:v>793.37834958673864</c:v>
                </c:pt>
                <c:pt idx="641" formatCode="0">
                  <c:v>793.48154358523516</c:v>
                </c:pt>
                <c:pt idx="642" formatCode="0">
                  <c:v>793.58473758373304</c:v>
                </c:pt>
                <c:pt idx="643" formatCode="0">
                  <c:v>793.68793158222957</c:v>
                </c:pt>
                <c:pt idx="644" formatCode="0">
                  <c:v>793.79112558072757</c:v>
                </c:pt>
                <c:pt idx="645" formatCode="0">
                  <c:v>793.89431957922409</c:v>
                </c:pt>
                <c:pt idx="646" formatCode="0">
                  <c:v>793.99751357772197</c:v>
                </c:pt>
                <c:pt idx="647" formatCode="0">
                  <c:v>794.1007075762185</c:v>
                </c:pt>
                <c:pt idx="648" formatCode="0">
                  <c:v>794.20390157471638</c:v>
                </c:pt>
                <c:pt idx="649" formatCode="0">
                  <c:v>794.30709557321302</c:v>
                </c:pt>
                <c:pt idx="650" formatCode="0">
                  <c:v>794.4102895717109</c:v>
                </c:pt>
                <c:pt idx="651" formatCode="0">
                  <c:v>794.51348357020743</c:v>
                </c:pt>
                <c:pt idx="652" formatCode="0">
                  <c:v>794.61667756870531</c:v>
                </c:pt>
                <c:pt idx="653" formatCode="0">
                  <c:v>794.71987156720184</c:v>
                </c:pt>
                <c:pt idx="654" formatCode="0">
                  <c:v>794.82306556569984</c:v>
                </c:pt>
                <c:pt idx="655" formatCode="0">
                  <c:v>794.92625956419636</c:v>
                </c:pt>
                <c:pt idx="656" formatCode="0">
                  <c:v>795.02945356269424</c:v>
                </c:pt>
                <c:pt idx="657" formatCode="0">
                  <c:v>795.13264756119077</c:v>
                </c:pt>
                <c:pt idx="658" formatCode="0">
                  <c:v>795.23584155968877</c:v>
                </c:pt>
                <c:pt idx="659" formatCode="0">
                  <c:v>795.33903555818529</c:v>
                </c:pt>
                <c:pt idx="660" formatCode="0">
                  <c:v>795.44222955668317</c:v>
                </c:pt>
                <c:pt idx="661" formatCode="0">
                  <c:v>795.5454235551797</c:v>
                </c:pt>
                <c:pt idx="662" formatCode="0">
                  <c:v>795.64861755367758</c:v>
                </c:pt>
                <c:pt idx="663" formatCode="0">
                  <c:v>795.75181155217422</c:v>
                </c:pt>
                <c:pt idx="664" formatCode="0">
                  <c:v>795.8550055506721</c:v>
                </c:pt>
                <c:pt idx="665" formatCode="0">
                  <c:v>795.95819954916863</c:v>
                </c:pt>
                <c:pt idx="666" formatCode="0">
                  <c:v>796.06139354766651</c:v>
                </c:pt>
                <c:pt idx="667" formatCode="0">
                  <c:v>796.16458754616303</c:v>
                </c:pt>
                <c:pt idx="668" formatCode="0">
                  <c:v>796.26778154466103</c:v>
                </c:pt>
                <c:pt idx="669" formatCode="0">
                  <c:v>796.37097554315756</c:v>
                </c:pt>
                <c:pt idx="670" formatCode="0">
                  <c:v>796.47416954165544</c:v>
                </c:pt>
                <c:pt idx="671" formatCode="0">
                  <c:v>796.57736354015196</c:v>
                </c:pt>
                <c:pt idx="672" formatCode="0">
                  <c:v>796.68055753864996</c:v>
                </c:pt>
                <c:pt idx="673" formatCode="0">
                  <c:v>796.78375153714649</c:v>
                </c:pt>
                <c:pt idx="674" formatCode="0">
                  <c:v>796.88694553564437</c:v>
                </c:pt>
                <c:pt idx="675" formatCode="0">
                  <c:v>796.99013953414089</c:v>
                </c:pt>
                <c:pt idx="676" formatCode="0">
                  <c:v>797.09333353263878</c:v>
                </c:pt>
                <c:pt idx="677" formatCode="0">
                  <c:v>797.19652753113542</c:v>
                </c:pt>
                <c:pt idx="678" formatCode="0">
                  <c:v>797.2997215296333</c:v>
                </c:pt>
                <c:pt idx="679" formatCode="0">
                  <c:v>797.40291552812982</c:v>
                </c:pt>
                <c:pt idx="680" formatCode="0">
                  <c:v>797.50610952662771</c:v>
                </c:pt>
                <c:pt idx="681" formatCode="0">
                  <c:v>797.60930352512435</c:v>
                </c:pt>
                <c:pt idx="682" formatCode="0">
                  <c:v>797.71249752362223</c:v>
                </c:pt>
                <c:pt idx="683" formatCode="0">
                  <c:v>797.81569152211875</c:v>
                </c:pt>
                <c:pt idx="684" formatCode="0">
                  <c:v>797.91888552061664</c:v>
                </c:pt>
                <c:pt idx="685" formatCode="0">
                  <c:v>798.02207951911316</c:v>
                </c:pt>
                <c:pt idx="686" formatCode="0">
                  <c:v>798.12527351761116</c:v>
                </c:pt>
                <c:pt idx="687" formatCode="0">
                  <c:v>798.22846751610768</c:v>
                </c:pt>
                <c:pt idx="688" formatCode="0">
                  <c:v>798.33166151460557</c:v>
                </c:pt>
                <c:pt idx="689" formatCode="0">
                  <c:v>798.43485551310209</c:v>
                </c:pt>
                <c:pt idx="690" formatCode="0">
                  <c:v>798.53804951159998</c:v>
                </c:pt>
                <c:pt idx="691" formatCode="0">
                  <c:v>798.64124351009661</c:v>
                </c:pt>
                <c:pt idx="692" formatCode="0">
                  <c:v>798.7444375085945</c:v>
                </c:pt>
                <c:pt idx="693" formatCode="0">
                  <c:v>798.84763150709102</c:v>
                </c:pt>
                <c:pt idx="694" formatCode="0">
                  <c:v>798.95082550558891</c:v>
                </c:pt>
                <c:pt idx="695" formatCode="0">
                  <c:v>799.05401950408555</c:v>
                </c:pt>
                <c:pt idx="696" formatCode="0">
                  <c:v>799.15721350258343</c:v>
                </c:pt>
                <c:pt idx="697" formatCode="0">
                  <c:v>799.26040750107995</c:v>
                </c:pt>
                <c:pt idx="698" formatCode="0">
                  <c:v>799.36360149957784</c:v>
                </c:pt>
                <c:pt idx="699" formatCode="0">
                  <c:v>799.46679549807436</c:v>
                </c:pt>
                <c:pt idx="700" formatCode="0">
                  <c:v>799.56998949657236</c:v>
                </c:pt>
                <c:pt idx="701" formatCode="0">
                  <c:v>799.67318349506888</c:v>
                </c:pt>
                <c:pt idx="702" formatCode="0">
                  <c:v>799.77637749356677</c:v>
                </c:pt>
                <c:pt idx="703" formatCode="0">
                  <c:v>799.87957149206329</c:v>
                </c:pt>
                <c:pt idx="704" formatCode="0">
                  <c:v>799.98276549056129</c:v>
                </c:pt>
                <c:pt idx="705" formatCode="0">
                  <c:v>800.08595948905781</c:v>
                </c:pt>
                <c:pt idx="706" formatCode="0">
                  <c:v>800.1891534875557</c:v>
                </c:pt>
                <c:pt idx="707" formatCode="0">
                  <c:v>800.29234748605222</c:v>
                </c:pt>
                <c:pt idx="708" formatCode="0">
                  <c:v>800.39554148455011</c:v>
                </c:pt>
                <c:pt idx="709" formatCode="0">
                  <c:v>800.49873548304674</c:v>
                </c:pt>
                <c:pt idx="710" formatCode="0">
                  <c:v>800.60192948154463</c:v>
                </c:pt>
                <c:pt idx="711" formatCode="0">
                  <c:v>800.70512348004115</c:v>
                </c:pt>
                <c:pt idx="712" formatCode="0">
                  <c:v>800.80831747853904</c:v>
                </c:pt>
                <c:pt idx="713" formatCode="0">
                  <c:v>800.91151147703556</c:v>
                </c:pt>
                <c:pt idx="714" formatCode="0">
                  <c:v>801.01470547553356</c:v>
                </c:pt>
                <c:pt idx="715" formatCode="0">
                  <c:v>801.11789947403008</c:v>
                </c:pt>
                <c:pt idx="716" formatCode="0">
                  <c:v>801.22109347252797</c:v>
                </c:pt>
                <c:pt idx="717" formatCode="0">
                  <c:v>801.32428747102449</c:v>
                </c:pt>
                <c:pt idx="718" formatCode="0">
                  <c:v>801.42748146952249</c:v>
                </c:pt>
                <c:pt idx="719" formatCode="0">
                  <c:v>801.53067546801901</c:v>
                </c:pt>
                <c:pt idx="720" formatCode="0">
                  <c:v>801.6338694665169</c:v>
                </c:pt>
                <c:pt idx="721" formatCode="0">
                  <c:v>801.73706346501342</c:v>
                </c:pt>
                <c:pt idx="722" formatCode="0">
                  <c:v>801.84025746351131</c:v>
                </c:pt>
                <c:pt idx="723" formatCode="0">
                  <c:v>801.94345146200794</c:v>
                </c:pt>
                <c:pt idx="724" formatCode="0">
                  <c:v>802.04664546050583</c:v>
                </c:pt>
                <c:pt idx="725" formatCode="0">
                  <c:v>802.14983945900235</c:v>
                </c:pt>
                <c:pt idx="726" formatCode="0">
                  <c:v>802.25303345750024</c:v>
                </c:pt>
                <c:pt idx="727" formatCode="0">
                  <c:v>802.35622745599687</c:v>
                </c:pt>
                <c:pt idx="728" formatCode="0">
                  <c:v>802.45942145449476</c:v>
                </c:pt>
                <c:pt idx="729" formatCode="0">
                  <c:v>802.56261545299128</c:v>
                </c:pt>
                <c:pt idx="730" formatCode="0">
                  <c:v>802.66580945148917</c:v>
                </c:pt>
                <c:pt idx="731" formatCode="0">
                  <c:v>802.76900344998569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D-4B7F-9C66-7741D408D0C7}"/>
            </c:ext>
          </c:extLst>
        </c:ser>
        <c:ser>
          <c:idx val="2"/>
          <c:order val="2"/>
          <c:tx>
            <c:strRef>
              <c:f>'forecast trend'!$D$1</c:f>
              <c:strCache>
                <c:ptCount val="1"/>
                <c:pt idx="0">
                  <c:v>Lower Confidence Bound(Total 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trend'!$A$2:$A$733</c:f>
              <c:numCache>
                <c:formatCode>m/d/yyyy</c:formatCode>
                <c:ptCount val="732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  <c:pt idx="457">
                  <c:v>45384</c:v>
                </c:pt>
                <c:pt idx="458">
                  <c:v>45385</c:v>
                </c:pt>
                <c:pt idx="459">
                  <c:v>45386</c:v>
                </c:pt>
                <c:pt idx="460">
                  <c:v>45387</c:v>
                </c:pt>
                <c:pt idx="461">
                  <c:v>45388</c:v>
                </c:pt>
                <c:pt idx="462">
                  <c:v>45389</c:v>
                </c:pt>
                <c:pt idx="463">
                  <c:v>45390</c:v>
                </c:pt>
                <c:pt idx="464">
                  <c:v>45391</c:v>
                </c:pt>
                <c:pt idx="465">
                  <c:v>45392</c:v>
                </c:pt>
                <c:pt idx="466">
                  <c:v>45393</c:v>
                </c:pt>
                <c:pt idx="467">
                  <c:v>45394</c:v>
                </c:pt>
                <c:pt idx="468">
                  <c:v>45395</c:v>
                </c:pt>
                <c:pt idx="469">
                  <c:v>45396</c:v>
                </c:pt>
                <c:pt idx="470">
                  <c:v>45397</c:v>
                </c:pt>
                <c:pt idx="471">
                  <c:v>45398</c:v>
                </c:pt>
                <c:pt idx="472">
                  <c:v>45399</c:v>
                </c:pt>
                <c:pt idx="473">
                  <c:v>45400</c:v>
                </c:pt>
                <c:pt idx="474">
                  <c:v>45401</c:v>
                </c:pt>
                <c:pt idx="475">
                  <c:v>45402</c:v>
                </c:pt>
                <c:pt idx="476">
                  <c:v>45403</c:v>
                </c:pt>
                <c:pt idx="477">
                  <c:v>45404</c:v>
                </c:pt>
                <c:pt idx="478">
                  <c:v>45405</c:v>
                </c:pt>
                <c:pt idx="479">
                  <c:v>45406</c:v>
                </c:pt>
                <c:pt idx="480">
                  <c:v>45407</c:v>
                </c:pt>
                <c:pt idx="481">
                  <c:v>45408</c:v>
                </c:pt>
                <c:pt idx="482">
                  <c:v>45409</c:v>
                </c:pt>
                <c:pt idx="483">
                  <c:v>45410</c:v>
                </c:pt>
                <c:pt idx="484">
                  <c:v>45411</c:v>
                </c:pt>
                <c:pt idx="485">
                  <c:v>45412</c:v>
                </c:pt>
                <c:pt idx="486">
                  <c:v>45413</c:v>
                </c:pt>
                <c:pt idx="487">
                  <c:v>45414</c:v>
                </c:pt>
                <c:pt idx="488">
                  <c:v>45415</c:v>
                </c:pt>
                <c:pt idx="489">
                  <c:v>45416</c:v>
                </c:pt>
                <c:pt idx="490">
                  <c:v>45417</c:v>
                </c:pt>
                <c:pt idx="491">
                  <c:v>45418</c:v>
                </c:pt>
                <c:pt idx="492">
                  <c:v>45419</c:v>
                </c:pt>
                <c:pt idx="493">
                  <c:v>45420</c:v>
                </c:pt>
                <c:pt idx="494">
                  <c:v>45421</c:v>
                </c:pt>
                <c:pt idx="495">
                  <c:v>45422</c:v>
                </c:pt>
                <c:pt idx="496">
                  <c:v>45423</c:v>
                </c:pt>
                <c:pt idx="497">
                  <c:v>45424</c:v>
                </c:pt>
                <c:pt idx="498">
                  <c:v>45425</c:v>
                </c:pt>
                <c:pt idx="499">
                  <c:v>45426</c:v>
                </c:pt>
                <c:pt idx="500">
                  <c:v>45427</c:v>
                </c:pt>
                <c:pt idx="501">
                  <c:v>45428</c:v>
                </c:pt>
                <c:pt idx="502">
                  <c:v>45429</c:v>
                </c:pt>
                <c:pt idx="503">
                  <c:v>45430</c:v>
                </c:pt>
                <c:pt idx="504">
                  <c:v>45431</c:v>
                </c:pt>
                <c:pt idx="505">
                  <c:v>45432</c:v>
                </c:pt>
                <c:pt idx="506">
                  <c:v>45433</c:v>
                </c:pt>
                <c:pt idx="507">
                  <c:v>45434</c:v>
                </c:pt>
                <c:pt idx="508">
                  <c:v>45435</c:v>
                </c:pt>
                <c:pt idx="509">
                  <c:v>45436</c:v>
                </c:pt>
                <c:pt idx="510">
                  <c:v>45437</c:v>
                </c:pt>
                <c:pt idx="511">
                  <c:v>45438</c:v>
                </c:pt>
                <c:pt idx="512">
                  <c:v>45439</c:v>
                </c:pt>
                <c:pt idx="513">
                  <c:v>45440</c:v>
                </c:pt>
                <c:pt idx="514">
                  <c:v>45441</c:v>
                </c:pt>
                <c:pt idx="515">
                  <c:v>45442</c:v>
                </c:pt>
                <c:pt idx="516">
                  <c:v>45443</c:v>
                </c:pt>
                <c:pt idx="517">
                  <c:v>45444</c:v>
                </c:pt>
                <c:pt idx="518">
                  <c:v>45445</c:v>
                </c:pt>
                <c:pt idx="519">
                  <c:v>45446</c:v>
                </c:pt>
                <c:pt idx="520">
                  <c:v>45447</c:v>
                </c:pt>
                <c:pt idx="521">
                  <c:v>45448</c:v>
                </c:pt>
                <c:pt idx="522">
                  <c:v>45449</c:v>
                </c:pt>
                <c:pt idx="523">
                  <c:v>45450</c:v>
                </c:pt>
                <c:pt idx="524">
                  <c:v>45451</c:v>
                </c:pt>
                <c:pt idx="525">
                  <c:v>45452</c:v>
                </c:pt>
                <c:pt idx="526">
                  <c:v>45453</c:v>
                </c:pt>
                <c:pt idx="527">
                  <c:v>45454</c:v>
                </c:pt>
                <c:pt idx="528">
                  <c:v>45455</c:v>
                </c:pt>
                <c:pt idx="529">
                  <c:v>45456</c:v>
                </c:pt>
                <c:pt idx="530">
                  <c:v>45457</c:v>
                </c:pt>
                <c:pt idx="531">
                  <c:v>45458</c:v>
                </c:pt>
                <c:pt idx="532">
                  <c:v>45459</c:v>
                </c:pt>
                <c:pt idx="533">
                  <c:v>45460</c:v>
                </c:pt>
                <c:pt idx="534">
                  <c:v>45461</c:v>
                </c:pt>
                <c:pt idx="535">
                  <c:v>45462</c:v>
                </c:pt>
                <c:pt idx="536">
                  <c:v>45463</c:v>
                </c:pt>
                <c:pt idx="537">
                  <c:v>45464</c:v>
                </c:pt>
                <c:pt idx="538">
                  <c:v>45465</c:v>
                </c:pt>
                <c:pt idx="539">
                  <c:v>45466</c:v>
                </c:pt>
                <c:pt idx="540">
                  <c:v>45467</c:v>
                </c:pt>
                <c:pt idx="541">
                  <c:v>45468</c:v>
                </c:pt>
                <c:pt idx="542">
                  <c:v>45469</c:v>
                </c:pt>
                <c:pt idx="543">
                  <c:v>45470</c:v>
                </c:pt>
                <c:pt idx="544">
                  <c:v>45471</c:v>
                </c:pt>
                <c:pt idx="545">
                  <c:v>45472</c:v>
                </c:pt>
                <c:pt idx="546">
                  <c:v>45473</c:v>
                </c:pt>
                <c:pt idx="547">
                  <c:v>45474</c:v>
                </c:pt>
                <c:pt idx="548">
                  <c:v>45475</c:v>
                </c:pt>
                <c:pt idx="549">
                  <c:v>45476</c:v>
                </c:pt>
                <c:pt idx="550">
                  <c:v>45477</c:v>
                </c:pt>
                <c:pt idx="551">
                  <c:v>45478</c:v>
                </c:pt>
                <c:pt idx="552">
                  <c:v>45479</c:v>
                </c:pt>
                <c:pt idx="553">
                  <c:v>45480</c:v>
                </c:pt>
                <c:pt idx="554">
                  <c:v>45481</c:v>
                </c:pt>
                <c:pt idx="555">
                  <c:v>45482</c:v>
                </c:pt>
                <c:pt idx="556">
                  <c:v>45483</c:v>
                </c:pt>
                <c:pt idx="557">
                  <c:v>45484</c:v>
                </c:pt>
                <c:pt idx="558">
                  <c:v>45485</c:v>
                </c:pt>
                <c:pt idx="559">
                  <c:v>45486</c:v>
                </c:pt>
                <c:pt idx="560">
                  <c:v>45487</c:v>
                </c:pt>
                <c:pt idx="561">
                  <c:v>45488</c:v>
                </c:pt>
                <c:pt idx="562">
                  <c:v>45489</c:v>
                </c:pt>
                <c:pt idx="563">
                  <c:v>45490</c:v>
                </c:pt>
                <c:pt idx="564">
                  <c:v>45491</c:v>
                </c:pt>
                <c:pt idx="565">
                  <c:v>45492</c:v>
                </c:pt>
                <c:pt idx="566">
                  <c:v>45493</c:v>
                </c:pt>
                <c:pt idx="567">
                  <c:v>45494</c:v>
                </c:pt>
                <c:pt idx="568">
                  <c:v>45495</c:v>
                </c:pt>
                <c:pt idx="569">
                  <c:v>45496</c:v>
                </c:pt>
                <c:pt idx="570">
                  <c:v>45497</c:v>
                </c:pt>
                <c:pt idx="571">
                  <c:v>45498</c:v>
                </c:pt>
                <c:pt idx="572">
                  <c:v>45499</c:v>
                </c:pt>
                <c:pt idx="573">
                  <c:v>45500</c:v>
                </c:pt>
                <c:pt idx="574">
                  <c:v>45501</c:v>
                </c:pt>
                <c:pt idx="575">
                  <c:v>45502</c:v>
                </c:pt>
                <c:pt idx="576">
                  <c:v>45503</c:v>
                </c:pt>
                <c:pt idx="577">
                  <c:v>45504</c:v>
                </c:pt>
                <c:pt idx="578">
                  <c:v>45505</c:v>
                </c:pt>
                <c:pt idx="579">
                  <c:v>45506</c:v>
                </c:pt>
                <c:pt idx="580">
                  <c:v>45507</c:v>
                </c:pt>
                <c:pt idx="581">
                  <c:v>45508</c:v>
                </c:pt>
                <c:pt idx="582">
                  <c:v>45509</c:v>
                </c:pt>
                <c:pt idx="583">
                  <c:v>45510</c:v>
                </c:pt>
                <c:pt idx="584">
                  <c:v>45511</c:v>
                </c:pt>
                <c:pt idx="585">
                  <c:v>45512</c:v>
                </c:pt>
                <c:pt idx="586">
                  <c:v>45513</c:v>
                </c:pt>
                <c:pt idx="587">
                  <c:v>45514</c:v>
                </c:pt>
                <c:pt idx="588">
                  <c:v>45515</c:v>
                </c:pt>
                <c:pt idx="589">
                  <c:v>45516</c:v>
                </c:pt>
                <c:pt idx="590">
                  <c:v>45517</c:v>
                </c:pt>
                <c:pt idx="591">
                  <c:v>45518</c:v>
                </c:pt>
                <c:pt idx="592">
                  <c:v>45519</c:v>
                </c:pt>
                <c:pt idx="593">
                  <c:v>45520</c:v>
                </c:pt>
                <c:pt idx="594">
                  <c:v>45521</c:v>
                </c:pt>
                <c:pt idx="595">
                  <c:v>45522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45528</c:v>
                </c:pt>
                <c:pt idx="602">
                  <c:v>45529</c:v>
                </c:pt>
                <c:pt idx="603">
                  <c:v>45530</c:v>
                </c:pt>
                <c:pt idx="604">
                  <c:v>45531</c:v>
                </c:pt>
                <c:pt idx="605">
                  <c:v>45532</c:v>
                </c:pt>
                <c:pt idx="606">
                  <c:v>45533</c:v>
                </c:pt>
                <c:pt idx="607">
                  <c:v>45534</c:v>
                </c:pt>
                <c:pt idx="608">
                  <c:v>45535</c:v>
                </c:pt>
                <c:pt idx="609">
                  <c:v>45536</c:v>
                </c:pt>
                <c:pt idx="610">
                  <c:v>45537</c:v>
                </c:pt>
                <c:pt idx="611">
                  <c:v>45538</c:v>
                </c:pt>
                <c:pt idx="612">
                  <c:v>45539</c:v>
                </c:pt>
                <c:pt idx="613">
                  <c:v>45540</c:v>
                </c:pt>
                <c:pt idx="614">
                  <c:v>45541</c:v>
                </c:pt>
                <c:pt idx="615">
                  <c:v>45542</c:v>
                </c:pt>
                <c:pt idx="616">
                  <c:v>45543</c:v>
                </c:pt>
                <c:pt idx="617">
                  <c:v>45544</c:v>
                </c:pt>
                <c:pt idx="618">
                  <c:v>45545</c:v>
                </c:pt>
                <c:pt idx="619">
                  <c:v>45546</c:v>
                </c:pt>
                <c:pt idx="620">
                  <c:v>45547</c:v>
                </c:pt>
                <c:pt idx="621">
                  <c:v>45548</c:v>
                </c:pt>
                <c:pt idx="622">
                  <c:v>45549</c:v>
                </c:pt>
                <c:pt idx="623">
                  <c:v>45550</c:v>
                </c:pt>
                <c:pt idx="624">
                  <c:v>45551</c:v>
                </c:pt>
                <c:pt idx="625">
                  <c:v>45552</c:v>
                </c:pt>
                <c:pt idx="626">
                  <c:v>45553</c:v>
                </c:pt>
                <c:pt idx="627">
                  <c:v>45554</c:v>
                </c:pt>
                <c:pt idx="628">
                  <c:v>45555</c:v>
                </c:pt>
                <c:pt idx="629">
                  <c:v>45556</c:v>
                </c:pt>
                <c:pt idx="630">
                  <c:v>45557</c:v>
                </c:pt>
                <c:pt idx="631">
                  <c:v>45558</c:v>
                </c:pt>
                <c:pt idx="632">
                  <c:v>45559</c:v>
                </c:pt>
                <c:pt idx="633">
                  <c:v>45560</c:v>
                </c:pt>
                <c:pt idx="634">
                  <c:v>45561</c:v>
                </c:pt>
                <c:pt idx="635">
                  <c:v>45562</c:v>
                </c:pt>
                <c:pt idx="636">
                  <c:v>45563</c:v>
                </c:pt>
                <c:pt idx="637">
                  <c:v>45564</c:v>
                </c:pt>
                <c:pt idx="638">
                  <c:v>45565</c:v>
                </c:pt>
                <c:pt idx="639">
                  <c:v>45566</c:v>
                </c:pt>
                <c:pt idx="640">
                  <c:v>45567</c:v>
                </c:pt>
                <c:pt idx="641">
                  <c:v>45568</c:v>
                </c:pt>
                <c:pt idx="642">
                  <c:v>45569</c:v>
                </c:pt>
                <c:pt idx="643">
                  <c:v>45570</c:v>
                </c:pt>
                <c:pt idx="644">
                  <c:v>45571</c:v>
                </c:pt>
                <c:pt idx="645">
                  <c:v>45572</c:v>
                </c:pt>
                <c:pt idx="646">
                  <c:v>45573</c:v>
                </c:pt>
                <c:pt idx="647">
                  <c:v>45574</c:v>
                </c:pt>
                <c:pt idx="648">
                  <c:v>45575</c:v>
                </c:pt>
                <c:pt idx="649">
                  <c:v>45576</c:v>
                </c:pt>
                <c:pt idx="650">
                  <c:v>45577</c:v>
                </c:pt>
                <c:pt idx="651">
                  <c:v>45578</c:v>
                </c:pt>
                <c:pt idx="652">
                  <c:v>45579</c:v>
                </c:pt>
                <c:pt idx="653">
                  <c:v>45580</c:v>
                </c:pt>
                <c:pt idx="654">
                  <c:v>45581</c:v>
                </c:pt>
                <c:pt idx="655">
                  <c:v>45582</c:v>
                </c:pt>
                <c:pt idx="656">
                  <c:v>45583</c:v>
                </c:pt>
                <c:pt idx="657">
                  <c:v>45584</c:v>
                </c:pt>
                <c:pt idx="658">
                  <c:v>45585</c:v>
                </c:pt>
                <c:pt idx="659">
                  <c:v>45586</c:v>
                </c:pt>
                <c:pt idx="660">
                  <c:v>45587</c:v>
                </c:pt>
                <c:pt idx="661">
                  <c:v>45588</c:v>
                </c:pt>
                <c:pt idx="662">
                  <c:v>45589</c:v>
                </c:pt>
                <c:pt idx="663">
                  <c:v>45590</c:v>
                </c:pt>
                <c:pt idx="664">
                  <c:v>45591</c:v>
                </c:pt>
                <c:pt idx="665">
                  <c:v>45592</c:v>
                </c:pt>
                <c:pt idx="666">
                  <c:v>45593</c:v>
                </c:pt>
                <c:pt idx="667">
                  <c:v>45594</c:v>
                </c:pt>
                <c:pt idx="668">
                  <c:v>45595</c:v>
                </c:pt>
                <c:pt idx="669">
                  <c:v>45596</c:v>
                </c:pt>
                <c:pt idx="670">
                  <c:v>45597</c:v>
                </c:pt>
                <c:pt idx="671">
                  <c:v>45598</c:v>
                </c:pt>
                <c:pt idx="672">
                  <c:v>45599</c:v>
                </c:pt>
                <c:pt idx="673">
                  <c:v>45600</c:v>
                </c:pt>
                <c:pt idx="674">
                  <c:v>45601</c:v>
                </c:pt>
                <c:pt idx="675">
                  <c:v>45602</c:v>
                </c:pt>
                <c:pt idx="676">
                  <c:v>45603</c:v>
                </c:pt>
                <c:pt idx="677">
                  <c:v>45604</c:v>
                </c:pt>
                <c:pt idx="678">
                  <c:v>45605</c:v>
                </c:pt>
                <c:pt idx="679">
                  <c:v>45606</c:v>
                </c:pt>
                <c:pt idx="680">
                  <c:v>45607</c:v>
                </c:pt>
                <c:pt idx="681">
                  <c:v>45608</c:v>
                </c:pt>
                <c:pt idx="682">
                  <c:v>45609</c:v>
                </c:pt>
                <c:pt idx="683">
                  <c:v>45610</c:v>
                </c:pt>
                <c:pt idx="684">
                  <c:v>45611</c:v>
                </c:pt>
                <c:pt idx="685">
                  <c:v>45612</c:v>
                </c:pt>
                <c:pt idx="686">
                  <c:v>45613</c:v>
                </c:pt>
                <c:pt idx="687">
                  <c:v>45614</c:v>
                </c:pt>
                <c:pt idx="688">
                  <c:v>45615</c:v>
                </c:pt>
                <c:pt idx="689">
                  <c:v>45616</c:v>
                </c:pt>
                <c:pt idx="690">
                  <c:v>45617</c:v>
                </c:pt>
                <c:pt idx="691">
                  <c:v>45618</c:v>
                </c:pt>
                <c:pt idx="692">
                  <c:v>45619</c:v>
                </c:pt>
                <c:pt idx="693">
                  <c:v>45620</c:v>
                </c:pt>
                <c:pt idx="694">
                  <c:v>45621</c:v>
                </c:pt>
                <c:pt idx="695">
                  <c:v>45622</c:v>
                </c:pt>
                <c:pt idx="696">
                  <c:v>45623</c:v>
                </c:pt>
                <c:pt idx="697">
                  <c:v>45624</c:v>
                </c:pt>
                <c:pt idx="698">
                  <c:v>45625</c:v>
                </c:pt>
                <c:pt idx="699">
                  <c:v>45626</c:v>
                </c:pt>
                <c:pt idx="700">
                  <c:v>45627</c:v>
                </c:pt>
                <c:pt idx="701">
                  <c:v>45628</c:v>
                </c:pt>
                <c:pt idx="702">
                  <c:v>45629</c:v>
                </c:pt>
                <c:pt idx="703">
                  <c:v>45630</c:v>
                </c:pt>
                <c:pt idx="704">
                  <c:v>45631</c:v>
                </c:pt>
                <c:pt idx="705">
                  <c:v>45632</c:v>
                </c:pt>
                <c:pt idx="706">
                  <c:v>45633</c:v>
                </c:pt>
                <c:pt idx="707">
                  <c:v>45634</c:v>
                </c:pt>
                <c:pt idx="708">
                  <c:v>45635</c:v>
                </c:pt>
                <c:pt idx="709">
                  <c:v>45636</c:v>
                </c:pt>
                <c:pt idx="710">
                  <c:v>45637</c:v>
                </c:pt>
                <c:pt idx="711">
                  <c:v>45638</c:v>
                </c:pt>
                <c:pt idx="712">
                  <c:v>45639</c:v>
                </c:pt>
                <c:pt idx="713">
                  <c:v>45640</c:v>
                </c:pt>
                <c:pt idx="714">
                  <c:v>45641</c:v>
                </c:pt>
                <c:pt idx="715">
                  <c:v>45642</c:v>
                </c:pt>
                <c:pt idx="716">
                  <c:v>45643</c:v>
                </c:pt>
                <c:pt idx="717">
                  <c:v>45644</c:v>
                </c:pt>
                <c:pt idx="718">
                  <c:v>45645</c:v>
                </c:pt>
                <c:pt idx="719">
                  <c:v>45646</c:v>
                </c:pt>
                <c:pt idx="720">
                  <c:v>45647</c:v>
                </c:pt>
                <c:pt idx="721">
                  <c:v>45648</c:v>
                </c:pt>
                <c:pt idx="722">
                  <c:v>45649</c:v>
                </c:pt>
                <c:pt idx="723">
                  <c:v>45650</c:v>
                </c:pt>
                <c:pt idx="724">
                  <c:v>45651</c:v>
                </c:pt>
                <c:pt idx="725">
                  <c:v>45652</c:v>
                </c:pt>
                <c:pt idx="726">
                  <c:v>45653</c:v>
                </c:pt>
                <c:pt idx="727">
                  <c:v>45654</c:v>
                </c:pt>
                <c:pt idx="728">
                  <c:v>45655</c:v>
                </c:pt>
                <c:pt idx="729">
                  <c:v>45656</c:v>
                </c:pt>
                <c:pt idx="730">
                  <c:v>45657</c:v>
                </c:pt>
                <c:pt idx="731">
                  <c:v>45658</c:v>
                </c:pt>
              </c:numCache>
            </c:numRef>
          </c:cat>
          <c:val>
            <c:numRef>
              <c:f>'forecast trend'!$D$2:$D$733</c:f>
              <c:numCache>
                <c:formatCode>General</c:formatCode>
                <c:ptCount val="732"/>
                <c:pt idx="365" formatCode="0">
                  <c:v>765</c:v>
                </c:pt>
                <c:pt idx="366" formatCode="0">
                  <c:v>4.7803225163034995</c:v>
                </c:pt>
                <c:pt idx="367" formatCode="0">
                  <c:v>-1.2235804433063322</c:v>
                </c:pt>
                <c:pt idx="368" formatCode="0">
                  <c:v>-7.2746123286216289</c:v>
                </c:pt>
                <c:pt idx="369" formatCode="0">
                  <c:v>-13.372398151479388</c:v>
                </c:pt>
                <c:pt idx="370" formatCode="0">
                  <c:v>-19.516566373477872</c:v>
                </c:pt>
                <c:pt idx="371" formatCode="0">
                  <c:v>-25.706748989473795</c:v>
                </c:pt>
                <c:pt idx="372" formatCode="0">
                  <c:v>-31.942581602355631</c:v>
                </c:pt>
                <c:pt idx="373" formatCode="0">
                  <c:v>-38.223703489571903</c:v>
                </c:pt>
                <c:pt idx="374" formatCode="0">
                  <c:v>-44.549757661802118</c:v>
                </c:pt>
                <c:pt idx="375" formatCode="0">
                  <c:v>-50.920390914226687</c:v>
                </c:pt>
                <c:pt idx="376" formatCode="0">
                  <c:v>-57.33525387075565</c:v>
                </c:pt>
                <c:pt idx="377" formatCode="0">
                  <c:v>-63.794001021640838</c:v>
                </c:pt>
                <c:pt idx="378" formatCode="0">
                  <c:v>-70.296290754809775</c:v>
                </c:pt>
                <c:pt idx="379" formatCode="0">
                  <c:v>-76.841785381318232</c:v>
                </c:pt>
                <c:pt idx="380" formatCode="0">
                  <c:v>-83.430151155226554</c:v>
                </c:pt>
                <c:pt idx="381" formatCode="0">
                  <c:v>-90.061058288278332</c:v>
                </c:pt>
                <c:pt idx="382" formatCode="0">
                  <c:v>-96.734180959653031</c:v>
                </c:pt>
                <c:pt idx="383" formatCode="0">
                  <c:v>-103.44919732114647</c:v>
                </c:pt>
                <c:pt idx="384" formatCode="0">
                  <c:v>-110.20578949802609</c:v>
                </c:pt>
                <c:pt idx="385" formatCode="0">
                  <c:v>-117.00364358588627</c:v>
                </c:pt>
                <c:pt idx="386" formatCode="0">
                  <c:v>-123.8424496437292</c:v>
                </c:pt>
                <c:pt idx="387" formatCode="0">
                  <c:v>-130.7219016835686</c:v>
                </c:pt>
                <c:pt idx="388" formatCode="0">
                  <c:v>-137.64169765675877</c:v>
                </c:pt>
                <c:pt idx="389" formatCode="0">
                  <c:v>-144.60153943732359</c:v>
                </c:pt>
                <c:pt idx="390" formatCode="0">
                  <c:v>-151.60113280246435</c:v>
                </c:pt>
                <c:pt idx="391" formatCode="0">
                  <c:v>-158.64018741049995</c:v>
                </c:pt>
                <c:pt idx="392" formatCode="0">
                  <c:v>-165.71841677639554</c:v>
                </c:pt>
                <c:pt idx="393" formatCode="0">
                  <c:v>-172.83553824511205</c:v>
                </c:pt>
                <c:pt idx="394" formatCode="0">
                  <c:v>-179.99127296291636</c:v>
                </c:pt>
                <c:pt idx="395" formatCode="0">
                  <c:v>-187.18534584686097</c:v>
                </c:pt>
                <c:pt idx="396" formatCode="0">
                  <c:v>-194.41748555255572</c:v>
                </c:pt>
                <c:pt idx="397" formatCode="0">
                  <c:v>-201.68742444042402</c:v>
                </c:pt>
                <c:pt idx="398" formatCode="0">
                  <c:v>-208.99489854054661</c:v>
                </c:pt>
                <c:pt idx="399" formatCode="0">
                  <c:v>-216.33964751627127</c:v>
                </c:pt>
                <c:pt idx="400" formatCode="0">
                  <c:v>-223.72141462667344</c:v>
                </c:pt>
                <c:pt idx="401" formatCode="0">
                  <c:v>-231.13994668803241</c:v>
                </c:pt>
                <c:pt idx="402" formatCode="0">
                  <c:v>-238.59499403439327</c:v>
                </c:pt>
                <c:pt idx="403" formatCode="0">
                  <c:v>-246.08631047736446</c:v>
                </c:pt>
                <c:pt idx="404" formatCode="0">
                  <c:v>-253.61365326521002</c:v>
                </c:pt>
                <c:pt idx="405" formatCode="0">
                  <c:v>-261.17678304137155</c:v>
                </c:pt>
                <c:pt idx="406" formatCode="0">
                  <c:v>-268.77546380246849</c:v>
                </c:pt>
                <c:pt idx="407" formatCode="0">
                  <c:v>-276.40946285589837</c:v>
                </c:pt>
                <c:pt idx="408" formatCode="0">
                  <c:v>-284.07855077707745</c:v>
                </c:pt>
                <c:pt idx="409" formatCode="0">
                  <c:v>-291.7825013664301</c:v>
                </c:pt>
                <c:pt idx="410" formatCode="0">
                  <c:v>-299.52109160616044</c:v>
                </c:pt>
                <c:pt idx="411" formatCode="0">
                  <c:v>-307.29410161690316</c:v>
                </c:pt>
                <c:pt idx="412" formatCode="0">
                  <c:v>-315.10131461427579</c:v>
                </c:pt>
                <c:pt idx="413" formatCode="0">
                  <c:v>-322.94251686542952</c:v>
                </c:pt>
                <c:pt idx="414" formatCode="0">
                  <c:v>-330.81749764560186</c:v>
                </c:pt>
                <c:pt idx="415" formatCode="0">
                  <c:v>-338.72604919476714</c:v>
                </c:pt>
                <c:pt idx="416" formatCode="0">
                  <c:v>-346.66796667438325</c:v>
                </c:pt>
                <c:pt idx="417" formatCode="0">
                  <c:v>-354.64304812431317</c:v>
                </c:pt>
                <c:pt idx="418" formatCode="0">
                  <c:v>-362.65109441992774</c:v>
                </c:pt>
                <c:pt idx="419" formatCode="0">
                  <c:v>-370.69190922945177</c:v>
                </c:pt>
                <c:pt idx="420" formatCode="0">
                  <c:v>-378.76529897155353</c:v>
                </c:pt>
                <c:pt idx="421" formatCode="0">
                  <c:v>-386.87107277324594</c:v>
                </c:pt>
                <c:pt idx="422" formatCode="0">
                  <c:v>-395.00904242807917</c:v>
                </c:pt>
                <c:pt idx="423" formatCode="0">
                  <c:v>-403.17902235470103</c:v>
                </c:pt>
                <c:pt idx="424" formatCode="0">
                  <c:v>-411.38082955575192</c:v>
                </c:pt>
                <c:pt idx="425" formatCode="0">
                  <c:v>-419.6142835771667</c:v>
                </c:pt>
                <c:pt idx="426" formatCode="0">
                  <c:v>-427.87920646785801</c:v>
                </c:pt>
                <c:pt idx="427" formatCode="0">
                  <c:v>-436.17542273983202</c:v>
                </c:pt>
                <c:pt idx="428" formatCode="0">
                  <c:v>-444.50275932871807</c:v>
                </c:pt>
                <c:pt idx="429" formatCode="0">
                  <c:v>-452.86104555476186</c:v>
                </c:pt>
                <c:pt idx="430" formatCode="0">
                  <c:v>-461.2501130842528</c:v>
                </c:pt>
                <c:pt idx="431" formatCode="0">
                  <c:v>-469.6697958914383</c:v>
                </c:pt>
                <c:pt idx="432" formatCode="0">
                  <c:v>-478.11993022088905</c:v>
                </c:pt>
                <c:pt idx="433" formatCode="0">
                  <c:v>-486.60035455037143</c:v>
                </c:pt>
                <c:pt idx="434" formatCode="0">
                  <c:v>-495.11090955417944</c:v>
                </c:pt>
                <c:pt idx="435" formatCode="0">
                  <c:v>-503.65143806698723</c:v>
                </c:pt>
                <c:pt idx="436" formatCode="0">
                  <c:v>-512.22178504817407</c:v>
                </c:pt>
                <c:pt idx="437" formatCode="0">
                  <c:v>-520.82179754667186</c:v>
                </c:pt>
                <c:pt idx="438" formatCode="0">
                  <c:v>-529.4513246662965</c:v>
                </c:pt>
                <c:pt idx="439" formatCode="0">
                  <c:v>-538.1102175315998</c:v>
                </c:pt>
                <c:pt idx="440" formatCode="0">
                  <c:v>-546.79832925421294</c:v>
                </c:pt>
                <c:pt idx="441" formatCode="0">
                  <c:v>-555.51551489971212</c:v>
                </c:pt>
                <c:pt idx="442" formatCode="0">
                  <c:v>-564.26163145496866</c:v>
                </c:pt>
                <c:pt idx="443" formatCode="0">
                  <c:v>-573.03653779602848</c:v>
                </c:pt>
                <c:pt idx="444" formatCode="0">
                  <c:v>-581.84009465646977</c:v>
                </c:pt>
                <c:pt idx="445" formatCode="0">
                  <c:v>-590.67216459628378</c:v>
                </c:pt>
                <c:pt idx="446" formatCode="0">
                  <c:v>-599.53261197123459</c:v>
                </c:pt>
                <c:pt idx="447" formatCode="0">
                  <c:v>-608.42130290273371</c:v>
                </c:pt>
                <c:pt idx="448" formatCode="0">
                  <c:v>-617.33810524818739</c:v>
                </c:pt>
                <c:pt idx="449" formatCode="0">
                  <c:v>-626.28288857185316</c:v>
                </c:pt>
                <c:pt idx="450" formatCode="0">
                  <c:v>-635.25552411616025</c:v>
                </c:pt>
                <c:pt idx="451" formatCode="0">
                  <c:v>-644.25588477353187</c:v>
                </c:pt>
                <c:pt idx="452" formatCode="0">
                  <c:v>-653.28384505866256</c:v>
                </c:pt>
                <c:pt idx="453" formatCode="0">
                  <c:v>-662.33928108128805</c:v>
                </c:pt>
                <c:pt idx="454" formatCode="0">
                  <c:v>-671.42207051939977</c:v>
                </c:pt>
                <c:pt idx="455" formatCode="0">
                  <c:v>-680.5320925929434</c:v>
                </c:pt>
                <c:pt idx="456" formatCode="0">
                  <c:v>-689.66922803795057</c:v>
                </c:pt>
                <c:pt idx="457" formatCode="0">
                  <c:v>-698.83335908114418</c:v>
                </c:pt>
                <c:pt idx="458" formatCode="0">
                  <c:v>-708.02436941496455</c:v>
                </c:pt>
                <c:pt idx="459" formatCode="0">
                  <c:v>-717.24214417305961</c:v>
                </c:pt>
                <c:pt idx="460" formatCode="0">
                  <c:v>-726.4865699061852</c:v>
                </c:pt>
                <c:pt idx="461" formatCode="0">
                  <c:v>-735.75753455855431</c:v>
                </c:pt>
                <c:pt idx="462" formatCode="0">
                  <c:v>-745.05492744458752</c:v>
                </c:pt>
                <c:pt idx="463" formatCode="0">
                  <c:v>-754.37863922609984</c:v>
                </c:pt>
                <c:pt idx="464" formatCode="0">
                  <c:v>-763.72856188987544</c:v>
                </c:pt>
                <c:pt idx="465" formatCode="0">
                  <c:v>-773.10458872566755</c:v>
                </c:pt>
                <c:pt idx="466" formatCode="0">
                  <c:v>-782.5066143045766</c:v>
                </c:pt>
                <c:pt idx="467" formatCode="0">
                  <c:v>-791.93453445783643</c:v>
                </c:pt>
                <c:pt idx="468" formatCode="0">
                  <c:v>-801.3882462559676</c:v>
                </c:pt>
                <c:pt idx="469" formatCode="0">
                  <c:v>-810.8676479883303</c:v>
                </c:pt>
                <c:pt idx="470" formatCode="0">
                  <c:v>-820.37263914302889</c:v>
                </c:pt>
                <c:pt idx="471" formatCode="0">
                  <c:v>-829.90312038720538</c:v>
                </c:pt>
                <c:pt idx="472" formatCode="0">
                  <c:v>-839.45899354766902</c:v>
                </c:pt>
                <c:pt idx="473" formatCode="0">
                  <c:v>-849.04016159190689</c:v>
                </c:pt>
                <c:pt idx="474" formatCode="0">
                  <c:v>-858.64652860941703</c:v>
                </c:pt>
                <c:pt idx="475" formatCode="0">
                  <c:v>-868.2779997934108</c:v>
                </c:pt>
                <c:pt idx="476" formatCode="0">
                  <c:v>-877.93448142282421</c:v>
                </c:pt>
                <c:pt idx="477" formatCode="0">
                  <c:v>-887.61588084468804</c:v>
                </c:pt>
                <c:pt idx="478" formatCode="0">
                  <c:v>-897.32210645679834</c:v>
                </c:pt>
                <c:pt idx="479" formatCode="0">
                  <c:v>-907.05306769072774</c:v>
                </c:pt>
                <c:pt idx="480" formatCode="0">
                  <c:v>-916.80867499512851</c:v>
                </c:pt>
                <c:pt idx="481" formatCode="0">
                  <c:v>-926.58883981936799</c:v>
                </c:pt>
                <c:pt idx="482" formatCode="0">
                  <c:v>-936.39347459744272</c:v>
                </c:pt>
                <c:pt idx="483" formatCode="0">
                  <c:v>-946.22249273221064</c:v>
                </c:pt>
                <c:pt idx="484" formatCode="0">
                  <c:v>-956.07580857989467</c:v>
                </c:pt>
                <c:pt idx="485" formatCode="0">
                  <c:v>-965.95333743489368</c:v>
                </c:pt>
                <c:pt idx="486" formatCode="0">
                  <c:v>-975.85499551485225</c:v>
                </c:pt>
                <c:pt idx="487" formatCode="0">
                  <c:v>-985.78069994602652</c:v>
                </c:pt>
                <c:pt idx="488" formatCode="0">
                  <c:v>-995.73036874890363</c:v>
                </c:pt>
                <c:pt idx="489" formatCode="0">
                  <c:v>-1005.7039208241009</c:v>
                </c:pt>
                <c:pt idx="490" formatCode="0">
                  <c:v>-1015.7012759385113</c:v>
                </c:pt>
                <c:pt idx="491" formatCode="0">
                  <c:v>-1025.7223547117201</c:v>
                </c:pt>
                <c:pt idx="492" formatCode="0">
                  <c:v>-1035.7670786026515</c:v>
                </c:pt>
                <c:pt idx="493" formatCode="0">
                  <c:v>-1045.83536989649</c:v>
                </c:pt>
                <c:pt idx="494" formatCode="0">
                  <c:v>-1055.9271516918075</c:v>
                </c:pt>
                <c:pt idx="495" formatCode="0">
                  <c:v>-1066.0423478879629</c:v>
                </c:pt>
                <c:pt idx="496" formatCode="0">
                  <c:v>-1076.1808831727017</c:v>
                </c:pt>
                <c:pt idx="497" formatCode="0">
                  <c:v>-1086.3426830100093</c:v>
                </c:pt>
                <c:pt idx="498" formatCode="0">
                  <c:v>-1096.5276736281673</c:v>
                </c:pt>
                <c:pt idx="499" formatCode="0">
                  <c:v>-1106.7357820080451</c:v>
                </c:pt>
                <c:pt idx="500" formatCode="0">
                  <c:v>-1116.9669358715871</c:v>
                </c:pt>
                <c:pt idx="501" formatCode="0">
                  <c:v>-1127.2210636705358</c:v>
                </c:pt>
                <c:pt idx="502" formatCode="0">
                  <c:v>-1137.4980945753318</c:v>
                </c:pt>
                <c:pt idx="503" formatCode="0">
                  <c:v>-1147.7979584642435</c:v>
                </c:pt>
                <c:pt idx="504" formatCode="0">
                  <c:v>-1158.1205859126712</c:v>
                </c:pt>
                <c:pt idx="505" formatCode="0">
                  <c:v>-1168.4659081826685</c:v>
                </c:pt>
                <c:pt idx="506" formatCode="0">
                  <c:v>-1178.8338572126311</c:v>
                </c:pt>
                <c:pt idx="507" formatCode="0">
                  <c:v>-1189.2243656071951</c:v>
                </c:pt>
                <c:pt idx="508" formatCode="0">
                  <c:v>-1199.6373666272973</c:v>
                </c:pt>
                <c:pt idx="509" formatCode="0">
                  <c:v>-1210.0727941804357</c:v>
                </c:pt>
                <c:pt idx="510" formatCode="0">
                  <c:v>-1220.5305828110836</c:v>
                </c:pt>
                <c:pt idx="511" formatCode="0">
                  <c:v>-1231.0106676913026</c:v>
                </c:pt>
                <c:pt idx="512" formatCode="0">
                  <c:v>-1241.5129846114969</c:v>
                </c:pt>
                <c:pt idx="513" formatCode="0">
                  <c:v>-1252.0374699713593</c:v>
                </c:pt>
                <c:pt idx="514" formatCode="0">
                  <c:v>-1262.5840607709574</c:v>
                </c:pt>
                <c:pt idx="515" formatCode="0">
                  <c:v>-1273.152694601999</c:v>
                </c:pt>
                <c:pt idx="516" formatCode="0">
                  <c:v>-1283.7433096392356</c:v>
                </c:pt>
                <c:pt idx="517" formatCode="0">
                  <c:v>-1294.355844632038</c:v>
                </c:pt>
                <c:pt idx="518" formatCode="0">
                  <c:v>-1304.9902388961002</c:v>
                </c:pt>
                <c:pt idx="519" formatCode="0">
                  <c:v>-1315.6464323053151</c:v>
                </c:pt>
                <c:pt idx="520" formatCode="0">
                  <c:v>-1326.3243652837709</c:v>
                </c:pt>
                <c:pt idx="521" formatCode="0">
                  <c:v>-1337.0239787979083</c:v>
                </c:pt>
                <c:pt idx="522" formatCode="0">
                  <c:v>-1347.7452143487999</c:v>
                </c:pt>
                <c:pt idx="523" formatCode="0">
                  <c:v>-1358.4880139645857</c:v>
                </c:pt>
                <c:pt idx="524" formatCode="0">
                  <c:v>-1369.2523201930144</c:v>
                </c:pt>
                <c:pt idx="525" formatCode="0">
                  <c:v>-1380.0380760941448</c:v>
                </c:pt>
                <c:pt idx="526" formatCode="0">
                  <c:v>-1390.8452252331545</c:v>
                </c:pt>
                <c:pt idx="527" formatCode="0">
                  <c:v>-1401.6737116732838</c:v>
                </c:pt>
                <c:pt idx="528" formatCode="0">
                  <c:v>-1412.5234799688953</c:v>
                </c:pt>
                <c:pt idx="529" formatCode="0">
                  <c:v>-1423.3944751586691</c:v>
                </c:pt>
                <c:pt idx="530" formatCode="0">
                  <c:v>-1434.2866427588942</c:v>
                </c:pt>
                <c:pt idx="531" formatCode="0">
                  <c:v>-1445.1999287568981</c:v>
                </c:pt>
                <c:pt idx="532" formatCode="0">
                  <c:v>-1456.1342796045737</c:v>
                </c:pt>
                <c:pt idx="533" formatCode="0">
                  <c:v>-1467.0896422120295</c:v>
                </c:pt>
                <c:pt idx="534" formatCode="0">
                  <c:v>-1478.0659639413363</c:v>
                </c:pt>
                <c:pt idx="535" formatCode="0">
                  <c:v>-1489.0631926004007</c:v>
                </c:pt>
                <c:pt idx="536" formatCode="0">
                  <c:v>-1500.081276436918</c:v>
                </c:pt>
                <c:pt idx="537" formatCode="0">
                  <c:v>-1511.1201641324537</c:v>
                </c:pt>
                <c:pt idx="538" formatCode="0">
                  <c:v>-1522.1798047966045</c:v>
                </c:pt>
                <c:pt idx="539" formatCode="0">
                  <c:v>-1533.2601479612799</c:v>
                </c:pt>
                <c:pt idx="540" formatCode="0">
                  <c:v>-1544.3611435750568</c:v>
                </c:pt>
                <c:pt idx="541" formatCode="0">
                  <c:v>-1555.4827419976525</c:v>
                </c:pt>
                <c:pt idx="542" formatCode="0">
                  <c:v>-1566.624893994473</c:v>
                </c:pt>
                <c:pt idx="543" formatCode="0">
                  <c:v>-1577.7875507312697</c:v>
                </c:pt>
                <c:pt idx="544" formatCode="0">
                  <c:v>-1588.9706637688648</c:v>
                </c:pt>
                <c:pt idx="545" formatCode="0">
                  <c:v>-1600.1741850579915</c:v>
                </c:pt>
                <c:pt idx="546" formatCode="0">
                  <c:v>-1611.3980669341931</c:v>
                </c:pt>
                <c:pt idx="547" formatCode="0">
                  <c:v>-1622.6422621128313</c:v>
                </c:pt>
                <c:pt idx="548" formatCode="0">
                  <c:v>-1633.9067236841556</c:v>
                </c:pt>
                <c:pt idx="549" formatCode="0">
                  <c:v>-1645.1914051084796</c:v>
                </c:pt>
                <c:pt idx="550" formatCode="0">
                  <c:v>-1656.4962602114051</c:v>
                </c:pt>
                <c:pt idx="551" formatCode="0">
                  <c:v>-1667.8212431791615</c:v>
                </c:pt>
                <c:pt idx="552" formatCode="0">
                  <c:v>-1679.1663085539858</c:v>
                </c:pt>
                <c:pt idx="553" formatCode="0">
                  <c:v>-1690.5314112296119</c:v>
                </c:pt>
                <c:pt idx="554" formatCode="0">
                  <c:v>-1701.9165064468036</c:v>
                </c:pt>
                <c:pt idx="555" formatCode="0">
                  <c:v>-1713.3215497889869</c:v>
                </c:pt>
                <c:pt idx="556" formatCode="0">
                  <c:v>-1724.7464971779305</c:v>
                </c:pt>
                <c:pt idx="557" formatCode="0">
                  <c:v>-1736.1913048695153</c:v>
                </c:pt>
                <c:pt idx="558" formatCode="0">
                  <c:v>-1747.6559294495596</c:v>
                </c:pt>
                <c:pt idx="559" formatCode="0">
                  <c:v>-1759.1403278297198</c:v>
                </c:pt>
                <c:pt idx="560" formatCode="0">
                  <c:v>-1770.6444572434489</c:v>
                </c:pt>
                <c:pt idx="561" formatCode="0">
                  <c:v>-1782.168275242032</c:v>
                </c:pt>
                <c:pt idx="562" formatCode="0">
                  <c:v>-1793.7117396906706</c:v>
                </c:pt>
                <c:pt idx="563" formatCode="0">
                  <c:v>-1805.2748087646441</c:v>
                </c:pt>
                <c:pt idx="564" formatCode="0">
                  <c:v>-1816.8574409455171</c:v>
                </c:pt>
                <c:pt idx="565" formatCode="0">
                  <c:v>-1828.4595950174257</c:v>
                </c:pt>
                <c:pt idx="566" formatCode="0">
                  <c:v>-1840.0812300634029</c:v>
                </c:pt>
                <c:pt idx="567" formatCode="0">
                  <c:v>-1851.7223054617773</c:v>
                </c:pt>
                <c:pt idx="568" formatCode="0">
                  <c:v>-1863.3827808826181</c:v>
                </c:pt>
                <c:pt idx="569" formatCode="0">
                  <c:v>-1875.0626162842477</c:v>
                </c:pt>
                <c:pt idx="570" formatCode="0">
                  <c:v>-1886.7617719097925</c:v>
                </c:pt>
                <c:pt idx="571" formatCode="0">
                  <c:v>-1898.4802082838064</c:v>
                </c:pt>
                <c:pt idx="572" formatCode="0">
                  <c:v>-1910.217886208929</c:v>
                </c:pt>
                <c:pt idx="573" formatCode="0">
                  <c:v>-1921.9747667626129</c:v>
                </c:pt>
                <c:pt idx="574" formatCode="0">
                  <c:v>-1933.7508112938829</c:v>
                </c:pt>
                <c:pt idx="575" formatCode="0">
                  <c:v>-1945.5459814201658</c:v>
                </c:pt>
                <c:pt idx="576" formatCode="0">
                  <c:v>-1957.3602390241508</c:v>
                </c:pt>
                <c:pt idx="577" formatCode="0">
                  <c:v>-1969.1935462507129</c:v>
                </c:pt>
                <c:pt idx="578" formatCode="0">
                  <c:v>-1981.0458655038683</c:v>
                </c:pt>
                <c:pt idx="579" formatCode="0">
                  <c:v>-1992.9171594437958</c:v>
                </c:pt>
                <c:pt idx="580" formatCode="0">
                  <c:v>-2004.8073909838788</c:v>
                </c:pt>
                <c:pt idx="581" formatCode="0">
                  <c:v>-2016.7165232878206</c:v>
                </c:pt>
                <c:pt idx="582" formatCode="0">
                  <c:v>-2028.6445197667749</c:v>
                </c:pt>
                <c:pt idx="583" formatCode="0">
                  <c:v>-2040.5913440765462</c:v>
                </c:pt>
                <c:pt idx="584" formatCode="0">
                  <c:v>-2052.5569601148063</c:v>
                </c:pt>
                <c:pt idx="585" formatCode="0">
                  <c:v>-2064.541332018382</c:v>
                </c:pt>
                <c:pt idx="586" formatCode="0">
                  <c:v>-2076.5444241605505</c:v>
                </c:pt>
                <c:pt idx="587" formatCode="0">
                  <c:v>-2088.5662011484046</c:v>
                </c:pt>
                <c:pt idx="588" formatCode="0">
                  <c:v>-2100.6066278202375</c:v>
                </c:pt>
                <c:pt idx="589" formatCode="0">
                  <c:v>-2112.665669242981</c:v>
                </c:pt>
                <c:pt idx="590" formatCode="0">
                  <c:v>-2124.7432907096627</c:v>
                </c:pt>
                <c:pt idx="591" formatCode="0">
                  <c:v>-2136.8394577369263</c:v>
                </c:pt>
                <c:pt idx="592" formatCode="0">
                  <c:v>-2148.9541360625599</c:v>
                </c:pt>
                <c:pt idx="593" formatCode="0">
                  <c:v>-2161.0872916430885</c:v>
                </c:pt>
                <c:pt idx="594" formatCode="0">
                  <c:v>-2173.2388906513761</c:v>
                </c:pt>
                <c:pt idx="595" formatCode="0">
                  <c:v>-2185.4088994742874</c:v>
                </c:pt>
                <c:pt idx="596" formatCode="0">
                  <c:v>-2197.5972847103576</c:v>
                </c:pt>
                <c:pt idx="597" formatCode="0">
                  <c:v>-2209.8040131675225</c:v>
                </c:pt>
                <c:pt idx="598" formatCode="0">
                  <c:v>-2222.0290518608576</c:v>
                </c:pt>
                <c:pt idx="599" formatCode="0">
                  <c:v>-2234.2723680103686</c:v>
                </c:pt>
                <c:pt idx="600" formatCode="0">
                  <c:v>-2246.5339290387983</c:v>
                </c:pt>
                <c:pt idx="601" formatCode="0">
                  <c:v>-2258.8137025694828</c:v>
                </c:pt>
                <c:pt idx="602" formatCode="0">
                  <c:v>-2271.1116564242143</c:v>
                </c:pt>
                <c:pt idx="603" formatCode="0">
                  <c:v>-2283.427758621162</c:v>
                </c:pt>
                <c:pt idx="604" formatCode="0">
                  <c:v>-2295.7619773727947</c:v>
                </c:pt>
                <c:pt idx="605" formatCode="0">
                  <c:v>-2308.114281083861</c:v>
                </c:pt>
                <c:pt idx="606" formatCode="0">
                  <c:v>-2320.48463834937</c:v>
                </c:pt>
                <c:pt idx="607" formatCode="0">
                  <c:v>-2332.8730179526251</c:v>
                </c:pt>
                <c:pt idx="608" formatCode="0">
                  <c:v>-2345.2793888632659</c:v>
                </c:pt>
                <c:pt idx="609" formatCode="0">
                  <c:v>-2357.7037202353545</c:v>
                </c:pt>
                <c:pt idx="610" formatCode="0">
                  <c:v>-2370.1459814054697</c:v>
                </c:pt>
                <c:pt idx="611" formatCode="0">
                  <c:v>-2382.6061418908507</c:v>
                </c:pt>
                <c:pt idx="612" formatCode="0">
                  <c:v>-2395.0841713875411</c:v>
                </c:pt>
                <c:pt idx="613" formatCode="0">
                  <c:v>-2407.5800397685834</c:v>
                </c:pt>
                <c:pt idx="614" formatCode="0">
                  <c:v>-2420.0937170822153</c:v>
                </c:pt>
                <c:pt idx="615" formatCode="0">
                  <c:v>-2432.6251735501137</c:v>
                </c:pt>
                <c:pt idx="616" formatCode="0">
                  <c:v>-2445.1743795656375</c:v>
                </c:pt>
                <c:pt idx="617" formatCode="0">
                  <c:v>-2457.7413056921228</c:v>
                </c:pt>
                <c:pt idx="618" formatCode="0">
                  <c:v>-2470.3259226611735</c:v>
                </c:pt>
                <c:pt idx="619" formatCode="0">
                  <c:v>-2482.9282013709985</c:v>
                </c:pt>
                <c:pt idx="620" formatCode="0">
                  <c:v>-2495.5481128847523</c:v>
                </c:pt>
                <c:pt idx="621" formatCode="0">
                  <c:v>-2508.1856284289174</c:v>
                </c:pt>
                <c:pt idx="622" formatCode="0">
                  <c:v>-2520.8407193916842</c:v>
                </c:pt>
                <c:pt idx="623" formatCode="0">
                  <c:v>-2533.5133573213816</c:v>
                </c:pt>
                <c:pt idx="624" formatCode="0">
                  <c:v>-2546.2035139248992</c:v>
                </c:pt>
                <c:pt idx="625" formatCode="0">
                  <c:v>-2558.9111610661589</c:v>
                </c:pt>
                <c:pt idx="626" formatCode="0">
                  <c:v>-2571.6362707645794</c:v>
                </c:pt>
                <c:pt idx="627" formatCode="0">
                  <c:v>-2584.3788151935855</c:v>
                </c:pt>
                <c:pt idx="628" formatCode="0">
                  <c:v>-2597.1387666791175</c:v>
                </c:pt>
                <c:pt idx="629" formatCode="0">
                  <c:v>-2609.9160976981775</c:v>
                </c:pt>
                <c:pt idx="630" formatCode="0">
                  <c:v>-2622.7107808773762</c:v>
                </c:pt>
                <c:pt idx="631" formatCode="0">
                  <c:v>-2635.5227889915195</c:v>
                </c:pt>
                <c:pt idx="632" formatCode="0">
                  <c:v>-2648.3520949621943</c:v>
                </c:pt>
                <c:pt idx="633" formatCode="0">
                  <c:v>-2661.1986718563867</c:v>
                </c:pt>
                <c:pt idx="634" formatCode="0">
                  <c:v>-2674.0624928851094</c:v>
                </c:pt>
                <c:pt idx="635" formatCode="0">
                  <c:v>-2686.9435314020543</c:v>
                </c:pt>
                <c:pt idx="636" formatCode="0">
                  <c:v>-2699.8417609022536</c:v>
                </c:pt>
                <c:pt idx="637" formatCode="0">
                  <c:v>-2712.7571550207676</c:v>
                </c:pt>
                <c:pt idx="638" formatCode="0">
                  <c:v>-2725.6896875313814</c:v>
                </c:pt>
                <c:pt idx="639" formatCode="0">
                  <c:v>-2738.6393323453253</c:v>
                </c:pt>
                <c:pt idx="640" formatCode="0">
                  <c:v>-2751.6060635100039</c:v>
                </c:pt>
                <c:pt idx="641" formatCode="0">
                  <c:v>-2764.5898552077501</c:v>
                </c:pt>
                <c:pt idx="642" formatCode="0">
                  <c:v>-2777.5906817545861</c:v>
                </c:pt>
                <c:pt idx="643" formatCode="0">
                  <c:v>-2790.6085175990074</c:v>
                </c:pt>
                <c:pt idx="644" formatCode="0">
                  <c:v>-2803.643337320776</c:v>
                </c:pt>
                <c:pt idx="645" formatCode="0">
                  <c:v>-2816.6951156297382</c:v>
                </c:pt>
                <c:pt idx="646" formatCode="0">
                  <c:v>-2829.7638273646417</c:v>
                </c:pt>
                <c:pt idx="647" formatCode="0">
                  <c:v>-2842.8494474919862</c:v>
                </c:pt>
                <c:pt idx="648" formatCode="0">
                  <c:v>-2855.9519511048688</c:v>
                </c:pt>
                <c:pt idx="649" formatCode="0">
                  <c:v>-2869.0713134218649</c:v>
                </c:pt>
                <c:pt idx="650" formatCode="0">
                  <c:v>-2882.2075097859029</c:v>
                </c:pt>
                <c:pt idx="651" formatCode="0">
                  <c:v>-2895.3605156631675</c:v>
                </c:pt>
                <c:pt idx="652" formatCode="0">
                  <c:v>-2908.5303066420051</c:v>
                </c:pt>
                <c:pt idx="653" formatCode="0">
                  <c:v>-2921.716858431857</c:v>
                </c:pt>
                <c:pt idx="654" formatCode="0">
                  <c:v>-2934.9201468621882</c:v>
                </c:pt>
                <c:pt idx="655" formatCode="0">
                  <c:v>-2948.1401478814446</c:v>
                </c:pt>
                <c:pt idx="656" formatCode="0">
                  <c:v>-2961.3768375560112</c:v>
                </c:pt>
                <c:pt idx="657" formatCode="0">
                  <c:v>-2974.6301920691958</c:v>
                </c:pt>
                <c:pt idx="658" formatCode="0">
                  <c:v>-2987.9001877202068</c:v>
                </c:pt>
                <c:pt idx="659" formatCode="0">
                  <c:v>-3001.1868009231648</c:v>
                </c:pt>
                <c:pt idx="660" formatCode="0">
                  <c:v>-3014.4900082061081</c:v>
                </c:pt>
                <c:pt idx="661" formatCode="0">
                  <c:v>-3027.8097862100217</c:v>
                </c:pt>
                <c:pt idx="662" formatCode="0">
                  <c:v>-3041.1461116878677</c:v>
                </c:pt>
                <c:pt idx="663" formatCode="0">
                  <c:v>-3054.4989615036429</c:v>
                </c:pt>
                <c:pt idx="664" formatCode="0">
                  <c:v>-3067.8683126314272</c:v>
                </c:pt>
                <c:pt idx="665" formatCode="0">
                  <c:v>-3081.2541421544638</c:v>
                </c:pt>
                <c:pt idx="666" formatCode="0">
                  <c:v>-3094.656427264229</c:v>
                </c:pt>
                <c:pt idx="667" formatCode="0">
                  <c:v>-3108.0751452595387</c:v>
                </c:pt>
                <c:pt idx="668" formatCode="0">
                  <c:v>-3121.5102735456371</c:v>
                </c:pt>
                <c:pt idx="669" formatCode="0">
                  <c:v>-3134.961789633322</c:v>
                </c:pt>
                <c:pt idx="670" formatCode="0">
                  <c:v>-3148.4296711380584</c:v>
                </c:pt>
                <c:pt idx="671" formatCode="0">
                  <c:v>-3161.9138957791224</c:v>
                </c:pt>
                <c:pt idx="672" formatCode="0">
                  <c:v>-3175.4144413787335</c:v>
                </c:pt>
                <c:pt idx="673" formatCode="0">
                  <c:v>-3188.931285861222</c:v>
                </c:pt>
                <c:pt idx="674" formatCode="0">
                  <c:v>-3202.4644072521805</c:v>
                </c:pt>
                <c:pt idx="675" formatCode="0">
                  <c:v>-3216.013783677648</c:v>
                </c:pt>
                <c:pt idx="676" formatCode="0">
                  <c:v>-3229.5793933632804</c:v>
                </c:pt>
                <c:pt idx="677" formatCode="0">
                  <c:v>-3243.1612146335569</c:v>
                </c:pt>
                <c:pt idx="678" formatCode="0">
                  <c:v>-3256.7592259109711</c:v>
                </c:pt>
                <c:pt idx="679" formatCode="0">
                  <c:v>-3270.3734057152469</c:v>
                </c:pt>
                <c:pt idx="680" formatCode="0">
                  <c:v>-3284.0037326625502</c:v>
                </c:pt>
                <c:pt idx="681" formatCode="0">
                  <c:v>-3297.6501854647327</c:v>
                </c:pt>
                <c:pt idx="682" formatCode="0">
                  <c:v>-3311.3127429285496</c:v>
                </c:pt>
                <c:pt idx="683" formatCode="0">
                  <c:v>-3324.9913839549245</c:v>
                </c:pt>
                <c:pt idx="684" formatCode="0">
                  <c:v>-3338.686087538189</c:v>
                </c:pt>
                <c:pt idx="685" formatCode="0">
                  <c:v>-3352.3968327653497</c:v>
                </c:pt>
                <c:pt idx="686" formatCode="0">
                  <c:v>-3366.1235988153621</c:v>
                </c:pt>
                <c:pt idx="687" formatCode="0">
                  <c:v>-3379.86636495841</c:v>
                </c:pt>
                <c:pt idx="688" formatCode="0">
                  <c:v>-3393.6251105551833</c:v>
                </c:pt>
                <c:pt idx="689" formatCode="0">
                  <c:v>-3407.3998150561838</c:v>
                </c:pt>
                <c:pt idx="690" formatCode="0">
                  <c:v>-3421.19045800102</c:v>
                </c:pt>
                <c:pt idx="691" formatCode="0">
                  <c:v>-3434.9970190177255</c:v>
                </c:pt>
                <c:pt idx="692" formatCode="0">
                  <c:v>-3448.819477822065</c:v>
                </c:pt>
                <c:pt idx="693" formatCode="0">
                  <c:v>-3462.6578142168737</c:v>
                </c:pt>
                <c:pt idx="694" formatCode="0">
                  <c:v>-3476.5120080913757</c:v>
                </c:pt>
                <c:pt idx="695" formatCode="0">
                  <c:v>-3490.382039420535</c:v>
                </c:pt>
                <c:pt idx="696" formatCode="0">
                  <c:v>-3504.2678882643977</c:v>
                </c:pt>
                <c:pt idx="697" formatCode="0">
                  <c:v>-3518.1695347674472</c:v>
                </c:pt>
                <c:pt idx="698" formatCode="0">
                  <c:v>-3532.0869591579644</c:v>
                </c:pt>
                <c:pt idx="699" formatCode="0">
                  <c:v>-3546.0201417473972</c:v>
                </c:pt>
                <c:pt idx="700" formatCode="0">
                  <c:v>-3559.9690629297324</c:v>
                </c:pt>
                <c:pt idx="701" formatCode="0">
                  <c:v>-3573.9337031808836</c:v>
                </c:pt>
                <c:pt idx="702" formatCode="0">
                  <c:v>-3587.9140430580674</c:v>
                </c:pt>
                <c:pt idx="703" formatCode="0">
                  <c:v>-3601.9100631992142</c:v>
                </c:pt>
                <c:pt idx="704" formatCode="0">
                  <c:v>-3615.9217443223524</c:v>
                </c:pt>
                <c:pt idx="705" formatCode="0">
                  <c:v>-3629.9490672250313</c:v>
                </c:pt>
                <c:pt idx="706" formatCode="0">
                  <c:v>-3643.9920127837204</c:v>
                </c:pt>
                <c:pt idx="707" formatCode="0">
                  <c:v>-3658.05056195324</c:v>
                </c:pt>
                <c:pt idx="708" formatCode="0">
                  <c:v>-3672.124695766182</c:v>
                </c:pt>
                <c:pt idx="709" formatCode="0">
                  <c:v>-3686.2143953323407</c:v>
                </c:pt>
                <c:pt idx="710" formatCode="0">
                  <c:v>-3700.3196418381544</c:v>
                </c:pt>
                <c:pt idx="711" formatCode="0">
                  <c:v>-3714.4404165461483</c:v>
                </c:pt>
                <c:pt idx="712" formatCode="0">
                  <c:v>-3728.5767007943814</c:v>
                </c:pt>
                <c:pt idx="713" formatCode="0">
                  <c:v>-3742.7284759959011</c:v>
                </c:pt>
                <c:pt idx="714" formatCode="0">
                  <c:v>-3756.8957236382066</c:v>
                </c:pt>
                <c:pt idx="715" formatCode="0">
                  <c:v>-3771.0784252827189</c:v>
                </c:pt>
                <c:pt idx="716" formatCode="0">
                  <c:v>-3785.2765625642396</c:v>
                </c:pt>
                <c:pt idx="717" formatCode="0">
                  <c:v>-3799.4901171904444</c:v>
                </c:pt>
                <c:pt idx="718" formatCode="0">
                  <c:v>-3813.7190709413508</c:v>
                </c:pt>
                <c:pt idx="719" formatCode="0">
                  <c:v>-3827.9634056688187</c:v>
                </c:pt>
                <c:pt idx="720" formatCode="0">
                  <c:v>-3842.2231032960303</c:v>
                </c:pt>
                <c:pt idx="721" formatCode="0">
                  <c:v>-3856.4981458170014</c:v>
                </c:pt>
                <c:pt idx="722" formatCode="0">
                  <c:v>-3870.7885152960716</c:v>
                </c:pt>
                <c:pt idx="723" formatCode="0">
                  <c:v>-3885.0941938674259</c:v>
                </c:pt>
                <c:pt idx="724" formatCode="0">
                  <c:v>-3899.4151637345967</c:v>
                </c:pt>
                <c:pt idx="725" formatCode="0">
                  <c:v>-3913.7514071699834</c:v>
                </c:pt>
                <c:pt idx="726" formatCode="0">
                  <c:v>-3928.102906514383</c:v>
                </c:pt>
                <c:pt idx="727" formatCode="0">
                  <c:v>-3942.4696441765095</c:v>
                </c:pt>
                <c:pt idx="728" formatCode="0">
                  <c:v>-3956.8516026325251</c:v>
                </c:pt>
                <c:pt idx="729" formatCode="0">
                  <c:v>-3971.2487644255866</c:v>
                </c:pt>
                <c:pt idx="730" formatCode="0">
                  <c:v>-3985.6611121653773</c:v>
                </c:pt>
                <c:pt idx="731" formatCode="0">
                  <c:v>-4000.0886285276556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D-4B7F-9C66-7741D408D0C7}"/>
            </c:ext>
          </c:extLst>
        </c:ser>
        <c:ser>
          <c:idx val="3"/>
          <c:order val="3"/>
          <c:tx>
            <c:strRef>
              <c:f>'forecast trend'!$E$1</c:f>
              <c:strCache>
                <c:ptCount val="1"/>
                <c:pt idx="0">
                  <c:v>Upper Confidence Bound(Total 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trend'!$A$2:$A$733</c:f>
              <c:numCache>
                <c:formatCode>m/d/yyyy</c:formatCode>
                <c:ptCount val="732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  <c:pt idx="457">
                  <c:v>45384</c:v>
                </c:pt>
                <c:pt idx="458">
                  <c:v>45385</c:v>
                </c:pt>
                <c:pt idx="459">
                  <c:v>45386</c:v>
                </c:pt>
                <c:pt idx="460">
                  <c:v>45387</c:v>
                </c:pt>
                <c:pt idx="461">
                  <c:v>45388</c:v>
                </c:pt>
                <c:pt idx="462">
                  <c:v>45389</c:v>
                </c:pt>
                <c:pt idx="463">
                  <c:v>45390</c:v>
                </c:pt>
                <c:pt idx="464">
                  <c:v>45391</c:v>
                </c:pt>
                <c:pt idx="465">
                  <c:v>45392</c:v>
                </c:pt>
                <c:pt idx="466">
                  <c:v>45393</c:v>
                </c:pt>
                <c:pt idx="467">
                  <c:v>45394</c:v>
                </c:pt>
                <c:pt idx="468">
                  <c:v>45395</c:v>
                </c:pt>
                <c:pt idx="469">
                  <c:v>45396</c:v>
                </c:pt>
                <c:pt idx="470">
                  <c:v>45397</c:v>
                </c:pt>
                <c:pt idx="471">
                  <c:v>45398</c:v>
                </c:pt>
                <c:pt idx="472">
                  <c:v>45399</c:v>
                </c:pt>
                <c:pt idx="473">
                  <c:v>45400</c:v>
                </c:pt>
                <c:pt idx="474">
                  <c:v>45401</c:v>
                </c:pt>
                <c:pt idx="475">
                  <c:v>45402</c:v>
                </c:pt>
                <c:pt idx="476">
                  <c:v>45403</c:v>
                </c:pt>
                <c:pt idx="477">
                  <c:v>45404</c:v>
                </c:pt>
                <c:pt idx="478">
                  <c:v>45405</c:v>
                </c:pt>
                <c:pt idx="479">
                  <c:v>45406</c:v>
                </c:pt>
                <c:pt idx="480">
                  <c:v>45407</c:v>
                </c:pt>
                <c:pt idx="481">
                  <c:v>45408</c:v>
                </c:pt>
                <c:pt idx="482">
                  <c:v>45409</c:v>
                </c:pt>
                <c:pt idx="483">
                  <c:v>45410</c:v>
                </c:pt>
                <c:pt idx="484">
                  <c:v>45411</c:v>
                </c:pt>
                <c:pt idx="485">
                  <c:v>45412</c:v>
                </c:pt>
                <c:pt idx="486">
                  <c:v>45413</c:v>
                </c:pt>
                <c:pt idx="487">
                  <c:v>45414</c:v>
                </c:pt>
                <c:pt idx="488">
                  <c:v>45415</c:v>
                </c:pt>
                <c:pt idx="489">
                  <c:v>45416</c:v>
                </c:pt>
                <c:pt idx="490">
                  <c:v>45417</c:v>
                </c:pt>
                <c:pt idx="491">
                  <c:v>45418</c:v>
                </c:pt>
                <c:pt idx="492">
                  <c:v>45419</c:v>
                </c:pt>
                <c:pt idx="493">
                  <c:v>45420</c:v>
                </c:pt>
                <c:pt idx="494">
                  <c:v>45421</c:v>
                </c:pt>
                <c:pt idx="495">
                  <c:v>45422</c:v>
                </c:pt>
                <c:pt idx="496">
                  <c:v>45423</c:v>
                </c:pt>
                <c:pt idx="497">
                  <c:v>45424</c:v>
                </c:pt>
                <c:pt idx="498">
                  <c:v>45425</c:v>
                </c:pt>
                <c:pt idx="499">
                  <c:v>45426</c:v>
                </c:pt>
                <c:pt idx="500">
                  <c:v>45427</c:v>
                </c:pt>
                <c:pt idx="501">
                  <c:v>45428</c:v>
                </c:pt>
                <c:pt idx="502">
                  <c:v>45429</c:v>
                </c:pt>
                <c:pt idx="503">
                  <c:v>45430</c:v>
                </c:pt>
                <c:pt idx="504">
                  <c:v>45431</c:v>
                </c:pt>
                <c:pt idx="505">
                  <c:v>45432</c:v>
                </c:pt>
                <c:pt idx="506">
                  <c:v>45433</c:v>
                </c:pt>
                <c:pt idx="507">
                  <c:v>45434</c:v>
                </c:pt>
                <c:pt idx="508">
                  <c:v>45435</c:v>
                </c:pt>
                <c:pt idx="509">
                  <c:v>45436</c:v>
                </c:pt>
                <c:pt idx="510">
                  <c:v>45437</c:v>
                </c:pt>
                <c:pt idx="511">
                  <c:v>45438</c:v>
                </c:pt>
                <c:pt idx="512">
                  <c:v>45439</c:v>
                </c:pt>
                <c:pt idx="513">
                  <c:v>45440</c:v>
                </c:pt>
                <c:pt idx="514">
                  <c:v>45441</c:v>
                </c:pt>
                <c:pt idx="515">
                  <c:v>45442</c:v>
                </c:pt>
                <c:pt idx="516">
                  <c:v>45443</c:v>
                </c:pt>
                <c:pt idx="517">
                  <c:v>45444</c:v>
                </c:pt>
                <c:pt idx="518">
                  <c:v>45445</c:v>
                </c:pt>
                <c:pt idx="519">
                  <c:v>45446</c:v>
                </c:pt>
                <c:pt idx="520">
                  <c:v>45447</c:v>
                </c:pt>
                <c:pt idx="521">
                  <c:v>45448</c:v>
                </c:pt>
                <c:pt idx="522">
                  <c:v>45449</c:v>
                </c:pt>
                <c:pt idx="523">
                  <c:v>45450</c:v>
                </c:pt>
                <c:pt idx="524">
                  <c:v>45451</c:v>
                </c:pt>
                <c:pt idx="525">
                  <c:v>45452</c:v>
                </c:pt>
                <c:pt idx="526">
                  <c:v>45453</c:v>
                </c:pt>
                <c:pt idx="527">
                  <c:v>45454</c:v>
                </c:pt>
                <c:pt idx="528">
                  <c:v>45455</c:v>
                </c:pt>
                <c:pt idx="529">
                  <c:v>45456</c:v>
                </c:pt>
                <c:pt idx="530">
                  <c:v>45457</c:v>
                </c:pt>
                <c:pt idx="531">
                  <c:v>45458</c:v>
                </c:pt>
                <c:pt idx="532">
                  <c:v>45459</c:v>
                </c:pt>
                <c:pt idx="533">
                  <c:v>45460</c:v>
                </c:pt>
                <c:pt idx="534">
                  <c:v>45461</c:v>
                </c:pt>
                <c:pt idx="535">
                  <c:v>45462</c:v>
                </c:pt>
                <c:pt idx="536">
                  <c:v>45463</c:v>
                </c:pt>
                <c:pt idx="537">
                  <c:v>45464</c:v>
                </c:pt>
                <c:pt idx="538">
                  <c:v>45465</c:v>
                </c:pt>
                <c:pt idx="539">
                  <c:v>45466</c:v>
                </c:pt>
                <c:pt idx="540">
                  <c:v>45467</c:v>
                </c:pt>
                <c:pt idx="541">
                  <c:v>45468</c:v>
                </c:pt>
                <c:pt idx="542">
                  <c:v>45469</c:v>
                </c:pt>
                <c:pt idx="543">
                  <c:v>45470</c:v>
                </c:pt>
                <c:pt idx="544">
                  <c:v>45471</c:v>
                </c:pt>
                <c:pt idx="545">
                  <c:v>45472</c:v>
                </c:pt>
                <c:pt idx="546">
                  <c:v>45473</c:v>
                </c:pt>
                <c:pt idx="547">
                  <c:v>45474</c:v>
                </c:pt>
                <c:pt idx="548">
                  <c:v>45475</c:v>
                </c:pt>
                <c:pt idx="549">
                  <c:v>45476</c:v>
                </c:pt>
                <c:pt idx="550">
                  <c:v>45477</c:v>
                </c:pt>
                <c:pt idx="551">
                  <c:v>45478</c:v>
                </c:pt>
                <c:pt idx="552">
                  <c:v>45479</c:v>
                </c:pt>
                <c:pt idx="553">
                  <c:v>45480</c:v>
                </c:pt>
                <c:pt idx="554">
                  <c:v>45481</c:v>
                </c:pt>
                <c:pt idx="555">
                  <c:v>45482</c:v>
                </c:pt>
                <c:pt idx="556">
                  <c:v>45483</c:v>
                </c:pt>
                <c:pt idx="557">
                  <c:v>45484</c:v>
                </c:pt>
                <c:pt idx="558">
                  <c:v>45485</c:v>
                </c:pt>
                <c:pt idx="559">
                  <c:v>45486</c:v>
                </c:pt>
                <c:pt idx="560">
                  <c:v>45487</c:v>
                </c:pt>
                <c:pt idx="561">
                  <c:v>45488</c:v>
                </c:pt>
                <c:pt idx="562">
                  <c:v>45489</c:v>
                </c:pt>
                <c:pt idx="563">
                  <c:v>45490</c:v>
                </c:pt>
                <c:pt idx="564">
                  <c:v>45491</c:v>
                </c:pt>
                <c:pt idx="565">
                  <c:v>45492</c:v>
                </c:pt>
                <c:pt idx="566">
                  <c:v>45493</c:v>
                </c:pt>
                <c:pt idx="567">
                  <c:v>45494</c:v>
                </c:pt>
                <c:pt idx="568">
                  <c:v>45495</c:v>
                </c:pt>
                <c:pt idx="569">
                  <c:v>45496</c:v>
                </c:pt>
                <c:pt idx="570">
                  <c:v>45497</c:v>
                </c:pt>
                <c:pt idx="571">
                  <c:v>45498</c:v>
                </c:pt>
                <c:pt idx="572">
                  <c:v>45499</c:v>
                </c:pt>
                <c:pt idx="573">
                  <c:v>45500</c:v>
                </c:pt>
                <c:pt idx="574">
                  <c:v>45501</c:v>
                </c:pt>
                <c:pt idx="575">
                  <c:v>45502</c:v>
                </c:pt>
                <c:pt idx="576">
                  <c:v>45503</c:v>
                </c:pt>
                <c:pt idx="577">
                  <c:v>45504</c:v>
                </c:pt>
                <c:pt idx="578">
                  <c:v>45505</c:v>
                </c:pt>
                <c:pt idx="579">
                  <c:v>45506</c:v>
                </c:pt>
                <c:pt idx="580">
                  <c:v>45507</c:v>
                </c:pt>
                <c:pt idx="581">
                  <c:v>45508</c:v>
                </c:pt>
                <c:pt idx="582">
                  <c:v>45509</c:v>
                </c:pt>
                <c:pt idx="583">
                  <c:v>45510</c:v>
                </c:pt>
                <c:pt idx="584">
                  <c:v>45511</c:v>
                </c:pt>
                <c:pt idx="585">
                  <c:v>45512</c:v>
                </c:pt>
                <c:pt idx="586">
                  <c:v>45513</c:v>
                </c:pt>
                <c:pt idx="587">
                  <c:v>45514</c:v>
                </c:pt>
                <c:pt idx="588">
                  <c:v>45515</c:v>
                </c:pt>
                <c:pt idx="589">
                  <c:v>45516</c:v>
                </c:pt>
                <c:pt idx="590">
                  <c:v>45517</c:v>
                </c:pt>
                <c:pt idx="591">
                  <c:v>45518</c:v>
                </c:pt>
                <c:pt idx="592">
                  <c:v>45519</c:v>
                </c:pt>
                <c:pt idx="593">
                  <c:v>45520</c:v>
                </c:pt>
                <c:pt idx="594">
                  <c:v>45521</c:v>
                </c:pt>
                <c:pt idx="595">
                  <c:v>45522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45528</c:v>
                </c:pt>
                <c:pt idx="602">
                  <c:v>45529</c:v>
                </c:pt>
                <c:pt idx="603">
                  <c:v>45530</c:v>
                </c:pt>
                <c:pt idx="604">
                  <c:v>45531</c:v>
                </c:pt>
                <c:pt idx="605">
                  <c:v>45532</c:v>
                </c:pt>
                <c:pt idx="606">
                  <c:v>45533</c:v>
                </c:pt>
                <c:pt idx="607">
                  <c:v>45534</c:v>
                </c:pt>
                <c:pt idx="608">
                  <c:v>45535</c:v>
                </c:pt>
                <c:pt idx="609">
                  <c:v>45536</c:v>
                </c:pt>
                <c:pt idx="610">
                  <c:v>45537</c:v>
                </c:pt>
                <c:pt idx="611">
                  <c:v>45538</c:v>
                </c:pt>
                <c:pt idx="612">
                  <c:v>45539</c:v>
                </c:pt>
                <c:pt idx="613">
                  <c:v>45540</c:v>
                </c:pt>
                <c:pt idx="614">
                  <c:v>45541</c:v>
                </c:pt>
                <c:pt idx="615">
                  <c:v>45542</c:v>
                </c:pt>
                <c:pt idx="616">
                  <c:v>45543</c:v>
                </c:pt>
                <c:pt idx="617">
                  <c:v>45544</c:v>
                </c:pt>
                <c:pt idx="618">
                  <c:v>45545</c:v>
                </c:pt>
                <c:pt idx="619">
                  <c:v>45546</c:v>
                </c:pt>
                <c:pt idx="620">
                  <c:v>45547</c:v>
                </c:pt>
                <c:pt idx="621">
                  <c:v>45548</c:v>
                </c:pt>
                <c:pt idx="622">
                  <c:v>45549</c:v>
                </c:pt>
                <c:pt idx="623">
                  <c:v>45550</c:v>
                </c:pt>
                <c:pt idx="624">
                  <c:v>45551</c:v>
                </c:pt>
                <c:pt idx="625">
                  <c:v>45552</c:v>
                </c:pt>
                <c:pt idx="626">
                  <c:v>45553</c:v>
                </c:pt>
                <c:pt idx="627">
                  <c:v>45554</c:v>
                </c:pt>
                <c:pt idx="628">
                  <c:v>45555</c:v>
                </c:pt>
                <c:pt idx="629">
                  <c:v>45556</c:v>
                </c:pt>
                <c:pt idx="630">
                  <c:v>45557</c:v>
                </c:pt>
                <c:pt idx="631">
                  <c:v>45558</c:v>
                </c:pt>
                <c:pt idx="632">
                  <c:v>45559</c:v>
                </c:pt>
                <c:pt idx="633">
                  <c:v>45560</c:v>
                </c:pt>
                <c:pt idx="634">
                  <c:v>45561</c:v>
                </c:pt>
                <c:pt idx="635">
                  <c:v>45562</c:v>
                </c:pt>
                <c:pt idx="636">
                  <c:v>45563</c:v>
                </c:pt>
                <c:pt idx="637">
                  <c:v>45564</c:v>
                </c:pt>
                <c:pt idx="638">
                  <c:v>45565</c:v>
                </c:pt>
                <c:pt idx="639">
                  <c:v>45566</c:v>
                </c:pt>
                <c:pt idx="640">
                  <c:v>45567</c:v>
                </c:pt>
                <c:pt idx="641">
                  <c:v>45568</c:v>
                </c:pt>
                <c:pt idx="642">
                  <c:v>45569</c:v>
                </c:pt>
                <c:pt idx="643">
                  <c:v>45570</c:v>
                </c:pt>
                <c:pt idx="644">
                  <c:v>45571</c:v>
                </c:pt>
                <c:pt idx="645">
                  <c:v>45572</c:v>
                </c:pt>
                <c:pt idx="646">
                  <c:v>45573</c:v>
                </c:pt>
                <c:pt idx="647">
                  <c:v>45574</c:v>
                </c:pt>
                <c:pt idx="648">
                  <c:v>45575</c:v>
                </c:pt>
                <c:pt idx="649">
                  <c:v>45576</c:v>
                </c:pt>
                <c:pt idx="650">
                  <c:v>45577</c:v>
                </c:pt>
                <c:pt idx="651">
                  <c:v>45578</c:v>
                </c:pt>
                <c:pt idx="652">
                  <c:v>45579</c:v>
                </c:pt>
                <c:pt idx="653">
                  <c:v>45580</c:v>
                </c:pt>
                <c:pt idx="654">
                  <c:v>45581</c:v>
                </c:pt>
                <c:pt idx="655">
                  <c:v>45582</c:v>
                </c:pt>
                <c:pt idx="656">
                  <c:v>45583</c:v>
                </c:pt>
                <c:pt idx="657">
                  <c:v>45584</c:v>
                </c:pt>
                <c:pt idx="658">
                  <c:v>45585</c:v>
                </c:pt>
                <c:pt idx="659">
                  <c:v>45586</c:v>
                </c:pt>
                <c:pt idx="660">
                  <c:v>45587</c:v>
                </c:pt>
                <c:pt idx="661">
                  <c:v>45588</c:v>
                </c:pt>
                <c:pt idx="662">
                  <c:v>45589</c:v>
                </c:pt>
                <c:pt idx="663">
                  <c:v>45590</c:v>
                </c:pt>
                <c:pt idx="664">
                  <c:v>45591</c:v>
                </c:pt>
                <c:pt idx="665">
                  <c:v>45592</c:v>
                </c:pt>
                <c:pt idx="666">
                  <c:v>45593</c:v>
                </c:pt>
                <c:pt idx="667">
                  <c:v>45594</c:v>
                </c:pt>
                <c:pt idx="668">
                  <c:v>45595</c:v>
                </c:pt>
                <c:pt idx="669">
                  <c:v>45596</c:v>
                </c:pt>
                <c:pt idx="670">
                  <c:v>45597</c:v>
                </c:pt>
                <c:pt idx="671">
                  <c:v>45598</c:v>
                </c:pt>
                <c:pt idx="672">
                  <c:v>45599</c:v>
                </c:pt>
                <c:pt idx="673">
                  <c:v>45600</c:v>
                </c:pt>
                <c:pt idx="674">
                  <c:v>45601</c:v>
                </c:pt>
                <c:pt idx="675">
                  <c:v>45602</c:v>
                </c:pt>
                <c:pt idx="676">
                  <c:v>45603</c:v>
                </c:pt>
                <c:pt idx="677">
                  <c:v>45604</c:v>
                </c:pt>
                <c:pt idx="678">
                  <c:v>45605</c:v>
                </c:pt>
                <c:pt idx="679">
                  <c:v>45606</c:v>
                </c:pt>
                <c:pt idx="680">
                  <c:v>45607</c:v>
                </c:pt>
                <c:pt idx="681">
                  <c:v>45608</c:v>
                </c:pt>
                <c:pt idx="682">
                  <c:v>45609</c:v>
                </c:pt>
                <c:pt idx="683">
                  <c:v>45610</c:v>
                </c:pt>
                <c:pt idx="684">
                  <c:v>45611</c:v>
                </c:pt>
                <c:pt idx="685">
                  <c:v>45612</c:v>
                </c:pt>
                <c:pt idx="686">
                  <c:v>45613</c:v>
                </c:pt>
                <c:pt idx="687">
                  <c:v>45614</c:v>
                </c:pt>
                <c:pt idx="688">
                  <c:v>45615</c:v>
                </c:pt>
                <c:pt idx="689">
                  <c:v>45616</c:v>
                </c:pt>
                <c:pt idx="690">
                  <c:v>45617</c:v>
                </c:pt>
                <c:pt idx="691">
                  <c:v>45618</c:v>
                </c:pt>
                <c:pt idx="692">
                  <c:v>45619</c:v>
                </c:pt>
                <c:pt idx="693">
                  <c:v>45620</c:v>
                </c:pt>
                <c:pt idx="694">
                  <c:v>45621</c:v>
                </c:pt>
                <c:pt idx="695">
                  <c:v>45622</c:v>
                </c:pt>
                <c:pt idx="696">
                  <c:v>45623</c:v>
                </c:pt>
                <c:pt idx="697">
                  <c:v>45624</c:v>
                </c:pt>
                <c:pt idx="698">
                  <c:v>45625</c:v>
                </c:pt>
                <c:pt idx="699">
                  <c:v>45626</c:v>
                </c:pt>
                <c:pt idx="700">
                  <c:v>45627</c:v>
                </c:pt>
                <c:pt idx="701">
                  <c:v>45628</c:v>
                </c:pt>
                <c:pt idx="702">
                  <c:v>45629</c:v>
                </c:pt>
                <c:pt idx="703">
                  <c:v>45630</c:v>
                </c:pt>
                <c:pt idx="704">
                  <c:v>45631</c:v>
                </c:pt>
                <c:pt idx="705">
                  <c:v>45632</c:v>
                </c:pt>
                <c:pt idx="706">
                  <c:v>45633</c:v>
                </c:pt>
                <c:pt idx="707">
                  <c:v>45634</c:v>
                </c:pt>
                <c:pt idx="708">
                  <c:v>45635</c:v>
                </c:pt>
                <c:pt idx="709">
                  <c:v>45636</c:v>
                </c:pt>
                <c:pt idx="710">
                  <c:v>45637</c:v>
                </c:pt>
                <c:pt idx="711">
                  <c:v>45638</c:v>
                </c:pt>
                <c:pt idx="712">
                  <c:v>45639</c:v>
                </c:pt>
                <c:pt idx="713">
                  <c:v>45640</c:v>
                </c:pt>
                <c:pt idx="714">
                  <c:v>45641</c:v>
                </c:pt>
                <c:pt idx="715">
                  <c:v>45642</c:v>
                </c:pt>
                <c:pt idx="716">
                  <c:v>45643</c:v>
                </c:pt>
                <c:pt idx="717">
                  <c:v>45644</c:v>
                </c:pt>
                <c:pt idx="718">
                  <c:v>45645</c:v>
                </c:pt>
                <c:pt idx="719">
                  <c:v>45646</c:v>
                </c:pt>
                <c:pt idx="720">
                  <c:v>45647</c:v>
                </c:pt>
                <c:pt idx="721">
                  <c:v>45648</c:v>
                </c:pt>
                <c:pt idx="722">
                  <c:v>45649</c:v>
                </c:pt>
                <c:pt idx="723">
                  <c:v>45650</c:v>
                </c:pt>
                <c:pt idx="724">
                  <c:v>45651</c:v>
                </c:pt>
                <c:pt idx="725">
                  <c:v>45652</c:v>
                </c:pt>
                <c:pt idx="726">
                  <c:v>45653</c:v>
                </c:pt>
                <c:pt idx="727">
                  <c:v>45654</c:v>
                </c:pt>
                <c:pt idx="728">
                  <c:v>45655</c:v>
                </c:pt>
                <c:pt idx="729">
                  <c:v>45656</c:v>
                </c:pt>
                <c:pt idx="730">
                  <c:v>45657</c:v>
                </c:pt>
                <c:pt idx="731">
                  <c:v>45658</c:v>
                </c:pt>
              </c:numCache>
            </c:numRef>
          </c:cat>
          <c:val>
            <c:numRef>
              <c:f>'forecast trend'!$E$2:$E$733</c:f>
              <c:numCache>
                <c:formatCode>General</c:formatCode>
                <c:ptCount val="732"/>
                <c:pt idx="365" formatCode="0">
                  <c:v>765</c:v>
                </c:pt>
                <c:pt idx="366" formatCode="0">
                  <c:v>1525.4260654806922</c:v>
                </c:pt>
                <c:pt idx="367" formatCode="0">
                  <c:v>1531.636356437295</c:v>
                </c:pt>
                <c:pt idx="368" formatCode="0">
                  <c:v>1537.8937763196063</c:v>
                </c:pt>
                <c:pt idx="369" formatCode="0">
                  <c:v>1544.1979501394571</c:v>
                </c:pt>
                <c:pt idx="370" formatCode="0">
                  <c:v>1550.5485063584515</c:v>
                </c:pt>
                <c:pt idx="371" formatCode="0">
                  <c:v>1556.9450769714404</c:v>
                </c:pt>
                <c:pt idx="372" formatCode="0">
                  <c:v>1563.3872975813183</c:v>
                </c:pt>
                <c:pt idx="373" formatCode="0">
                  <c:v>1569.8748074655277</c:v>
                </c:pt>
                <c:pt idx="374" formatCode="0">
                  <c:v>1576.4072496347535</c:v>
                </c:pt>
                <c:pt idx="375" formatCode="0">
                  <c:v>1582.9842708841711</c:v>
                </c:pt>
                <c:pt idx="376" formatCode="0">
                  <c:v>1589.605521837696</c:v>
                </c:pt>
                <c:pt idx="377" formatCode="0">
                  <c:v>1596.2706569855745</c:v>
                </c:pt>
                <c:pt idx="378" formatCode="0">
                  <c:v>1602.9793347157392</c:v>
                </c:pt>
                <c:pt idx="379" formatCode="0">
                  <c:v>1609.7312173392406</c:v>
                </c:pt>
                <c:pt idx="380" formatCode="0">
                  <c:v>1616.5259711101448</c:v>
                </c:pt>
                <c:pt idx="381" formatCode="0">
                  <c:v>1623.3632662401897</c:v>
                </c:pt>
                <c:pt idx="382" formatCode="0">
                  <c:v>1630.2427769085602</c:v>
                </c:pt>
                <c:pt idx="383" formatCode="0">
                  <c:v>1637.1641812670468</c:v>
                </c:pt>
                <c:pt idx="384" formatCode="0">
                  <c:v>1644.127161440922</c:v>
                </c:pt>
                <c:pt idx="385" formatCode="0">
                  <c:v>1651.1314035257753</c:v>
                </c:pt>
                <c:pt idx="386" formatCode="0">
                  <c:v>1658.1765975806143</c:v>
                </c:pt>
                <c:pt idx="387" formatCode="0">
                  <c:v>1665.2624376174467</c:v>
                </c:pt>
                <c:pt idx="388" formatCode="0">
                  <c:v>1672.3886215876328</c:v>
                </c:pt>
                <c:pt idx="389" formatCode="0">
                  <c:v>1679.5548513651906</c:v>
                </c:pt>
                <c:pt idx="390" formatCode="0">
                  <c:v>1686.7608327273269</c:v>
                </c:pt>
                <c:pt idx="391" formatCode="0">
                  <c:v>1694.0062753323559</c:v>
                </c:pt>
                <c:pt idx="392" formatCode="0">
                  <c:v>1701.2908926952473</c:v>
                </c:pt>
                <c:pt idx="393" formatCode="0">
                  <c:v>1708.6144021609568</c:v>
                </c:pt>
                <c:pt idx="394" formatCode="0">
                  <c:v>1715.9765248757569</c:v>
                </c:pt>
                <c:pt idx="395" formatCode="0">
                  <c:v>1723.3769857566949</c:v>
                </c:pt>
                <c:pt idx="396" formatCode="0">
                  <c:v>1730.8155134593853</c:v>
                </c:pt>
                <c:pt idx="397" formatCode="0">
                  <c:v>1738.2918403442468</c:v>
                </c:pt>
                <c:pt idx="398" formatCode="0">
                  <c:v>1745.8057024413652</c:v>
                </c:pt>
                <c:pt idx="399" formatCode="0">
                  <c:v>1753.3568394140827</c:v>
                </c:pt>
                <c:pt idx="400" formatCode="0">
                  <c:v>1760.944994521481</c:v>
                </c:pt>
                <c:pt idx="401" formatCode="0">
                  <c:v>1768.569914579833</c:v>
                </c:pt>
                <c:pt idx="402" formatCode="0">
                  <c:v>1776.2313499231896</c:v>
                </c:pt>
                <c:pt idx="403" formatCode="0">
                  <c:v>1783.9290543631537</c:v>
                </c:pt>
                <c:pt idx="404" formatCode="0">
                  <c:v>1791.6627851479952</c:v>
                </c:pt>
                <c:pt idx="405" formatCode="0">
                  <c:v>1799.43230292115</c:v>
                </c:pt>
                <c:pt idx="406" formatCode="0">
                  <c:v>1807.2373716792426</c:v>
                </c:pt>
                <c:pt idx="407" formatCode="0">
                  <c:v>1815.0777587296657</c:v>
                </c:pt>
                <c:pt idx="408" formatCode="0">
                  <c:v>1822.9532346478404</c:v>
                </c:pt>
                <c:pt idx="409" formatCode="0">
                  <c:v>1830.8635732341863</c:v>
                </c:pt>
                <c:pt idx="410" formatCode="0">
                  <c:v>1838.8085514709123</c:v>
                </c:pt>
                <c:pt idx="411" formatCode="0">
                  <c:v>1846.7879494786482</c:v>
                </c:pt>
                <c:pt idx="412" formatCode="0">
                  <c:v>1854.8015504730165</c:v>
                </c:pt>
                <c:pt idx="413" formatCode="0">
                  <c:v>1862.8491407211634</c:v>
                </c:pt>
                <c:pt idx="414" formatCode="0">
                  <c:v>1870.9305094983317</c:v>
                </c:pt>
                <c:pt idx="415" formatCode="0">
                  <c:v>1879.0454490444899</c:v>
                </c:pt>
                <c:pt idx="416" formatCode="0">
                  <c:v>1887.1937545211019</c:v>
                </c:pt>
                <c:pt idx="417" formatCode="0">
                  <c:v>1895.3752239680248</c:v>
                </c:pt>
                <c:pt idx="418" formatCode="0">
                  <c:v>1903.5896582606356</c:v>
                </c:pt>
                <c:pt idx="419" formatCode="0">
                  <c:v>1911.8368610671525</c:v>
                </c:pt>
                <c:pt idx="420" formatCode="0">
                  <c:v>1920.1166388062502</c:v>
                </c:pt>
                <c:pt idx="421" formatCode="0">
                  <c:v>1928.4288006049355</c:v>
                </c:pt>
                <c:pt idx="422" formatCode="0">
                  <c:v>1936.7731582567644</c:v>
                </c:pt>
                <c:pt idx="423" formatCode="0">
                  <c:v>1945.1495261803798</c:v>
                </c:pt>
                <c:pt idx="424" formatCode="0">
                  <c:v>1953.5577213784263</c:v>
                </c:pt>
                <c:pt idx="425" formatCode="0">
                  <c:v>1961.9975633968343</c:v>
                </c:pt>
                <c:pt idx="426" formatCode="0">
                  <c:v>1970.4688742845212</c:v>
                </c:pt>
                <c:pt idx="427" formatCode="0">
                  <c:v>1978.9714785534884</c:v>
                </c:pt>
                <c:pt idx="428" formatCode="0">
                  <c:v>1987.5052031393702</c:v>
                </c:pt>
                <c:pt idx="429" formatCode="0">
                  <c:v>1996.0698773624072</c:v>
                </c:pt>
                <c:pt idx="430" formatCode="0">
                  <c:v>2004.6653328888938</c:v>
                </c:pt>
                <c:pt idx="431" formatCode="0">
                  <c:v>2013.2914036930724</c:v>
                </c:pt>
                <c:pt idx="432" formatCode="0">
                  <c:v>2021.9479260195192</c:v>
                </c:pt>
                <c:pt idx="433" formatCode="0">
                  <c:v>2030.6347383459947</c:v>
                </c:pt>
                <c:pt idx="434" formatCode="0">
                  <c:v>2039.3516813467984</c:v>
                </c:pt>
                <c:pt idx="435" formatCode="0">
                  <c:v>2048.0985978565991</c:v>
                </c:pt>
                <c:pt idx="436" formatCode="0">
                  <c:v>2056.8753328347821</c:v>
                </c:pt>
                <c:pt idx="437" formatCode="0">
                  <c:v>2065.6817333302729</c:v>
                </c:pt>
                <c:pt idx="438" formatCode="0">
                  <c:v>2074.5176484468934</c:v>
                </c:pt>
                <c:pt idx="439" formatCode="0">
                  <c:v>2083.3829293091894</c:v>
                </c:pt>
                <c:pt idx="440" formatCode="0">
                  <c:v>2092.2774290287985</c:v>
                </c:pt>
                <c:pt idx="441" formatCode="0">
                  <c:v>2101.2010026712906</c:v>
                </c:pt>
                <c:pt idx="442" formatCode="0">
                  <c:v>2110.1535072235433</c:v>
                </c:pt>
                <c:pt idx="443" formatCode="0">
                  <c:v>2119.1348015615963</c:v>
                </c:pt>
                <c:pt idx="444" formatCode="0">
                  <c:v>2128.1447464190333</c:v>
                </c:pt>
                <c:pt idx="445" formatCode="0">
                  <c:v>2137.1832043558402</c:v>
                </c:pt>
                <c:pt idx="446" formatCode="0">
                  <c:v>2146.2500397277872</c:v>
                </c:pt>
                <c:pt idx="447" formatCode="0">
                  <c:v>2155.3451186562793</c:v>
                </c:pt>
                <c:pt idx="448" formatCode="0">
                  <c:v>2164.4683089987288</c:v>
                </c:pt>
                <c:pt idx="449" formatCode="0">
                  <c:v>2173.6194803193875</c:v>
                </c:pt>
                <c:pt idx="450" formatCode="0">
                  <c:v>2182.7985038606903</c:v>
                </c:pt>
                <c:pt idx="451" formatCode="0">
                  <c:v>2192.0052525150554</c:v>
                </c:pt>
                <c:pt idx="452" formatCode="0">
                  <c:v>2201.239600797182</c:v>
                </c:pt>
                <c:pt idx="453" formatCode="0">
                  <c:v>2210.5014248168004</c:v>
                </c:pt>
                <c:pt idx="454" formatCode="0">
                  <c:v>2219.7906022519078</c:v>
                </c:pt>
                <c:pt idx="455" formatCode="0">
                  <c:v>2229.1070123224445</c:v>
                </c:pt>
                <c:pt idx="456" formatCode="0">
                  <c:v>2238.4505357644475</c:v>
                </c:pt>
                <c:pt idx="457" formatCode="0">
                  <c:v>2247.8210548046345</c:v>
                </c:pt>
                <c:pt idx="458" formatCode="0">
                  <c:v>2257.2184531354505</c:v>
                </c:pt>
                <c:pt idx="459" formatCode="0">
                  <c:v>2266.6426158905388</c:v>
                </c:pt>
                <c:pt idx="460" formatCode="0">
                  <c:v>2276.0934296206601</c:v>
                </c:pt>
                <c:pt idx="461" formatCode="0">
                  <c:v>2285.5707822700224</c:v>
                </c:pt>
                <c:pt idx="462" formatCode="0">
                  <c:v>2295.0745631530513</c:v>
                </c:pt>
                <c:pt idx="463" formatCode="0">
                  <c:v>2304.6046629315565</c:v>
                </c:pt>
                <c:pt idx="464" formatCode="0">
                  <c:v>2314.160973592328</c:v>
                </c:pt>
                <c:pt idx="465" formatCode="0">
                  <c:v>2323.7433884251132</c:v>
                </c:pt>
                <c:pt idx="466" formatCode="0">
                  <c:v>2333.3518020010183</c:v>
                </c:pt>
                <c:pt idx="467" formatCode="0">
                  <c:v>2342.9861101512711</c:v>
                </c:pt>
                <c:pt idx="468" formatCode="0">
                  <c:v>2352.6462099463979</c:v>
                </c:pt>
                <c:pt idx="469" formatCode="0">
                  <c:v>2362.3319996757541</c:v>
                </c:pt>
                <c:pt idx="470" formatCode="0">
                  <c:v>2372.0433788274486</c:v>
                </c:pt>
                <c:pt idx="471" formatCode="0">
                  <c:v>2381.7802480686178</c:v>
                </c:pt>
                <c:pt idx="472" formatCode="0">
                  <c:v>2391.5425092260775</c:v>
                </c:pt>
                <c:pt idx="473" formatCode="0">
                  <c:v>2401.3300652673083</c:v>
                </c:pt>
                <c:pt idx="474" formatCode="0">
                  <c:v>2411.1428202818142</c:v>
                </c:pt>
                <c:pt idx="475" formatCode="0">
                  <c:v>2420.9806794628012</c:v>
                </c:pt>
                <c:pt idx="476" formatCode="0">
                  <c:v>2430.8435490892102</c:v>
                </c:pt>
                <c:pt idx="477" formatCode="0">
                  <c:v>2440.7313365080672</c:v>
                </c:pt>
                <c:pt idx="478" formatCode="0">
                  <c:v>2450.6439501171735</c:v>
                </c:pt>
                <c:pt idx="479" formatCode="0">
                  <c:v>2460.5812993480959</c:v>
                </c:pt>
                <c:pt idx="480" formatCode="0">
                  <c:v>2470.5432946494925</c:v>
                </c:pt>
                <c:pt idx="481" formatCode="0">
                  <c:v>2480.5298474707251</c:v>
                </c:pt>
                <c:pt idx="482" formatCode="0">
                  <c:v>2490.5408702457953</c:v>
                </c:pt>
                <c:pt idx="483" formatCode="0">
                  <c:v>2500.5762763775565</c:v>
                </c:pt>
                <c:pt idx="484" formatCode="0">
                  <c:v>2510.6359802222364</c:v>
                </c:pt>
                <c:pt idx="485" formatCode="0">
                  <c:v>2520.7198970742284</c:v>
                </c:pt>
                <c:pt idx="486" formatCode="0">
                  <c:v>2530.8279431511828</c:v>
                </c:pt>
                <c:pt idx="487" formatCode="0">
                  <c:v>2540.96003557935</c:v>
                </c:pt>
                <c:pt idx="488" formatCode="0">
                  <c:v>2551.1160923792231</c:v>
                </c:pt>
                <c:pt idx="489" formatCode="0">
                  <c:v>2561.2960324514138</c:v>
                </c:pt>
                <c:pt idx="490" formatCode="0">
                  <c:v>2571.4997755628201</c:v>
                </c:pt>
                <c:pt idx="491" formatCode="0">
                  <c:v>2581.7272423330214</c:v>
                </c:pt>
                <c:pt idx="492" formatCode="0">
                  <c:v>2591.9783542209489</c:v>
                </c:pt>
                <c:pt idx="493" formatCode="0">
                  <c:v>2602.2530335117808</c:v>
                </c:pt>
                <c:pt idx="494" formatCode="0">
                  <c:v>2612.5512033040936</c:v>
                </c:pt>
                <c:pt idx="495" formatCode="0">
                  <c:v>2622.8727874972424</c:v>
                </c:pt>
                <c:pt idx="496" formatCode="0">
                  <c:v>2633.2177107789767</c:v>
                </c:pt>
                <c:pt idx="497" formatCode="0">
                  <c:v>2643.585898613278</c:v>
                </c:pt>
                <c:pt idx="498" formatCode="0">
                  <c:v>2653.9772772284314</c:v>
                </c:pt>
                <c:pt idx="499" formatCode="0">
                  <c:v>2664.3917736053022</c:v>
                </c:pt>
                <c:pt idx="500" formatCode="0">
                  <c:v>2674.8293154658404</c:v>
                </c:pt>
                <c:pt idx="501" formatCode="0">
                  <c:v>2685.2898312617822</c:v>
                </c:pt>
                <c:pt idx="502" formatCode="0">
                  <c:v>2695.7732501635742</c:v>
                </c:pt>
                <c:pt idx="503" formatCode="0">
                  <c:v>2706.2795020494787</c:v>
                </c:pt>
                <c:pt idx="504" formatCode="0">
                  <c:v>2716.8085174949024</c:v>
                </c:pt>
                <c:pt idx="505" formatCode="0">
                  <c:v>2727.3602277618925</c:v>
                </c:pt>
                <c:pt idx="506" formatCode="0">
                  <c:v>2737.9345647888513</c:v>
                </c:pt>
                <c:pt idx="507" formatCode="0">
                  <c:v>2748.5314611804083</c:v>
                </c:pt>
                <c:pt idx="508" formatCode="0">
                  <c:v>2759.1508501975059</c:v>
                </c:pt>
                <c:pt idx="509" formatCode="0">
                  <c:v>2769.7926657476373</c:v>
                </c:pt>
                <c:pt idx="510" formatCode="0">
                  <c:v>2780.4568423752812</c:v>
                </c:pt>
                <c:pt idx="511" formatCode="0">
                  <c:v>2791.1433152524933</c:v>
                </c:pt>
                <c:pt idx="512" formatCode="0">
                  <c:v>2801.8520201696838</c:v>
                </c:pt>
                <c:pt idx="513" formatCode="0">
                  <c:v>2812.582893526539</c:v>
                </c:pt>
                <c:pt idx="514" formatCode="0">
                  <c:v>2823.3358723231327</c:v>
                </c:pt>
                <c:pt idx="515" formatCode="0">
                  <c:v>2834.1108941511679</c:v>
                </c:pt>
                <c:pt idx="516" formatCode="0">
                  <c:v>2844.9078971854001</c:v>
                </c:pt>
                <c:pt idx="517" formatCode="0">
                  <c:v>2855.7268201751954</c:v>
                </c:pt>
                <c:pt idx="518" formatCode="0">
                  <c:v>2866.5676024362538</c:v>
                </c:pt>
                <c:pt idx="519" formatCode="0">
                  <c:v>2877.4301838424617</c:v>
                </c:pt>
                <c:pt idx="520" formatCode="0">
                  <c:v>2888.3145048179131</c:v>
                </c:pt>
                <c:pt idx="521" formatCode="0">
                  <c:v>2899.2205063290439</c:v>
                </c:pt>
                <c:pt idx="522" formatCode="0">
                  <c:v>2910.1481298769313</c:v>
                </c:pt>
                <c:pt idx="523" formatCode="0">
                  <c:v>2921.0973174897099</c:v>
                </c:pt>
                <c:pt idx="524" formatCode="0">
                  <c:v>2932.0680117151342</c:v>
                </c:pt>
                <c:pt idx="525" formatCode="0">
                  <c:v>2943.0601556132583</c:v>
                </c:pt>
                <c:pt idx="526" formatCode="0">
                  <c:v>2954.0736927492635</c:v>
                </c:pt>
                <c:pt idx="527" formatCode="0">
                  <c:v>2965.1085671863857</c:v>
                </c:pt>
                <c:pt idx="528" formatCode="0">
                  <c:v>2976.1647234789934</c:v>
                </c:pt>
                <c:pt idx="529" formatCode="0">
                  <c:v>2987.2421066657603</c:v>
                </c:pt>
                <c:pt idx="530" formatCode="0">
                  <c:v>2998.3406622629809</c:v>
                </c:pt>
                <c:pt idx="531" formatCode="0">
                  <c:v>3009.4603362579783</c:v>
                </c:pt>
                <c:pt idx="532" formatCode="0">
                  <c:v>3020.6010751026497</c:v>
                </c:pt>
                <c:pt idx="533" formatCode="0">
                  <c:v>3031.7628257070983</c:v>
                </c:pt>
                <c:pt idx="534" formatCode="0">
                  <c:v>3042.9455354334013</c:v>
                </c:pt>
                <c:pt idx="535" formatCode="0">
                  <c:v>3054.1491520894588</c:v>
                </c:pt>
                <c:pt idx="536" formatCode="0">
                  <c:v>3065.3736239229715</c:v>
                </c:pt>
                <c:pt idx="537" formatCode="0">
                  <c:v>3076.6188996155001</c:v>
                </c:pt>
                <c:pt idx="538" formatCode="0">
                  <c:v>3087.8849282766473</c:v>
                </c:pt>
                <c:pt idx="539" formatCode="0">
                  <c:v>3099.1716594383156</c:v>
                </c:pt>
                <c:pt idx="540" formatCode="0">
                  <c:v>3110.479043049088</c:v>
                </c:pt>
                <c:pt idx="541" formatCode="0">
                  <c:v>3121.8070294686768</c:v>
                </c:pt>
                <c:pt idx="542" formatCode="0">
                  <c:v>3133.1555694624935</c:v>
                </c:pt>
                <c:pt idx="543" formatCode="0">
                  <c:v>3144.524614196283</c:v>
                </c:pt>
                <c:pt idx="544" formatCode="0">
                  <c:v>3155.9141152308739</c:v>
                </c:pt>
                <c:pt idx="545" formatCode="0">
                  <c:v>3167.3240245169941</c:v>
                </c:pt>
                <c:pt idx="546" formatCode="0">
                  <c:v>3178.7542943901913</c:v>
                </c:pt>
                <c:pt idx="547" formatCode="0">
                  <c:v>3190.2048775658222</c:v>
                </c:pt>
                <c:pt idx="548" formatCode="0">
                  <c:v>3201.675727134143</c:v>
                </c:pt>
                <c:pt idx="549" formatCode="0">
                  <c:v>3213.1667965554598</c:v>
                </c:pt>
                <c:pt idx="550" formatCode="0">
                  <c:v>3224.6780396553809</c:v>
                </c:pt>
                <c:pt idx="551" formatCode="0">
                  <c:v>3236.2094106201303</c:v>
                </c:pt>
                <c:pt idx="552" formatCode="0">
                  <c:v>3247.7608639919508</c:v>
                </c:pt>
                <c:pt idx="553" formatCode="0">
                  <c:v>3259.3323546645697</c:v>
                </c:pt>
                <c:pt idx="554" formatCode="0">
                  <c:v>3270.9238378787577</c:v>
                </c:pt>
                <c:pt idx="555" formatCode="0">
                  <c:v>3282.535269217934</c:v>
                </c:pt>
                <c:pt idx="556" formatCode="0">
                  <c:v>3294.1666046038731</c:v>
                </c:pt>
                <c:pt idx="557" formatCode="0">
                  <c:v>3305.8178002924515</c:v>
                </c:pt>
                <c:pt idx="558" formatCode="0">
                  <c:v>3317.4888128694915</c:v>
                </c:pt>
                <c:pt idx="559" formatCode="0">
                  <c:v>3329.1795992466446</c:v>
                </c:pt>
                <c:pt idx="560" formatCode="0">
                  <c:v>3340.8901166573692</c:v>
                </c:pt>
                <c:pt idx="561" formatCode="0">
                  <c:v>3352.620322652946</c:v>
                </c:pt>
                <c:pt idx="562" formatCode="0">
                  <c:v>3364.3701750985801</c:v>
                </c:pt>
                <c:pt idx="563" formatCode="0">
                  <c:v>3376.1396321695465</c:v>
                </c:pt>
                <c:pt idx="564" formatCode="0">
                  <c:v>3387.9286523474157</c:v>
                </c:pt>
                <c:pt idx="565" formatCode="0">
                  <c:v>3399.7371944163174</c:v>
                </c:pt>
                <c:pt idx="566" formatCode="0">
                  <c:v>3411.5652174592901</c:v>
                </c:pt>
                <c:pt idx="567" formatCode="0">
                  <c:v>3423.412680854658</c:v>
                </c:pt>
                <c:pt idx="568" formatCode="0">
                  <c:v>3435.2795442724946</c:v>
                </c:pt>
                <c:pt idx="569" formatCode="0">
                  <c:v>3447.165767671117</c:v>
                </c:pt>
                <c:pt idx="570" formatCode="0">
                  <c:v>3459.0713112936573</c:v>
                </c:pt>
                <c:pt idx="571" formatCode="0">
                  <c:v>3470.996135664665</c:v>
                </c:pt>
                <c:pt idx="572" formatCode="0">
                  <c:v>3482.9402015867831</c:v>
                </c:pt>
                <c:pt idx="573" formatCode="0">
                  <c:v>3494.9034701374599</c:v>
                </c:pt>
                <c:pt idx="574" formatCode="0">
                  <c:v>3506.8859026657256</c:v>
                </c:pt>
                <c:pt idx="575" formatCode="0">
                  <c:v>3518.887460789002</c:v>
                </c:pt>
                <c:pt idx="576" formatCode="0">
                  <c:v>3530.9081063899825</c:v>
                </c:pt>
                <c:pt idx="577" formatCode="0">
                  <c:v>3542.9478016135381</c:v>
                </c:pt>
                <c:pt idx="578" formatCode="0">
                  <c:v>3555.0065088636893</c:v>
                </c:pt>
                <c:pt idx="579" formatCode="0">
                  <c:v>3567.0841908006096</c:v>
                </c:pt>
                <c:pt idx="580" formatCode="0">
                  <c:v>3579.1808103376889</c:v>
                </c:pt>
                <c:pt idx="581" formatCode="0">
                  <c:v>3591.2963306386237</c:v>
                </c:pt>
                <c:pt idx="582" formatCode="0">
                  <c:v>3603.4307151145736</c:v>
                </c:pt>
                <c:pt idx="583" formatCode="0">
                  <c:v>3615.5839274213376</c:v>
                </c:pt>
                <c:pt idx="584" formatCode="0">
                  <c:v>3627.7559314565942</c:v>
                </c:pt>
                <c:pt idx="585" formatCode="0">
                  <c:v>3639.9466913571628</c:v>
                </c:pt>
                <c:pt idx="586" formatCode="0">
                  <c:v>3652.1561714963268</c:v>
                </c:pt>
                <c:pt idx="587" formatCode="0">
                  <c:v>3664.3843364811746</c:v>
                </c:pt>
                <c:pt idx="588" formatCode="0">
                  <c:v>3676.631151150003</c:v>
                </c:pt>
                <c:pt idx="589" formatCode="0">
                  <c:v>3688.8965805697394</c:v>
                </c:pt>
                <c:pt idx="590" formatCode="0">
                  <c:v>3701.1805900334175</c:v>
                </c:pt>
                <c:pt idx="591" formatCode="0">
                  <c:v>3713.4831450576739</c:v>
                </c:pt>
                <c:pt idx="592" formatCode="0">
                  <c:v>3725.8042113803031</c:v>
                </c:pt>
                <c:pt idx="593" formatCode="0">
                  <c:v>3738.1437549578245</c:v>
                </c:pt>
                <c:pt idx="594" formatCode="0">
                  <c:v>3750.5017419631085</c:v>
                </c:pt>
                <c:pt idx="595" formatCode="0">
                  <c:v>3762.8781387830127</c:v>
                </c:pt>
                <c:pt idx="596" formatCode="0">
                  <c:v>3775.2729120160784</c:v>
                </c:pt>
                <c:pt idx="597" formatCode="0">
                  <c:v>3787.686028470237</c:v>
                </c:pt>
                <c:pt idx="598" formatCode="0">
                  <c:v>3800.1174551605677</c:v>
                </c:pt>
                <c:pt idx="599" formatCode="0">
                  <c:v>3812.5671593070715</c:v>
                </c:pt>
                <c:pt idx="600" formatCode="0">
                  <c:v>3825.0351083324977</c:v>
                </c:pt>
                <c:pt idx="601" formatCode="0">
                  <c:v>3837.5212698601749</c:v>
                </c:pt>
                <c:pt idx="602" formatCode="0">
                  <c:v>3850.025611711902</c:v>
                </c:pt>
                <c:pt idx="603" formatCode="0">
                  <c:v>3862.5481019058425</c:v>
                </c:pt>
                <c:pt idx="604" formatCode="0">
                  <c:v>3875.0887086544717</c:v>
                </c:pt>
                <c:pt idx="605" formatCode="0">
                  <c:v>3887.6474003625308</c:v>
                </c:pt>
                <c:pt idx="606" formatCode="0">
                  <c:v>3900.2241456250354</c:v>
                </c:pt>
                <c:pt idx="607" formatCode="0">
                  <c:v>3912.8189132252842</c:v>
                </c:pt>
                <c:pt idx="608" formatCode="0">
                  <c:v>3925.4316721329205</c:v>
                </c:pt>
                <c:pt idx="609" formatCode="0">
                  <c:v>3938.0623915020019</c:v>
                </c:pt>
                <c:pt idx="610" formatCode="0">
                  <c:v>3950.7110406691127</c:v>
                </c:pt>
                <c:pt idx="611" formatCode="0">
                  <c:v>3963.3775891514874</c:v>
                </c:pt>
                <c:pt idx="612" formatCode="0">
                  <c:v>3976.0620066451734</c:v>
                </c:pt>
                <c:pt idx="613" formatCode="0">
                  <c:v>3988.7642630232085</c:v>
                </c:pt>
                <c:pt idx="614" formatCode="0">
                  <c:v>4001.4843283338369</c:v>
                </c:pt>
                <c:pt idx="615" formatCode="0">
                  <c:v>4014.222172798728</c:v>
                </c:pt>
                <c:pt idx="616" formatCode="0">
                  <c:v>4026.9777668112474</c:v>
                </c:pt>
                <c:pt idx="617" formatCode="0">
                  <c:v>4039.7510809347264</c:v>
                </c:pt>
                <c:pt idx="618" formatCode="0">
                  <c:v>4052.5420859007727</c:v>
                </c:pt>
                <c:pt idx="619" formatCode="0">
                  <c:v>4065.3507526075905</c:v>
                </c:pt>
                <c:pt idx="620" formatCode="0">
                  <c:v>4078.1770521183407</c:v>
                </c:pt>
                <c:pt idx="621" formatCode="0">
                  <c:v>4091.0209556594987</c:v>
                </c:pt>
                <c:pt idx="622" formatCode="0">
                  <c:v>4103.8824346192614</c:v>
                </c:pt>
                <c:pt idx="623" formatCode="0">
                  <c:v>4116.7614605459512</c:v>
                </c:pt>
                <c:pt idx="624" formatCode="0">
                  <c:v>4129.6580051464653</c:v>
                </c:pt>
                <c:pt idx="625" formatCode="0">
                  <c:v>4142.5720402847182</c:v>
                </c:pt>
                <c:pt idx="626" formatCode="0">
                  <c:v>4155.5035379801348</c:v>
                </c:pt>
                <c:pt idx="627" formatCode="0">
                  <c:v>4168.4524704061332</c:v>
                </c:pt>
                <c:pt idx="628" formatCode="0">
                  <c:v>4181.4188098886607</c:v>
                </c:pt>
                <c:pt idx="629" formatCode="0">
                  <c:v>4194.402528904714</c:v>
                </c:pt>
                <c:pt idx="630" formatCode="0">
                  <c:v>4207.4036000809092</c:v>
                </c:pt>
                <c:pt idx="631" formatCode="0">
                  <c:v>4220.4219961920453</c:v>
                </c:pt>
                <c:pt idx="632" formatCode="0">
                  <c:v>4233.4576901597156</c:v>
                </c:pt>
                <c:pt idx="633" formatCode="0">
                  <c:v>4246.5106550509017</c:v>
                </c:pt>
                <c:pt idx="634" formatCode="0">
                  <c:v>4259.5808640766199</c:v>
                </c:pt>
                <c:pt idx="635" formatCode="0">
                  <c:v>4272.6682905905582</c:v>
                </c:pt>
                <c:pt idx="636" formatCode="0">
                  <c:v>4285.7729080877525</c:v>
                </c:pt>
                <c:pt idx="637" formatCode="0">
                  <c:v>4298.8946902032603</c:v>
                </c:pt>
                <c:pt idx="638" formatCode="0">
                  <c:v>4312.0336107108697</c:v>
                </c:pt>
                <c:pt idx="639" formatCode="0">
                  <c:v>4325.1896435218068</c:v>
                </c:pt>
                <c:pt idx="640" formatCode="0">
                  <c:v>4338.3627626834814</c:v>
                </c:pt>
                <c:pt idx="641" formatCode="0">
                  <c:v>4351.5529423782209</c:v>
                </c:pt>
                <c:pt idx="642" formatCode="0">
                  <c:v>4364.7601569220524</c:v>
                </c:pt>
                <c:pt idx="643" formatCode="0">
                  <c:v>4377.9843807634661</c:v>
                </c:pt>
                <c:pt idx="644" formatCode="0">
                  <c:v>4391.2255884822316</c:v>
                </c:pt>
                <c:pt idx="645" formatCode="0">
                  <c:v>4404.4837547881862</c:v>
                </c:pt>
                <c:pt idx="646" formatCode="0">
                  <c:v>4417.7588545200861</c:v>
                </c:pt>
                <c:pt idx="647" formatCode="0">
                  <c:v>4431.0508626444234</c:v>
                </c:pt>
                <c:pt idx="648" formatCode="0">
                  <c:v>4444.3597542543012</c:v>
                </c:pt>
                <c:pt idx="649" formatCode="0">
                  <c:v>4457.6855045682914</c:v>
                </c:pt>
                <c:pt idx="650" formatCode="0">
                  <c:v>4471.0280889293244</c:v>
                </c:pt>
                <c:pt idx="651" formatCode="0">
                  <c:v>4484.3874828035823</c:v>
                </c:pt>
                <c:pt idx="652" formatCode="0">
                  <c:v>4497.763661779416</c:v>
                </c:pt>
                <c:pt idx="653" formatCode="0">
                  <c:v>4511.1566015662611</c:v>
                </c:pt>
                <c:pt idx="654" formatCode="0">
                  <c:v>4524.5662779935883</c:v>
                </c:pt>
                <c:pt idx="655" formatCode="0">
                  <c:v>4537.9926670098375</c:v>
                </c:pt>
                <c:pt idx="656" formatCode="0">
                  <c:v>4551.4357446814001</c:v>
                </c:pt>
                <c:pt idx="657" formatCode="0">
                  <c:v>4564.8954871915776</c:v>
                </c:pt>
                <c:pt idx="658" formatCode="0">
                  <c:v>4578.3718708395845</c:v>
                </c:pt>
                <c:pt idx="659" formatCode="0">
                  <c:v>4591.8648720395358</c:v>
                </c:pt>
                <c:pt idx="660" formatCode="0">
                  <c:v>4605.3744673194742</c:v>
                </c:pt>
                <c:pt idx="661" formatCode="0">
                  <c:v>4618.9006333203815</c:v>
                </c:pt>
                <c:pt idx="662" formatCode="0">
                  <c:v>4632.4433467952231</c:v>
                </c:pt>
                <c:pt idx="663" formatCode="0">
                  <c:v>4646.0025846079916</c:v>
                </c:pt>
                <c:pt idx="664" formatCode="0">
                  <c:v>4659.5783237327714</c:v>
                </c:pt>
                <c:pt idx="665" formatCode="0">
                  <c:v>4673.1705412528008</c:v>
                </c:pt>
                <c:pt idx="666" formatCode="0">
                  <c:v>4686.7792143595625</c:v>
                </c:pt>
                <c:pt idx="667" formatCode="0">
                  <c:v>4700.404320351865</c:v>
                </c:pt>
                <c:pt idx="668" formatCode="0">
                  <c:v>4714.0458366349594</c:v>
                </c:pt>
                <c:pt idx="669" formatCode="0">
                  <c:v>4727.7037407196376</c:v>
                </c:pt>
                <c:pt idx="670" formatCode="0">
                  <c:v>4741.3780102213695</c:v>
                </c:pt>
                <c:pt idx="671" formatCode="0">
                  <c:v>4755.0686228594259</c:v>
                </c:pt>
                <c:pt idx="672" formatCode="0">
                  <c:v>4768.775556456033</c:v>
                </c:pt>
                <c:pt idx="673" formatCode="0">
                  <c:v>4782.4987889355152</c:v>
                </c:pt>
                <c:pt idx="674" formatCode="0">
                  <c:v>4796.2382983234693</c:v>
                </c:pt>
                <c:pt idx="675" formatCode="0">
                  <c:v>4809.99406274593</c:v>
                </c:pt>
                <c:pt idx="676" formatCode="0">
                  <c:v>4823.7660604285575</c:v>
                </c:pt>
                <c:pt idx="677" formatCode="0">
                  <c:v>4837.5542696958273</c:v>
                </c:pt>
                <c:pt idx="678" formatCode="0">
                  <c:v>4851.3586689702379</c:v>
                </c:pt>
                <c:pt idx="679" formatCode="0">
                  <c:v>4865.1792367715061</c:v>
                </c:pt>
                <c:pt idx="680" formatCode="0">
                  <c:v>4879.0159517158054</c:v>
                </c:pt>
                <c:pt idx="681" formatCode="0">
                  <c:v>4892.8687925149816</c:v>
                </c:pt>
                <c:pt idx="682" formatCode="0">
                  <c:v>4906.7377379757936</c:v>
                </c:pt>
                <c:pt idx="683" formatCode="0">
                  <c:v>4920.6227669991622</c:v>
                </c:pt>
                <c:pt idx="684" formatCode="0">
                  <c:v>4934.5238585794223</c:v>
                </c:pt>
                <c:pt idx="685" formatCode="0">
                  <c:v>4948.4409918035763</c:v>
                </c:pt>
                <c:pt idx="686" formatCode="0">
                  <c:v>4962.3741458505847</c:v>
                </c:pt>
                <c:pt idx="687" formatCode="0">
                  <c:v>4976.3232999906249</c:v>
                </c:pt>
                <c:pt idx="688" formatCode="0">
                  <c:v>4990.2884335843946</c:v>
                </c:pt>
                <c:pt idx="689" formatCode="0">
                  <c:v>5004.2695260823875</c:v>
                </c:pt>
                <c:pt idx="690" formatCode="0">
                  <c:v>5018.2665570242198</c:v>
                </c:pt>
                <c:pt idx="691" formatCode="0">
                  <c:v>5032.2795060379185</c:v>
                </c:pt>
                <c:pt idx="692" formatCode="0">
                  <c:v>5046.3083528392535</c:v>
                </c:pt>
                <c:pt idx="693" formatCode="0">
                  <c:v>5060.353077231056</c:v>
                </c:pt>
                <c:pt idx="694" formatCode="0">
                  <c:v>5074.4136591025535</c:v>
                </c:pt>
                <c:pt idx="695" formatCode="0">
                  <c:v>5088.4900784287065</c:v>
                </c:pt>
                <c:pt idx="696" formatCode="0">
                  <c:v>5102.5823152695648</c:v>
                </c:pt>
                <c:pt idx="697" formatCode="0">
                  <c:v>5116.6903497696076</c:v>
                </c:pt>
                <c:pt idx="698" formatCode="0">
                  <c:v>5130.8141621571203</c:v>
                </c:pt>
                <c:pt idx="699" formatCode="0">
                  <c:v>5144.9537327435455</c:v>
                </c:pt>
                <c:pt idx="700" formatCode="0">
                  <c:v>5159.1090419228767</c:v>
                </c:pt>
                <c:pt idx="701" formatCode="0">
                  <c:v>5173.2800701710212</c:v>
                </c:pt>
                <c:pt idx="702" formatCode="0">
                  <c:v>5187.4667980452004</c:v>
                </c:pt>
                <c:pt idx="703" formatCode="0">
                  <c:v>5201.669206183341</c:v>
                </c:pt>
                <c:pt idx="704" formatCode="0">
                  <c:v>5215.8872753034748</c:v>
                </c:pt>
                <c:pt idx="705" formatCode="0">
                  <c:v>5230.1209862031474</c:v>
                </c:pt>
                <c:pt idx="706" formatCode="0">
                  <c:v>5244.370319758832</c:v>
                </c:pt>
                <c:pt idx="707" formatCode="0">
                  <c:v>5258.6352569253449</c:v>
                </c:pt>
                <c:pt idx="708" formatCode="0">
                  <c:v>5272.9157787352824</c:v>
                </c:pt>
                <c:pt idx="709" formatCode="0">
                  <c:v>5287.211866298434</c:v>
                </c:pt>
                <c:pt idx="710" formatCode="0">
                  <c:v>5301.5235008012442</c:v>
                </c:pt>
                <c:pt idx="711" formatCode="0">
                  <c:v>5315.8506635062304</c:v>
                </c:pt>
                <c:pt idx="712" formatCode="0">
                  <c:v>5330.193335751459</c:v>
                </c:pt>
                <c:pt idx="713" formatCode="0">
                  <c:v>5344.5514989499725</c:v>
                </c:pt>
                <c:pt idx="714" formatCode="0">
                  <c:v>5358.9251345892735</c:v>
                </c:pt>
                <c:pt idx="715" formatCode="0">
                  <c:v>5373.3142242307795</c:v>
                </c:pt>
                <c:pt idx="716" formatCode="0">
                  <c:v>5387.7187495092958</c:v>
                </c:pt>
                <c:pt idx="717" formatCode="0">
                  <c:v>5402.1386921324938</c:v>
                </c:pt>
                <c:pt idx="718" formatCode="0">
                  <c:v>5416.5740338803962</c:v>
                </c:pt>
                <c:pt idx="719" formatCode="0">
                  <c:v>5431.0247566048565</c:v>
                </c:pt>
                <c:pt idx="720" formatCode="0">
                  <c:v>5445.4908422290646</c:v>
                </c:pt>
                <c:pt idx="721" formatCode="0">
                  <c:v>5459.972272747028</c:v>
                </c:pt>
                <c:pt idx="722" formatCode="0">
                  <c:v>5474.4690302230938</c:v>
                </c:pt>
                <c:pt idx="723" formatCode="0">
                  <c:v>5488.9810967914418</c:v>
                </c:pt>
                <c:pt idx="724" formatCode="0">
                  <c:v>5503.5084546556081</c:v>
                </c:pt>
                <c:pt idx="725" formatCode="0">
                  <c:v>5518.0510860879886</c:v>
                </c:pt>
                <c:pt idx="726" formatCode="0">
                  <c:v>5532.6089734293837</c:v>
                </c:pt>
                <c:pt idx="727" formatCode="0">
                  <c:v>5547.1820990885035</c:v>
                </c:pt>
                <c:pt idx="728" formatCode="0">
                  <c:v>5561.7704455415151</c:v>
                </c:pt>
                <c:pt idx="729" formatCode="0">
                  <c:v>5576.3739953315689</c:v>
                </c:pt>
                <c:pt idx="730" formatCode="0">
                  <c:v>5590.9927310683561</c:v>
                </c:pt>
                <c:pt idx="731" formatCode="0">
                  <c:v>5605.6266354276268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D-4B7F-9C66-7741D408D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94464"/>
        <c:axId val="1512362336"/>
      </c:lineChart>
      <c:catAx>
        <c:axId val="13511944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62336"/>
        <c:crosses val="autoZero"/>
        <c:auto val="1"/>
        <c:lblAlgn val="ctr"/>
        <c:lblOffset val="100"/>
        <c:noMultiLvlLbl val="0"/>
      </c:catAx>
      <c:valAx>
        <c:axId val="15123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9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Total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Sheet2!$B$2:$B$1001</c:f>
              <c:numCache>
                <c:formatCode>m/d/yyyy</c:formatCode>
                <c:ptCount val="1000"/>
                <c:pt idx="0">
                  <c:v>45254</c:v>
                </c:pt>
                <c:pt idx="1">
                  <c:v>44984</c:v>
                </c:pt>
                <c:pt idx="2">
                  <c:v>44939</c:v>
                </c:pt>
                <c:pt idx="3">
                  <c:v>45067</c:v>
                </c:pt>
                <c:pt idx="4">
                  <c:v>45052</c:v>
                </c:pt>
                <c:pt idx="5">
                  <c:v>45041</c:v>
                </c:pt>
                <c:pt idx="6">
                  <c:v>44998</c:v>
                </c:pt>
                <c:pt idx="7">
                  <c:v>44979</c:v>
                </c:pt>
                <c:pt idx="8">
                  <c:v>45273</c:v>
                </c:pt>
                <c:pt idx="9">
                  <c:v>45206</c:v>
                </c:pt>
                <c:pt idx="10">
                  <c:v>44971</c:v>
                </c:pt>
                <c:pt idx="11">
                  <c:v>45229</c:v>
                </c:pt>
                <c:pt idx="12">
                  <c:v>45143</c:v>
                </c:pt>
                <c:pt idx="13">
                  <c:v>44943</c:v>
                </c:pt>
                <c:pt idx="14">
                  <c:v>44942</c:v>
                </c:pt>
                <c:pt idx="15">
                  <c:v>44974</c:v>
                </c:pt>
                <c:pt idx="16">
                  <c:v>45038</c:v>
                </c:pt>
                <c:pt idx="17">
                  <c:v>45046</c:v>
                </c:pt>
                <c:pt idx="18">
                  <c:v>45185</c:v>
                </c:pt>
                <c:pt idx="19">
                  <c:v>45235</c:v>
                </c:pt>
                <c:pt idx="20">
                  <c:v>44940</c:v>
                </c:pt>
                <c:pt idx="21">
                  <c:v>45214</c:v>
                </c:pt>
                <c:pt idx="22">
                  <c:v>45028</c:v>
                </c:pt>
                <c:pt idx="23">
                  <c:v>45259</c:v>
                </c:pt>
                <c:pt idx="24">
                  <c:v>45286</c:v>
                </c:pt>
                <c:pt idx="25">
                  <c:v>45206</c:v>
                </c:pt>
                <c:pt idx="26">
                  <c:v>45141</c:v>
                </c:pt>
                <c:pt idx="27">
                  <c:v>45039</c:v>
                </c:pt>
                <c:pt idx="28">
                  <c:v>45156</c:v>
                </c:pt>
                <c:pt idx="29">
                  <c:v>45228</c:v>
                </c:pt>
                <c:pt idx="30">
                  <c:v>45069</c:v>
                </c:pt>
                <c:pt idx="31">
                  <c:v>44930</c:v>
                </c:pt>
                <c:pt idx="32">
                  <c:v>45008</c:v>
                </c:pt>
                <c:pt idx="33">
                  <c:v>45284</c:v>
                </c:pt>
                <c:pt idx="34">
                  <c:v>45143</c:v>
                </c:pt>
                <c:pt idx="35">
                  <c:v>45101</c:v>
                </c:pt>
                <c:pt idx="36">
                  <c:v>45069</c:v>
                </c:pt>
                <c:pt idx="37">
                  <c:v>45006</c:v>
                </c:pt>
                <c:pt idx="38">
                  <c:v>45037</c:v>
                </c:pt>
                <c:pt idx="39">
                  <c:v>45099</c:v>
                </c:pt>
                <c:pt idx="40">
                  <c:v>44979</c:v>
                </c:pt>
                <c:pt idx="41">
                  <c:v>44974</c:v>
                </c:pt>
                <c:pt idx="42">
                  <c:v>45121</c:v>
                </c:pt>
                <c:pt idx="43">
                  <c:v>44976</c:v>
                </c:pt>
                <c:pt idx="44">
                  <c:v>45110</c:v>
                </c:pt>
                <c:pt idx="45">
                  <c:v>45103</c:v>
                </c:pt>
                <c:pt idx="46">
                  <c:v>45236</c:v>
                </c:pt>
                <c:pt idx="47">
                  <c:v>45062</c:v>
                </c:pt>
                <c:pt idx="48">
                  <c:v>44949</c:v>
                </c:pt>
                <c:pt idx="49">
                  <c:v>45162</c:v>
                </c:pt>
                <c:pt idx="50">
                  <c:v>45201</c:v>
                </c:pt>
                <c:pt idx="51">
                  <c:v>44990</c:v>
                </c:pt>
                <c:pt idx="52">
                  <c:v>45120</c:v>
                </c:pt>
                <c:pt idx="53">
                  <c:v>44967</c:v>
                </c:pt>
                <c:pt idx="54">
                  <c:v>45209</c:v>
                </c:pt>
                <c:pt idx="55">
                  <c:v>45077</c:v>
                </c:pt>
                <c:pt idx="56">
                  <c:v>45248</c:v>
                </c:pt>
                <c:pt idx="57">
                  <c:v>45243</c:v>
                </c:pt>
                <c:pt idx="58">
                  <c:v>45112</c:v>
                </c:pt>
                <c:pt idx="59">
                  <c:v>45222</c:v>
                </c:pt>
                <c:pt idx="60">
                  <c:v>45025</c:v>
                </c:pt>
                <c:pt idx="61">
                  <c:v>45287</c:v>
                </c:pt>
                <c:pt idx="62">
                  <c:v>44962</c:v>
                </c:pt>
                <c:pt idx="63">
                  <c:v>44950</c:v>
                </c:pt>
                <c:pt idx="64">
                  <c:v>45265</c:v>
                </c:pt>
                <c:pt idx="65">
                  <c:v>45043</c:v>
                </c:pt>
                <c:pt idx="66">
                  <c:v>45075</c:v>
                </c:pt>
                <c:pt idx="67">
                  <c:v>44967</c:v>
                </c:pt>
                <c:pt idx="68">
                  <c:v>45046</c:v>
                </c:pt>
                <c:pt idx="69">
                  <c:v>44978</c:v>
                </c:pt>
                <c:pt idx="70">
                  <c:v>45121</c:v>
                </c:pt>
                <c:pt idx="71">
                  <c:v>45069</c:v>
                </c:pt>
                <c:pt idx="72">
                  <c:v>45159</c:v>
                </c:pt>
                <c:pt idx="73">
                  <c:v>45252</c:v>
                </c:pt>
                <c:pt idx="74">
                  <c:v>45113</c:v>
                </c:pt>
                <c:pt idx="75">
                  <c:v>45010</c:v>
                </c:pt>
                <c:pt idx="76">
                  <c:v>45116</c:v>
                </c:pt>
                <c:pt idx="77">
                  <c:v>45108</c:v>
                </c:pt>
                <c:pt idx="78">
                  <c:v>45034</c:v>
                </c:pt>
                <c:pt idx="79">
                  <c:v>45270</c:v>
                </c:pt>
                <c:pt idx="80">
                  <c:v>45063</c:v>
                </c:pt>
                <c:pt idx="81">
                  <c:v>45286</c:v>
                </c:pt>
                <c:pt idx="82">
                  <c:v>45276</c:v>
                </c:pt>
                <c:pt idx="83">
                  <c:v>45258</c:v>
                </c:pt>
                <c:pt idx="84">
                  <c:v>44963</c:v>
                </c:pt>
                <c:pt idx="85">
                  <c:v>45238</c:v>
                </c:pt>
                <c:pt idx="86">
                  <c:v>45252</c:v>
                </c:pt>
                <c:pt idx="87">
                  <c:v>45014</c:v>
                </c:pt>
                <c:pt idx="88">
                  <c:v>45200</c:v>
                </c:pt>
                <c:pt idx="89">
                  <c:v>45052</c:v>
                </c:pt>
                <c:pt idx="90">
                  <c:v>45010</c:v>
                </c:pt>
                <c:pt idx="91">
                  <c:v>45163</c:v>
                </c:pt>
                <c:pt idx="92">
                  <c:v>45121</c:v>
                </c:pt>
                <c:pt idx="93">
                  <c:v>45065</c:v>
                </c:pt>
                <c:pt idx="94">
                  <c:v>45254</c:v>
                </c:pt>
                <c:pt idx="95">
                  <c:v>45279</c:v>
                </c:pt>
                <c:pt idx="96">
                  <c:v>45212</c:v>
                </c:pt>
                <c:pt idx="97">
                  <c:v>45039</c:v>
                </c:pt>
                <c:pt idx="98">
                  <c:v>45277</c:v>
                </c:pt>
                <c:pt idx="99">
                  <c:v>45093</c:v>
                </c:pt>
                <c:pt idx="100">
                  <c:v>44955</c:v>
                </c:pt>
                <c:pt idx="101">
                  <c:v>45044</c:v>
                </c:pt>
                <c:pt idx="102">
                  <c:v>44943</c:v>
                </c:pt>
                <c:pt idx="103">
                  <c:v>45088</c:v>
                </c:pt>
                <c:pt idx="104">
                  <c:v>45132</c:v>
                </c:pt>
                <c:pt idx="105">
                  <c:v>45064</c:v>
                </c:pt>
                <c:pt idx="106">
                  <c:v>44960</c:v>
                </c:pt>
                <c:pt idx="107">
                  <c:v>45035</c:v>
                </c:pt>
                <c:pt idx="108">
                  <c:v>45217</c:v>
                </c:pt>
                <c:pt idx="109">
                  <c:v>45088</c:v>
                </c:pt>
                <c:pt idx="110">
                  <c:v>45035</c:v>
                </c:pt>
                <c:pt idx="111">
                  <c:v>45262</c:v>
                </c:pt>
                <c:pt idx="112">
                  <c:v>45182</c:v>
                </c:pt>
                <c:pt idx="113">
                  <c:v>45129</c:v>
                </c:pt>
                <c:pt idx="114">
                  <c:v>45256</c:v>
                </c:pt>
                <c:pt idx="115">
                  <c:v>45161</c:v>
                </c:pt>
                <c:pt idx="116">
                  <c:v>45000</c:v>
                </c:pt>
                <c:pt idx="117">
                  <c:v>45062</c:v>
                </c:pt>
                <c:pt idx="118">
                  <c:v>44998</c:v>
                </c:pt>
                <c:pt idx="119">
                  <c:v>45053</c:v>
                </c:pt>
                <c:pt idx="120">
                  <c:v>45214</c:v>
                </c:pt>
                <c:pt idx="121">
                  <c:v>45202</c:v>
                </c:pt>
                <c:pt idx="122">
                  <c:v>45061</c:v>
                </c:pt>
                <c:pt idx="123">
                  <c:v>45226</c:v>
                </c:pt>
                <c:pt idx="124">
                  <c:v>45146</c:v>
                </c:pt>
                <c:pt idx="125">
                  <c:v>45225</c:v>
                </c:pt>
                <c:pt idx="126">
                  <c:v>45131</c:v>
                </c:pt>
                <c:pt idx="127">
                  <c:v>45112</c:v>
                </c:pt>
                <c:pt idx="128">
                  <c:v>45039</c:v>
                </c:pt>
                <c:pt idx="129">
                  <c:v>44997</c:v>
                </c:pt>
                <c:pt idx="130">
                  <c:v>45187</c:v>
                </c:pt>
                <c:pt idx="131">
                  <c:v>45179</c:v>
                </c:pt>
                <c:pt idx="132">
                  <c:v>44973</c:v>
                </c:pt>
                <c:pt idx="133">
                  <c:v>44951</c:v>
                </c:pt>
                <c:pt idx="134">
                  <c:v>44983</c:v>
                </c:pt>
                <c:pt idx="135">
                  <c:v>45005</c:v>
                </c:pt>
                <c:pt idx="136">
                  <c:v>45248</c:v>
                </c:pt>
                <c:pt idx="137">
                  <c:v>45008</c:v>
                </c:pt>
                <c:pt idx="138">
                  <c:v>45275</c:v>
                </c:pt>
                <c:pt idx="139">
                  <c:v>45143</c:v>
                </c:pt>
                <c:pt idx="140">
                  <c:v>45232</c:v>
                </c:pt>
                <c:pt idx="141">
                  <c:v>44959</c:v>
                </c:pt>
                <c:pt idx="142">
                  <c:v>45124</c:v>
                </c:pt>
                <c:pt idx="143">
                  <c:v>45122</c:v>
                </c:pt>
                <c:pt idx="144">
                  <c:v>45232</c:v>
                </c:pt>
                <c:pt idx="145">
                  <c:v>45166</c:v>
                </c:pt>
                <c:pt idx="146">
                  <c:v>45197</c:v>
                </c:pt>
                <c:pt idx="147">
                  <c:v>45055</c:v>
                </c:pt>
                <c:pt idx="148">
                  <c:v>45210</c:v>
                </c:pt>
                <c:pt idx="149">
                  <c:v>44932</c:v>
                </c:pt>
                <c:pt idx="150">
                  <c:v>45275</c:v>
                </c:pt>
                <c:pt idx="151">
                  <c:v>44985</c:v>
                </c:pt>
                <c:pt idx="152">
                  <c:v>45276</c:v>
                </c:pt>
                <c:pt idx="153">
                  <c:v>45201</c:v>
                </c:pt>
                <c:pt idx="154">
                  <c:v>45063</c:v>
                </c:pt>
                <c:pt idx="155">
                  <c:v>45255</c:v>
                </c:pt>
                <c:pt idx="156">
                  <c:v>45101</c:v>
                </c:pt>
                <c:pt idx="157">
                  <c:v>44984</c:v>
                </c:pt>
                <c:pt idx="158">
                  <c:v>45077</c:v>
                </c:pt>
                <c:pt idx="159">
                  <c:v>45149</c:v>
                </c:pt>
                <c:pt idx="160">
                  <c:v>45007</c:v>
                </c:pt>
                <c:pt idx="161">
                  <c:v>45159</c:v>
                </c:pt>
                <c:pt idx="162">
                  <c:v>44928</c:v>
                </c:pt>
                <c:pt idx="163">
                  <c:v>45061</c:v>
                </c:pt>
                <c:pt idx="164">
                  <c:v>45183</c:v>
                </c:pt>
                <c:pt idx="165">
                  <c:v>45018</c:v>
                </c:pt>
                <c:pt idx="166">
                  <c:v>45186</c:v>
                </c:pt>
                <c:pt idx="167">
                  <c:v>44981</c:v>
                </c:pt>
                <c:pt idx="168">
                  <c:v>45247</c:v>
                </c:pt>
                <c:pt idx="169">
                  <c:v>45079</c:v>
                </c:pt>
                <c:pt idx="170">
                  <c:v>45254</c:v>
                </c:pt>
                <c:pt idx="171">
                  <c:v>45186</c:v>
                </c:pt>
                <c:pt idx="172">
                  <c:v>45238</c:v>
                </c:pt>
                <c:pt idx="173">
                  <c:v>45028</c:v>
                </c:pt>
                <c:pt idx="174">
                  <c:v>45005</c:v>
                </c:pt>
                <c:pt idx="175">
                  <c:v>45118</c:v>
                </c:pt>
                <c:pt idx="176">
                  <c:v>45009</c:v>
                </c:pt>
                <c:pt idx="177">
                  <c:v>45203</c:v>
                </c:pt>
                <c:pt idx="178">
                  <c:v>45198</c:v>
                </c:pt>
                <c:pt idx="179">
                  <c:v>44927</c:v>
                </c:pt>
                <c:pt idx="180">
                  <c:v>45233</c:v>
                </c:pt>
                <c:pt idx="181">
                  <c:v>45092</c:v>
                </c:pt>
                <c:pt idx="182">
                  <c:v>45177</c:v>
                </c:pt>
                <c:pt idx="183">
                  <c:v>44936</c:v>
                </c:pt>
                <c:pt idx="184">
                  <c:v>44984</c:v>
                </c:pt>
                <c:pt idx="185">
                  <c:v>45112</c:v>
                </c:pt>
                <c:pt idx="186">
                  <c:v>45084</c:v>
                </c:pt>
                <c:pt idx="187">
                  <c:v>45049</c:v>
                </c:pt>
                <c:pt idx="188">
                  <c:v>44956</c:v>
                </c:pt>
                <c:pt idx="189">
                  <c:v>45050</c:v>
                </c:pt>
                <c:pt idx="190">
                  <c:v>45217</c:v>
                </c:pt>
                <c:pt idx="191">
                  <c:v>44967</c:v>
                </c:pt>
                <c:pt idx="192">
                  <c:v>44970</c:v>
                </c:pt>
                <c:pt idx="193">
                  <c:v>45175</c:v>
                </c:pt>
                <c:pt idx="194">
                  <c:v>44962</c:v>
                </c:pt>
                <c:pt idx="195">
                  <c:v>45199</c:v>
                </c:pt>
                <c:pt idx="196">
                  <c:v>44991</c:v>
                </c:pt>
                <c:pt idx="197">
                  <c:v>44992</c:v>
                </c:pt>
                <c:pt idx="198">
                  <c:v>45264</c:v>
                </c:pt>
                <c:pt idx="199">
                  <c:v>45170</c:v>
                </c:pt>
                <c:pt idx="200">
                  <c:v>45208</c:v>
                </c:pt>
                <c:pt idx="201">
                  <c:v>45011</c:v>
                </c:pt>
                <c:pt idx="202">
                  <c:v>45062</c:v>
                </c:pt>
                <c:pt idx="203">
                  <c:v>45197</c:v>
                </c:pt>
                <c:pt idx="204">
                  <c:v>45237</c:v>
                </c:pt>
                <c:pt idx="205">
                  <c:v>45143</c:v>
                </c:pt>
                <c:pt idx="206">
                  <c:v>45035</c:v>
                </c:pt>
                <c:pt idx="207">
                  <c:v>45203</c:v>
                </c:pt>
                <c:pt idx="208">
                  <c:v>45280</c:v>
                </c:pt>
                <c:pt idx="209">
                  <c:v>45029</c:v>
                </c:pt>
                <c:pt idx="210">
                  <c:v>45292</c:v>
                </c:pt>
                <c:pt idx="211">
                  <c:v>45086</c:v>
                </c:pt>
                <c:pt idx="212">
                  <c:v>45131</c:v>
                </c:pt>
                <c:pt idx="213">
                  <c:v>45270</c:v>
                </c:pt>
                <c:pt idx="214">
                  <c:v>45259</c:v>
                </c:pt>
                <c:pt idx="215">
                  <c:v>45118</c:v>
                </c:pt>
                <c:pt idx="216">
                  <c:v>45151</c:v>
                </c:pt>
                <c:pt idx="217">
                  <c:v>45191</c:v>
                </c:pt>
                <c:pt idx="218">
                  <c:v>45158</c:v>
                </c:pt>
                <c:pt idx="219">
                  <c:v>44988</c:v>
                </c:pt>
                <c:pt idx="220">
                  <c:v>45053</c:v>
                </c:pt>
                <c:pt idx="221">
                  <c:v>45042</c:v>
                </c:pt>
                <c:pt idx="222">
                  <c:v>44959</c:v>
                </c:pt>
                <c:pt idx="223">
                  <c:v>45100</c:v>
                </c:pt>
                <c:pt idx="224">
                  <c:v>44937</c:v>
                </c:pt>
                <c:pt idx="225">
                  <c:v>45228</c:v>
                </c:pt>
                <c:pt idx="226">
                  <c:v>45210</c:v>
                </c:pt>
                <c:pt idx="227">
                  <c:v>45044</c:v>
                </c:pt>
                <c:pt idx="228">
                  <c:v>45228</c:v>
                </c:pt>
                <c:pt idx="229">
                  <c:v>45039</c:v>
                </c:pt>
                <c:pt idx="230">
                  <c:v>44930</c:v>
                </c:pt>
                <c:pt idx="231">
                  <c:v>44963</c:v>
                </c:pt>
                <c:pt idx="232">
                  <c:v>45289</c:v>
                </c:pt>
                <c:pt idx="233">
                  <c:v>45250</c:v>
                </c:pt>
                <c:pt idx="234">
                  <c:v>44957</c:v>
                </c:pt>
                <c:pt idx="235">
                  <c:v>45044</c:v>
                </c:pt>
                <c:pt idx="236">
                  <c:v>44961</c:v>
                </c:pt>
                <c:pt idx="237">
                  <c:v>44943</c:v>
                </c:pt>
                <c:pt idx="238">
                  <c:v>45096</c:v>
                </c:pt>
                <c:pt idx="239">
                  <c:v>44963</c:v>
                </c:pt>
                <c:pt idx="240">
                  <c:v>45190</c:v>
                </c:pt>
                <c:pt idx="241">
                  <c:v>45048</c:v>
                </c:pt>
                <c:pt idx="242">
                  <c:v>45069</c:v>
                </c:pt>
                <c:pt idx="243">
                  <c:v>45269</c:v>
                </c:pt>
                <c:pt idx="244">
                  <c:v>45175</c:v>
                </c:pt>
                <c:pt idx="245">
                  <c:v>45036</c:v>
                </c:pt>
                <c:pt idx="246">
                  <c:v>45203</c:v>
                </c:pt>
                <c:pt idx="247">
                  <c:v>44994</c:v>
                </c:pt>
                <c:pt idx="248">
                  <c:v>45219</c:v>
                </c:pt>
                <c:pt idx="249">
                  <c:v>45222</c:v>
                </c:pt>
                <c:pt idx="250">
                  <c:v>45169</c:v>
                </c:pt>
                <c:pt idx="251">
                  <c:v>45051</c:v>
                </c:pt>
                <c:pt idx="252">
                  <c:v>45169</c:v>
                </c:pt>
                <c:pt idx="253">
                  <c:v>45135</c:v>
                </c:pt>
                <c:pt idx="254">
                  <c:v>45024</c:v>
                </c:pt>
                <c:pt idx="255">
                  <c:v>44975</c:v>
                </c:pt>
                <c:pt idx="256">
                  <c:v>44976</c:v>
                </c:pt>
                <c:pt idx="257">
                  <c:v>45264</c:v>
                </c:pt>
                <c:pt idx="258">
                  <c:v>45147</c:v>
                </c:pt>
                <c:pt idx="259">
                  <c:v>45108</c:v>
                </c:pt>
                <c:pt idx="260">
                  <c:v>45143</c:v>
                </c:pt>
                <c:pt idx="261">
                  <c:v>45137</c:v>
                </c:pt>
                <c:pt idx="262">
                  <c:v>45166</c:v>
                </c:pt>
                <c:pt idx="263">
                  <c:v>44954</c:v>
                </c:pt>
                <c:pt idx="264">
                  <c:v>45271</c:v>
                </c:pt>
                <c:pt idx="265">
                  <c:v>45261</c:v>
                </c:pt>
                <c:pt idx="266">
                  <c:v>45257</c:v>
                </c:pt>
                <c:pt idx="267">
                  <c:v>44977</c:v>
                </c:pt>
                <c:pt idx="268">
                  <c:v>44958</c:v>
                </c:pt>
                <c:pt idx="269">
                  <c:v>45133</c:v>
                </c:pt>
                <c:pt idx="270">
                  <c:v>45100</c:v>
                </c:pt>
                <c:pt idx="271">
                  <c:v>44982</c:v>
                </c:pt>
                <c:pt idx="272">
                  <c:v>45054</c:v>
                </c:pt>
                <c:pt idx="273">
                  <c:v>45025</c:v>
                </c:pt>
                <c:pt idx="274">
                  <c:v>45024</c:v>
                </c:pt>
                <c:pt idx="275">
                  <c:v>45201</c:v>
                </c:pt>
                <c:pt idx="276">
                  <c:v>45156</c:v>
                </c:pt>
                <c:pt idx="277">
                  <c:v>44998</c:v>
                </c:pt>
                <c:pt idx="278">
                  <c:v>45143</c:v>
                </c:pt>
                <c:pt idx="279">
                  <c:v>45020</c:v>
                </c:pt>
                <c:pt idx="280">
                  <c:v>45069</c:v>
                </c:pt>
                <c:pt idx="281">
                  <c:v>45163</c:v>
                </c:pt>
                <c:pt idx="282">
                  <c:v>45054</c:v>
                </c:pt>
                <c:pt idx="283">
                  <c:v>44965</c:v>
                </c:pt>
                <c:pt idx="284">
                  <c:v>45153</c:v>
                </c:pt>
                <c:pt idx="285">
                  <c:v>45208</c:v>
                </c:pt>
                <c:pt idx="286">
                  <c:v>44977</c:v>
                </c:pt>
                <c:pt idx="287">
                  <c:v>44952</c:v>
                </c:pt>
                <c:pt idx="288">
                  <c:v>45260</c:v>
                </c:pt>
                <c:pt idx="289">
                  <c:v>45203</c:v>
                </c:pt>
                <c:pt idx="290">
                  <c:v>44934</c:v>
                </c:pt>
                <c:pt idx="291">
                  <c:v>44974</c:v>
                </c:pt>
                <c:pt idx="292">
                  <c:v>45048</c:v>
                </c:pt>
                <c:pt idx="293">
                  <c:v>45012</c:v>
                </c:pt>
                <c:pt idx="294">
                  <c:v>45135</c:v>
                </c:pt>
                <c:pt idx="295">
                  <c:v>45175</c:v>
                </c:pt>
                <c:pt idx="296">
                  <c:v>45173</c:v>
                </c:pt>
                <c:pt idx="297">
                  <c:v>45036</c:v>
                </c:pt>
                <c:pt idx="298">
                  <c:v>45132</c:v>
                </c:pt>
                <c:pt idx="299">
                  <c:v>44957</c:v>
                </c:pt>
                <c:pt idx="300">
                  <c:v>45011</c:v>
                </c:pt>
                <c:pt idx="301">
                  <c:v>45121</c:v>
                </c:pt>
                <c:pt idx="302">
                  <c:v>44928</c:v>
                </c:pt>
                <c:pt idx="303">
                  <c:v>45126</c:v>
                </c:pt>
                <c:pt idx="304">
                  <c:v>45062</c:v>
                </c:pt>
                <c:pt idx="305">
                  <c:v>45159</c:v>
                </c:pt>
                <c:pt idx="306">
                  <c:v>45073</c:v>
                </c:pt>
                <c:pt idx="307">
                  <c:v>45143</c:v>
                </c:pt>
                <c:pt idx="308">
                  <c:v>45283</c:v>
                </c:pt>
                <c:pt idx="309">
                  <c:v>45211</c:v>
                </c:pt>
                <c:pt idx="310">
                  <c:v>45265</c:v>
                </c:pt>
                <c:pt idx="311">
                  <c:v>45176</c:v>
                </c:pt>
                <c:pt idx="312">
                  <c:v>45006</c:v>
                </c:pt>
                <c:pt idx="313">
                  <c:v>45024</c:v>
                </c:pt>
                <c:pt idx="314">
                  <c:v>45078</c:v>
                </c:pt>
                <c:pt idx="315">
                  <c:v>45038</c:v>
                </c:pt>
                <c:pt idx="316">
                  <c:v>44956</c:v>
                </c:pt>
                <c:pt idx="317">
                  <c:v>45223</c:v>
                </c:pt>
                <c:pt idx="318">
                  <c:v>45204</c:v>
                </c:pt>
                <c:pt idx="319">
                  <c:v>44958</c:v>
                </c:pt>
                <c:pt idx="320">
                  <c:v>45087</c:v>
                </c:pt>
                <c:pt idx="321">
                  <c:v>44956</c:v>
                </c:pt>
                <c:pt idx="322">
                  <c:v>44952</c:v>
                </c:pt>
                <c:pt idx="323">
                  <c:v>45226</c:v>
                </c:pt>
                <c:pt idx="324">
                  <c:v>45171</c:v>
                </c:pt>
                <c:pt idx="325">
                  <c:v>45184</c:v>
                </c:pt>
                <c:pt idx="326">
                  <c:v>45198</c:v>
                </c:pt>
                <c:pt idx="327">
                  <c:v>45007</c:v>
                </c:pt>
                <c:pt idx="328">
                  <c:v>44956</c:v>
                </c:pt>
                <c:pt idx="329">
                  <c:v>45187</c:v>
                </c:pt>
                <c:pt idx="330">
                  <c:v>44968</c:v>
                </c:pt>
                <c:pt idx="331">
                  <c:v>45022</c:v>
                </c:pt>
                <c:pt idx="332">
                  <c:v>44962</c:v>
                </c:pt>
                <c:pt idx="333">
                  <c:v>45231</c:v>
                </c:pt>
                <c:pt idx="334">
                  <c:v>44961</c:v>
                </c:pt>
                <c:pt idx="335">
                  <c:v>45272</c:v>
                </c:pt>
                <c:pt idx="336">
                  <c:v>45047</c:v>
                </c:pt>
                <c:pt idx="337">
                  <c:v>45133</c:v>
                </c:pt>
                <c:pt idx="338">
                  <c:v>44988</c:v>
                </c:pt>
                <c:pt idx="339">
                  <c:v>45218</c:v>
                </c:pt>
                <c:pt idx="340">
                  <c:v>45053</c:v>
                </c:pt>
                <c:pt idx="341">
                  <c:v>45223</c:v>
                </c:pt>
                <c:pt idx="342">
                  <c:v>45231</c:v>
                </c:pt>
                <c:pt idx="343">
                  <c:v>44947</c:v>
                </c:pt>
                <c:pt idx="344">
                  <c:v>45244</c:v>
                </c:pt>
                <c:pt idx="345">
                  <c:v>44968</c:v>
                </c:pt>
                <c:pt idx="346">
                  <c:v>45141</c:v>
                </c:pt>
                <c:pt idx="347">
                  <c:v>45263</c:v>
                </c:pt>
                <c:pt idx="348">
                  <c:v>45225</c:v>
                </c:pt>
                <c:pt idx="349">
                  <c:v>45216</c:v>
                </c:pt>
                <c:pt idx="350">
                  <c:v>45194</c:v>
                </c:pt>
                <c:pt idx="351">
                  <c:v>45088</c:v>
                </c:pt>
                <c:pt idx="352">
                  <c:v>45060</c:v>
                </c:pt>
                <c:pt idx="353">
                  <c:v>45031</c:v>
                </c:pt>
                <c:pt idx="354">
                  <c:v>45269</c:v>
                </c:pt>
                <c:pt idx="355">
                  <c:v>45087</c:v>
                </c:pt>
                <c:pt idx="356">
                  <c:v>45049</c:v>
                </c:pt>
                <c:pt idx="357">
                  <c:v>45062</c:v>
                </c:pt>
                <c:pt idx="358">
                  <c:v>45129</c:v>
                </c:pt>
                <c:pt idx="359">
                  <c:v>44994</c:v>
                </c:pt>
                <c:pt idx="360">
                  <c:v>45270</c:v>
                </c:pt>
                <c:pt idx="361">
                  <c:v>45257</c:v>
                </c:pt>
                <c:pt idx="362">
                  <c:v>45080</c:v>
                </c:pt>
                <c:pt idx="363">
                  <c:v>45161</c:v>
                </c:pt>
                <c:pt idx="364">
                  <c:v>45088</c:v>
                </c:pt>
                <c:pt idx="365">
                  <c:v>44964</c:v>
                </c:pt>
                <c:pt idx="366">
                  <c:v>44931</c:v>
                </c:pt>
                <c:pt idx="367">
                  <c:v>45161</c:v>
                </c:pt>
                <c:pt idx="368">
                  <c:v>45245</c:v>
                </c:pt>
                <c:pt idx="369">
                  <c:v>45215</c:v>
                </c:pt>
                <c:pt idx="370">
                  <c:v>44978</c:v>
                </c:pt>
                <c:pt idx="371">
                  <c:v>44964</c:v>
                </c:pt>
                <c:pt idx="372">
                  <c:v>45202</c:v>
                </c:pt>
                <c:pt idx="373">
                  <c:v>45036</c:v>
                </c:pt>
                <c:pt idx="374">
                  <c:v>45186</c:v>
                </c:pt>
                <c:pt idx="375">
                  <c:v>45062</c:v>
                </c:pt>
                <c:pt idx="376">
                  <c:v>44994</c:v>
                </c:pt>
                <c:pt idx="377">
                  <c:v>45105</c:v>
                </c:pt>
                <c:pt idx="378">
                  <c:v>44962</c:v>
                </c:pt>
                <c:pt idx="379">
                  <c:v>45052</c:v>
                </c:pt>
                <c:pt idx="380">
                  <c:v>45116</c:v>
                </c:pt>
                <c:pt idx="381">
                  <c:v>45072</c:v>
                </c:pt>
                <c:pt idx="382">
                  <c:v>45007</c:v>
                </c:pt>
                <c:pt idx="383">
                  <c:v>45151</c:v>
                </c:pt>
                <c:pt idx="384">
                  <c:v>45205</c:v>
                </c:pt>
                <c:pt idx="385">
                  <c:v>45287</c:v>
                </c:pt>
                <c:pt idx="386">
                  <c:v>45081</c:v>
                </c:pt>
                <c:pt idx="387">
                  <c:v>45240</c:v>
                </c:pt>
                <c:pt idx="388">
                  <c:v>45261</c:v>
                </c:pt>
                <c:pt idx="389">
                  <c:v>45197</c:v>
                </c:pt>
                <c:pt idx="390">
                  <c:v>44931</c:v>
                </c:pt>
                <c:pt idx="391">
                  <c:v>45268</c:v>
                </c:pt>
                <c:pt idx="392">
                  <c:v>45210</c:v>
                </c:pt>
                <c:pt idx="393">
                  <c:v>45080</c:v>
                </c:pt>
                <c:pt idx="394">
                  <c:v>45266</c:v>
                </c:pt>
                <c:pt idx="395">
                  <c:v>44980</c:v>
                </c:pt>
                <c:pt idx="396">
                  <c:v>44995</c:v>
                </c:pt>
                <c:pt idx="397">
                  <c:v>45062</c:v>
                </c:pt>
                <c:pt idx="398">
                  <c:v>44986</c:v>
                </c:pt>
                <c:pt idx="399">
                  <c:v>44981</c:v>
                </c:pt>
                <c:pt idx="400">
                  <c:v>45210</c:v>
                </c:pt>
                <c:pt idx="401">
                  <c:v>45006</c:v>
                </c:pt>
                <c:pt idx="402">
                  <c:v>45066</c:v>
                </c:pt>
                <c:pt idx="403">
                  <c:v>45071</c:v>
                </c:pt>
                <c:pt idx="404">
                  <c:v>45236</c:v>
                </c:pt>
                <c:pt idx="405">
                  <c:v>45034</c:v>
                </c:pt>
                <c:pt idx="406">
                  <c:v>45102</c:v>
                </c:pt>
                <c:pt idx="407">
                  <c:v>45031</c:v>
                </c:pt>
                <c:pt idx="408">
                  <c:v>45278</c:v>
                </c:pt>
                <c:pt idx="409">
                  <c:v>45251</c:v>
                </c:pt>
                <c:pt idx="410">
                  <c:v>45062</c:v>
                </c:pt>
                <c:pt idx="411">
                  <c:v>45185</c:v>
                </c:pt>
                <c:pt idx="412">
                  <c:v>45177</c:v>
                </c:pt>
                <c:pt idx="413">
                  <c:v>45055</c:v>
                </c:pt>
                <c:pt idx="414">
                  <c:v>44953</c:v>
                </c:pt>
                <c:pt idx="415">
                  <c:v>44974</c:v>
                </c:pt>
                <c:pt idx="416">
                  <c:v>45251</c:v>
                </c:pt>
                <c:pt idx="417">
                  <c:v>45143</c:v>
                </c:pt>
                <c:pt idx="418">
                  <c:v>45068</c:v>
                </c:pt>
                <c:pt idx="419">
                  <c:v>44949</c:v>
                </c:pt>
                <c:pt idx="420">
                  <c:v>44928</c:v>
                </c:pt>
                <c:pt idx="421">
                  <c:v>45097</c:v>
                </c:pt>
                <c:pt idx="422">
                  <c:v>44993</c:v>
                </c:pt>
                <c:pt idx="423">
                  <c:v>45253</c:v>
                </c:pt>
                <c:pt idx="424">
                  <c:v>45061</c:v>
                </c:pt>
                <c:pt idx="425">
                  <c:v>45009</c:v>
                </c:pt>
                <c:pt idx="426">
                  <c:v>45153</c:v>
                </c:pt>
                <c:pt idx="427">
                  <c:v>45209</c:v>
                </c:pt>
                <c:pt idx="428">
                  <c:v>45288</c:v>
                </c:pt>
                <c:pt idx="429">
                  <c:v>45145</c:v>
                </c:pt>
                <c:pt idx="430">
                  <c:v>45214</c:v>
                </c:pt>
                <c:pt idx="431">
                  <c:v>44931</c:v>
                </c:pt>
                <c:pt idx="432">
                  <c:v>44984</c:v>
                </c:pt>
                <c:pt idx="433">
                  <c:v>44965</c:v>
                </c:pt>
                <c:pt idx="434">
                  <c:v>45280</c:v>
                </c:pt>
                <c:pt idx="435">
                  <c:v>45003</c:v>
                </c:pt>
                <c:pt idx="436">
                  <c:v>45206</c:v>
                </c:pt>
                <c:pt idx="437">
                  <c:v>44945</c:v>
                </c:pt>
                <c:pt idx="438">
                  <c:v>45116</c:v>
                </c:pt>
                <c:pt idx="439">
                  <c:v>45225</c:v>
                </c:pt>
                <c:pt idx="440">
                  <c:v>45209</c:v>
                </c:pt>
                <c:pt idx="441">
                  <c:v>45002</c:v>
                </c:pt>
                <c:pt idx="442">
                  <c:v>45147</c:v>
                </c:pt>
                <c:pt idx="443">
                  <c:v>44992</c:v>
                </c:pt>
                <c:pt idx="444">
                  <c:v>44948</c:v>
                </c:pt>
                <c:pt idx="445">
                  <c:v>45084</c:v>
                </c:pt>
                <c:pt idx="446">
                  <c:v>45113</c:v>
                </c:pt>
                <c:pt idx="447">
                  <c:v>44947</c:v>
                </c:pt>
                <c:pt idx="448">
                  <c:v>45110</c:v>
                </c:pt>
                <c:pt idx="449">
                  <c:v>45034</c:v>
                </c:pt>
                <c:pt idx="450">
                  <c:v>45276</c:v>
                </c:pt>
                <c:pt idx="451">
                  <c:v>45054</c:v>
                </c:pt>
                <c:pt idx="452">
                  <c:v>45268</c:v>
                </c:pt>
                <c:pt idx="453">
                  <c:v>44979</c:v>
                </c:pt>
                <c:pt idx="454">
                  <c:v>45108</c:v>
                </c:pt>
                <c:pt idx="455">
                  <c:v>45213</c:v>
                </c:pt>
                <c:pt idx="456">
                  <c:v>45135</c:v>
                </c:pt>
                <c:pt idx="457">
                  <c:v>45244</c:v>
                </c:pt>
                <c:pt idx="458">
                  <c:v>45006</c:v>
                </c:pt>
                <c:pt idx="459">
                  <c:v>45048</c:v>
                </c:pt>
                <c:pt idx="460">
                  <c:v>45010</c:v>
                </c:pt>
                <c:pt idx="461">
                  <c:v>45017</c:v>
                </c:pt>
                <c:pt idx="462">
                  <c:v>45138</c:v>
                </c:pt>
                <c:pt idx="463">
                  <c:v>44939</c:v>
                </c:pt>
                <c:pt idx="464">
                  <c:v>45018</c:v>
                </c:pt>
                <c:pt idx="465">
                  <c:v>45097</c:v>
                </c:pt>
                <c:pt idx="466">
                  <c:v>45137</c:v>
                </c:pt>
                <c:pt idx="467">
                  <c:v>45269</c:v>
                </c:pt>
                <c:pt idx="468">
                  <c:v>45054</c:v>
                </c:pt>
                <c:pt idx="469">
                  <c:v>45063</c:v>
                </c:pt>
                <c:pt idx="470">
                  <c:v>45008</c:v>
                </c:pt>
                <c:pt idx="471">
                  <c:v>45286</c:v>
                </c:pt>
                <c:pt idx="472">
                  <c:v>44982</c:v>
                </c:pt>
                <c:pt idx="473">
                  <c:v>45122</c:v>
                </c:pt>
                <c:pt idx="474">
                  <c:v>44946</c:v>
                </c:pt>
                <c:pt idx="475">
                  <c:v>45167</c:v>
                </c:pt>
                <c:pt idx="476">
                  <c:v>45040</c:v>
                </c:pt>
                <c:pt idx="477">
                  <c:v>45029</c:v>
                </c:pt>
                <c:pt idx="478">
                  <c:v>45162</c:v>
                </c:pt>
                <c:pt idx="479">
                  <c:v>45106</c:v>
                </c:pt>
                <c:pt idx="480">
                  <c:v>45083</c:v>
                </c:pt>
                <c:pt idx="481">
                  <c:v>45043</c:v>
                </c:pt>
                <c:pt idx="482">
                  <c:v>45041</c:v>
                </c:pt>
                <c:pt idx="483">
                  <c:v>44939</c:v>
                </c:pt>
                <c:pt idx="484">
                  <c:v>45264</c:v>
                </c:pt>
                <c:pt idx="485">
                  <c:v>45025</c:v>
                </c:pt>
                <c:pt idx="486">
                  <c:v>45131</c:v>
                </c:pt>
                <c:pt idx="487">
                  <c:v>45095</c:v>
                </c:pt>
                <c:pt idx="488">
                  <c:v>45069</c:v>
                </c:pt>
                <c:pt idx="489">
                  <c:v>44962</c:v>
                </c:pt>
                <c:pt idx="490">
                  <c:v>45069</c:v>
                </c:pt>
                <c:pt idx="491">
                  <c:v>45106</c:v>
                </c:pt>
                <c:pt idx="492">
                  <c:v>45255</c:v>
                </c:pt>
                <c:pt idx="493">
                  <c:v>45187</c:v>
                </c:pt>
                <c:pt idx="494">
                  <c:v>45131</c:v>
                </c:pt>
                <c:pt idx="495">
                  <c:v>45274</c:v>
                </c:pt>
                <c:pt idx="496">
                  <c:v>45201</c:v>
                </c:pt>
                <c:pt idx="497">
                  <c:v>45096</c:v>
                </c:pt>
                <c:pt idx="498">
                  <c:v>44941</c:v>
                </c:pt>
                <c:pt idx="499">
                  <c:v>44986</c:v>
                </c:pt>
                <c:pt idx="500">
                  <c:v>45060</c:v>
                </c:pt>
                <c:pt idx="501">
                  <c:v>45018</c:v>
                </c:pt>
                <c:pt idx="502">
                  <c:v>45224</c:v>
                </c:pt>
                <c:pt idx="503">
                  <c:v>45062</c:v>
                </c:pt>
                <c:pt idx="504">
                  <c:v>44946</c:v>
                </c:pt>
                <c:pt idx="505">
                  <c:v>44982</c:v>
                </c:pt>
                <c:pt idx="506">
                  <c:v>45232</c:v>
                </c:pt>
                <c:pt idx="507">
                  <c:v>45149</c:v>
                </c:pt>
                <c:pt idx="508">
                  <c:v>45103</c:v>
                </c:pt>
                <c:pt idx="509">
                  <c:v>45087</c:v>
                </c:pt>
                <c:pt idx="510">
                  <c:v>45150</c:v>
                </c:pt>
                <c:pt idx="511">
                  <c:v>45237</c:v>
                </c:pt>
                <c:pt idx="512">
                  <c:v>45188</c:v>
                </c:pt>
                <c:pt idx="513">
                  <c:v>44986</c:v>
                </c:pt>
                <c:pt idx="514">
                  <c:v>45124</c:v>
                </c:pt>
                <c:pt idx="515">
                  <c:v>45222</c:v>
                </c:pt>
                <c:pt idx="516">
                  <c:v>45024</c:v>
                </c:pt>
                <c:pt idx="517">
                  <c:v>45057</c:v>
                </c:pt>
                <c:pt idx="518">
                  <c:v>44949</c:v>
                </c:pt>
                <c:pt idx="519">
                  <c:v>45289</c:v>
                </c:pt>
                <c:pt idx="520">
                  <c:v>45150</c:v>
                </c:pt>
                <c:pt idx="521">
                  <c:v>44927</c:v>
                </c:pt>
                <c:pt idx="522">
                  <c:v>45193</c:v>
                </c:pt>
                <c:pt idx="523">
                  <c:v>45202</c:v>
                </c:pt>
                <c:pt idx="524">
                  <c:v>45278</c:v>
                </c:pt>
                <c:pt idx="525">
                  <c:v>45270</c:v>
                </c:pt>
                <c:pt idx="526">
                  <c:v>45027</c:v>
                </c:pt>
                <c:pt idx="527">
                  <c:v>45113</c:v>
                </c:pt>
                <c:pt idx="528">
                  <c:v>45147</c:v>
                </c:pt>
                <c:pt idx="529">
                  <c:v>44962</c:v>
                </c:pt>
                <c:pt idx="530">
                  <c:v>45267</c:v>
                </c:pt>
                <c:pt idx="531">
                  <c:v>45096</c:v>
                </c:pt>
                <c:pt idx="532">
                  <c:v>45246</c:v>
                </c:pt>
                <c:pt idx="533">
                  <c:v>45087</c:v>
                </c:pt>
                <c:pt idx="534">
                  <c:v>45266</c:v>
                </c:pt>
                <c:pt idx="535">
                  <c:v>44990</c:v>
                </c:pt>
                <c:pt idx="536">
                  <c:v>45080</c:v>
                </c:pt>
                <c:pt idx="537">
                  <c:v>45186</c:v>
                </c:pt>
                <c:pt idx="538">
                  <c:v>45085</c:v>
                </c:pt>
                <c:pt idx="539">
                  <c:v>45268</c:v>
                </c:pt>
                <c:pt idx="540">
                  <c:v>45136</c:v>
                </c:pt>
                <c:pt idx="541">
                  <c:v>45094</c:v>
                </c:pt>
                <c:pt idx="542">
                  <c:v>45133</c:v>
                </c:pt>
                <c:pt idx="543">
                  <c:v>45283</c:v>
                </c:pt>
                <c:pt idx="544">
                  <c:v>45078</c:v>
                </c:pt>
                <c:pt idx="545">
                  <c:v>45210</c:v>
                </c:pt>
                <c:pt idx="546">
                  <c:v>44992</c:v>
                </c:pt>
                <c:pt idx="547">
                  <c:v>45025</c:v>
                </c:pt>
                <c:pt idx="548">
                  <c:v>45142</c:v>
                </c:pt>
                <c:pt idx="549">
                  <c:v>45267</c:v>
                </c:pt>
                <c:pt idx="550">
                  <c:v>45121</c:v>
                </c:pt>
                <c:pt idx="551">
                  <c:v>45273</c:v>
                </c:pt>
                <c:pt idx="552">
                  <c:v>45016</c:v>
                </c:pt>
                <c:pt idx="553">
                  <c:v>45242</c:v>
                </c:pt>
                <c:pt idx="554">
                  <c:v>45218</c:v>
                </c:pt>
                <c:pt idx="555">
                  <c:v>45081</c:v>
                </c:pt>
                <c:pt idx="556">
                  <c:v>45134</c:v>
                </c:pt>
                <c:pt idx="557">
                  <c:v>45207</c:v>
                </c:pt>
                <c:pt idx="558">
                  <c:v>44927</c:v>
                </c:pt>
                <c:pt idx="559">
                  <c:v>45082</c:v>
                </c:pt>
                <c:pt idx="560">
                  <c:v>45073</c:v>
                </c:pt>
                <c:pt idx="561">
                  <c:v>45034</c:v>
                </c:pt>
                <c:pt idx="562">
                  <c:v>45147</c:v>
                </c:pt>
                <c:pt idx="563">
                  <c:v>45223</c:v>
                </c:pt>
                <c:pt idx="564">
                  <c:v>45237</c:v>
                </c:pt>
                <c:pt idx="565">
                  <c:v>45262</c:v>
                </c:pt>
                <c:pt idx="566">
                  <c:v>45091</c:v>
                </c:pt>
                <c:pt idx="567">
                  <c:v>45165</c:v>
                </c:pt>
                <c:pt idx="568">
                  <c:v>45153</c:v>
                </c:pt>
                <c:pt idx="569">
                  <c:v>45153</c:v>
                </c:pt>
                <c:pt idx="570">
                  <c:v>45272</c:v>
                </c:pt>
                <c:pt idx="571">
                  <c:v>45036</c:v>
                </c:pt>
                <c:pt idx="572">
                  <c:v>45188</c:v>
                </c:pt>
                <c:pt idx="573">
                  <c:v>45169</c:v>
                </c:pt>
                <c:pt idx="574">
                  <c:v>45013</c:v>
                </c:pt>
                <c:pt idx="575">
                  <c:v>45264</c:v>
                </c:pt>
                <c:pt idx="576">
                  <c:v>44970</c:v>
                </c:pt>
                <c:pt idx="577">
                  <c:v>45072</c:v>
                </c:pt>
                <c:pt idx="578">
                  <c:v>45190</c:v>
                </c:pt>
                <c:pt idx="579">
                  <c:v>45266</c:v>
                </c:pt>
                <c:pt idx="580">
                  <c:v>45251</c:v>
                </c:pt>
                <c:pt idx="581">
                  <c:v>45244</c:v>
                </c:pt>
                <c:pt idx="582">
                  <c:v>45098</c:v>
                </c:pt>
                <c:pt idx="583">
                  <c:v>44974</c:v>
                </c:pt>
                <c:pt idx="584">
                  <c:v>45047</c:v>
                </c:pt>
                <c:pt idx="585">
                  <c:v>45271</c:v>
                </c:pt>
                <c:pt idx="586">
                  <c:v>45085</c:v>
                </c:pt>
                <c:pt idx="587">
                  <c:v>45042</c:v>
                </c:pt>
                <c:pt idx="588">
                  <c:v>45028</c:v>
                </c:pt>
                <c:pt idx="589">
                  <c:v>45002</c:v>
                </c:pt>
                <c:pt idx="590">
                  <c:v>44939</c:v>
                </c:pt>
                <c:pt idx="591">
                  <c:v>44950</c:v>
                </c:pt>
                <c:pt idx="592">
                  <c:v>45052</c:v>
                </c:pt>
                <c:pt idx="593">
                  <c:v>45170</c:v>
                </c:pt>
                <c:pt idx="594">
                  <c:v>45239</c:v>
                </c:pt>
                <c:pt idx="595">
                  <c:v>44964</c:v>
                </c:pt>
                <c:pt idx="596">
                  <c:v>45160</c:v>
                </c:pt>
                <c:pt idx="597">
                  <c:v>45139</c:v>
                </c:pt>
                <c:pt idx="598">
                  <c:v>45249</c:v>
                </c:pt>
                <c:pt idx="599">
                  <c:v>45221</c:v>
                </c:pt>
                <c:pt idx="600">
                  <c:v>45026</c:v>
                </c:pt>
                <c:pt idx="601">
                  <c:v>45283</c:v>
                </c:pt>
                <c:pt idx="602">
                  <c:v>45123</c:v>
                </c:pt>
                <c:pt idx="603">
                  <c:v>45180</c:v>
                </c:pt>
                <c:pt idx="604">
                  <c:v>45131</c:v>
                </c:pt>
                <c:pt idx="605">
                  <c:v>45051</c:v>
                </c:pt>
                <c:pt idx="606">
                  <c:v>45002</c:v>
                </c:pt>
                <c:pt idx="607">
                  <c:v>45262</c:v>
                </c:pt>
                <c:pt idx="608">
                  <c:v>45279</c:v>
                </c:pt>
                <c:pt idx="609">
                  <c:v>44929</c:v>
                </c:pt>
                <c:pt idx="610">
                  <c:v>44981</c:v>
                </c:pt>
                <c:pt idx="611">
                  <c:v>45144</c:v>
                </c:pt>
                <c:pt idx="612">
                  <c:v>45039</c:v>
                </c:pt>
                <c:pt idx="613">
                  <c:v>45017</c:v>
                </c:pt>
                <c:pt idx="614">
                  <c:v>45283</c:v>
                </c:pt>
                <c:pt idx="615">
                  <c:v>45192</c:v>
                </c:pt>
                <c:pt idx="616">
                  <c:v>45164</c:v>
                </c:pt>
                <c:pt idx="617">
                  <c:v>44952</c:v>
                </c:pt>
                <c:pt idx="618">
                  <c:v>45212</c:v>
                </c:pt>
                <c:pt idx="619">
                  <c:v>45054</c:v>
                </c:pt>
                <c:pt idx="620">
                  <c:v>44989</c:v>
                </c:pt>
                <c:pt idx="621">
                  <c:v>45160</c:v>
                </c:pt>
                <c:pt idx="622">
                  <c:v>44995</c:v>
                </c:pt>
                <c:pt idx="623">
                  <c:v>45164</c:v>
                </c:pt>
                <c:pt idx="624">
                  <c:v>45268</c:v>
                </c:pt>
                <c:pt idx="625">
                  <c:v>45198</c:v>
                </c:pt>
                <c:pt idx="626">
                  <c:v>45213</c:v>
                </c:pt>
                <c:pt idx="627">
                  <c:v>45231</c:v>
                </c:pt>
                <c:pt idx="628">
                  <c:v>45089</c:v>
                </c:pt>
                <c:pt idx="629">
                  <c:v>45153</c:v>
                </c:pt>
                <c:pt idx="630">
                  <c:v>45240</c:v>
                </c:pt>
                <c:pt idx="631">
                  <c:v>45185</c:v>
                </c:pt>
                <c:pt idx="632">
                  <c:v>45145</c:v>
                </c:pt>
                <c:pt idx="633">
                  <c:v>45207</c:v>
                </c:pt>
                <c:pt idx="634">
                  <c:v>45155</c:v>
                </c:pt>
                <c:pt idx="635">
                  <c:v>45008</c:v>
                </c:pt>
                <c:pt idx="636">
                  <c:v>45170</c:v>
                </c:pt>
                <c:pt idx="637">
                  <c:v>45157</c:v>
                </c:pt>
                <c:pt idx="638">
                  <c:v>45059</c:v>
                </c:pt>
                <c:pt idx="639">
                  <c:v>45053</c:v>
                </c:pt>
                <c:pt idx="640">
                  <c:v>45253</c:v>
                </c:pt>
                <c:pt idx="641">
                  <c:v>45068</c:v>
                </c:pt>
                <c:pt idx="642">
                  <c:v>45193</c:v>
                </c:pt>
                <c:pt idx="643">
                  <c:v>45175</c:v>
                </c:pt>
                <c:pt idx="644">
                  <c:v>45247</c:v>
                </c:pt>
                <c:pt idx="645">
                  <c:v>45049</c:v>
                </c:pt>
                <c:pt idx="646">
                  <c:v>45067</c:v>
                </c:pt>
                <c:pt idx="647">
                  <c:v>45152</c:v>
                </c:pt>
                <c:pt idx="648">
                  <c:v>44966</c:v>
                </c:pt>
                <c:pt idx="649">
                  <c:v>45292</c:v>
                </c:pt>
                <c:pt idx="650">
                  <c:v>45073</c:v>
                </c:pt>
                <c:pt idx="651">
                  <c:v>45047</c:v>
                </c:pt>
                <c:pt idx="652">
                  <c:v>45066</c:v>
                </c:pt>
                <c:pt idx="653">
                  <c:v>45098</c:v>
                </c:pt>
                <c:pt idx="654">
                  <c:v>45090</c:v>
                </c:pt>
                <c:pt idx="655">
                  <c:v>45203</c:v>
                </c:pt>
                <c:pt idx="656">
                  <c:v>44968</c:v>
                </c:pt>
                <c:pt idx="657">
                  <c:v>44997</c:v>
                </c:pt>
                <c:pt idx="658">
                  <c:v>45004</c:v>
                </c:pt>
                <c:pt idx="659">
                  <c:v>45045</c:v>
                </c:pt>
                <c:pt idx="660">
                  <c:v>45123</c:v>
                </c:pt>
                <c:pt idx="661">
                  <c:v>45282</c:v>
                </c:pt>
                <c:pt idx="662">
                  <c:v>45005</c:v>
                </c:pt>
                <c:pt idx="663">
                  <c:v>45288</c:v>
                </c:pt>
                <c:pt idx="664">
                  <c:v>45036</c:v>
                </c:pt>
                <c:pt idx="665">
                  <c:v>44959</c:v>
                </c:pt>
                <c:pt idx="666">
                  <c:v>45139</c:v>
                </c:pt>
                <c:pt idx="667">
                  <c:v>45135</c:v>
                </c:pt>
                <c:pt idx="668">
                  <c:v>45096</c:v>
                </c:pt>
                <c:pt idx="669">
                  <c:v>45204</c:v>
                </c:pt>
                <c:pt idx="670">
                  <c:v>45165</c:v>
                </c:pt>
                <c:pt idx="671">
                  <c:v>45139</c:v>
                </c:pt>
                <c:pt idx="672">
                  <c:v>44958</c:v>
                </c:pt>
                <c:pt idx="673">
                  <c:v>45032</c:v>
                </c:pt>
                <c:pt idx="674">
                  <c:v>45142</c:v>
                </c:pt>
                <c:pt idx="675">
                  <c:v>45126</c:v>
                </c:pt>
                <c:pt idx="676">
                  <c:v>45226</c:v>
                </c:pt>
                <c:pt idx="677">
                  <c:v>45283</c:v>
                </c:pt>
                <c:pt idx="678">
                  <c:v>44937</c:v>
                </c:pt>
                <c:pt idx="679">
                  <c:v>45221</c:v>
                </c:pt>
                <c:pt idx="680">
                  <c:v>45121</c:v>
                </c:pt>
                <c:pt idx="681">
                  <c:v>45171</c:v>
                </c:pt>
                <c:pt idx="682">
                  <c:v>44930</c:v>
                </c:pt>
                <c:pt idx="683">
                  <c:v>45107</c:v>
                </c:pt>
                <c:pt idx="684">
                  <c:v>45079</c:v>
                </c:pt>
                <c:pt idx="685">
                  <c:v>45126</c:v>
                </c:pt>
                <c:pt idx="686">
                  <c:v>45141</c:v>
                </c:pt>
                <c:pt idx="687">
                  <c:v>45202</c:v>
                </c:pt>
                <c:pt idx="688">
                  <c:v>45206</c:v>
                </c:pt>
                <c:pt idx="689">
                  <c:v>45235</c:v>
                </c:pt>
                <c:pt idx="690">
                  <c:v>45039</c:v>
                </c:pt>
                <c:pt idx="691">
                  <c:v>45176</c:v>
                </c:pt>
                <c:pt idx="692">
                  <c:v>45039</c:v>
                </c:pt>
                <c:pt idx="693">
                  <c:v>45066</c:v>
                </c:pt>
                <c:pt idx="694">
                  <c:v>45150</c:v>
                </c:pt>
                <c:pt idx="695">
                  <c:v>45175</c:v>
                </c:pt>
                <c:pt idx="696">
                  <c:v>44941</c:v>
                </c:pt>
                <c:pt idx="697">
                  <c:v>45126</c:v>
                </c:pt>
                <c:pt idx="698">
                  <c:v>45099</c:v>
                </c:pt>
                <c:pt idx="699">
                  <c:v>45269</c:v>
                </c:pt>
                <c:pt idx="700">
                  <c:v>45274</c:v>
                </c:pt>
                <c:pt idx="701">
                  <c:v>45134</c:v>
                </c:pt>
                <c:pt idx="702">
                  <c:v>45011</c:v>
                </c:pt>
                <c:pt idx="703">
                  <c:v>45166</c:v>
                </c:pt>
                <c:pt idx="704">
                  <c:v>44992</c:v>
                </c:pt>
                <c:pt idx="705">
                  <c:v>45245</c:v>
                </c:pt>
                <c:pt idx="706">
                  <c:v>45200</c:v>
                </c:pt>
                <c:pt idx="707">
                  <c:v>44940</c:v>
                </c:pt>
                <c:pt idx="708">
                  <c:v>45128</c:v>
                </c:pt>
                <c:pt idx="709">
                  <c:v>45230</c:v>
                </c:pt>
                <c:pt idx="710">
                  <c:v>45215</c:v>
                </c:pt>
                <c:pt idx="711">
                  <c:v>45266</c:v>
                </c:pt>
                <c:pt idx="712">
                  <c:v>44940</c:v>
                </c:pt>
                <c:pt idx="713">
                  <c:v>44969</c:v>
                </c:pt>
                <c:pt idx="714">
                  <c:v>45256</c:v>
                </c:pt>
                <c:pt idx="715">
                  <c:v>45146</c:v>
                </c:pt>
                <c:pt idx="716">
                  <c:v>44996</c:v>
                </c:pt>
                <c:pt idx="717">
                  <c:v>45163</c:v>
                </c:pt>
                <c:pt idx="718">
                  <c:v>45020</c:v>
                </c:pt>
                <c:pt idx="719">
                  <c:v>44952</c:v>
                </c:pt>
                <c:pt idx="720">
                  <c:v>45060</c:v>
                </c:pt>
                <c:pt idx="721">
                  <c:v>45121</c:v>
                </c:pt>
                <c:pt idx="722">
                  <c:v>45094</c:v>
                </c:pt>
                <c:pt idx="723">
                  <c:v>45035</c:v>
                </c:pt>
                <c:pt idx="724">
                  <c:v>45159</c:v>
                </c:pt>
                <c:pt idx="725">
                  <c:v>45094</c:v>
                </c:pt>
                <c:pt idx="726">
                  <c:v>45099</c:v>
                </c:pt>
                <c:pt idx="727">
                  <c:v>45121</c:v>
                </c:pt>
                <c:pt idx="728">
                  <c:v>45069</c:v>
                </c:pt>
                <c:pt idx="729">
                  <c:v>45142</c:v>
                </c:pt>
                <c:pt idx="730">
                  <c:v>45056</c:v>
                </c:pt>
                <c:pt idx="731">
                  <c:v>44968</c:v>
                </c:pt>
                <c:pt idx="732">
                  <c:v>45167</c:v>
                </c:pt>
                <c:pt idx="733">
                  <c:v>44936</c:v>
                </c:pt>
                <c:pt idx="734">
                  <c:v>45203</c:v>
                </c:pt>
                <c:pt idx="735">
                  <c:v>44953</c:v>
                </c:pt>
                <c:pt idx="736">
                  <c:v>45106</c:v>
                </c:pt>
                <c:pt idx="737">
                  <c:v>45041</c:v>
                </c:pt>
                <c:pt idx="738">
                  <c:v>45259</c:v>
                </c:pt>
                <c:pt idx="739">
                  <c:v>44962</c:v>
                </c:pt>
                <c:pt idx="740">
                  <c:v>45260</c:v>
                </c:pt>
                <c:pt idx="741">
                  <c:v>44947</c:v>
                </c:pt>
                <c:pt idx="742">
                  <c:v>44942</c:v>
                </c:pt>
                <c:pt idx="743">
                  <c:v>45053</c:v>
                </c:pt>
                <c:pt idx="744">
                  <c:v>45029</c:v>
                </c:pt>
                <c:pt idx="745">
                  <c:v>44937</c:v>
                </c:pt>
                <c:pt idx="746">
                  <c:v>45245</c:v>
                </c:pt>
                <c:pt idx="747">
                  <c:v>45005</c:v>
                </c:pt>
                <c:pt idx="748">
                  <c:v>45049</c:v>
                </c:pt>
                <c:pt idx="749">
                  <c:v>44991</c:v>
                </c:pt>
                <c:pt idx="750">
                  <c:v>45169</c:v>
                </c:pt>
                <c:pt idx="751">
                  <c:v>45269</c:v>
                </c:pt>
                <c:pt idx="752">
                  <c:v>44985</c:v>
                </c:pt>
                <c:pt idx="753">
                  <c:v>45215</c:v>
                </c:pt>
                <c:pt idx="754">
                  <c:v>45038</c:v>
                </c:pt>
                <c:pt idx="755">
                  <c:v>45165</c:v>
                </c:pt>
                <c:pt idx="756">
                  <c:v>45285</c:v>
                </c:pt>
                <c:pt idx="757">
                  <c:v>45058</c:v>
                </c:pt>
                <c:pt idx="758">
                  <c:v>45115</c:v>
                </c:pt>
                <c:pt idx="759">
                  <c:v>45012</c:v>
                </c:pt>
                <c:pt idx="760">
                  <c:v>45237</c:v>
                </c:pt>
                <c:pt idx="761">
                  <c:v>45237</c:v>
                </c:pt>
                <c:pt idx="762">
                  <c:v>44985</c:v>
                </c:pt>
                <c:pt idx="763">
                  <c:v>45010</c:v>
                </c:pt>
                <c:pt idx="764">
                  <c:v>45086</c:v>
                </c:pt>
                <c:pt idx="765">
                  <c:v>44982</c:v>
                </c:pt>
                <c:pt idx="766">
                  <c:v>45223</c:v>
                </c:pt>
                <c:pt idx="767">
                  <c:v>44940</c:v>
                </c:pt>
                <c:pt idx="768">
                  <c:v>45086</c:v>
                </c:pt>
                <c:pt idx="769">
                  <c:v>45221</c:v>
                </c:pt>
                <c:pt idx="770">
                  <c:v>45273</c:v>
                </c:pt>
                <c:pt idx="771">
                  <c:v>45119</c:v>
                </c:pt>
                <c:pt idx="772">
                  <c:v>45130</c:v>
                </c:pt>
                <c:pt idx="773">
                  <c:v>45028</c:v>
                </c:pt>
                <c:pt idx="774">
                  <c:v>44965</c:v>
                </c:pt>
                <c:pt idx="775">
                  <c:v>45230</c:v>
                </c:pt>
                <c:pt idx="776">
                  <c:v>45280</c:v>
                </c:pt>
                <c:pt idx="777">
                  <c:v>45248</c:v>
                </c:pt>
                <c:pt idx="778">
                  <c:v>45051</c:v>
                </c:pt>
                <c:pt idx="779">
                  <c:v>44979</c:v>
                </c:pt>
                <c:pt idx="780">
                  <c:v>45283</c:v>
                </c:pt>
                <c:pt idx="781">
                  <c:v>45081</c:v>
                </c:pt>
                <c:pt idx="782">
                  <c:v>45277</c:v>
                </c:pt>
                <c:pt idx="783">
                  <c:v>45234</c:v>
                </c:pt>
                <c:pt idx="784">
                  <c:v>44988</c:v>
                </c:pt>
                <c:pt idx="785">
                  <c:v>45216</c:v>
                </c:pt>
                <c:pt idx="786">
                  <c:v>44948</c:v>
                </c:pt>
                <c:pt idx="787">
                  <c:v>45104</c:v>
                </c:pt>
                <c:pt idx="788">
                  <c:v>45199</c:v>
                </c:pt>
                <c:pt idx="789">
                  <c:v>45146</c:v>
                </c:pt>
                <c:pt idx="790">
                  <c:v>45265</c:v>
                </c:pt>
                <c:pt idx="791">
                  <c:v>45116</c:v>
                </c:pt>
                <c:pt idx="792">
                  <c:v>44962</c:v>
                </c:pt>
                <c:pt idx="793">
                  <c:v>45186</c:v>
                </c:pt>
                <c:pt idx="794">
                  <c:v>45258</c:v>
                </c:pt>
                <c:pt idx="795">
                  <c:v>45101</c:v>
                </c:pt>
                <c:pt idx="796">
                  <c:v>44933</c:v>
                </c:pt>
                <c:pt idx="797">
                  <c:v>45142</c:v>
                </c:pt>
                <c:pt idx="798">
                  <c:v>45177</c:v>
                </c:pt>
                <c:pt idx="799">
                  <c:v>44981</c:v>
                </c:pt>
                <c:pt idx="800">
                  <c:v>45148</c:v>
                </c:pt>
                <c:pt idx="801">
                  <c:v>45112</c:v>
                </c:pt>
                <c:pt idx="802">
                  <c:v>45252</c:v>
                </c:pt>
                <c:pt idx="803">
                  <c:v>45162</c:v>
                </c:pt>
                <c:pt idx="804">
                  <c:v>45289</c:v>
                </c:pt>
                <c:pt idx="805">
                  <c:v>45005</c:v>
                </c:pt>
                <c:pt idx="806">
                  <c:v>45149</c:v>
                </c:pt>
                <c:pt idx="807">
                  <c:v>45017</c:v>
                </c:pt>
                <c:pt idx="808">
                  <c:v>45194</c:v>
                </c:pt>
                <c:pt idx="809">
                  <c:v>45260</c:v>
                </c:pt>
                <c:pt idx="810">
                  <c:v>45065</c:v>
                </c:pt>
                <c:pt idx="811">
                  <c:v>45242</c:v>
                </c:pt>
                <c:pt idx="812">
                  <c:v>45202</c:v>
                </c:pt>
                <c:pt idx="813">
                  <c:v>45174</c:v>
                </c:pt>
                <c:pt idx="814">
                  <c:v>45165</c:v>
                </c:pt>
                <c:pt idx="815">
                  <c:v>45150</c:v>
                </c:pt>
                <c:pt idx="816">
                  <c:v>45230</c:v>
                </c:pt>
                <c:pt idx="817">
                  <c:v>45064</c:v>
                </c:pt>
                <c:pt idx="818">
                  <c:v>45092</c:v>
                </c:pt>
                <c:pt idx="819">
                  <c:v>45052</c:v>
                </c:pt>
                <c:pt idx="820">
                  <c:v>44971</c:v>
                </c:pt>
                <c:pt idx="821">
                  <c:v>45069</c:v>
                </c:pt>
                <c:pt idx="822">
                  <c:v>45157</c:v>
                </c:pt>
                <c:pt idx="823">
                  <c:v>45051</c:v>
                </c:pt>
                <c:pt idx="824">
                  <c:v>45164</c:v>
                </c:pt>
                <c:pt idx="825">
                  <c:v>45218</c:v>
                </c:pt>
                <c:pt idx="826">
                  <c:v>45239</c:v>
                </c:pt>
                <c:pt idx="827">
                  <c:v>45269</c:v>
                </c:pt>
                <c:pt idx="828">
                  <c:v>45121</c:v>
                </c:pt>
                <c:pt idx="829">
                  <c:v>45099</c:v>
                </c:pt>
                <c:pt idx="830">
                  <c:v>44941</c:v>
                </c:pt>
                <c:pt idx="831">
                  <c:v>45180</c:v>
                </c:pt>
                <c:pt idx="832">
                  <c:v>45093</c:v>
                </c:pt>
                <c:pt idx="833">
                  <c:v>45020</c:v>
                </c:pt>
                <c:pt idx="834">
                  <c:v>45176</c:v>
                </c:pt>
                <c:pt idx="835">
                  <c:v>45035</c:v>
                </c:pt>
                <c:pt idx="836">
                  <c:v>45108</c:v>
                </c:pt>
                <c:pt idx="837">
                  <c:v>45059</c:v>
                </c:pt>
                <c:pt idx="838">
                  <c:v>45101</c:v>
                </c:pt>
                <c:pt idx="839">
                  <c:v>45070</c:v>
                </c:pt>
                <c:pt idx="840">
                  <c:v>45232</c:v>
                </c:pt>
                <c:pt idx="841">
                  <c:v>45286</c:v>
                </c:pt>
                <c:pt idx="842">
                  <c:v>45068</c:v>
                </c:pt>
                <c:pt idx="843">
                  <c:v>45211</c:v>
                </c:pt>
                <c:pt idx="844">
                  <c:v>44932</c:v>
                </c:pt>
                <c:pt idx="845">
                  <c:v>45191</c:v>
                </c:pt>
                <c:pt idx="846">
                  <c:v>45024</c:v>
                </c:pt>
                <c:pt idx="847">
                  <c:v>44970</c:v>
                </c:pt>
                <c:pt idx="848">
                  <c:v>45050</c:v>
                </c:pt>
                <c:pt idx="849">
                  <c:v>45135</c:v>
                </c:pt>
                <c:pt idx="850">
                  <c:v>45177</c:v>
                </c:pt>
                <c:pt idx="851">
                  <c:v>45211</c:v>
                </c:pt>
                <c:pt idx="852">
                  <c:v>45050</c:v>
                </c:pt>
                <c:pt idx="853">
                  <c:v>45280</c:v>
                </c:pt>
                <c:pt idx="854">
                  <c:v>45170</c:v>
                </c:pt>
                <c:pt idx="855">
                  <c:v>45257</c:v>
                </c:pt>
                <c:pt idx="856">
                  <c:v>45291</c:v>
                </c:pt>
                <c:pt idx="857">
                  <c:v>45178</c:v>
                </c:pt>
                <c:pt idx="858">
                  <c:v>45156</c:v>
                </c:pt>
                <c:pt idx="859">
                  <c:v>44935</c:v>
                </c:pt>
                <c:pt idx="860">
                  <c:v>44974</c:v>
                </c:pt>
                <c:pt idx="861">
                  <c:v>45077</c:v>
                </c:pt>
                <c:pt idx="862">
                  <c:v>45040</c:v>
                </c:pt>
                <c:pt idx="863">
                  <c:v>45134</c:v>
                </c:pt>
                <c:pt idx="864">
                  <c:v>45281</c:v>
                </c:pt>
                <c:pt idx="865">
                  <c:v>45051</c:v>
                </c:pt>
                <c:pt idx="866">
                  <c:v>45083</c:v>
                </c:pt>
                <c:pt idx="867">
                  <c:v>45266</c:v>
                </c:pt>
                <c:pt idx="868">
                  <c:v>45224</c:v>
                </c:pt>
                <c:pt idx="869">
                  <c:v>45115</c:v>
                </c:pt>
                <c:pt idx="870">
                  <c:v>45169</c:v>
                </c:pt>
                <c:pt idx="871">
                  <c:v>45210</c:v>
                </c:pt>
                <c:pt idx="872">
                  <c:v>45198</c:v>
                </c:pt>
                <c:pt idx="873">
                  <c:v>45103</c:v>
                </c:pt>
                <c:pt idx="874">
                  <c:v>45144</c:v>
                </c:pt>
                <c:pt idx="875">
                  <c:v>45208</c:v>
                </c:pt>
                <c:pt idx="876">
                  <c:v>45096</c:v>
                </c:pt>
                <c:pt idx="877">
                  <c:v>45107</c:v>
                </c:pt>
                <c:pt idx="878">
                  <c:v>45286</c:v>
                </c:pt>
                <c:pt idx="879">
                  <c:v>45159</c:v>
                </c:pt>
                <c:pt idx="880">
                  <c:v>45065</c:v>
                </c:pt>
                <c:pt idx="881">
                  <c:v>45083</c:v>
                </c:pt>
                <c:pt idx="882">
                  <c:v>45055</c:v>
                </c:pt>
                <c:pt idx="883">
                  <c:v>45045</c:v>
                </c:pt>
                <c:pt idx="884">
                  <c:v>44988</c:v>
                </c:pt>
                <c:pt idx="885">
                  <c:v>45025</c:v>
                </c:pt>
                <c:pt idx="886">
                  <c:v>45088</c:v>
                </c:pt>
                <c:pt idx="887">
                  <c:v>44988</c:v>
                </c:pt>
                <c:pt idx="888">
                  <c:v>45201</c:v>
                </c:pt>
                <c:pt idx="889">
                  <c:v>45280</c:v>
                </c:pt>
                <c:pt idx="890">
                  <c:v>45021</c:v>
                </c:pt>
                <c:pt idx="891">
                  <c:v>45025</c:v>
                </c:pt>
                <c:pt idx="892">
                  <c:v>45037</c:v>
                </c:pt>
                <c:pt idx="893">
                  <c:v>45174</c:v>
                </c:pt>
                <c:pt idx="894">
                  <c:v>45068</c:v>
                </c:pt>
                <c:pt idx="895">
                  <c:v>45228</c:v>
                </c:pt>
                <c:pt idx="896">
                  <c:v>45195</c:v>
                </c:pt>
                <c:pt idx="897">
                  <c:v>45232</c:v>
                </c:pt>
                <c:pt idx="898">
                  <c:v>45071</c:v>
                </c:pt>
                <c:pt idx="899">
                  <c:v>44978</c:v>
                </c:pt>
                <c:pt idx="900">
                  <c:v>45026</c:v>
                </c:pt>
                <c:pt idx="901">
                  <c:v>45078</c:v>
                </c:pt>
                <c:pt idx="902">
                  <c:v>45043</c:v>
                </c:pt>
                <c:pt idx="903">
                  <c:v>45111</c:v>
                </c:pt>
                <c:pt idx="904">
                  <c:v>45018</c:v>
                </c:pt>
                <c:pt idx="905">
                  <c:v>45081</c:v>
                </c:pt>
                <c:pt idx="906">
                  <c:v>44934</c:v>
                </c:pt>
                <c:pt idx="907">
                  <c:v>45289</c:v>
                </c:pt>
                <c:pt idx="908">
                  <c:v>45200</c:v>
                </c:pt>
                <c:pt idx="909">
                  <c:v>44991</c:v>
                </c:pt>
                <c:pt idx="910">
                  <c:v>45067</c:v>
                </c:pt>
                <c:pt idx="911">
                  <c:v>44950</c:v>
                </c:pt>
                <c:pt idx="912">
                  <c:v>44954</c:v>
                </c:pt>
                <c:pt idx="913">
                  <c:v>45210</c:v>
                </c:pt>
                <c:pt idx="914">
                  <c:v>45076</c:v>
                </c:pt>
                <c:pt idx="915">
                  <c:v>45284</c:v>
                </c:pt>
                <c:pt idx="916">
                  <c:v>44991</c:v>
                </c:pt>
                <c:pt idx="917">
                  <c:v>45253</c:v>
                </c:pt>
                <c:pt idx="918">
                  <c:v>45178</c:v>
                </c:pt>
                <c:pt idx="919">
                  <c:v>44979</c:v>
                </c:pt>
                <c:pt idx="920">
                  <c:v>44933</c:v>
                </c:pt>
                <c:pt idx="921">
                  <c:v>45220</c:v>
                </c:pt>
                <c:pt idx="922">
                  <c:v>45072</c:v>
                </c:pt>
                <c:pt idx="923">
                  <c:v>45167</c:v>
                </c:pt>
                <c:pt idx="924">
                  <c:v>45172</c:v>
                </c:pt>
                <c:pt idx="925">
                  <c:v>45152</c:v>
                </c:pt>
                <c:pt idx="926">
                  <c:v>45101</c:v>
                </c:pt>
                <c:pt idx="927">
                  <c:v>45021</c:v>
                </c:pt>
                <c:pt idx="928">
                  <c:v>44953</c:v>
                </c:pt>
                <c:pt idx="929">
                  <c:v>45056</c:v>
                </c:pt>
                <c:pt idx="930">
                  <c:v>45171</c:v>
                </c:pt>
                <c:pt idx="931">
                  <c:v>44985</c:v>
                </c:pt>
                <c:pt idx="932">
                  <c:v>44960</c:v>
                </c:pt>
                <c:pt idx="933">
                  <c:v>45132</c:v>
                </c:pt>
                <c:pt idx="934">
                  <c:v>45178</c:v>
                </c:pt>
                <c:pt idx="935">
                  <c:v>44964</c:v>
                </c:pt>
                <c:pt idx="936">
                  <c:v>45222</c:v>
                </c:pt>
                <c:pt idx="937">
                  <c:v>45249</c:v>
                </c:pt>
                <c:pt idx="938">
                  <c:v>45278</c:v>
                </c:pt>
                <c:pt idx="939">
                  <c:v>44954</c:v>
                </c:pt>
                <c:pt idx="940">
                  <c:v>45004</c:v>
                </c:pt>
                <c:pt idx="941">
                  <c:v>45003</c:v>
                </c:pt>
                <c:pt idx="942">
                  <c:v>45215</c:v>
                </c:pt>
                <c:pt idx="943">
                  <c:v>45082</c:v>
                </c:pt>
                <c:pt idx="944">
                  <c:v>44970</c:v>
                </c:pt>
                <c:pt idx="945">
                  <c:v>45054</c:v>
                </c:pt>
                <c:pt idx="946">
                  <c:v>44987</c:v>
                </c:pt>
                <c:pt idx="947">
                  <c:v>45212</c:v>
                </c:pt>
                <c:pt idx="948">
                  <c:v>45140</c:v>
                </c:pt>
                <c:pt idx="949">
                  <c:v>45237</c:v>
                </c:pt>
                <c:pt idx="950">
                  <c:v>45232</c:v>
                </c:pt>
                <c:pt idx="951">
                  <c:v>45243</c:v>
                </c:pt>
                <c:pt idx="952">
                  <c:v>45042</c:v>
                </c:pt>
                <c:pt idx="953">
                  <c:v>45194</c:v>
                </c:pt>
                <c:pt idx="954">
                  <c:v>45121</c:v>
                </c:pt>
                <c:pt idx="955">
                  <c:v>45157</c:v>
                </c:pt>
                <c:pt idx="956">
                  <c:v>45153</c:v>
                </c:pt>
                <c:pt idx="957">
                  <c:v>45079</c:v>
                </c:pt>
                <c:pt idx="958">
                  <c:v>45228</c:v>
                </c:pt>
                <c:pt idx="959">
                  <c:v>45146</c:v>
                </c:pt>
                <c:pt idx="960">
                  <c:v>45083</c:v>
                </c:pt>
                <c:pt idx="961">
                  <c:v>45218</c:v>
                </c:pt>
                <c:pt idx="962">
                  <c:v>45244</c:v>
                </c:pt>
                <c:pt idx="963">
                  <c:v>44957</c:v>
                </c:pt>
                <c:pt idx="964">
                  <c:v>45239</c:v>
                </c:pt>
                <c:pt idx="965">
                  <c:v>44977</c:v>
                </c:pt>
                <c:pt idx="966">
                  <c:v>45033</c:v>
                </c:pt>
                <c:pt idx="967">
                  <c:v>45247</c:v>
                </c:pt>
                <c:pt idx="968">
                  <c:v>45035</c:v>
                </c:pt>
                <c:pt idx="969">
                  <c:v>45062</c:v>
                </c:pt>
                <c:pt idx="970">
                  <c:v>45265</c:v>
                </c:pt>
                <c:pt idx="971">
                  <c:v>44968</c:v>
                </c:pt>
                <c:pt idx="972">
                  <c:v>45007</c:v>
                </c:pt>
                <c:pt idx="973">
                  <c:v>45049</c:v>
                </c:pt>
                <c:pt idx="974">
                  <c:v>45015</c:v>
                </c:pt>
                <c:pt idx="975">
                  <c:v>45209</c:v>
                </c:pt>
                <c:pt idx="976">
                  <c:v>44965</c:v>
                </c:pt>
                <c:pt idx="977">
                  <c:v>45007</c:v>
                </c:pt>
                <c:pt idx="978">
                  <c:v>44928</c:v>
                </c:pt>
                <c:pt idx="979">
                  <c:v>45136</c:v>
                </c:pt>
                <c:pt idx="980">
                  <c:v>45157</c:v>
                </c:pt>
                <c:pt idx="981">
                  <c:v>45279</c:v>
                </c:pt>
                <c:pt idx="982">
                  <c:v>45231</c:v>
                </c:pt>
                <c:pt idx="983">
                  <c:v>45167</c:v>
                </c:pt>
                <c:pt idx="984">
                  <c:v>45076</c:v>
                </c:pt>
                <c:pt idx="985">
                  <c:v>44943</c:v>
                </c:pt>
                <c:pt idx="986">
                  <c:v>45045</c:v>
                </c:pt>
                <c:pt idx="987">
                  <c:v>45074</c:v>
                </c:pt>
                <c:pt idx="988">
                  <c:v>45288</c:v>
                </c:pt>
                <c:pt idx="989">
                  <c:v>45071</c:v>
                </c:pt>
                <c:pt idx="990">
                  <c:v>45286</c:v>
                </c:pt>
                <c:pt idx="991">
                  <c:v>45159</c:v>
                </c:pt>
                <c:pt idx="992">
                  <c:v>44963</c:v>
                </c:pt>
                <c:pt idx="993">
                  <c:v>45278</c:v>
                </c:pt>
                <c:pt idx="994">
                  <c:v>45046</c:v>
                </c:pt>
                <c:pt idx="995">
                  <c:v>45062</c:v>
                </c:pt>
                <c:pt idx="996">
                  <c:v>45247</c:v>
                </c:pt>
                <c:pt idx="997">
                  <c:v>45228</c:v>
                </c:pt>
                <c:pt idx="998">
                  <c:v>45265</c:v>
                </c:pt>
                <c:pt idx="999">
                  <c:v>45028</c:v>
                </c:pt>
              </c:numCache>
            </c:numRef>
          </c:cat>
          <c:val>
            <c:numRef>
              <c:f>Sheet2!$I$2:$I$1001</c:f>
              <c:numCache>
                <c:formatCode>0</c:formatCode>
                <c:ptCount val="1000"/>
                <c:pt idx="0">
                  <c:v>150</c:v>
                </c:pt>
                <c:pt idx="1">
                  <c:v>1000</c:v>
                </c:pt>
                <c:pt idx="2">
                  <c:v>30</c:v>
                </c:pt>
                <c:pt idx="3">
                  <c:v>500</c:v>
                </c:pt>
                <c:pt idx="4">
                  <c:v>100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600</c:v>
                </c:pt>
                <c:pt idx="9">
                  <c:v>200</c:v>
                </c:pt>
                <c:pt idx="10">
                  <c:v>100</c:v>
                </c:pt>
                <c:pt idx="11">
                  <c:v>75</c:v>
                </c:pt>
                <c:pt idx="12">
                  <c:v>1500</c:v>
                </c:pt>
                <c:pt idx="13">
                  <c:v>120</c:v>
                </c:pt>
                <c:pt idx="14">
                  <c:v>2000</c:v>
                </c:pt>
                <c:pt idx="15">
                  <c:v>1500</c:v>
                </c:pt>
                <c:pt idx="16">
                  <c:v>100</c:v>
                </c:pt>
                <c:pt idx="17">
                  <c:v>50</c:v>
                </c:pt>
                <c:pt idx="18">
                  <c:v>50</c:v>
                </c:pt>
                <c:pt idx="19">
                  <c:v>900</c:v>
                </c:pt>
                <c:pt idx="20">
                  <c:v>500</c:v>
                </c:pt>
                <c:pt idx="21">
                  <c:v>100</c:v>
                </c:pt>
                <c:pt idx="22">
                  <c:v>120</c:v>
                </c:pt>
                <c:pt idx="23">
                  <c:v>300</c:v>
                </c:pt>
                <c:pt idx="24">
                  <c:v>50</c:v>
                </c:pt>
                <c:pt idx="25">
                  <c:v>1000</c:v>
                </c:pt>
                <c:pt idx="26">
                  <c:v>50</c:v>
                </c:pt>
                <c:pt idx="27">
                  <c:v>500</c:v>
                </c:pt>
                <c:pt idx="28">
                  <c:v>30</c:v>
                </c:pt>
                <c:pt idx="29">
                  <c:v>900</c:v>
                </c:pt>
                <c:pt idx="30">
                  <c:v>1200</c:v>
                </c:pt>
                <c:pt idx="31">
                  <c:v>90</c:v>
                </c:pt>
                <c:pt idx="32">
                  <c:v>100</c:v>
                </c:pt>
                <c:pt idx="33">
                  <c:v>150</c:v>
                </c:pt>
                <c:pt idx="34">
                  <c:v>900</c:v>
                </c:pt>
                <c:pt idx="35">
                  <c:v>900</c:v>
                </c:pt>
                <c:pt idx="36">
                  <c:v>75</c:v>
                </c:pt>
                <c:pt idx="37">
                  <c:v>200</c:v>
                </c:pt>
                <c:pt idx="38">
                  <c:v>120</c:v>
                </c:pt>
                <c:pt idx="39">
                  <c:v>50</c:v>
                </c:pt>
                <c:pt idx="40">
                  <c:v>50</c:v>
                </c:pt>
                <c:pt idx="41">
                  <c:v>900</c:v>
                </c:pt>
                <c:pt idx="42">
                  <c:v>300</c:v>
                </c:pt>
                <c:pt idx="43">
                  <c:v>25</c:v>
                </c:pt>
                <c:pt idx="44">
                  <c:v>30</c:v>
                </c:pt>
                <c:pt idx="45">
                  <c:v>1200</c:v>
                </c:pt>
                <c:pt idx="46">
                  <c:v>1500</c:v>
                </c:pt>
                <c:pt idx="47">
                  <c:v>900</c:v>
                </c:pt>
                <c:pt idx="48">
                  <c:v>1000</c:v>
                </c:pt>
                <c:pt idx="49">
                  <c:v>75</c:v>
                </c:pt>
                <c:pt idx="50">
                  <c:v>75</c:v>
                </c:pt>
                <c:pt idx="51">
                  <c:v>300</c:v>
                </c:pt>
                <c:pt idx="52">
                  <c:v>100</c:v>
                </c:pt>
                <c:pt idx="53">
                  <c:v>1500</c:v>
                </c:pt>
                <c:pt idx="54">
                  <c:v>120</c:v>
                </c:pt>
                <c:pt idx="55">
                  <c:v>900</c:v>
                </c:pt>
                <c:pt idx="56">
                  <c:v>30</c:v>
                </c:pt>
                <c:pt idx="57">
                  <c:v>1200</c:v>
                </c:pt>
                <c:pt idx="58">
                  <c:v>50</c:v>
                </c:pt>
                <c:pt idx="59">
                  <c:v>150</c:v>
                </c:pt>
                <c:pt idx="60">
                  <c:v>200</c:v>
                </c:pt>
                <c:pt idx="61">
                  <c:v>100</c:v>
                </c:pt>
                <c:pt idx="62">
                  <c:v>50</c:v>
                </c:pt>
                <c:pt idx="63">
                  <c:v>100</c:v>
                </c:pt>
                <c:pt idx="64">
                  <c:v>2000</c:v>
                </c:pt>
                <c:pt idx="65">
                  <c:v>30</c:v>
                </c:pt>
                <c:pt idx="66">
                  <c:v>1200</c:v>
                </c:pt>
                <c:pt idx="67">
                  <c:v>300</c:v>
                </c:pt>
                <c:pt idx="68">
                  <c:v>75</c:v>
                </c:pt>
                <c:pt idx="69">
                  <c:v>300</c:v>
                </c:pt>
                <c:pt idx="70">
                  <c:v>100</c:v>
                </c:pt>
                <c:pt idx="71">
                  <c:v>2000</c:v>
                </c:pt>
                <c:pt idx="72">
                  <c:v>90</c:v>
                </c:pt>
                <c:pt idx="73">
                  <c:v>2000</c:v>
                </c:pt>
                <c:pt idx="74">
                  <c:v>200</c:v>
                </c:pt>
                <c:pt idx="75">
                  <c:v>100</c:v>
                </c:pt>
                <c:pt idx="76">
                  <c:v>100</c:v>
                </c:pt>
                <c:pt idx="77">
                  <c:v>1500</c:v>
                </c:pt>
                <c:pt idx="78">
                  <c:v>300</c:v>
                </c:pt>
                <c:pt idx="79">
                  <c:v>60</c:v>
                </c:pt>
                <c:pt idx="80">
                  <c:v>50</c:v>
                </c:pt>
                <c:pt idx="81">
                  <c:v>200</c:v>
                </c:pt>
                <c:pt idx="82">
                  <c:v>100</c:v>
                </c:pt>
                <c:pt idx="83">
                  <c:v>90</c:v>
                </c:pt>
                <c:pt idx="84">
                  <c:v>150</c:v>
                </c:pt>
                <c:pt idx="85">
                  <c:v>90</c:v>
                </c:pt>
                <c:pt idx="86">
                  <c:v>100</c:v>
                </c:pt>
                <c:pt idx="87">
                  <c:v>500</c:v>
                </c:pt>
                <c:pt idx="88">
                  <c:v>2000</c:v>
                </c:pt>
                <c:pt idx="89">
                  <c:v>30</c:v>
                </c:pt>
                <c:pt idx="90">
                  <c:v>500</c:v>
                </c:pt>
                <c:pt idx="91">
                  <c:v>120</c:v>
                </c:pt>
                <c:pt idx="92">
                  <c:v>2000</c:v>
                </c:pt>
                <c:pt idx="93">
                  <c:v>1000</c:v>
                </c:pt>
                <c:pt idx="94">
                  <c:v>60</c:v>
                </c:pt>
                <c:pt idx="95">
                  <c:v>600</c:v>
                </c:pt>
                <c:pt idx="96">
                  <c:v>1000</c:v>
                </c:pt>
                <c:pt idx="97">
                  <c:v>100</c:v>
                </c:pt>
                <c:pt idx="98">
                  <c:v>1200</c:v>
                </c:pt>
                <c:pt idx="99">
                  <c:v>30</c:v>
                </c:pt>
                <c:pt idx="100">
                  <c:v>600</c:v>
                </c:pt>
                <c:pt idx="101">
                  <c:v>50</c:v>
                </c:pt>
                <c:pt idx="102">
                  <c:v>25</c:v>
                </c:pt>
                <c:pt idx="103">
                  <c:v>1000</c:v>
                </c:pt>
                <c:pt idx="104">
                  <c:v>500</c:v>
                </c:pt>
                <c:pt idx="105">
                  <c:v>50</c:v>
                </c:pt>
                <c:pt idx="106">
                  <c:v>1200</c:v>
                </c:pt>
                <c:pt idx="107">
                  <c:v>75</c:v>
                </c:pt>
                <c:pt idx="108">
                  <c:v>2000</c:v>
                </c:pt>
                <c:pt idx="109">
                  <c:v>900</c:v>
                </c:pt>
                <c:pt idx="110">
                  <c:v>1500</c:v>
                </c:pt>
                <c:pt idx="111">
                  <c:v>1500</c:v>
                </c:pt>
                <c:pt idx="112">
                  <c:v>50</c:v>
                </c:pt>
                <c:pt idx="113">
                  <c:v>100</c:v>
                </c:pt>
                <c:pt idx="114">
                  <c:v>1500</c:v>
                </c:pt>
                <c:pt idx="115">
                  <c:v>30</c:v>
                </c:pt>
                <c:pt idx="116">
                  <c:v>1000</c:v>
                </c:pt>
                <c:pt idx="117">
                  <c:v>2000</c:v>
                </c:pt>
                <c:pt idx="118">
                  <c:v>150</c:v>
                </c:pt>
                <c:pt idx="119">
                  <c:v>50</c:v>
                </c:pt>
                <c:pt idx="120">
                  <c:v>200</c:v>
                </c:pt>
                <c:pt idx="121">
                  <c:v>120</c:v>
                </c:pt>
                <c:pt idx="122">
                  <c:v>60</c:v>
                </c:pt>
                <c:pt idx="123">
                  <c:v>2000</c:v>
                </c:pt>
                <c:pt idx="124">
                  <c:v>100</c:v>
                </c:pt>
                <c:pt idx="125">
                  <c:v>90</c:v>
                </c:pt>
                <c:pt idx="126">
                  <c:v>50</c:v>
                </c:pt>
                <c:pt idx="127">
                  <c:v>500</c:v>
                </c:pt>
                <c:pt idx="128">
                  <c:v>600</c:v>
                </c:pt>
                <c:pt idx="129">
                  <c:v>500</c:v>
                </c:pt>
                <c:pt idx="130">
                  <c:v>600</c:v>
                </c:pt>
                <c:pt idx="131">
                  <c:v>200</c:v>
                </c:pt>
                <c:pt idx="132">
                  <c:v>900</c:v>
                </c:pt>
                <c:pt idx="133">
                  <c:v>50</c:v>
                </c:pt>
                <c:pt idx="134">
                  <c:v>50</c:v>
                </c:pt>
                <c:pt idx="135">
                  <c:v>600</c:v>
                </c:pt>
                <c:pt idx="136">
                  <c:v>1000</c:v>
                </c:pt>
                <c:pt idx="137">
                  <c:v>200</c:v>
                </c:pt>
                <c:pt idx="138">
                  <c:v>2000</c:v>
                </c:pt>
                <c:pt idx="139">
                  <c:v>30</c:v>
                </c:pt>
                <c:pt idx="140">
                  <c:v>50</c:v>
                </c:pt>
                <c:pt idx="141">
                  <c:v>1200</c:v>
                </c:pt>
                <c:pt idx="142">
                  <c:v>50</c:v>
                </c:pt>
                <c:pt idx="143">
                  <c:v>1500</c:v>
                </c:pt>
                <c:pt idx="144">
                  <c:v>75</c:v>
                </c:pt>
                <c:pt idx="145">
                  <c:v>200</c:v>
                </c:pt>
                <c:pt idx="146">
                  <c:v>300</c:v>
                </c:pt>
                <c:pt idx="147">
                  <c:v>60</c:v>
                </c:pt>
                <c:pt idx="148">
                  <c:v>75</c:v>
                </c:pt>
                <c:pt idx="149">
                  <c:v>120</c:v>
                </c:pt>
                <c:pt idx="150">
                  <c:v>50</c:v>
                </c:pt>
                <c:pt idx="151">
                  <c:v>2000</c:v>
                </c:pt>
                <c:pt idx="152">
                  <c:v>1000</c:v>
                </c:pt>
                <c:pt idx="153">
                  <c:v>900</c:v>
                </c:pt>
                <c:pt idx="154">
                  <c:v>2000</c:v>
                </c:pt>
                <c:pt idx="155">
                  <c:v>100</c:v>
                </c:pt>
                <c:pt idx="156">
                  <c:v>2000</c:v>
                </c:pt>
                <c:pt idx="157">
                  <c:v>600</c:v>
                </c:pt>
                <c:pt idx="158">
                  <c:v>200</c:v>
                </c:pt>
                <c:pt idx="159">
                  <c:v>100</c:v>
                </c:pt>
                <c:pt idx="160">
                  <c:v>1000</c:v>
                </c:pt>
                <c:pt idx="161">
                  <c:v>60</c:v>
                </c:pt>
                <c:pt idx="162">
                  <c:v>150</c:v>
                </c:pt>
                <c:pt idx="163">
                  <c:v>1500</c:v>
                </c:pt>
                <c:pt idx="164">
                  <c:v>1200</c:v>
                </c:pt>
                <c:pt idx="165">
                  <c:v>2000</c:v>
                </c:pt>
                <c:pt idx="166">
                  <c:v>150</c:v>
                </c:pt>
                <c:pt idx="167">
                  <c:v>300</c:v>
                </c:pt>
                <c:pt idx="168">
                  <c:v>1500</c:v>
                </c:pt>
                <c:pt idx="169">
                  <c:v>50</c:v>
                </c:pt>
                <c:pt idx="170">
                  <c:v>900</c:v>
                </c:pt>
                <c:pt idx="171">
                  <c:v>50</c:v>
                </c:pt>
                <c:pt idx="172">
                  <c:v>120</c:v>
                </c:pt>
                <c:pt idx="173">
                  <c:v>300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60</c:v>
                </c:pt>
                <c:pt idx="178">
                  <c:v>300</c:v>
                </c:pt>
                <c:pt idx="179">
                  <c:v>900</c:v>
                </c:pt>
                <c:pt idx="180">
                  <c:v>1200</c:v>
                </c:pt>
                <c:pt idx="181">
                  <c:v>120</c:v>
                </c:pt>
                <c:pt idx="182">
                  <c:v>900</c:v>
                </c:pt>
                <c:pt idx="183">
                  <c:v>200</c:v>
                </c:pt>
                <c:pt idx="184">
                  <c:v>25</c:v>
                </c:pt>
                <c:pt idx="185">
                  <c:v>200</c:v>
                </c:pt>
                <c:pt idx="186">
                  <c:v>100</c:v>
                </c:pt>
                <c:pt idx="187">
                  <c:v>75</c:v>
                </c:pt>
                <c:pt idx="188">
                  <c:v>50</c:v>
                </c:pt>
                <c:pt idx="189">
                  <c:v>90</c:v>
                </c:pt>
                <c:pt idx="190">
                  <c:v>25</c:v>
                </c:pt>
                <c:pt idx="191">
                  <c:v>100</c:v>
                </c:pt>
                <c:pt idx="192">
                  <c:v>1500</c:v>
                </c:pt>
                <c:pt idx="193">
                  <c:v>200</c:v>
                </c:pt>
                <c:pt idx="194">
                  <c:v>30</c:v>
                </c:pt>
                <c:pt idx="195">
                  <c:v>900</c:v>
                </c:pt>
                <c:pt idx="196">
                  <c:v>200</c:v>
                </c:pt>
                <c:pt idx="197">
                  <c:v>900</c:v>
                </c:pt>
                <c:pt idx="198">
                  <c:v>1500</c:v>
                </c:pt>
                <c:pt idx="199">
                  <c:v>150</c:v>
                </c:pt>
                <c:pt idx="200">
                  <c:v>25</c:v>
                </c:pt>
                <c:pt idx="201">
                  <c:v>1200</c:v>
                </c:pt>
                <c:pt idx="202">
                  <c:v>1000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50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60</c:v>
                </c:pt>
                <c:pt idx="214">
                  <c:v>1500</c:v>
                </c:pt>
                <c:pt idx="215">
                  <c:v>100</c:v>
                </c:pt>
                <c:pt idx="216">
                  <c:v>200</c:v>
                </c:pt>
                <c:pt idx="217">
                  <c:v>90</c:v>
                </c:pt>
                <c:pt idx="218">
                  <c:v>90</c:v>
                </c:pt>
                <c:pt idx="219">
                  <c:v>500</c:v>
                </c:pt>
                <c:pt idx="220">
                  <c:v>600</c:v>
                </c:pt>
                <c:pt idx="221">
                  <c:v>120</c:v>
                </c:pt>
                <c:pt idx="222">
                  <c:v>25</c:v>
                </c:pt>
                <c:pt idx="223">
                  <c:v>50</c:v>
                </c:pt>
                <c:pt idx="224">
                  <c:v>100</c:v>
                </c:pt>
                <c:pt idx="225">
                  <c:v>50</c:v>
                </c:pt>
                <c:pt idx="226">
                  <c:v>100</c:v>
                </c:pt>
                <c:pt idx="227">
                  <c:v>60</c:v>
                </c:pt>
                <c:pt idx="228">
                  <c:v>90</c:v>
                </c:pt>
                <c:pt idx="229">
                  <c:v>25</c:v>
                </c:pt>
                <c:pt idx="230">
                  <c:v>150</c:v>
                </c:pt>
                <c:pt idx="231">
                  <c:v>25</c:v>
                </c:pt>
                <c:pt idx="232">
                  <c:v>600</c:v>
                </c:pt>
                <c:pt idx="233">
                  <c:v>50</c:v>
                </c:pt>
                <c:pt idx="234">
                  <c:v>1000</c:v>
                </c:pt>
                <c:pt idx="235">
                  <c:v>25</c:v>
                </c:pt>
                <c:pt idx="236">
                  <c:v>1000</c:v>
                </c:pt>
                <c:pt idx="237">
                  <c:v>500</c:v>
                </c:pt>
                <c:pt idx="238">
                  <c:v>1500</c:v>
                </c:pt>
                <c:pt idx="239">
                  <c:v>300</c:v>
                </c:pt>
                <c:pt idx="240">
                  <c:v>75</c:v>
                </c:pt>
                <c:pt idx="241">
                  <c:v>25</c:v>
                </c:pt>
                <c:pt idx="242">
                  <c:v>900</c:v>
                </c:pt>
                <c:pt idx="243">
                  <c:v>100</c:v>
                </c:pt>
                <c:pt idx="244">
                  <c:v>90</c:v>
                </c:pt>
                <c:pt idx="245">
                  <c:v>50</c:v>
                </c:pt>
                <c:pt idx="246">
                  <c:v>60</c:v>
                </c:pt>
                <c:pt idx="247">
                  <c:v>900</c:v>
                </c:pt>
                <c:pt idx="248">
                  <c:v>50</c:v>
                </c:pt>
                <c:pt idx="249">
                  <c:v>50</c:v>
                </c:pt>
                <c:pt idx="250">
                  <c:v>200</c:v>
                </c:pt>
                <c:pt idx="251">
                  <c:v>300</c:v>
                </c:pt>
                <c:pt idx="252">
                  <c:v>2000</c:v>
                </c:pt>
                <c:pt idx="253">
                  <c:v>500</c:v>
                </c:pt>
                <c:pt idx="254">
                  <c:v>30</c:v>
                </c:pt>
                <c:pt idx="255">
                  <c:v>1000</c:v>
                </c:pt>
                <c:pt idx="256">
                  <c:v>2000</c:v>
                </c:pt>
                <c:pt idx="257">
                  <c:v>50</c:v>
                </c:pt>
                <c:pt idx="258">
                  <c:v>200</c:v>
                </c:pt>
                <c:pt idx="259">
                  <c:v>60</c:v>
                </c:pt>
                <c:pt idx="260">
                  <c:v>50</c:v>
                </c:pt>
                <c:pt idx="261">
                  <c:v>120</c:v>
                </c:pt>
                <c:pt idx="262">
                  <c:v>60</c:v>
                </c:pt>
                <c:pt idx="263">
                  <c:v>900</c:v>
                </c:pt>
                <c:pt idx="264">
                  <c:v>900</c:v>
                </c:pt>
                <c:pt idx="265">
                  <c:v>60</c:v>
                </c:pt>
                <c:pt idx="266">
                  <c:v>90</c:v>
                </c:pt>
                <c:pt idx="267">
                  <c:v>30</c:v>
                </c:pt>
                <c:pt idx="268">
                  <c:v>2000</c:v>
                </c:pt>
                <c:pt idx="269">
                  <c:v>300</c:v>
                </c:pt>
                <c:pt idx="270">
                  <c:v>120</c:v>
                </c:pt>
                <c:pt idx="271">
                  <c:v>100</c:v>
                </c:pt>
                <c:pt idx="272">
                  <c:v>50</c:v>
                </c:pt>
                <c:pt idx="273">
                  <c:v>1000</c:v>
                </c:pt>
                <c:pt idx="274">
                  <c:v>1000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500</c:v>
                </c:pt>
                <c:pt idx="279">
                  <c:v>1500</c:v>
                </c:pt>
                <c:pt idx="280">
                  <c:v>2000</c:v>
                </c:pt>
                <c:pt idx="281">
                  <c:v>200</c:v>
                </c:pt>
                <c:pt idx="282">
                  <c:v>500</c:v>
                </c:pt>
                <c:pt idx="283">
                  <c:v>200</c:v>
                </c:pt>
                <c:pt idx="284">
                  <c:v>25</c:v>
                </c:pt>
                <c:pt idx="285">
                  <c:v>50</c:v>
                </c:pt>
                <c:pt idx="286">
                  <c:v>100</c:v>
                </c:pt>
                <c:pt idx="287">
                  <c:v>120</c:v>
                </c:pt>
                <c:pt idx="288">
                  <c:v>60</c:v>
                </c:pt>
                <c:pt idx="289">
                  <c:v>600</c:v>
                </c:pt>
                <c:pt idx="290">
                  <c:v>600</c:v>
                </c:pt>
                <c:pt idx="291">
                  <c:v>1200</c:v>
                </c:pt>
                <c:pt idx="292">
                  <c:v>90</c:v>
                </c:pt>
                <c:pt idx="293">
                  <c:v>90</c:v>
                </c:pt>
                <c:pt idx="294">
                  <c:v>900</c:v>
                </c:pt>
                <c:pt idx="295">
                  <c:v>1200</c:v>
                </c:pt>
                <c:pt idx="296">
                  <c:v>1000</c:v>
                </c:pt>
                <c:pt idx="297">
                  <c:v>1200</c:v>
                </c:pt>
                <c:pt idx="298">
                  <c:v>1000</c:v>
                </c:pt>
                <c:pt idx="299">
                  <c:v>200</c:v>
                </c:pt>
                <c:pt idx="300">
                  <c:v>120</c:v>
                </c:pt>
                <c:pt idx="301">
                  <c:v>600</c:v>
                </c:pt>
                <c:pt idx="302">
                  <c:v>90</c:v>
                </c:pt>
                <c:pt idx="303">
                  <c:v>60</c:v>
                </c:pt>
                <c:pt idx="304">
                  <c:v>30</c:v>
                </c:pt>
                <c:pt idx="305">
                  <c:v>50</c:v>
                </c:pt>
                <c:pt idx="306">
                  <c:v>50</c:v>
                </c:pt>
                <c:pt idx="307">
                  <c:v>1200</c:v>
                </c:pt>
                <c:pt idx="308">
                  <c:v>25</c:v>
                </c:pt>
                <c:pt idx="309">
                  <c:v>25</c:v>
                </c:pt>
                <c:pt idx="310">
                  <c:v>100</c:v>
                </c:pt>
                <c:pt idx="311">
                  <c:v>120</c:v>
                </c:pt>
                <c:pt idx="312">
                  <c:v>1500</c:v>
                </c:pt>
                <c:pt idx="313">
                  <c:v>120</c:v>
                </c:pt>
                <c:pt idx="314">
                  <c:v>60</c:v>
                </c:pt>
                <c:pt idx="315">
                  <c:v>50</c:v>
                </c:pt>
                <c:pt idx="316">
                  <c:v>90</c:v>
                </c:pt>
                <c:pt idx="317">
                  <c:v>25</c:v>
                </c:pt>
                <c:pt idx="318">
                  <c:v>500</c:v>
                </c:pt>
                <c:pt idx="319">
                  <c:v>1200</c:v>
                </c:pt>
                <c:pt idx="320">
                  <c:v>50</c:v>
                </c:pt>
                <c:pt idx="321">
                  <c:v>500</c:v>
                </c:pt>
                <c:pt idx="322">
                  <c:v>900</c:v>
                </c:pt>
                <c:pt idx="323">
                  <c:v>150</c:v>
                </c:pt>
                <c:pt idx="324">
                  <c:v>50</c:v>
                </c:pt>
                <c:pt idx="325">
                  <c:v>75</c:v>
                </c:pt>
                <c:pt idx="326">
                  <c:v>150</c:v>
                </c:pt>
                <c:pt idx="327">
                  <c:v>100</c:v>
                </c:pt>
                <c:pt idx="328">
                  <c:v>100</c:v>
                </c:pt>
                <c:pt idx="329">
                  <c:v>200</c:v>
                </c:pt>
                <c:pt idx="330">
                  <c:v>90</c:v>
                </c:pt>
                <c:pt idx="331">
                  <c:v>1200</c:v>
                </c:pt>
                <c:pt idx="332">
                  <c:v>1200</c:v>
                </c:pt>
                <c:pt idx="333">
                  <c:v>900</c:v>
                </c:pt>
                <c:pt idx="334">
                  <c:v>120</c:v>
                </c:pt>
                <c:pt idx="335">
                  <c:v>150</c:v>
                </c:pt>
                <c:pt idx="336">
                  <c:v>500</c:v>
                </c:pt>
                <c:pt idx="337">
                  <c:v>100</c:v>
                </c:pt>
                <c:pt idx="338">
                  <c:v>50</c:v>
                </c:pt>
                <c:pt idx="339">
                  <c:v>1200</c:v>
                </c:pt>
                <c:pt idx="340">
                  <c:v>200</c:v>
                </c:pt>
                <c:pt idx="341">
                  <c:v>2000</c:v>
                </c:pt>
                <c:pt idx="342">
                  <c:v>50</c:v>
                </c:pt>
                <c:pt idx="343">
                  <c:v>30</c:v>
                </c:pt>
                <c:pt idx="344">
                  <c:v>30</c:v>
                </c:pt>
                <c:pt idx="345">
                  <c:v>1000</c:v>
                </c:pt>
                <c:pt idx="346">
                  <c:v>25</c:v>
                </c:pt>
                <c:pt idx="347">
                  <c:v>600</c:v>
                </c:pt>
                <c:pt idx="348">
                  <c:v>50</c:v>
                </c:pt>
                <c:pt idx="349">
                  <c:v>75</c:v>
                </c:pt>
                <c:pt idx="350">
                  <c:v>90</c:v>
                </c:pt>
                <c:pt idx="351">
                  <c:v>1000</c:v>
                </c:pt>
                <c:pt idx="352">
                  <c:v>500</c:v>
                </c:pt>
                <c:pt idx="353">
                  <c:v>200</c:v>
                </c:pt>
                <c:pt idx="354">
                  <c:v>500</c:v>
                </c:pt>
                <c:pt idx="355">
                  <c:v>1500</c:v>
                </c:pt>
                <c:pt idx="356">
                  <c:v>75</c:v>
                </c:pt>
                <c:pt idx="357">
                  <c:v>300</c:v>
                </c:pt>
                <c:pt idx="358">
                  <c:v>50</c:v>
                </c:pt>
                <c:pt idx="359">
                  <c:v>100</c:v>
                </c:pt>
                <c:pt idx="360">
                  <c:v>1200</c:v>
                </c:pt>
                <c:pt idx="361">
                  <c:v>25</c:v>
                </c:pt>
                <c:pt idx="362">
                  <c:v>25</c:v>
                </c:pt>
                <c:pt idx="363">
                  <c:v>500</c:v>
                </c:pt>
                <c:pt idx="364">
                  <c:v>300</c:v>
                </c:pt>
                <c:pt idx="365">
                  <c:v>100</c:v>
                </c:pt>
                <c:pt idx="366">
                  <c:v>50</c:v>
                </c:pt>
                <c:pt idx="367">
                  <c:v>1200</c:v>
                </c:pt>
                <c:pt idx="368">
                  <c:v>1500</c:v>
                </c:pt>
                <c:pt idx="369">
                  <c:v>60</c:v>
                </c:pt>
                <c:pt idx="370">
                  <c:v>25</c:v>
                </c:pt>
                <c:pt idx="371">
                  <c:v>1500</c:v>
                </c:pt>
                <c:pt idx="372">
                  <c:v>600</c:v>
                </c:pt>
                <c:pt idx="373">
                  <c:v>75</c:v>
                </c:pt>
                <c:pt idx="374">
                  <c:v>50</c:v>
                </c:pt>
                <c:pt idx="375">
                  <c:v>30</c:v>
                </c:pt>
                <c:pt idx="376">
                  <c:v>200</c:v>
                </c:pt>
                <c:pt idx="377">
                  <c:v>300</c:v>
                </c:pt>
                <c:pt idx="378">
                  <c:v>25</c:v>
                </c:pt>
                <c:pt idx="379">
                  <c:v>600</c:v>
                </c:pt>
                <c:pt idx="380">
                  <c:v>100</c:v>
                </c:pt>
                <c:pt idx="381">
                  <c:v>1000</c:v>
                </c:pt>
                <c:pt idx="382">
                  <c:v>90</c:v>
                </c:pt>
                <c:pt idx="383">
                  <c:v>500</c:v>
                </c:pt>
                <c:pt idx="384">
                  <c:v>1500</c:v>
                </c:pt>
                <c:pt idx="385">
                  <c:v>600</c:v>
                </c:pt>
                <c:pt idx="386">
                  <c:v>30</c:v>
                </c:pt>
                <c:pt idx="387">
                  <c:v>25</c:v>
                </c:pt>
                <c:pt idx="388">
                  <c:v>50</c:v>
                </c:pt>
                <c:pt idx="389">
                  <c:v>100</c:v>
                </c:pt>
                <c:pt idx="390">
                  <c:v>50</c:v>
                </c:pt>
                <c:pt idx="391">
                  <c:v>600</c:v>
                </c:pt>
                <c:pt idx="392">
                  <c:v>1000</c:v>
                </c:pt>
                <c:pt idx="393">
                  <c:v>500</c:v>
                </c:pt>
                <c:pt idx="394">
                  <c:v>1000</c:v>
                </c:pt>
                <c:pt idx="395">
                  <c:v>30</c:v>
                </c:pt>
                <c:pt idx="396">
                  <c:v>25</c:v>
                </c:pt>
                <c:pt idx="397">
                  <c:v>600</c:v>
                </c:pt>
                <c:pt idx="398">
                  <c:v>60</c:v>
                </c:pt>
                <c:pt idx="399">
                  <c:v>200</c:v>
                </c:pt>
                <c:pt idx="400">
                  <c:v>300</c:v>
                </c:pt>
                <c:pt idx="401">
                  <c:v>600</c:v>
                </c:pt>
                <c:pt idx="402">
                  <c:v>600</c:v>
                </c:pt>
                <c:pt idx="403">
                  <c:v>1000</c:v>
                </c:pt>
                <c:pt idx="404">
                  <c:v>1200</c:v>
                </c:pt>
                <c:pt idx="405">
                  <c:v>100</c:v>
                </c:pt>
                <c:pt idx="406">
                  <c:v>900</c:v>
                </c:pt>
                <c:pt idx="407">
                  <c:v>500</c:v>
                </c:pt>
                <c:pt idx="408">
                  <c:v>900</c:v>
                </c:pt>
                <c:pt idx="409">
                  <c:v>100</c:v>
                </c:pt>
                <c:pt idx="410">
                  <c:v>200</c:v>
                </c:pt>
                <c:pt idx="411">
                  <c:v>2000</c:v>
                </c:pt>
                <c:pt idx="412">
                  <c:v>75</c:v>
                </c:pt>
                <c:pt idx="413">
                  <c:v>100</c:v>
                </c:pt>
                <c:pt idx="414">
                  <c:v>60</c:v>
                </c:pt>
                <c:pt idx="415">
                  <c:v>2000</c:v>
                </c:pt>
                <c:pt idx="416">
                  <c:v>900</c:v>
                </c:pt>
                <c:pt idx="417">
                  <c:v>1000</c:v>
                </c:pt>
                <c:pt idx="418">
                  <c:v>90</c:v>
                </c:pt>
                <c:pt idx="419">
                  <c:v>2000</c:v>
                </c:pt>
                <c:pt idx="420">
                  <c:v>1500</c:v>
                </c:pt>
                <c:pt idx="421">
                  <c:v>90</c:v>
                </c:pt>
                <c:pt idx="422">
                  <c:v>25</c:v>
                </c:pt>
                <c:pt idx="423">
                  <c:v>1200</c:v>
                </c:pt>
                <c:pt idx="424">
                  <c:v>120</c:v>
                </c:pt>
                <c:pt idx="425">
                  <c:v>150</c:v>
                </c:pt>
                <c:pt idx="426">
                  <c:v>25</c:v>
                </c:pt>
                <c:pt idx="427">
                  <c:v>200</c:v>
                </c:pt>
                <c:pt idx="428">
                  <c:v>50</c:v>
                </c:pt>
                <c:pt idx="429">
                  <c:v>900</c:v>
                </c:pt>
                <c:pt idx="430">
                  <c:v>1200</c:v>
                </c:pt>
                <c:pt idx="431">
                  <c:v>1000</c:v>
                </c:pt>
                <c:pt idx="432">
                  <c:v>200</c:v>
                </c:pt>
                <c:pt idx="433">
                  <c:v>50</c:v>
                </c:pt>
                <c:pt idx="434">
                  <c:v>900</c:v>
                </c:pt>
                <c:pt idx="435">
                  <c:v>120</c:v>
                </c:pt>
                <c:pt idx="436">
                  <c:v>1200</c:v>
                </c:pt>
                <c:pt idx="437">
                  <c:v>30</c:v>
                </c:pt>
                <c:pt idx="438">
                  <c:v>75</c:v>
                </c:pt>
                <c:pt idx="439">
                  <c:v>600</c:v>
                </c:pt>
                <c:pt idx="440">
                  <c:v>1200</c:v>
                </c:pt>
                <c:pt idx="441">
                  <c:v>100</c:v>
                </c:pt>
                <c:pt idx="442">
                  <c:v>600</c:v>
                </c:pt>
                <c:pt idx="443">
                  <c:v>90</c:v>
                </c:pt>
                <c:pt idx="444">
                  <c:v>300</c:v>
                </c:pt>
                <c:pt idx="445">
                  <c:v>50</c:v>
                </c:pt>
                <c:pt idx="446">
                  <c:v>2000</c:v>
                </c:pt>
                <c:pt idx="447">
                  <c:v>60</c:v>
                </c:pt>
                <c:pt idx="448">
                  <c:v>200</c:v>
                </c:pt>
                <c:pt idx="449">
                  <c:v>50</c:v>
                </c:pt>
                <c:pt idx="450">
                  <c:v>30</c:v>
                </c:pt>
                <c:pt idx="451">
                  <c:v>1500</c:v>
                </c:pt>
                <c:pt idx="452">
                  <c:v>1000</c:v>
                </c:pt>
                <c:pt idx="453">
                  <c:v>25</c:v>
                </c:pt>
                <c:pt idx="454">
                  <c:v>100</c:v>
                </c:pt>
                <c:pt idx="455">
                  <c:v>60</c:v>
                </c:pt>
                <c:pt idx="456">
                  <c:v>900</c:v>
                </c:pt>
                <c:pt idx="457">
                  <c:v>100</c:v>
                </c:pt>
                <c:pt idx="458">
                  <c:v>1200</c:v>
                </c:pt>
                <c:pt idx="459">
                  <c:v>50</c:v>
                </c:pt>
                <c:pt idx="460">
                  <c:v>1000</c:v>
                </c:pt>
                <c:pt idx="461">
                  <c:v>1200</c:v>
                </c:pt>
                <c:pt idx="462">
                  <c:v>1500</c:v>
                </c:pt>
                <c:pt idx="463">
                  <c:v>600</c:v>
                </c:pt>
                <c:pt idx="464">
                  <c:v>150</c:v>
                </c:pt>
                <c:pt idx="465">
                  <c:v>100</c:v>
                </c:pt>
                <c:pt idx="466">
                  <c:v>150</c:v>
                </c:pt>
                <c:pt idx="467">
                  <c:v>25</c:v>
                </c:pt>
                <c:pt idx="468">
                  <c:v>75</c:v>
                </c:pt>
                <c:pt idx="469">
                  <c:v>1000</c:v>
                </c:pt>
                <c:pt idx="470">
                  <c:v>150</c:v>
                </c:pt>
                <c:pt idx="471">
                  <c:v>900</c:v>
                </c:pt>
                <c:pt idx="472">
                  <c:v>50</c:v>
                </c:pt>
                <c:pt idx="473">
                  <c:v>1500</c:v>
                </c:pt>
                <c:pt idx="474">
                  <c:v>75</c:v>
                </c:pt>
                <c:pt idx="475">
                  <c:v>2000</c:v>
                </c:pt>
                <c:pt idx="476">
                  <c:v>120</c:v>
                </c:pt>
                <c:pt idx="477">
                  <c:v>60</c:v>
                </c:pt>
                <c:pt idx="478">
                  <c:v>1200</c:v>
                </c:pt>
                <c:pt idx="479">
                  <c:v>2000</c:v>
                </c:pt>
                <c:pt idx="480">
                  <c:v>1200</c:v>
                </c:pt>
                <c:pt idx="481">
                  <c:v>1200</c:v>
                </c:pt>
                <c:pt idx="482">
                  <c:v>30</c:v>
                </c:pt>
                <c:pt idx="483">
                  <c:v>1200</c:v>
                </c:pt>
                <c:pt idx="484">
                  <c:v>30</c:v>
                </c:pt>
                <c:pt idx="485">
                  <c:v>25</c:v>
                </c:pt>
                <c:pt idx="486">
                  <c:v>2000</c:v>
                </c:pt>
                <c:pt idx="487">
                  <c:v>900</c:v>
                </c:pt>
                <c:pt idx="488">
                  <c:v>30</c:v>
                </c:pt>
                <c:pt idx="489">
                  <c:v>150</c:v>
                </c:pt>
                <c:pt idx="490">
                  <c:v>900</c:v>
                </c:pt>
                <c:pt idx="491">
                  <c:v>100</c:v>
                </c:pt>
                <c:pt idx="492">
                  <c:v>50</c:v>
                </c:pt>
                <c:pt idx="493">
                  <c:v>200</c:v>
                </c:pt>
                <c:pt idx="494">
                  <c:v>60</c:v>
                </c:pt>
                <c:pt idx="495">
                  <c:v>600</c:v>
                </c:pt>
                <c:pt idx="496">
                  <c:v>120</c:v>
                </c:pt>
                <c:pt idx="497">
                  <c:v>100</c:v>
                </c:pt>
                <c:pt idx="498">
                  <c:v>60</c:v>
                </c:pt>
                <c:pt idx="499">
                  <c:v>100</c:v>
                </c:pt>
                <c:pt idx="500">
                  <c:v>60</c:v>
                </c:pt>
                <c:pt idx="501">
                  <c:v>150</c:v>
                </c:pt>
                <c:pt idx="502">
                  <c:v>2000</c:v>
                </c:pt>
                <c:pt idx="503">
                  <c:v>150</c:v>
                </c:pt>
                <c:pt idx="504">
                  <c:v>50</c:v>
                </c:pt>
                <c:pt idx="505">
                  <c:v>1500</c:v>
                </c:pt>
                <c:pt idx="506">
                  <c:v>1500</c:v>
                </c:pt>
                <c:pt idx="507">
                  <c:v>600</c:v>
                </c:pt>
                <c:pt idx="508">
                  <c:v>900</c:v>
                </c:pt>
                <c:pt idx="509">
                  <c:v>200</c:v>
                </c:pt>
                <c:pt idx="510">
                  <c:v>100</c:v>
                </c:pt>
                <c:pt idx="511">
                  <c:v>25</c:v>
                </c:pt>
                <c:pt idx="512">
                  <c:v>100</c:v>
                </c:pt>
                <c:pt idx="513">
                  <c:v>300</c:v>
                </c:pt>
                <c:pt idx="514">
                  <c:v>900</c:v>
                </c:pt>
                <c:pt idx="515">
                  <c:v>100</c:v>
                </c:pt>
                <c:pt idx="516">
                  <c:v>100</c:v>
                </c:pt>
                <c:pt idx="517">
                  <c:v>30</c:v>
                </c:pt>
                <c:pt idx="518">
                  <c:v>120</c:v>
                </c:pt>
                <c:pt idx="519">
                  <c:v>100</c:v>
                </c:pt>
                <c:pt idx="520">
                  <c:v>120</c:v>
                </c:pt>
                <c:pt idx="521">
                  <c:v>1500</c:v>
                </c:pt>
                <c:pt idx="522">
                  <c:v>300</c:v>
                </c:pt>
                <c:pt idx="523">
                  <c:v>1200</c:v>
                </c:pt>
                <c:pt idx="524">
                  <c:v>50</c:v>
                </c:pt>
                <c:pt idx="525">
                  <c:v>100</c:v>
                </c:pt>
                <c:pt idx="526">
                  <c:v>50</c:v>
                </c:pt>
                <c:pt idx="527">
                  <c:v>60</c:v>
                </c:pt>
                <c:pt idx="528">
                  <c:v>150</c:v>
                </c:pt>
                <c:pt idx="529">
                  <c:v>120</c:v>
                </c:pt>
                <c:pt idx="530">
                  <c:v>500</c:v>
                </c:pt>
                <c:pt idx="531">
                  <c:v>120</c:v>
                </c:pt>
                <c:pt idx="532">
                  <c:v>1500</c:v>
                </c:pt>
                <c:pt idx="533">
                  <c:v>1000</c:v>
                </c:pt>
                <c:pt idx="534">
                  <c:v>90</c:v>
                </c:pt>
                <c:pt idx="535">
                  <c:v>120</c:v>
                </c:pt>
                <c:pt idx="536">
                  <c:v>500</c:v>
                </c:pt>
                <c:pt idx="537">
                  <c:v>150</c:v>
                </c:pt>
                <c:pt idx="538">
                  <c:v>500</c:v>
                </c:pt>
                <c:pt idx="539">
                  <c:v>900</c:v>
                </c:pt>
                <c:pt idx="540">
                  <c:v>500</c:v>
                </c:pt>
                <c:pt idx="541">
                  <c:v>50</c:v>
                </c:pt>
                <c:pt idx="542">
                  <c:v>600</c:v>
                </c:pt>
                <c:pt idx="543">
                  <c:v>25</c:v>
                </c:pt>
                <c:pt idx="544">
                  <c:v>50</c:v>
                </c:pt>
                <c:pt idx="545">
                  <c:v>200</c:v>
                </c:pt>
                <c:pt idx="546">
                  <c:v>2000</c:v>
                </c:pt>
                <c:pt idx="547">
                  <c:v>60</c:v>
                </c:pt>
                <c:pt idx="548">
                  <c:v>100</c:v>
                </c:pt>
                <c:pt idx="549">
                  <c:v>900</c:v>
                </c:pt>
                <c:pt idx="550">
                  <c:v>900</c:v>
                </c:pt>
                <c:pt idx="551">
                  <c:v>75</c:v>
                </c:pt>
                <c:pt idx="552">
                  <c:v>1200</c:v>
                </c:pt>
                <c:pt idx="553">
                  <c:v>150</c:v>
                </c:pt>
                <c:pt idx="554">
                  <c:v>300</c:v>
                </c:pt>
                <c:pt idx="555">
                  <c:v>50</c:v>
                </c:pt>
                <c:pt idx="556">
                  <c:v>90</c:v>
                </c:pt>
                <c:pt idx="557">
                  <c:v>25</c:v>
                </c:pt>
                <c:pt idx="558">
                  <c:v>1200</c:v>
                </c:pt>
                <c:pt idx="559">
                  <c:v>50</c:v>
                </c:pt>
                <c:pt idx="560">
                  <c:v>2000</c:v>
                </c:pt>
                <c:pt idx="561">
                  <c:v>50</c:v>
                </c:pt>
                <c:pt idx="562">
                  <c:v>60</c:v>
                </c:pt>
                <c:pt idx="563">
                  <c:v>100</c:v>
                </c:pt>
                <c:pt idx="564">
                  <c:v>60</c:v>
                </c:pt>
                <c:pt idx="565">
                  <c:v>30</c:v>
                </c:pt>
                <c:pt idx="566">
                  <c:v>900</c:v>
                </c:pt>
                <c:pt idx="567">
                  <c:v>300</c:v>
                </c:pt>
                <c:pt idx="568">
                  <c:v>200</c:v>
                </c:pt>
                <c:pt idx="569">
                  <c:v>500</c:v>
                </c:pt>
                <c:pt idx="570">
                  <c:v>50</c:v>
                </c:pt>
                <c:pt idx="571">
                  <c:v>2000</c:v>
                </c:pt>
                <c:pt idx="572">
                  <c:v>60</c:v>
                </c:pt>
                <c:pt idx="573">
                  <c:v>50</c:v>
                </c:pt>
                <c:pt idx="574">
                  <c:v>100</c:v>
                </c:pt>
                <c:pt idx="575">
                  <c:v>150</c:v>
                </c:pt>
                <c:pt idx="576">
                  <c:v>2000</c:v>
                </c:pt>
                <c:pt idx="577">
                  <c:v>120</c:v>
                </c:pt>
                <c:pt idx="578">
                  <c:v>30</c:v>
                </c:pt>
                <c:pt idx="579">
                  <c:v>1500</c:v>
                </c:pt>
                <c:pt idx="580">
                  <c:v>60</c:v>
                </c:pt>
                <c:pt idx="581">
                  <c:v>900</c:v>
                </c:pt>
                <c:pt idx="582">
                  <c:v>100</c:v>
                </c:pt>
                <c:pt idx="583">
                  <c:v>200</c:v>
                </c:pt>
                <c:pt idx="584">
                  <c:v>25</c:v>
                </c:pt>
                <c:pt idx="585">
                  <c:v>50</c:v>
                </c:pt>
                <c:pt idx="586">
                  <c:v>1200</c:v>
                </c:pt>
                <c:pt idx="587">
                  <c:v>60</c:v>
                </c:pt>
                <c:pt idx="588">
                  <c:v>1000</c:v>
                </c:pt>
                <c:pt idx="589">
                  <c:v>900</c:v>
                </c:pt>
                <c:pt idx="590">
                  <c:v>100</c:v>
                </c:pt>
                <c:pt idx="591">
                  <c:v>2000</c:v>
                </c:pt>
                <c:pt idx="592">
                  <c:v>60</c:v>
                </c:pt>
                <c:pt idx="593">
                  <c:v>600</c:v>
                </c:pt>
                <c:pt idx="594">
                  <c:v>2000</c:v>
                </c:pt>
                <c:pt idx="595">
                  <c:v>300</c:v>
                </c:pt>
                <c:pt idx="596">
                  <c:v>1200</c:v>
                </c:pt>
                <c:pt idx="597">
                  <c:v>120</c:v>
                </c:pt>
                <c:pt idx="598">
                  <c:v>100</c:v>
                </c:pt>
                <c:pt idx="599">
                  <c:v>1000</c:v>
                </c:pt>
                <c:pt idx="600">
                  <c:v>30</c:v>
                </c:pt>
                <c:pt idx="601">
                  <c:v>300</c:v>
                </c:pt>
                <c:pt idx="602">
                  <c:v>90</c:v>
                </c:pt>
                <c:pt idx="603">
                  <c:v>200</c:v>
                </c:pt>
                <c:pt idx="604">
                  <c:v>1000</c:v>
                </c:pt>
                <c:pt idx="605">
                  <c:v>50</c:v>
                </c:pt>
                <c:pt idx="606">
                  <c:v>75</c:v>
                </c:pt>
                <c:pt idx="607">
                  <c:v>1500</c:v>
                </c:pt>
                <c:pt idx="608">
                  <c:v>100</c:v>
                </c:pt>
                <c:pt idx="609">
                  <c:v>600</c:v>
                </c:pt>
                <c:pt idx="610">
                  <c:v>1500</c:v>
                </c:pt>
                <c:pt idx="611">
                  <c:v>500</c:v>
                </c:pt>
                <c:pt idx="612">
                  <c:v>90</c:v>
                </c:pt>
                <c:pt idx="613">
                  <c:v>1200</c:v>
                </c:pt>
                <c:pt idx="614">
                  <c:v>100</c:v>
                </c:pt>
                <c:pt idx="615">
                  <c:v>100</c:v>
                </c:pt>
                <c:pt idx="616">
                  <c:v>30</c:v>
                </c:pt>
                <c:pt idx="617">
                  <c:v>50</c:v>
                </c:pt>
                <c:pt idx="618">
                  <c:v>100</c:v>
                </c:pt>
                <c:pt idx="619">
                  <c:v>75</c:v>
                </c:pt>
                <c:pt idx="620">
                  <c:v>1000</c:v>
                </c:pt>
                <c:pt idx="621">
                  <c:v>75</c:v>
                </c:pt>
                <c:pt idx="622">
                  <c:v>150</c:v>
                </c:pt>
                <c:pt idx="623">
                  <c:v>900</c:v>
                </c:pt>
                <c:pt idx="624">
                  <c:v>300</c:v>
                </c:pt>
                <c:pt idx="625">
                  <c:v>2000</c:v>
                </c:pt>
                <c:pt idx="626">
                  <c:v>50</c:v>
                </c:pt>
                <c:pt idx="627">
                  <c:v>200</c:v>
                </c:pt>
                <c:pt idx="628">
                  <c:v>50</c:v>
                </c:pt>
                <c:pt idx="629">
                  <c:v>100</c:v>
                </c:pt>
                <c:pt idx="630">
                  <c:v>90</c:v>
                </c:pt>
                <c:pt idx="631">
                  <c:v>100</c:v>
                </c:pt>
                <c:pt idx="632">
                  <c:v>120</c:v>
                </c:pt>
                <c:pt idx="633">
                  <c:v>2000</c:v>
                </c:pt>
                <c:pt idx="634">
                  <c:v>900</c:v>
                </c:pt>
                <c:pt idx="635">
                  <c:v>1500</c:v>
                </c:pt>
                <c:pt idx="636">
                  <c:v>600</c:v>
                </c:pt>
                <c:pt idx="637">
                  <c:v>500</c:v>
                </c:pt>
                <c:pt idx="638">
                  <c:v>200</c:v>
                </c:pt>
                <c:pt idx="639">
                  <c:v>120</c:v>
                </c:pt>
                <c:pt idx="640">
                  <c:v>300</c:v>
                </c:pt>
                <c:pt idx="641">
                  <c:v>100</c:v>
                </c:pt>
                <c:pt idx="642">
                  <c:v>90</c:v>
                </c:pt>
                <c:pt idx="643">
                  <c:v>75</c:v>
                </c:pt>
                <c:pt idx="644">
                  <c:v>120</c:v>
                </c:pt>
                <c:pt idx="645">
                  <c:v>90</c:v>
                </c:pt>
                <c:pt idx="646">
                  <c:v>1500</c:v>
                </c:pt>
                <c:pt idx="647">
                  <c:v>1200</c:v>
                </c:pt>
                <c:pt idx="648">
                  <c:v>600</c:v>
                </c:pt>
                <c:pt idx="649">
                  <c:v>30</c:v>
                </c:pt>
                <c:pt idx="650">
                  <c:v>150</c:v>
                </c:pt>
                <c:pt idx="651">
                  <c:v>100</c:v>
                </c:pt>
                <c:pt idx="652">
                  <c:v>75</c:v>
                </c:pt>
                <c:pt idx="653">
                  <c:v>75</c:v>
                </c:pt>
                <c:pt idx="654">
                  <c:v>500</c:v>
                </c:pt>
                <c:pt idx="655">
                  <c:v>90</c:v>
                </c:pt>
                <c:pt idx="656">
                  <c:v>25</c:v>
                </c:pt>
                <c:pt idx="657">
                  <c:v>25</c:v>
                </c:pt>
                <c:pt idx="658">
                  <c:v>30</c:v>
                </c:pt>
                <c:pt idx="659">
                  <c:v>1000</c:v>
                </c:pt>
                <c:pt idx="660">
                  <c:v>100</c:v>
                </c:pt>
                <c:pt idx="661">
                  <c:v>1000</c:v>
                </c:pt>
                <c:pt idx="662">
                  <c:v>1200</c:v>
                </c:pt>
                <c:pt idx="663">
                  <c:v>2000</c:v>
                </c:pt>
                <c:pt idx="664">
                  <c:v>50</c:v>
                </c:pt>
                <c:pt idx="665">
                  <c:v>150</c:v>
                </c:pt>
                <c:pt idx="666">
                  <c:v>500</c:v>
                </c:pt>
                <c:pt idx="667">
                  <c:v>150</c:v>
                </c:pt>
                <c:pt idx="668">
                  <c:v>1200</c:v>
                </c:pt>
                <c:pt idx="669">
                  <c:v>30</c:v>
                </c:pt>
                <c:pt idx="670">
                  <c:v>150</c:v>
                </c:pt>
                <c:pt idx="671">
                  <c:v>100</c:v>
                </c:pt>
                <c:pt idx="672">
                  <c:v>1500</c:v>
                </c:pt>
                <c:pt idx="673">
                  <c:v>300</c:v>
                </c:pt>
                <c:pt idx="674">
                  <c:v>60</c:v>
                </c:pt>
                <c:pt idx="675">
                  <c:v>1500</c:v>
                </c:pt>
                <c:pt idx="676">
                  <c:v>1500</c:v>
                </c:pt>
                <c:pt idx="677">
                  <c:v>900</c:v>
                </c:pt>
                <c:pt idx="678">
                  <c:v>90</c:v>
                </c:pt>
                <c:pt idx="679">
                  <c:v>900</c:v>
                </c:pt>
                <c:pt idx="680">
                  <c:v>60</c:v>
                </c:pt>
                <c:pt idx="681">
                  <c:v>1200</c:v>
                </c:pt>
                <c:pt idx="682">
                  <c:v>1000</c:v>
                </c:pt>
                <c:pt idx="683">
                  <c:v>1000</c:v>
                </c:pt>
                <c:pt idx="684">
                  <c:v>50</c:v>
                </c:pt>
                <c:pt idx="685">
                  <c:v>200</c:v>
                </c:pt>
                <c:pt idx="686">
                  <c:v>300</c:v>
                </c:pt>
                <c:pt idx="687">
                  <c:v>100</c:v>
                </c:pt>
                <c:pt idx="688">
                  <c:v>100</c:v>
                </c:pt>
                <c:pt idx="689">
                  <c:v>900</c:v>
                </c:pt>
                <c:pt idx="690">
                  <c:v>90</c:v>
                </c:pt>
                <c:pt idx="691">
                  <c:v>100</c:v>
                </c:pt>
                <c:pt idx="692">
                  <c:v>1500</c:v>
                </c:pt>
                <c:pt idx="693">
                  <c:v>50</c:v>
                </c:pt>
                <c:pt idx="694">
                  <c:v>150</c:v>
                </c:pt>
                <c:pt idx="695">
                  <c:v>200</c:v>
                </c:pt>
                <c:pt idx="696">
                  <c:v>500</c:v>
                </c:pt>
                <c:pt idx="697">
                  <c:v>300</c:v>
                </c:pt>
                <c:pt idx="698">
                  <c:v>120</c:v>
                </c:pt>
                <c:pt idx="699">
                  <c:v>2000</c:v>
                </c:pt>
                <c:pt idx="700">
                  <c:v>60</c:v>
                </c:pt>
                <c:pt idx="701">
                  <c:v>600</c:v>
                </c:pt>
                <c:pt idx="702">
                  <c:v>100</c:v>
                </c:pt>
                <c:pt idx="703">
                  <c:v>90</c:v>
                </c:pt>
                <c:pt idx="704">
                  <c:v>50</c:v>
                </c:pt>
                <c:pt idx="705">
                  <c:v>100</c:v>
                </c:pt>
                <c:pt idx="706">
                  <c:v>500</c:v>
                </c:pt>
                <c:pt idx="707">
                  <c:v>900</c:v>
                </c:pt>
                <c:pt idx="708">
                  <c:v>1000</c:v>
                </c:pt>
                <c:pt idx="709">
                  <c:v>1500</c:v>
                </c:pt>
                <c:pt idx="710">
                  <c:v>1500</c:v>
                </c:pt>
                <c:pt idx="711">
                  <c:v>50</c:v>
                </c:pt>
                <c:pt idx="712">
                  <c:v>75</c:v>
                </c:pt>
                <c:pt idx="713">
                  <c:v>500</c:v>
                </c:pt>
                <c:pt idx="714">
                  <c:v>100</c:v>
                </c:pt>
                <c:pt idx="715">
                  <c:v>1200</c:v>
                </c:pt>
                <c:pt idx="716">
                  <c:v>500</c:v>
                </c:pt>
                <c:pt idx="717">
                  <c:v>75</c:v>
                </c:pt>
                <c:pt idx="718">
                  <c:v>60</c:v>
                </c:pt>
                <c:pt idx="719">
                  <c:v>1500</c:v>
                </c:pt>
                <c:pt idx="720">
                  <c:v>500</c:v>
                </c:pt>
                <c:pt idx="721">
                  <c:v>900</c:v>
                </c:pt>
                <c:pt idx="722">
                  <c:v>200</c:v>
                </c:pt>
                <c:pt idx="723">
                  <c:v>150</c:v>
                </c:pt>
                <c:pt idx="724">
                  <c:v>300</c:v>
                </c:pt>
                <c:pt idx="725">
                  <c:v>1200</c:v>
                </c:pt>
                <c:pt idx="726">
                  <c:v>900</c:v>
                </c:pt>
                <c:pt idx="727">
                  <c:v>150</c:v>
                </c:pt>
                <c:pt idx="728">
                  <c:v>1200</c:v>
                </c:pt>
                <c:pt idx="729">
                  <c:v>50</c:v>
                </c:pt>
                <c:pt idx="730">
                  <c:v>2000</c:v>
                </c:pt>
                <c:pt idx="731">
                  <c:v>1000</c:v>
                </c:pt>
                <c:pt idx="732">
                  <c:v>30</c:v>
                </c:pt>
                <c:pt idx="733">
                  <c:v>30</c:v>
                </c:pt>
                <c:pt idx="734">
                  <c:v>2000</c:v>
                </c:pt>
                <c:pt idx="735">
                  <c:v>100</c:v>
                </c:pt>
                <c:pt idx="736">
                  <c:v>50</c:v>
                </c:pt>
                <c:pt idx="737">
                  <c:v>100</c:v>
                </c:pt>
                <c:pt idx="738">
                  <c:v>25</c:v>
                </c:pt>
                <c:pt idx="739">
                  <c:v>200</c:v>
                </c:pt>
                <c:pt idx="740">
                  <c:v>300</c:v>
                </c:pt>
                <c:pt idx="741">
                  <c:v>2000</c:v>
                </c:pt>
                <c:pt idx="742">
                  <c:v>2000</c:v>
                </c:pt>
                <c:pt idx="743">
                  <c:v>25</c:v>
                </c:pt>
                <c:pt idx="744">
                  <c:v>100</c:v>
                </c:pt>
                <c:pt idx="745">
                  <c:v>90</c:v>
                </c:pt>
                <c:pt idx="746">
                  <c:v>30</c:v>
                </c:pt>
                <c:pt idx="747">
                  <c:v>150</c:v>
                </c:pt>
                <c:pt idx="748">
                  <c:v>30</c:v>
                </c:pt>
                <c:pt idx="749">
                  <c:v>75</c:v>
                </c:pt>
                <c:pt idx="750">
                  <c:v>50</c:v>
                </c:pt>
                <c:pt idx="751">
                  <c:v>100</c:v>
                </c:pt>
                <c:pt idx="752">
                  <c:v>30</c:v>
                </c:pt>
                <c:pt idx="753">
                  <c:v>100</c:v>
                </c:pt>
                <c:pt idx="754">
                  <c:v>75</c:v>
                </c:pt>
                <c:pt idx="755">
                  <c:v>1200</c:v>
                </c:pt>
                <c:pt idx="756">
                  <c:v>1200</c:v>
                </c:pt>
                <c:pt idx="757">
                  <c:v>100</c:v>
                </c:pt>
                <c:pt idx="758">
                  <c:v>100</c:v>
                </c:pt>
                <c:pt idx="759">
                  <c:v>500</c:v>
                </c:pt>
                <c:pt idx="760">
                  <c:v>500</c:v>
                </c:pt>
                <c:pt idx="761">
                  <c:v>50</c:v>
                </c:pt>
                <c:pt idx="762">
                  <c:v>50</c:v>
                </c:pt>
                <c:pt idx="763">
                  <c:v>25</c:v>
                </c:pt>
                <c:pt idx="764">
                  <c:v>200</c:v>
                </c:pt>
                <c:pt idx="765">
                  <c:v>900</c:v>
                </c:pt>
                <c:pt idx="766">
                  <c:v>75</c:v>
                </c:pt>
                <c:pt idx="767">
                  <c:v>75</c:v>
                </c:pt>
                <c:pt idx="768">
                  <c:v>120</c:v>
                </c:pt>
                <c:pt idx="769">
                  <c:v>50</c:v>
                </c:pt>
                <c:pt idx="770">
                  <c:v>50</c:v>
                </c:pt>
                <c:pt idx="771">
                  <c:v>30</c:v>
                </c:pt>
                <c:pt idx="772">
                  <c:v>2000</c:v>
                </c:pt>
                <c:pt idx="773">
                  <c:v>50</c:v>
                </c:pt>
                <c:pt idx="774">
                  <c:v>100</c:v>
                </c:pt>
                <c:pt idx="775">
                  <c:v>90</c:v>
                </c:pt>
                <c:pt idx="776">
                  <c:v>150</c:v>
                </c:pt>
                <c:pt idx="777">
                  <c:v>100</c:v>
                </c:pt>
                <c:pt idx="778">
                  <c:v>1000</c:v>
                </c:pt>
                <c:pt idx="779">
                  <c:v>50</c:v>
                </c:pt>
                <c:pt idx="780">
                  <c:v>500</c:v>
                </c:pt>
                <c:pt idx="781">
                  <c:v>900</c:v>
                </c:pt>
                <c:pt idx="782">
                  <c:v>300</c:v>
                </c:pt>
                <c:pt idx="783">
                  <c:v>500</c:v>
                </c:pt>
                <c:pt idx="784">
                  <c:v>200</c:v>
                </c:pt>
                <c:pt idx="785">
                  <c:v>100</c:v>
                </c:pt>
                <c:pt idx="786">
                  <c:v>25</c:v>
                </c:pt>
                <c:pt idx="787">
                  <c:v>900</c:v>
                </c:pt>
                <c:pt idx="788">
                  <c:v>2000</c:v>
                </c:pt>
                <c:pt idx="789">
                  <c:v>25</c:v>
                </c:pt>
                <c:pt idx="790">
                  <c:v>25</c:v>
                </c:pt>
                <c:pt idx="791">
                  <c:v>50</c:v>
                </c:pt>
                <c:pt idx="792">
                  <c:v>30</c:v>
                </c:pt>
                <c:pt idx="793">
                  <c:v>300</c:v>
                </c:pt>
                <c:pt idx="794">
                  <c:v>300</c:v>
                </c:pt>
                <c:pt idx="795">
                  <c:v>120</c:v>
                </c:pt>
                <c:pt idx="796">
                  <c:v>75</c:v>
                </c:pt>
                <c:pt idx="797">
                  <c:v>50</c:v>
                </c:pt>
                <c:pt idx="798">
                  <c:v>100</c:v>
                </c:pt>
                <c:pt idx="799">
                  <c:v>1200</c:v>
                </c:pt>
                <c:pt idx="800">
                  <c:v>200</c:v>
                </c:pt>
                <c:pt idx="801">
                  <c:v>30</c:v>
                </c:pt>
                <c:pt idx="802">
                  <c:v>100</c:v>
                </c:pt>
                <c:pt idx="803">
                  <c:v>30</c:v>
                </c:pt>
                <c:pt idx="804">
                  <c:v>1500</c:v>
                </c:pt>
                <c:pt idx="805">
                  <c:v>900</c:v>
                </c:pt>
                <c:pt idx="806">
                  <c:v>200</c:v>
                </c:pt>
                <c:pt idx="807">
                  <c:v>2000</c:v>
                </c:pt>
                <c:pt idx="808">
                  <c:v>100</c:v>
                </c:pt>
                <c:pt idx="809">
                  <c:v>100</c:v>
                </c:pt>
                <c:pt idx="810">
                  <c:v>50</c:v>
                </c:pt>
                <c:pt idx="811">
                  <c:v>75</c:v>
                </c:pt>
                <c:pt idx="812">
                  <c:v>150</c:v>
                </c:pt>
                <c:pt idx="813">
                  <c:v>500</c:v>
                </c:pt>
                <c:pt idx="814">
                  <c:v>75</c:v>
                </c:pt>
                <c:pt idx="815">
                  <c:v>1000</c:v>
                </c:pt>
                <c:pt idx="816">
                  <c:v>200</c:v>
                </c:pt>
                <c:pt idx="817">
                  <c:v>500</c:v>
                </c:pt>
                <c:pt idx="818">
                  <c:v>100</c:v>
                </c:pt>
                <c:pt idx="819">
                  <c:v>200</c:v>
                </c:pt>
                <c:pt idx="820">
                  <c:v>300</c:v>
                </c:pt>
                <c:pt idx="821">
                  <c:v>150</c:v>
                </c:pt>
                <c:pt idx="822">
                  <c:v>100</c:v>
                </c:pt>
                <c:pt idx="823">
                  <c:v>120</c:v>
                </c:pt>
                <c:pt idx="824">
                  <c:v>25</c:v>
                </c:pt>
                <c:pt idx="825">
                  <c:v>300</c:v>
                </c:pt>
                <c:pt idx="826">
                  <c:v>900</c:v>
                </c:pt>
                <c:pt idx="827">
                  <c:v>1200</c:v>
                </c:pt>
                <c:pt idx="828">
                  <c:v>90</c:v>
                </c:pt>
                <c:pt idx="829">
                  <c:v>150</c:v>
                </c:pt>
                <c:pt idx="830">
                  <c:v>100</c:v>
                </c:pt>
                <c:pt idx="831">
                  <c:v>2000</c:v>
                </c:pt>
                <c:pt idx="832">
                  <c:v>200</c:v>
                </c:pt>
                <c:pt idx="833">
                  <c:v>60</c:v>
                </c:pt>
                <c:pt idx="834">
                  <c:v>200</c:v>
                </c:pt>
                <c:pt idx="835">
                  <c:v>50</c:v>
                </c:pt>
                <c:pt idx="836">
                  <c:v>90</c:v>
                </c:pt>
                <c:pt idx="837">
                  <c:v>600</c:v>
                </c:pt>
                <c:pt idx="838">
                  <c:v>1200</c:v>
                </c:pt>
                <c:pt idx="839">
                  <c:v>50</c:v>
                </c:pt>
                <c:pt idx="840">
                  <c:v>100</c:v>
                </c:pt>
                <c:pt idx="841">
                  <c:v>600</c:v>
                </c:pt>
                <c:pt idx="842">
                  <c:v>1500</c:v>
                </c:pt>
                <c:pt idx="843">
                  <c:v>150</c:v>
                </c:pt>
                <c:pt idx="844">
                  <c:v>500</c:v>
                </c:pt>
                <c:pt idx="845">
                  <c:v>50</c:v>
                </c:pt>
                <c:pt idx="846">
                  <c:v>1200</c:v>
                </c:pt>
                <c:pt idx="847">
                  <c:v>75</c:v>
                </c:pt>
                <c:pt idx="848">
                  <c:v>50</c:v>
                </c:pt>
                <c:pt idx="849">
                  <c:v>1000</c:v>
                </c:pt>
                <c:pt idx="850">
                  <c:v>50</c:v>
                </c:pt>
                <c:pt idx="851">
                  <c:v>300</c:v>
                </c:pt>
                <c:pt idx="852">
                  <c:v>1000</c:v>
                </c:pt>
                <c:pt idx="853">
                  <c:v>50</c:v>
                </c:pt>
                <c:pt idx="854">
                  <c:v>25</c:v>
                </c:pt>
                <c:pt idx="855">
                  <c:v>120</c:v>
                </c:pt>
                <c:pt idx="856">
                  <c:v>50</c:v>
                </c:pt>
                <c:pt idx="857">
                  <c:v>100</c:v>
                </c:pt>
                <c:pt idx="858">
                  <c:v>1500</c:v>
                </c:pt>
                <c:pt idx="859">
                  <c:v>200</c:v>
                </c:pt>
                <c:pt idx="860">
                  <c:v>90</c:v>
                </c:pt>
                <c:pt idx="861">
                  <c:v>1200</c:v>
                </c:pt>
                <c:pt idx="862">
                  <c:v>50</c:v>
                </c:pt>
                <c:pt idx="863">
                  <c:v>500</c:v>
                </c:pt>
                <c:pt idx="864">
                  <c:v>300</c:v>
                </c:pt>
                <c:pt idx="865">
                  <c:v>50</c:v>
                </c:pt>
                <c:pt idx="866">
                  <c:v>500</c:v>
                </c:pt>
                <c:pt idx="867">
                  <c:v>300</c:v>
                </c:pt>
                <c:pt idx="868">
                  <c:v>1500</c:v>
                </c:pt>
                <c:pt idx="869">
                  <c:v>120</c:v>
                </c:pt>
                <c:pt idx="870">
                  <c:v>60</c:v>
                </c:pt>
                <c:pt idx="871">
                  <c:v>75</c:v>
                </c:pt>
                <c:pt idx="872">
                  <c:v>100</c:v>
                </c:pt>
                <c:pt idx="873">
                  <c:v>30</c:v>
                </c:pt>
                <c:pt idx="874">
                  <c:v>2000</c:v>
                </c:pt>
                <c:pt idx="875">
                  <c:v>120</c:v>
                </c:pt>
                <c:pt idx="876">
                  <c:v>25</c:v>
                </c:pt>
                <c:pt idx="877">
                  <c:v>30</c:v>
                </c:pt>
                <c:pt idx="878">
                  <c:v>30</c:v>
                </c:pt>
                <c:pt idx="879">
                  <c:v>1000</c:v>
                </c:pt>
                <c:pt idx="880">
                  <c:v>300</c:v>
                </c:pt>
                <c:pt idx="881">
                  <c:v>50</c:v>
                </c:pt>
                <c:pt idx="882">
                  <c:v>500</c:v>
                </c:pt>
                <c:pt idx="883">
                  <c:v>60</c:v>
                </c:pt>
                <c:pt idx="884">
                  <c:v>120</c:v>
                </c:pt>
                <c:pt idx="885">
                  <c:v>900</c:v>
                </c:pt>
                <c:pt idx="886">
                  <c:v>100</c:v>
                </c:pt>
                <c:pt idx="887">
                  <c:v>100</c:v>
                </c:pt>
                <c:pt idx="888">
                  <c:v>50</c:v>
                </c:pt>
                <c:pt idx="889">
                  <c:v>50</c:v>
                </c:pt>
                <c:pt idx="890">
                  <c:v>900</c:v>
                </c:pt>
                <c:pt idx="891">
                  <c:v>50</c:v>
                </c:pt>
                <c:pt idx="892">
                  <c:v>50</c:v>
                </c:pt>
                <c:pt idx="893">
                  <c:v>30</c:v>
                </c:pt>
                <c:pt idx="894">
                  <c:v>120</c:v>
                </c:pt>
                <c:pt idx="895">
                  <c:v>50</c:v>
                </c:pt>
                <c:pt idx="896">
                  <c:v>100</c:v>
                </c:pt>
                <c:pt idx="897">
                  <c:v>90</c:v>
                </c:pt>
                <c:pt idx="898">
                  <c:v>600</c:v>
                </c:pt>
                <c:pt idx="899">
                  <c:v>60</c:v>
                </c:pt>
                <c:pt idx="900">
                  <c:v>30</c:v>
                </c:pt>
                <c:pt idx="901">
                  <c:v>50</c:v>
                </c:pt>
                <c:pt idx="902">
                  <c:v>200</c:v>
                </c:pt>
                <c:pt idx="903">
                  <c:v>500</c:v>
                </c:pt>
                <c:pt idx="904">
                  <c:v>300</c:v>
                </c:pt>
                <c:pt idx="905">
                  <c:v>50</c:v>
                </c:pt>
                <c:pt idx="906">
                  <c:v>25</c:v>
                </c:pt>
                <c:pt idx="907">
                  <c:v>1200</c:v>
                </c:pt>
                <c:pt idx="908">
                  <c:v>300</c:v>
                </c:pt>
                <c:pt idx="909">
                  <c:v>150</c:v>
                </c:pt>
                <c:pt idx="910">
                  <c:v>900</c:v>
                </c:pt>
                <c:pt idx="911">
                  <c:v>150</c:v>
                </c:pt>
                <c:pt idx="912">
                  <c:v>90</c:v>
                </c:pt>
                <c:pt idx="913">
                  <c:v>500</c:v>
                </c:pt>
                <c:pt idx="914">
                  <c:v>90</c:v>
                </c:pt>
                <c:pt idx="915">
                  <c:v>50</c:v>
                </c:pt>
                <c:pt idx="916">
                  <c:v>200</c:v>
                </c:pt>
                <c:pt idx="917">
                  <c:v>90</c:v>
                </c:pt>
                <c:pt idx="918">
                  <c:v>50</c:v>
                </c:pt>
                <c:pt idx="919">
                  <c:v>75</c:v>
                </c:pt>
                <c:pt idx="920">
                  <c:v>75</c:v>
                </c:pt>
                <c:pt idx="921">
                  <c:v>50</c:v>
                </c:pt>
                <c:pt idx="922">
                  <c:v>900</c:v>
                </c:pt>
                <c:pt idx="923">
                  <c:v>100</c:v>
                </c:pt>
                <c:pt idx="924">
                  <c:v>300</c:v>
                </c:pt>
                <c:pt idx="925">
                  <c:v>30</c:v>
                </c:pt>
                <c:pt idx="926">
                  <c:v>2000</c:v>
                </c:pt>
                <c:pt idx="927">
                  <c:v>1200</c:v>
                </c:pt>
                <c:pt idx="928">
                  <c:v>75</c:v>
                </c:pt>
                <c:pt idx="929">
                  <c:v>200</c:v>
                </c:pt>
                <c:pt idx="930">
                  <c:v>120</c:v>
                </c:pt>
                <c:pt idx="931">
                  <c:v>100</c:v>
                </c:pt>
                <c:pt idx="932">
                  <c:v>30</c:v>
                </c:pt>
                <c:pt idx="933">
                  <c:v>500</c:v>
                </c:pt>
                <c:pt idx="934">
                  <c:v>50</c:v>
                </c:pt>
                <c:pt idx="935">
                  <c:v>200</c:v>
                </c:pt>
                <c:pt idx="936">
                  <c:v>500</c:v>
                </c:pt>
                <c:pt idx="937">
                  <c:v>200</c:v>
                </c:pt>
                <c:pt idx="938">
                  <c:v>300</c:v>
                </c:pt>
                <c:pt idx="939">
                  <c:v>30</c:v>
                </c:pt>
                <c:pt idx="940">
                  <c:v>50</c:v>
                </c:pt>
                <c:pt idx="941">
                  <c:v>1500</c:v>
                </c:pt>
                <c:pt idx="942">
                  <c:v>1200</c:v>
                </c:pt>
                <c:pt idx="943">
                  <c:v>50</c:v>
                </c:pt>
                <c:pt idx="944">
                  <c:v>25</c:v>
                </c:pt>
                <c:pt idx="945">
                  <c:v>2000</c:v>
                </c:pt>
                <c:pt idx="946">
                  <c:v>300</c:v>
                </c:pt>
                <c:pt idx="947">
                  <c:v>75</c:v>
                </c:pt>
                <c:pt idx="948">
                  <c:v>50</c:v>
                </c:pt>
                <c:pt idx="949">
                  <c:v>900</c:v>
                </c:pt>
                <c:pt idx="950">
                  <c:v>100</c:v>
                </c:pt>
                <c:pt idx="951">
                  <c:v>25</c:v>
                </c:pt>
                <c:pt idx="952">
                  <c:v>90</c:v>
                </c:pt>
                <c:pt idx="953">
                  <c:v>900</c:v>
                </c:pt>
                <c:pt idx="954">
                  <c:v>25</c:v>
                </c:pt>
                <c:pt idx="955">
                  <c:v>1500</c:v>
                </c:pt>
                <c:pt idx="956">
                  <c:v>120</c:v>
                </c:pt>
                <c:pt idx="957">
                  <c:v>50</c:v>
                </c:pt>
                <c:pt idx="958">
                  <c:v>60</c:v>
                </c:pt>
                <c:pt idx="959">
                  <c:v>60</c:v>
                </c:pt>
                <c:pt idx="960">
                  <c:v>200</c:v>
                </c:pt>
                <c:pt idx="961">
                  <c:v>60</c:v>
                </c:pt>
                <c:pt idx="962">
                  <c:v>50</c:v>
                </c:pt>
                <c:pt idx="963">
                  <c:v>900</c:v>
                </c:pt>
                <c:pt idx="964">
                  <c:v>200</c:v>
                </c:pt>
                <c:pt idx="965">
                  <c:v>1000</c:v>
                </c:pt>
                <c:pt idx="966">
                  <c:v>25</c:v>
                </c:pt>
                <c:pt idx="967">
                  <c:v>900</c:v>
                </c:pt>
                <c:pt idx="968">
                  <c:v>900</c:v>
                </c:pt>
                <c:pt idx="969">
                  <c:v>2000</c:v>
                </c:pt>
                <c:pt idx="970">
                  <c:v>200</c:v>
                </c:pt>
                <c:pt idx="971">
                  <c:v>100</c:v>
                </c:pt>
                <c:pt idx="972">
                  <c:v>50</c:v>
                </c:pt>
                <c:pt idx="973">
                  <c:v>30</c:v>
                </c:pt>
                <c:pt idx="974">
                  <c:v>200</c:v>
                </c:pt>
                <c:pt idx="975">
                  <c:v>600</c:v>
                </c:pt>
                <c:pt idx="976">
                  <c:v>75</c:v>
                </c:pt>
                <c:pt idx="977">
                  <c:v>150</c:v>
                </c:pt>
                <c:pt idx="978">
                  <c:v>25</c:v>
                </c:pt>
                <c:pt idx="979">
                  <c:v>75</c:v>
                </c:pt>
                <c:pt idx="980">
                  <c:v>60</c:v>
                </c:pt>
                <c:pt idx="981">
                  <c:v>90</c:v>
                </c:pt>
                <c:pt idx="982">
                  <c:v>300</c:v>
                </c:pt>
                <c:pt idx="983">
                  <c:v>500</c:v>
                </c:pt>
                <c:pt idx="984">
                  <c:v>50</c:v>
                </c:pt>
                <c:pt idx="985">
                  <c:v>1000</c:v>
                </c:pt>
                <c:pt idx="986">
                  <c:v>900</c:v>
                </c:pt>
                <c:pt idx="987">
                  <c:v>75</c:v>
                </c:pt>
                <c:pt idx="988">
                  <c:v>25</c:v>
                </c:pt>
                <c:pt idx="989">
                  <c:v>1000</c:v>
                </c:pt>
                <c:pt idx="990">
                  <c:v>100</c:v>
                </c:pt>
                <c:pt idx="991">
                  <c:v>60</c:v>
                </c:pt>
                <c:pt idx="992">
                  <c:v>150</c:v>
                </c:pt>
                <c:pt idx="993">
                  <c:v>1000</c:v>
                </c:pt>
                <c:pt idx="994">
                  <c:v>30</c:v>
                </c:pt>
                <c:pt idx="995">
                  <c:v>50</c:v>
                </c:pt>
                <c:pt idx="996">
                  <c:v>90</c:v>
                </c:pt>
                <c:pt idx="997">
                  <c:v>100</c:v>
                </c:pt>
                <c:pt idx="998">
                  <c:v>150</c:v>
                </c:pt>
                <c:pt idx="99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F-4D9D-926D-1FC89D924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645520"/>
        <c:axId val="1260643120"/>
      </c:lineChart>
      <c:dateAx>
        <c:axId val="126064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43120"/>
        <c:crosses val="autoZero"/>
        <c:auto val="1"/>
        <c:lblOffset val="100"/>
        <c:baseTimeUnit val="days"/>
      </c:dateAx>
      <c:valAx>
        <c:axId val="12606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AMOUNT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4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12700</xdr:rowOff>
    </xdr:from>
    <xdr:to>
      <xdr:col>10</xdr:col>
      <xdr:colOff>133350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064A7-CC23-9A8B-B95E-0263A3F0B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288925</xdr:colOff>
      <xdr:row>1</xdr:row>
      <xdr:rowOff>177800</xdr:rowOff>
    </xdr:from>
    <xdr:to>
      <xdr:col>20</xdr:col>
      <xdr:colOff>346075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793CD-672B-5C6C-E6BA-DDE816254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</xdr:row>
      <xdr:rowOff>158750</xdr:rowOff>
    </xdr:from>
    <xdr:to>
      <xdr:col>16</xdr:col>
      <xdr:colOff>346075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30330-56CF-0E47-73E2-31B5AADB7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ghana A" refreshedDate="45728.921144097221" createdVersion="8" refreshedVersion="8" minRefreshableVersion="3" recordCount="1001" xr:uid="{9ED2B3F2-789B-4BA7-AC5C-E5E268BEE0C6}">
  <cacheSource type="worksheet">
    <worksheetSource ref="A1:J1048576" sheet="Sheet2 (2)"/>
  </cacheSource>
  <cacheFields count="10">
    <cacheField name="Transaction ID" numFmtId="1">
      <sharedItems containsString="0" containsBlank="1" containsNumber="1" containsInteger="1" minValue="1" maxValue="1000"/>
    </cacheField>
    <cacheField name="Date" numFmtId="14">
      <sharedItems containsNonDate="0" containsDate="1" containsString="0" containsBlank="1" minDate="2023-01-01T00:00:00" maxDate="2024-01-02T00:00:00"/>
    </cacheField>
    <cacheField name="Customer ID" numFmtId="0">
      <sharedItems containsBlank="1"/>
    </cacheField>
    <cacheField name="Gender" numFmtId="49">
      <sharedItems containsBlank="1"/>
    </cacheField>
    <cacheField name="Age" numFmtId="1">
      <sharedItems containsString="0" containsBlank="1" containsNumber="1" containsInteger="1" minValue="18" maxValue="64"/>
    </cacheField>
    <cacheField name="Product Category" numFmtId="49">
      <sharedItems containsBlank="1"/>
    </cacheField>
    <cacheField name="Quantity" numFmtId="1">
      <sharedItems containsString="0" containsBlank="1" containsNumber="1" containsInteger="1" minValue="1" maxValue="4"/>
    </cacheField>
    <cacheField name="Price per Unit" numFmtId="1">
      <sharedItems containsString="0" containsBlank="1" containsNumber="1" containsInteger="1" minValue="25" maxValue="500"/>
    </cacheField>
    <cacheField name="Total Amount" numFmtId="1">
      <sharedItems containsString="0" containsBlank="1" containsNumber="1" containsInteger="1" minValue="25" maxValue="2000"/>
    </cacheField>
    <cacheField name="MONTHLY SALES" numFmtId="0">
      <sharedItems containsBlank="1" count="34">
        <s v="Jan-1900"/>
        <s v="Feb-1900"/>
        <s v="Mar-1900"/>
        <s v="Apr-1900"/>
        <s v="May-1900"/>
        <s v="Jun-1900"/>
        <s v="Jul-1900"/>
        <s v="Aug-1900"/>
        <s v="Sep-1900"/>
        <s v="Oct-1900"/>
        <s v="Nov-1900"/>
        <s v="Dec-1900"/>
        <s v="Jan-1901"/>
        <s v="Feb-1901"/>
        <s v="Mar-1901"/>
        <s v="Apr-1901"/>
        <s v="May-1901"/>
        <s v="Jun-1901"/>
        <s v="Jul-1901"/>
        <s v="Aug-1901"/>
        <s v="Sep-1901"/>
        <s v="Oct-1901"/>
        <s v="Nov-1901"/>
        <s v="Dec-1901"/>
        <s v="Jan-1902"/>
        <s v="Feb-1902"/>
        <s v="Mar-1902"/>
        <s v="Apr-1902"/>
        <s v="May-1902"/>
        <s v="Jun-1902"/>
        <s v="Jul-1902"/>
        <s v="Aug-1902"/>
        <s v="Sep-19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d v="2023-11-24T00:00:00"/>
    <s v="CUST001"/>
    <s v="Male"/>
    <n v="34"/>
    <s v="Beauty"/>
    <n v="3"/>
    <n v="50"/>
    <n v="150"/>
    <x v="0"/>
  </r>
  <r>
    <n v="2"/>
    <d v="2023-02-27T00:00:00"/>
    <s v="CUST002"/>
    <s v="Female"/>
    <n v="26"/>
    <s v="Clothing"/>
    <n v="2"/>
    <n v="500"/>
    <n v="1000"/>
    <x v="0"/>
  </r>
  <r>
    <n v="3"/>
    <d v="2023-01-13T00:00:00"/>
    <s v="CUST003"/>
    <s v="Male"/>
    <n v="50"/>
    <s v="Electronics"/>
    <n v="1"/>
    <n v="30"/>
    <n v="30"/>
    <x v="0"/>
  </r>
  <r>
    <n v="4"/>
    <d v="2023-05-21T00:00:00"/>
    <s v="CUST004"/>
    <s v="Male"/>
    <n v="37"/>
    <s v="Clothing"/>
    <n v="1"/>
    <n v="500"/>
    <n v="500"/>
    <x v="0"/>
  </r>
  <r>
    <n v="5"/>
    <d v="2023-05-06T00:00:00"/>
    <s v="CUST005"/>
    <s v="Male"/>
    <n v="30"/>
    <s v="Beauty"/>
    <n v="2"/>
    <n v="50"/>
    <n v="100"/>
    <x v="0"/>
  </r>
  <r>
    <n v="6"/>
    <d v="2023-04-25T00:00:00"/>
    <s v="CUST006"/>
    <s v="Female"/>
    <n v="45"/>
    <s v="Beauty"/>
    <n v="1"/>
    <n v="30"/>
    <n v="30"/>
    <x v="0"/>
  </r>
  <r>
    <n v="7"/>
    <d v="2023-03-13T00:00:00"/>
    <s v="CUST007"/>
    <s v="Male"/>
    <n v="46"/>
    <s v="Clothing"/>
    <n v="2"/>
    <n v="25"/>
    <n v="50"/>
    <x v="0"/>
  </r>
  <r>
    <n v="8"/>
    <d v="2023-02-22T00:00:00"/>
    <s v="CUST008"/>
    <s v="Male"/>
    <n v="30"/>
    <s v="Electronics"/>
    <n v="4"/>
    <n v="25"/>
    <n v="100"/>
    <x v="0"/>
  </r>
  <r>
    <n v="9"/>
    <d v="2023-12-13T00:00:00"/>
    <s v="CUST009"/>
    <s v="Male"/>
    <n v="63"/>
    <s v="Electronics"/>
    <n v="2"/>
    <n v="300"/>
    <n v="600"/>
    <x v="0"/>
  </r>
  <r>
    <n v="10"/>
    <d v="2023-10-07T00:00:00"/>
    <s v="CUST010"/>
    <s v="Female"/>
    <n v="52"/>
    <s v="Clothing"/>
    <n v="4"/>
    <n v="50"/>
    <n v="200"/>
    <x v="0"/>
  </r>
  <r>
    <n v="11"/>
    <d v="2023-02-14T00:00:00"/>
    <s v="CUST011"/>
    <s v="Male"/>
    <n v="23"/>
    <s v="Clothing"/>
    <n v="2"/>
    <n v="50"/>
    <n v="100"/>
    <x v="0"/>
  </r>
  <r>
    <n v="12"/>
    <d v="2023-10-30T00:00:00"/>
    <s v="CUST012"/>
    <s v="Male"/>
    <n v="35"/>
    <s v="Beauty"/>
    <n v="3"/>
    <n v="25"/>
    <n v="75"/>
    <x v="0"/>
  </r>
  <r>
    <n v="13"/>
    <d v="2023-08-05T00:00:00"/>
    <s v="CUST013"/>
    <s v="Male"/>
    <n v="22"/>
    <s v="Electronics"/>
    <n v="3"/>
    <n v="500"/>
    <n v="1500"/>
    <x v="0"/>
  </r>
  <r>
    <n v="14"/>
    <d v="2023-01-17T00:00:00"/>
    <s v="CUST014"/>
    <s v="Male"/>
    <n v="64"/>
    <s v="Clothing"/>
    <n v="4"/>
    <n v="30"/>
    <n v="120"/>
    <x v="0"/>
  </r>
  <r>
    <n v="15"/>
    <d v="2023-01-16T00:00:00"/>
    <s v="CUST015"/>
    <s v="Female"/>
    <n v="42"/>
    <s v="Electronics"/>
    <n v="4"/>
    <n v="500"/>
    <n v="2000"/>
    <x v="0"/>
  </r>
  <r>
    <n v="16"/>
    <d v="2023-02-17T00:00:00"/>
    <s v="CUST016"/>
    <s v="Male"/>
    <n v="19"/>
    <s v="Clothing"/>
    <n v="3"/>
    <n v="500"/>
    <n v="1500"/>
    <x v="0"/>
  </r>
  <r>
    <n v="17"/>
    <d v="2023-04-22T00:00:00"/>
    <s v="CUST017"/>
    <s v="Female"/>
    <n v="27"/>
    <s v="Clothing"/>
    <n v="4"/>
    <n v="25"/>
    <n v="100"/>
    <x v="0"/>
  </r>
  <r>
    <n v="18"/>
    <d v="2023-04-30T00:00:00"/>
    <s v="CUST018"/>
    <s v="Female"/>
    <n v="47"/>
    <s v="Electronics"/>
    <n v="2"/>
    <n v="25"/>
    <n v="50"/>
    <x v="0"/>
  </r>
  <r>
    <n v="19"/>
    <d v="2023-09-16T00:00:00"/>
    <s v="CUST019"/>
    <s v="Female"/>
    <n v="62"/>
    <s v="Clothing"/>
    <n v="2"/>
    <n v="25"/>
    <n v="50"/>
    <x v="0"/>
  </r>
  <r>
    <n v="20"/>
    <d v="2023-11-05T00:00:00"/>
    <s v="CUST020"/>
    <s v="Male"/>
    <n v="22"/>
    <s v="Clothing"/>
    <n v="3"/>
    <n v="300"/>
    <n v="900"/>
    <x v="0"/>
  </r>
  <r>
    <n v="21"/>
    <d v="2023-01-14T00:00:00"/>
    <s v="CUST021"/>
    <s v="Female"/>
    <n v="50"/>
    <s v="Beauty"/>
    <n v="1"/>
    <n v="500"/>
    <n v="500"/>
    <x v="0"/>
  </r>
  <r>
    <n v="22"/>
    <d v="2023-10-15T00:00:00"/>
    <s v="CUST022"/>
    <s v="Male"/>
    <n v="18"/>
    <s v="Clothing"/>
    <n v="2"/>
    <n v="50"/>
    <n v="100"/>
    <x v="0"/>
  </r>
  <r>
    <n v="23"/>
    <d v="2023-04-12T00:00:00"/>
    <s v="CUST023"/>
    <s v="Female"/>
    <n v="35"/>
    <s v="Clothing"/>
    <n v="4"/>
    <n v="30"/>
    <n v="120"/>
    <x v="0"/>
  </r>
  <r>
    <n v="24"/>
    <d v="2023-11-29T00:00:00"/>
    <s v="CUST024"/>
    <s v="Female"/>
    <n v="49"/>
    <s v="Clothing"/>
    <n v="1"/>
    <n v="300"/>
    <n v="300"/>
    <x v="0"/>
  </r>
  <r>
    <n v="25"/>
    <d v="2023-12-26T00:00:00"/>
    <s v="CUST025"/>
    <s v="Female"/>
    <n v="64"/>
    <s v="Beauty"/>
    <n v="1"/>
    <n v="50"/>
    <n v="50"/>
    <x v="0"/>
  </r>
  <r>
    <n v="26"/>
    <d v="2023-10-07T00:00:00"/>
    <s v="CUST026"/>
    <s v="Female"/>
    <n v="28"/>
    <s v="Electronics"/>
    <n v="2"/>
    <n v="500"/>
    <n v="1000"/>
    <x v="0"/>
  </r>
  <r>
    <n v="27"/>
    <d v="2023-08-03T00:00:00"/>
    <s v="CUST027"/>
    <s v="Female"/>
    <n v="38"/>
    <s v="Beauty"/>
    <n v="2"/>
    <n v="25"/>
    <n v="50"/>
    <x v="0"/>
  </r>
  <r>
    <n v="28"/>
    <d v="2023-04-23T00:00:00"/>
    <s v="CUST028"/>
    <s v="Female"/>
    <n v="43"/>
    <s v="Beauty"/>
    <n v="1"/>
    <n v="500"/>
    <n v="500"/>
    <x v="0"/>
  </r>
  <r>
    <n v="29"/>
    <d v="2023-08-18T00:00:00"/>
    <s v="CUST029"/>
    <s v="Female"/>
    <n v="42"/>
    <s v="Electronics"/>
    <n v="1"/>
    <n v="30"/>
    <n v="30"/>
    <x v="0"/>
  </r>
  <r>
    <n v="30"/>
    <d v="2023-10-29T00:00:00"/>
    <s v="CUST030"/>
    <s v="Female"/>
    <n v="39"/>
    <s v="Beauty"/>
    <n v="3"/>
    <n v="300"/>
    <n v="900"/>
    <x v="0"/>
  </r>
  <r>
    <n v="31"/>
    <d v="2023-05-23T00:00:00"/>
    <s v="CUST031"/>
    <s v="Male"/>
    <n v="44"/>
    <s v="Electronics"/>
    <n v="4"/>
    <n v="300"/>
    <n v="1200"/>
    <x v="0"/>
  </r>
  <r>
    <n v="32"/>
    <d v="2023-01-04T00:00:00"/>
    <s v="CUST032"/>
    <s v="Male"/>
    <n v="30"/>
    <s v="Beauty"/>
    <n v="3"/>
    <n v="30"/>
    <n v="90"/>
    <x v="1"/>
  </r>
  <r>
    <n v="33"/>
    <d v="2023-03-23T00:00:00"/>
    <s v="CUST033"/>
    <s v="Female"/>
    <n v="50"/>
    <s v="Electronics"/>
    <n v="2"/>
    <n v="50"/>
    <n v="100"/>
    <x v="1"/>
  </r>
  <r>
    <n v="34"/>
    <d v="2023-12-24T00:00:00"/>
    <s v="CUST034"/>
    <s v="Female"/>
    <n v="51"/>
    <s v="Clothing"/>
    <n v="3"/>
    <n v="50"/>
    <n v="150"/>
    <x v="1"/>
  </r>
  <r>
    <n v="35"/>
    <d v="2023-08-05T00:00:00"/>
    <s v="CUST035"/>
    <s v="Female"/>
    <n v="58"/>
    <s v="Beauty"/>
    <n v="3"/>
    <n v="300"/>
    <n v="900"/>
    <x v="1"/>
  </r>
  <r>
    <n v="36"/>
    <d v="2023-06-24T00:00:00"/>
    <s v="CUST036"/>
    <s v="Male"/>
    <n v="52"/>
    <s v="Beauty"/>
    <n v="3"/>
    <n v="300"/>
    <n v="900"/>
    <x v="1"/>
  </r>
  <r>
    <n v="37"/>
    <d v="2023-05-23T00:00:00"/>
    <s v="CUST037"/>
    <s v="Female"/>
    <n v="18"/>
    <s v="Beauty"/>
    <n v="3"/>
    <n v="25"/>
    <n v="75"/>
    <x v="1"/>
  </r>
  <r>
    <n v="38"/>
    <d v="2023-03-21T00:00:00"/>
    <s v="CUST038"/>
    <s v="Male"/>
    <n v="38"/>
    <s v="Beauty"/>
    <n v="4"/>
    <n v="50"/>
    <n v="200"/>
    <x v="1"/>
  </r>
  <r>
    <n v="39"/>
    <d v="2023-04-21T00:00:00"/>
    <s v="CUST039"/>
    <s v="Male"/>
    <n v="23"/>
    <s v="Clothing"/>
    <n v="4"/>
    <n v="30"/>
    <n v="120"/>
    <x v="1"/>
  </r>
  <r>
    <n v="40"/>
    <d v="2023-06-22T00:00:00"/>
    <s v="CUST040"/>
    <s v="Male"/>
    <n v="45"/>
    <s v="Beauty"/>
    <n v="1"/>
    <n v="50"/>
    <n v="50"/>
    <x v="1"/>
  </r>
  <r>
    <n v="41"/>
    <d v="2023-02-22T00:00:00"/>
    <s v="CUST041"/>
    <s v="Male"/>
    <n v="34"/>
    <s v="Clothing"/>
    <n v="2"/>
    <n v="25"/>
    <n v="50"/>
    <x v="1"/>
  </r>
  <r>
    <n v="42"/>
    <d v="2023-02-17T00:00:00"/>
    <s v="CUST042"/>
    <s v="Male"/>
    <n v="22"/>
    <s v="Clothing"/>
    <n v="3"/>
    <n v="300"/>
    <n v="900"/>
    <x v="1"/>
  </r>
  <r>
    <n v="43"/>
    <d v="2023-07-14T00:00:00"/>
    <s v="CUST043"/>
    <s v="Female"/>
    <n v="48"/>
    <s v="Clothing"/>
    <n v="1"/>
    <n v="300"/>
    <n v="300"/>
    <x v="1"/>
  </r>
  <r>
    <n v="44"/>
    <d v="2023-02-19T00:00:00"/>
    <s v="CUST044"/>
    <s v="Female"/>
    <n v="22"/>
    <s v="Clothing"/>
    <n v="1"/>
    <n v="25"/>
    <n v="25"/>
    <x v="1"/>
  </r>
  <r>
    <n v="45"/>
    <d v="2023-07-03T00:00:00"/>
    <s v="CUST045"/>
    <s v="Female"/>
    <n v="55"/>
    <s v="Electronics"/>
    <n v="1"/>
    <n v="30"/>
    <n v="30"/>
    <x v="1"/>
  </r>
  <r>
    <n v="46"/>
    <d v="2023-06-26T00:00:00"/>
    <s v="CUST046"/>
    <s v="Female"/>
    <n v="20"/>
    <s v="Electronics"/>
    <n v="4"/>
    <n v="300"/>
    <n v="1200"/>
    <x v="1"/>
  </r>
  <r>
    <n v="47"/>
    <d v="2023-11-06T00:00:00"/>
    <s v="CUST047"/>
    <s v="Female"/>
    <n v="40"/>
    <s v="Beauty"/>
    <n v="3"/>
    <n v="500"/>
    <n v="1500"/>
    <x v="1"/>
  </r>
  <r>
    <n v="48"/>
    <d v="2023-05-16T00:00:00"/>
    <s v="CUST048"/>
    <s v="Male"/>
    <n v="54"/>
    <s v="Electronics"/>
    <n v="3"/>
    <n v="300"/>
    <n v="900"/>
    <x v="1"/>
  </r>
  <r>
    <n v="49"/>
    <d v="2023-01-23T00:00:00"/>
    <s v="CUST049"/>
    <s v="Female"/>
    <n v="54"/>
    <s v="Electronics"/>
    <n v="2"/>
    <n v="500"/>
    <n v="1000"/>
    <x v="1"/>
  </r>
  <r>
    <n v="50"/>
    <d v="2023-08-24T00:00:00"/>
    <s v="CUST050"/>
    <s v="Female"/>
    <n v="27"/>
    <s v="Beauty"/>
    <n v="3"/>
    <n v="25"/>
    <n v="75"/>
    <x v="1"/>
  </r>
  <r>
    <n v="51"/>
    <d v="2023-10-02T00:00:00"/>
    <s v="CUST051"/>
    <s v="Male"/>
    <n v="27"/>
    <s v="Beauty"/>
    <n v="3"/>
    <n v="25"/>
    <n v="75"/>
    <x v="1"/>
  </r>
  <r>
    <n v="52"/>
    <d v="2023-03-05T00:00:00"/>
    <s v="CUST052"/>
    <s v="Female"/>
    <n v="36"/>
    <s v="Beauty"/>
    <n v="1"/>
    <n v="300"/>
    <n v="300"/>
    <x v="1"/>
  </r>
  <r>
    <n v="53"/>
    <d v="2023-07-13T00:00:00"/>
    <s v="CUST053"/>
    <s v="Male"/>
    <n v="34"/>
    <s v="Electronics"/>
    <n v="2"/>
    <n v="50"/>
    <n v="100"/>
    <x v="1"/>
  </r>
  <r>
    <n v="54"/>
    <d v="2023-02-10T00:00:00"/>
    <s v="CUST054"/>
    <s v="Female"/>
    <n v="38"/>
    <s v="Electronics"/>
    <n v="3"/>
    <n v="500"/>
    <n v="1500"/>
    <x v="1"/>
  </r>
  <r>
    <n v="55"/>
    <d v="2023-10-10T00:00:00"/>
    <s v="CUST055"/>
    <s v="Male"/>
    <n v="31"/>
    <s v="Beauty"/>
    <n v="4"/>
    <n v="30"/>
    <n v="120"/>
    <x v="1"/>
  </r>
  <r>
    <n v="56"/>
    <d v="2023-05-31T00:00:00"/>
    <s v="CUST056"/>
    <s v="Female"/>
    <n v="26"/>
    <s v="Clothing"/>
    <n v="3"/>
    <n v="300"/>
    <n v="900"/>
    <x v="1"/>
  </r>
  <r>
    <n v="57"/>
    <d v="2023-11-18T00:00:00"/>
    <s v="CUST057"/>
    <s v="Female"/>
    <n v="63"/>
    <s v="Beauty"/>
    <n v="1"/>
    <n v="30"/>
    <n v="30"/>
    <x v="1"/>
  </r>
  <r>
    <n v="58"/>
    <d v="2023-11-13T00:00:00"/>
    <s v="CUST058"/>
    <s v="Male"/>
    <n v="18"/>
    <s v="Clothing"/>
    <n v="4"/>
    <n v="300"/>
    <n v="1200"/>
    <x v="1"/>
  </r>
  <r>
    <n v="59"/>
    <d v="2023-07-05T00:00:00"/>
    <s v="CUST059"/>
    <s v="Male"/>
    <n v="62"/>
    <s v="Clothing"/>
    <n v="1"/>
    <n v="50"/>
    <n v="50"/>
    <x v="1"/>
  </r>
  <r>
    <n v="60"/>
    <d v="2023-10-23T00:00:00"/>
    <s v="CUST060"/>
    <s v="Male"/>
    <n v="30"/>
    <s v="Beauty"/>
    <n v="3"/>
    <n v="50"/>
    <n v="150"/>
    <x v="1"/>
  </r>
  <r>
    <n v="61"/>
    <d v="2023-04-09T00:00:00"/>
    <s v="CUST061"/>
    <s v="Male"/>
    <n v="21"/>
    <s v="Beauty"/>
    <n v="4"/>
    <n v="50"/>
    <n v="200"/>
    <x v="2"/>
  </r>
  <r>
    <n v="62"/>
    <d v="2023-12-27T00:00:00"/>
    <s v="CUST062"/>
    <s v="Male"/>
    <n v="18"/>
    <s v="Beauty"/>
    <n v="2"/>
    <n v="50"/>
    <n v="100"/>
    <x v="2"/>
  </r>
  <r>
    <n v="63"/>
    <d v="2023-02-05T00:00:00"/>
    <s v="CUST063"/>
    <s v="Male"/>
    <n v="57"/>
    <s v="Electronics"/>
    <n v="2"/>
    <n v="25"/>
    <n v="50"/>
    <x v="2"/>
  </r>
  <r>
    <n v="64"/>
    <d v="2023-01-24T00:00:00"/>
    <s v="CUST064"/>
    <s v="Male"/>
    <n v="49"/>
    <s v="Clothing"/>
    <n v="4"/>
    <n v="25"/>
    <n v="100"/>
    <x v="2"/>
  </r>
  <r>
    <n v="65"/>
    <d v="2023-12-05T00:00:00"/>
    <s v="CUST065"/>
    <s v="Male"/>
    <n v="51"/>
    <s v="Electronics"/>
    <n v="4"/>
    <n v="500"/>
    <n v="2000"/>
    <x v="2"/>
  </r>
  <r>
    <n v="66"/>
    <d v="2023-04-27T00:00:00"/>
    <s v="CUST066"/>
    <s v="Female"/>
    <n v="45"/>
    <s v="Electronics"/>
    <n v="1"/>
    <n v="30"/>
    <n v="30"/>
    <x v="2"/>
  </r>
  <r>
    <n v="67"/>
    <d v="2023-05-29T00:00:00"/>
    <s v="CUST067"/>
    <s v="Female"/>
    <n v="48"/>
    <s v="Beauty"/>
    <n v="4"/>
    <n v="300"/>
    <n v="1200"/>
    <x v="2"/>
  </r>
  <r>
    <n v="68"/>
    <d v="2023-02-10T00:00:00"/>
    <s v="CUST068"/>
    <s v="Male"/>
    <n v="25"/>
    <s v="Electronics"/>
    <n v="1"/>
    <n v="300"/>
    <n v="300"/>
    <x v="2"/>
  </r>
  <r>
    <n v="69"/>
    <d v="2023-04-30T00:00:00"/>
    <s v="CUST069"/>
    <s v="Female"/>
    <n v="56"/>
    <s v="Beauty"/>
    <n v="3"/>
    <n v="25"/>
    <n v="75"/>
    <x v="2"/>
  </r>
  <r>
    <n v="70"/>
    <d v="2023-02-21T00:00:00"/>
    <s v="CUST070"/>
    <s v="Female"/>
    <n v="43"/>
    <s v="Clothing"/>
    <n v="1"/>
    <n v="300"/>
    <n v="300"/>
    <x v="2"/>
  </r>
  <r>
    <n v="71"/>
    <d v="2023-07-14T00:00:00"/>
    <s v="CUST071"/>
    <s v="Female"/>
    <n v="51"/>
    <s v="Beauty"/>
    <n v="4"/>
    <n v="25"/>
    <n v="100"/>
    <x v="2"/>
  </r>
  <r>
    <n v="72"/>
    <d v="2023-05-23T00:00:00"/>
    <s v="CUST072"/>
    <s v="Female"/>
    <n v="20"/>
    <s v="Electronics"/>
    <n v="4"/>
    <n v="500"/>
    <n v="2000"/>
    <x v="2"/>
  </r>
  <r>
    <n v="73"/>
    <d v="2023-08-21T00:00:00"/>
    <s v="CUST073"/>
    <s v="Male"/>
    <n v="29"/>
    <s v="Electronics"/>
    <n v="3"/>
    <n v="30"/>
    <n v="90"/>
    <x v="2"/>
  </r>
  <r>
    <n v="74"/>
    <d v="2023-11-22T00:00:00"/>
    <s v="CUST074"/>
    <s v="Female"/>
    <n v="18"/>
    <s v="Beauty"/>
    <n v="4"/>
    <n v="500"/>
    <n v="2000"/>
    <x v="2"/>
  </r>
  <r>
    <n v="75"/>
    <d v="2023-07-06T00:00:00"/>
    <s v="CUST075"/>
    <s v="Male"/>
    <n v="61"/>
    <s v="Beauty"/>
    <n v="4"/>
    <n v="50"/>
    <n v="200"/>
    <x v="2"/>
  </r>
  <r>
    <n v="76"/>
    <d v="2023-03-25T00:00:00"/>
    <s v="CUST076"/>
    <s v="Female"/>
    <n v="22"/>
    <s v="Electronics"/>
    <n v="2"/>
    <n v="50"/>
    <n v="100"/>
    <x v="2"/>
  </r>
  <r>
    <n v="77"/>
    <d v="2023-07-09T00:00:00"/>
    <s v="CUST077"/>
    <s v="Female"/>
    <n v="47"/>
    <s v="Clothing"/>
    <n v="2"/>
    <n v="50"/>
    <n v="100"/>
    <x v="2"/>
  </r>
  <r>
    <n v="78"/>
    <d v="2023-07-01T00:00:00"/>
    <s v="CUST078"/>
    <s v="Female"/>
    <n v="47"/>
    <s v="Clothing"/>
    <n v="3"/>
    <n v="500"/>
    <n v="1500"/>
    <x v="2"/>
  </r>
  <r>
    <n v="79"/>
    <d v="2023-04-18T00:00:00"/>
    <s v="CUST079"/>
    <s v="Male"/>
    <n v="34"/>
    <s v="Beauty"/>
    <n v="1"/>
    <n v="300"/>
    <n v="300"/>
    <x v="2"/>
  </r>
  <r>
    <n v="80"/>
    <d v="2023-12-10T00:00:00"/>
    <s v="CUST080"/>
    <s v="Female"/>
    <n v="64"/>
    <s v="Clothing"/>
    <n v="2"/>
    <n v="30"/>
    <n v="60"/>
    <x v="2"/>
  </r>
  <r>
    <n v="81"/>
    <d v="2023-05-17T00:00:00"/>
    <s v="CUST081"/>
    <s v="Male"/>
    <n v="40"/>
    <s v="Electronics"/>
    <n v="1"/>
    <n v="50"/>
    <n v="50"/>
    <x v="2"/>
  </r>
  <r>
    <n v="82"/>
    <d v="2023-12-26T00:00:00"/>
    <s v="CUST082"/>
    <s v="Female"/>
    <n v="32"/>
    <s v="Beauty"/>
    <n v="4"/>
    <n v="50"/>
    <n v="200"/>
    <x v="2"/>
  </r>
  <r>
    <n v="83"/>
    <d v="2023-12-16T00:00:00"/>
    <s v="CUST083"/>
    <s v="Male"/>
    <n v="54"/>
    <s v="Electronics"/>
    <n v="2"/>
    <n v="50"/>
    <n v="100"/>
    <x v="2"/>
  </r>
  <r>
    <n v="84"/>
    <d v="2023-11-28T00:00:00"/>
    <s v="CUST084"/>
    <s v="Female"/>
    <n v="38"/>
    <s v="Electronics"/>
    <n v="3"/>
    <n v="30"/>
    <n v="90"/>
    <x v="2"/>
  </r>
  <r>
    <n v="85"/>
    <d v="2023-02-06T00:00:00"/>
    <s v="CUST085"/>
    <s v="Male"/>
    <n v="31"/>
    <s v="Clothing"/>
    <n v="3"/>
    <n v="50"/>
    <n v="150"/>
    <x v="2"/>
  </r>
  <r>
    <n v="86"/>
    <d v="2023-11-08T00:00:00"/>
    <s v="CUST086"/>
    <s v="Male"/>
    <n v="19"/>
    <s v="Beauty"/>
    <n v="3"/>
    <n v="30"/>
    <n v="90"/>
    <x v="2"/>
  </r>
  <r>
    <n v="87"/>
    <d v="2023-11-22T00:00:00"/>
    <s v="CUST087"/>
    <s v="Female"/>
    <n v="28"/>
    <s v="Beauty"/>
    <n v="2"/>
    <n v="50"/>
    <n v="100"/>
    <x v="2"/>
  </r>
  <r>
    <n v="88"/>
    <d v="2023-03-29T00:00:00"/>
    <s v="CUST088"/>
    <s v="Male"/>
    <n v="56"/>
    <s v="Clothing"/>
    <n v="1"/>
    <n v="500"/>
    <n v="500"/>
    <x v="2"/>
  </r>
  <r>
    <n v="89"/>
    <d v="2023-10-01T00:00:00"/>
    <s v="CUST089"/>
    <s v="Female"/>
    <n v="55"/>
    <s v="Electronics"/>
    <n v="4"/>
    <n v="500"/>
    <n v="2000"/>
    <x v="2"/>
  </r>
  <r>
    <n v="90"/>
    <d v="2023-05-06T00:00:00"/>
    <s v="CUST090"/>
    <s v="Female"/>
    <n v="51"/>
    <s v="Electronics"/>
    <n v="1"/>
    <n v="30"/>
    <n v="30"/>
    <x v="2"/>
  </r>
  <r>
    <n v="91"/>
    <d v="2023-03-25T00:00:00"/>
    <s v="CUST091"/>
    <s v="Female"/>
    <n v="55"/>
    <s v="Electronics"/>
    <n v="1"/>
    <n v="500"/>
    <n v="500"/>
    <x v="2"/>
  </r>
  <r>
    <n v="92"/>
    <d v="2023-08-25T00:00:00"/>
    <s v="CUST092"/>
    <s v="Female"/>
    <n v="51"/>
    <s v="Electronics"/>
    <n v="4"/>
    <n v="30"/>
    <n v="120"/>
    <x v="3"/>
  </r>
  <r>
    <n v="93"/>
    <d v="2023-07-14T00:00:00"/>
    <s v="CUST093"/>
    <s v="Female"/>
    <n v="35"/>
    <s v="Beauty"/>
    <n v="4"/>
    <n v="500"/>
    <n v="2000"/>
    <x v="3"/>
  </r>
  <r>
    <n v="94"/>
    <d v="2023-05-19T00:00:00"/>
    <s v="CUST094"/>
    <s v="Female"/>
    <n v="47"/>
    <s v="Beauty"/>
    <n v="2"/>
    <n v="500"/>
    <n v="1000"/>
    <x v="3"/>
  </r>
  <r>
    <n v="95"/>
    <d v="2023-11-24T00:00:00"/>
    <s v="CUST095"/>
    <s v="Female"/>
    <n v="32"/>
    <s v="Clothing"/>
    <n v="2"/>
    <n v="30"/>
    <n v="60"/>
    <x v="3"/>
  </r>
  <r>
    <n v="96"/>
    <d v="2023-12-19T00:00:00"/>
    <s v="CUST096"/>
    <s v="Female"/>
    <n v="44"/>
    <s v="Clothing"/>
    <n v="2"/>
    <n v="300"/>
    <n v="600"/>
    <x v="3"/>
  </r>
  <r>
    <n v="97"/>
    <d v="2023-10-13T00:00:00"/>
    <s v="CUST097"/>
    <s v="Female"/>
    <n v="51"/>
    <s v="Beauty"/>
    <n v="2"/>
    <n v="500"/>
    <n v="1000"/>
    <x v="3"/>
  </r>
  <r>
    <n v="98"/>
    <d v="2023-04-23T00:00:00"/>
    <s v="CUST098"/>
    <s v="Female"/>
    <n v="55"/>
    <s v="Beauty"/>
    <n v="2"/>
    <n v="50"/>
    <n v="100"/>
    <x v="3"/>
  </r>
  <r>
    <n v="99"/>
    <d v="2023-12-17T00:00:00"/>
    <s v="CUST099"/>
    <s v="Female"/>
    <n v="50"/>
    <s v="Electronics"/>
    <n v="4"/>
    <n v="300"/>
    <n v="1200"/>
    <x v="3"/>
  </r>
  <r>
    <n v="100"/>
    <d v="2023-06-16T00:00:00"/>
    <s v="CUST100"/>
    <s v="Male"/>
    <n v="41"/>
    <s v="Electronics"/>
    <n v="1"/>
    <n v="30"/>
    <n v="30"/>
    <x v="3"/>
  </r>
  <r>
    <n v="101"/>
    <d v="2023-01-29T00:00:00"/>
    <s v="CUST101"/>
    <s v="Male"/>
    <n v="32"/>
    <s v="Clothing"/>
    <n v="2"/>
    <n v="300"/>
    <n v="600"/>
    <x v="3"/>
  </r>
  <r>
    <n v="102"/>
    <d v="2023-04-28T00:00:00"/>
    <s v="CUST102"/>
    <s v="Female"/>
    <n v="47"/>
    <s v="Beauty"/>
    <n v="2"/>
    <n v="25"/>
    <n v="50"/>
    <x v="3"/>
  </r>
  <r>
    <n v="103"/>
    <d v="2023-01-17T00:00:00"/>
    <s v="CUST103"/>
    <s v="Female"/>
    <n v="59"/>
    <s v="Clothing"/>
    <n v="1"/>
    <n v="25"/>
    <n v="25"/>
    <x v="3"/>
  </r>
  <r>
    <n v="104"/>
    <d v="2023-06-11T00:00:00"/>
    <s v="CUST104"/>
    <s v="Female"/>
    <n v="34"/>
    <s v="Beauty"/>
    <n v="2"/>
    <n v="500"/>
    <n v="1000"/>
    <x v="3"/>
  </r>
  <r>
    <n v="105"/>
    <d v="2023-07-25T00:00:00"/>
    <s v="CUST105"/>
    <s v="Female"/>
    <n v="22"/>
    <s v="Electronics"/>
    <n v="1"/>
    <n v="500"/>
    <n v="500"/>
    <x v="3"/>
  </r>
  <r>
    <n v="106"/>
    <d v="2023-05-18T00:00:00"/>
    <s v="CUST106"/>
    <s v="Female"/>
    <n v="46"/>
    <s v="Clothing"/>
    <n v="1"/>
    <n v="50"/>
    <n v="50"/>
    <x v="3"/>
  </r>
  <r>
    <n v="107"/>
    <d v="2023-02-03T00:00:00"/>
    <s v="CUST107"/>
    <s v="Female"/>
    <n v="21"/>
    <s v="Clothing"/>
    <n v="4"/>
    <n v="300"/>
    <n v="1200"/>
    <x v="3"/>
  </r>
  <r>
    <n v="108"/>
    <d v="2023-04-19T00:00:00"/>
    <s v="CUST108"/>
    <s v="Female"/>
    <n v="27"/>
    <s v="Beauty"/>
    <n v="3"/>
    <n v="25"/>
    <n v="75"/>
    <x v="3"/>
  </r>
  <r>
    <n v="109"/>
    <d v="2023-10-18T00:00:00"/>
    <s v="CUST109"/>
    <s v="Female"/>
    <n v="34"/>
    <s v="Electronics"/>
    <n v="4"/>
    <n v="500"/>
    <n v="2000"/>
    <x v="3"/>
  </r>
  <r>
    <n v="110"/>
    <d v="2023-06-11T00:00:00"/>
    <s v="CUST110"/>
    <s v="Male"/>
    <n v="27"/>
    <s v="Clothing"/>
    <n v="3"/>
    <n v="300"/>
    <n v="900"/>
    <x v="3"/>
  </r>
  <r>
    <n v="111"/>
    <d v="2023-04-19T00:00:00"/>
    <s v="CUST111"/>
    <s v="Female"/>
    <n v="34"/>
    <s v="Electronics"/>
    <n v="3"/>
    <n v="500"/>
    <n v="1500"/>
    <x v="3"/>
  </r>
  <r>
    <n v="112"/>
    <d v="2023-12-02T00:00:00"/>
    <s v="CUST112"/>
    <s v="Male"/>
    <n v="37"/>
    <s v="Clothing"/>
    <n v="3"/>
    <n v="500"/>
    <n v="1500"/>
    <x v="3"/>
  </r>
  <r>
    <n v="113"/>
    <d v="2023-09-13T00:00:00"/>
    <s v="CUST113"/>
    <s v="Female"/>
    <n v="41"/>
    <s v="Electronics"/>
    <n v="2"/>
    <n v="25"/>
    <n v="50"/>
    <x v="3"/>
  </r>
  <r>
    <n v="114"/>
    <d v="2023-07-22T00:00:00"/>
    <s v="CUST114"/>
    <s v="Female"/>
    <n v="22"/>
    <s v="Beauty"/>
    <n v="4"/>
    <n v="25"/>
    <n v="100"/>
    <x v="3"/>
  </r>
  <r>
    <n v="115"/>
    <d v="2023-11-26T00:00:00"/>
    <s v="CUST115"/>
    <s v="Male"/>
    <n v="51"/>
    <s v="Clothing"/>
    <n v="3"/>
    <n v="500"/>
    <n v="1500"/>
    <x v="3"/>
  </r>
  <r>
    <n v="116"/>
    <d v="2023-08-23T00:00:00"/>
    <s v="CUST116"/>
    <s v="Female"/>
    <n v="23"/>
    <s v="Clothing"/>
    <n v="1"/>
    <n v="30"/>
    <n v="30"/>
    <x v="3"/>
  </r>
  <r>
    <n v="117"/>
    <d v="2023-03-15T00:00:00"/>
    <s v="CUST117"/>
    <s v="Male"/>
    <n v="19"/>
    <s v="Electronics"/>
    <n v="2"/>
    <n v="500"/>
    <n v="1000"/>
    <x v="3"/>
  </r>
  <r>
    <n v="118"/>
    <d v="2023-05-16T00:00:00"/>
    <s v="CUST118"/>
    <s v="Female"/>
    <n v="30"/>
    <s v="Electronics"/>
    <n v="4"/>
    <n v="500"/>
    <n v="2000"/>
    <x v="3"/>
  </r>
  <r>
    <n v="119"/>
    <d v="2023-03-13T00:00:00"/>
    <s v="CUST119"/>
    <s v="Female"/>
    <n v="60"/>
    <s v="Clothing"/>
    <n v="3"/>
    <n v="50"/>
    <n v="150"/>
    <x v="3"/>
  </r>
  <r>
    <n v="120"/>
    <d v="2023-05-07T00:00:00"/>
    <s v="CUST120"/>
    <s v="Male"/>
    <n v="60"/>
    <s v="Beauty"/>
    <n v="1"/>
    <n v="50"/>
    <n v="50"/>
    <x v="3"/>
  </r>
  <r>
    <n v="121"/>
    <d v="2023-10-15T00:00:00"/>
    <s v="CUST121"/>
    <s v="Female"/>
    <n v="28"/>
    <s v="Electronics"/>
    <n v="4"/>
    <n v="50"/>
    <n v="200"/>
    <x v="3"/>
  </r>
  <r>
    <n v="122"/>
    <d v="2023-10-03T00:00:00"/>
    <s v="CUST122"/>
    <s v="Male"/>
    <n v="64"/>
    <s v="Electronics"/>
    <n v="4"/>
    <n v="30"/>
    <n v="120"/>
    <x v="4"/>
  </r>
  <r>
    <n v="123"/>
    <d v="2023-05-15T00:00:00"/>
    <s v="CUST123"/>
    <s v="Female"/>
    <n v="40"/>
    <s v="Electronics"/>
    <n v="2"/>
    <n v="30"/>
    <n v="60"/>
    <x v="4"/>
  </r>
  <r>
    <n v="124"/>
    <d v="2023-10-27T00:00:00"/>
    <s v="CUST124"/>
    <s v="Male"/>
    <n v="33"/>
    <s v="Clothing"/>
    <n v="4"/>
    <n v="500"/>
    <n v="2000"/>
    <x v="4"/>
  </r>
  <r>
    <n v="125"/>
    <d v="2023-08-08T00:00:00"/>
    <s v="CUST125"/>
    <s v="Male"/>
    <n v="48"/>
    <s v="Clothing"/>
    <n v="2"/>
    <n v="50"/>
    <n v="100"/>
    <x v="4"/>
  </r>
  <r>
    <n v="126"/>
    <d v="2023-10-26T00:00:00"/>
    <s v="CUST126"/>
    <s v="Female"/>
    <n v="28"/>
    <s v="Clothing"/>
    <n v="3"/>
    <n v="30"/>
    <n v="90"/>
    <x v="4"/>
  </r>
  <r>
    <n v="127"/>
    <d v="2023-07-24T00:00:00"/>
    <s v="CUST127"/>
    <s v="Female"/>
    <n v="33"/>
    <s v="Clothing"/>
    <n v="2"/>
    <n v="25"/>
    <n v="50"/>
    <x v="4"/>
  </r>
  <r>
    <n v="128"/>
    <d v="2023-07-05T00:00:00"/>
    <s v="CUST128"/>
    <s v="Male"/>
    <n v="25"/>
    <s v="Beauty"/>
    <n v="1"/>
    <n v="500"/>
    <n v="500"/>
    <x v="4"/>
  </r>
  <r>
    <n v="129"/>
    <d v="2023-04-23T00:00:00"/>
    <s v="CUST129"/>
    <s v="Female"/>
    <n v="21"/>
    <s v="Beauty"/>
    <n v="2"/>
    <n v="300"/>
    <n v="600"/>
    <x v="4"/>
  </r>
  <r>
    <n v="130"/>
    <d v="2023-03-12T00:00:00"/>
    <s v="CUST130"/>
    <s v="Female"/>
    <n v="57"/>
    <s v="Clothing"/>
    <n v="1"/>
    <n v="500"/>
    <n v="500"/>
    <x v="4"/>
  </r>
  <r>
    <n v="131"/>
    <d v="2023-09-18T00:00:00"/>
    <s v="CUST131"/>
    <s v="Female"/>
    <n v="21"/>
    <s v="Beauty"/>
    <n v="2"/>
    <n v="300"/>
    <n v="600"/>
    <x v="4"/>
  </r>
  <r>
    <n v="132"/>
    <d v="2023-09-10T00:00:00"/>
    <s v="CUST132"/>
    <s v="Male"/>
    <n v="42"/>
    <s v="Electronics"/>
    <n v="4"/>
    <n v="50"/>
    <n v="200"/>
    <x v="4"/>
  </r>
  <r>
    <n v="133"/>
    <d v="2023-02-16T00:00:00"/>
    <s v="CUST133"/>
    <s v="Male"/>
    <n v="20"/>
    <s v="Electronics"/>
    <n v="3"/>
    <n v="300"/>
    <n v="900"/>
    <x v="4"/>
  </r>
  <r>
    <n v="134"/>
    <d v="2023-01-25T00:00:00"/>
    <s v="CUST134"/>
    <s v="Male"/>
    <n v="49"/>
    <s v="Electronics"/>
    <n v="1"/>
    <n v="50"/>
    <n v="50"/>
    <x v="4"/>
  </r>
  <r>
    <n v="135"/>
    <d v="2023-02-26T00:00:00"/>
    <s v="CUST135"/>
    <s v="Male"/>
    <n v="20"/>
    <s v="Clothing"/>
    <n v="2"/>
    <n v="25"/>
    <n v="50"/>
    <x v="4"/>
  </r>
  <r>
    <n v="136"/>
    <d v="2023-03-20T00:00:00"/>
    <s v="CUST136"/>
    <s v="Male"/>
    <n v="44"/>
    <s v="Electronics"/>
    <n v="2"/>
    <n v="300"/>
    <n v="600"/>
    <x v="4"/>
  </r>
  <r>
    <n v="137"/>
    <d v="2023-11-18T00:00:00"/>
    <s v="CUST137"/>
    <s v="Male"/>
    <n v="46"/>
    <s v="Beauty"/>
    <n v="2"/>
    <n v="500"/>
    <n v="1000"/>
    <x v="4"/>
  </r>
  <r>
    <n v="138"/>
    <d v="2023-03-23T00:00:00"/>
    <s v="CUST138"/>
    <s v="Male"/>
    <n v="49"/>
    <s v="Clothing"/>
    <n v="4"/>
    <n v="50"/>
    <n v="200"/>
    <x v="4"/>
  </r>
  <r>
    <n v="139"/>
    <d v="2023-12-15T00:00:00"/>
    <s v="CUST139"/>
    <s v="Male"/>
    <n v="36"/>
    <s v="Beauty"/>
    <n v="4"/>
    <n v="500"/>
    <n v="2000"/>
    <x v="4"/>
  </r>
  <r>
    <n v="140"/>
    <d v="2023-08-05T00:00:00"/>
    <s v="CUST140"/>
    <s v="Male"/>
    <n v="38"/>
    <s v="Electronics"/>
    <n v="1"/>
    <n v="30"/>
    <n v="30"/>
    <x v="4"/>
  </r>
  <r>
    <n v="141"/>
    <d v="2023-11-02T00:00:00"/>
    <s v="CUST141"/>
    <s v="Female"/>
    <n v="22"/>
    <s v="Electronics"/>
    <n v="1"/>
    <n v="50"/>
    <n v="50"/>
    <x v="4"/>
  </r>
  <r>
    <n v="142"/>
    <d v="2023-02-02T00:00:00"/>
    <s v="CUST142"/>
    <s v="Male"/>
    <n v="35"/>
    <s v="Electronics"/>
    <n v="4"/>
    <n v="300"/>
    <n v="1200"/>
    <x v="4"/>
  </r>
  <r>
    <n v="143"/>
    <d v="2023-07-17T00:00:00"/>
    <s v="CUST143"/>
    <s v="Female"/>
    <n v="45"/>
    <s v="Clothing"/>
    <n v="1"/>
    <n v="50"/>
    <n v="50"/>
    <x v="4"/>
  </r>
  <r>
    <n v="144"/>
    <d v="2023-07-15T00:00:00"/>
    <s v="CUST144"/>
    <s v="Female"/>
    <n v="59"/>
    <s v="Beauty"/>
    <n v="3"/>
    <n v="500"/>
    <n v="1500"/>
    <x v="4"/>
  </r>
  <r>
    <n v="145"/>
    <d v="2023-11-02T00:00:00"/>
    <s v="CUST145"/>
    <s v="Female"/>
    <n v="39"/>
    <s v="Clothing"/>
    <n v="3"/>
    <n v="25"/>
    <n v="75"/>
    <x v="4"/>
  </r>
  <r>
    <n v="146"/>
    <d v="2023-08-28T00:00:00"/>
    <s v="CUST146"/>
    <s v="Male"/>
    <n v="38"/>
    <s v="Clothing"/>
    <n v="4"/>
    <n v="50"/>
    <n v="200"/>
    <x v="4"/>
  </r>
  <r>
    <n v="147"/>
    <d v="2023-09-28T00:00:00"/>
    <s v="CUST147"/>
    <s v="Male"/>
    <n v="23"/>
    <s v="Electronics"/>
    <n v="1"/>
    <n v="300"/>
    <n v="300"/>
    <x v="4"/>
  </r>
  <r>
    <n v="148"/>
    <d v="2023-05-09T00:00:00"/>
    <s v="CUST148"/>
    <s v="Male"/>
    <n v="18"/>
    <s v="Clothing"/>
    <n v="2"/>
    <n v="30"/>
    <n v="60"/>
    <x v="4"/>
  </r>
  <r>
    <n v="149"/>
    <d v="2023-10-11T00:00:00"/>
    <s v="CUST149"/>
    <s v="Male"/>
    <n v="22"/>
    <s v="Clothing"/>
    <n v="3"/>
    <n v="25"/>
    <n v="75"/>
    <x v="4"/>
  </r>
  <r>
    <n v="150"/>
    <d v="2023-01-06T00:00:00"/>
    <s v="CUST150"/>
    <s v="Female"/>
    <n v="58"/>
    <s v="Electronics"/>
    <n v="4"/>
    <n v="30"/>
    <n v="120"/>
    <x v="4"/>
  </r>
  <r>
    <n v="151"/>
    <d v="2023-12-15T00:00:00"/>
    <s v="CUST151"/>
    <s v="Male"/>
    <n v="29"/>
    <s v="Clothing"/>
    <n v="1"/>
    <n v="50"/>
    <n v="50"/>
    <x v="4"/>
  </r>
  <r>
    <n v="152"/>
    <d v="2023-02-28T00:00:00"/>
    <s v="CUST152"/>
    <s v="Male"/>
    <n v="43"/>
    <s v="Electronics"/>
    <n v="4"/>
    <n v="500"/>
    <n v="2000"/>
    <x v="4"/>
  </r>
  <r>
    <n v="153"/>
    <d v="2023-12-16T00:00:00"/>
    <s v="CUST153"/>
    <s v="Male"/>
    <n v="63"/>
    <s v="Electronics"/>
    <n v="2"/>
    <n v="500"/>
    <n v="1000"/>
    <x v="5"/>
  </r>
  <r>
    <n v="154"/>
    <d v="2023-10-02T00:00:00"/>
    <s v="CUST154"/>
    <s v="Male"/>
    <n v="51"/>
    <s v="Electronics"/>
    <n v="3"/>
    <n v="300"/>
    <n v="900"/>
    <x v="5"/>
  </r>
  <r>
    <n v="155"/>
    <d v="2023-05-17T00:00:00"/>
    <s v="CUST155"/>
    <s v="Male"/>
    <n v="31"/>
    <s v="Electronics"/>
    <n v="4"/>
    <n v="500"/>
    <n v="2000"/>
    <x v="5"/>
  </r>
  <r>
    <n v="156"/>
    <d v="2023-11-25T00:00:00"/>
    <s v="CUST156"/>
    <s v="Female"/>
    <n v="43"/>
    <s v="Clothing"/>
    <n v="4"/>
    <n v="25"/>
    <n v="100"/>
    <x v="5"/>
  </r>
  <r>
    <n v="157"/>
    <d v="2023-06-24T00:00:00"/>
    <s v="CUST157"/>
    <s v="Male"/>
    <n v="62"/>
    <s v="Electronics"/>
    <n v="4"/>
    <n v="500"/>
    <n v="2000"/>
    <x v="5"/>
  </r>
  <r>
    <n v="158"/>
    <d v="2023-02-27T00:00:00"/>
    <s v="CUST158"/>
    <s v="Female"/>
    <n v="44"/>
    <s v="Electronics"/>
    <n v="2"/>
    <n v="300"/>
    <n v="600"/>
    <x v="5"/>
  </r>
  <r>
    <n v="159"/>
    <d v="2023-05-31T00:00:00"/>
    <s v="CUST159"/>
    <s v="Male"/>
    <n v="26"/>
    <s v="Clothing"/>
    <n v="4"/>
    <n v="50"/>
    <n v="200"/>
    <x v="5"/>
  </r>
  <r>
    <n v="160"/>
    <d v="2023-08-11T00:00:00"/>
    <s v="CUST160"/>
    <s v="Female"/>
    <n v="43"/>
    <s v="Clothing"/>
    <n v="2"/>
    <n v="50"/>
    <n v="100"/>
    <x v="5"/>
  </r>
  <r>
    <n v="161"/>
    <d v="2023-03-22T00:00:00"/>
    <s v="CUST161"/>
    <s v="Male"/>
    <n v="64"/>
    <s v="Beauty"/>
    <n v="2"/>
    <n v="500"/>
    <n v="1000"/>
    <x v="5"/>
  </r>
  <r>
    <n v="162"/>
    <d v="2023-08-21T00:00:00"/>
    <s v="CUST162"/>
    <s v="Male"/>
    <n v="39"/>
    <s v="Clothing"/>
    <n v="2"/>
    <n v="30"/>
    <n v="60"/>
    <x v="5"/>
  </r>
  <r>
    <n v="163"/>
    <d v="2023-01-02T00:00:00"/>
    <s v="CUST163"/>
    <s v="Female"/>
    <n v="64"/>
    <s v="Clothing"/>
    <n v="3"/>
    <n v="50"/>
    <n v="150"/>
    <x v="5"/>
  </r>
  <r>
    <n v="164"/>
    <d v="2023-05-15T00:00:00"/>
    <s v="CUST164"/>
    <s v="Female"/>
    <n v="47"/>
    <s v="Beauty"/>
    <n v="3"/>
    <n v="500"/>
    <n v="1500"/>
    <x v="5"/>
  </r>
  <r>
    <n v="165"/>
    <d v="2023-09-14T00:00:00"/>
    <s v="CUST165"/>
    <s v="Female"/>
    <n v="60"/>
    <s v="Clothing"/>
    <n v="4"/>
    <n v="300"/>
    <n v="1200"/>
    <x v="5"/>
  </r>
  <r>
    <n v="166"/>
    <d v="2023-04-02T00:00:00"/>
    <s v="CUST166"/>
    <s v="Male"/>
    <n v="34"/>
    <s v="Clothing"/>
    <n v="4"/>
    <n v="500"/>
    <n v="2000"/>
    <x v="5"/>
  </r>
  <r>
    <n v="167"/>
    <d v="2023-09-17T00:00:00"/>
    <s v="CUST167"/>
    <s v="Female"/>
    <n v="43"/>
    <s v="Clothing"/>
    <n v="3"/>
    <n v="50"/>
    <n v="150"/>
    <x v="5"/>
  </r>
  <r>
    <n v="168"/>
    <d v="2023-02-24T00:00:00"/>
    <s v="CUST168"/>
    <s v="Male"/>
    <n v="53"/>
    <s v="Clothing"/>
    <n v="1"/>
    <n v="300"/>
    <n v="300"/>
    <x v="5"/>
  </r>
  <r>
    <n v="169"/>
    <d v="2023-11-17T00:00:00"/>
    <s v="CUST169"/>
    <s v="Male"/>
    <n v="18"/>
    <s v="Beauty"/>
    <n v="3"/>
    <n v="500"/>
    <n v="1500"/>
    <x v="5"/>
  </r>
  <r>
    <n v="170"/>
    <d v="2023-06-02T00:00:00"/>
    <s v="CUST170"/>
    <s v="Female"/>
    <n v="25"/>
    <s v="Clothing"/>
    <n v="2"/>
    <n v="25"/>
    <n v="50"/>
    <x v="5"/>
  </r>
  <r>
    <n v="171"/>
    <d v="2023-11-24T00:00:00"/>
    <s v="CUST171"/>
    <s v="Female"/>
    <n v="52"/>
    <s v="Clothing"/>
    <n v="3"/>
    <n v="300"/>
    <n v="900"/>
    <x v="5"/>
  </r>
  <r>
    <n v="172"/>
    <d v="2023-09-17T00:00:00"/>
    <s v="CUST172"/>
    <s v="Male"/>
    <n v="32"/>
    <s v="Beauty"/>
    <n v="2"/>
    <n v="25"/>
    <n v="50"/>
    <x v="5"/>
  </r>
  <r>
    <n v="173"/>
    <d v="2023-11-08T00:00:00"/>
    <s v="CUST173"/>
    <s v="Male"/>
    <n v="64"/>
    <s v="Electronics"/>
    <n v="4"/>
    <n v="30"/>
    <n v="120"/>
    <x v="5"/>
  </r>
  <r>
    <n v="174"/>
    <d v="2023-04-12T00:00:00"/>
    <s v="CUST174"/>
    <s v="Female"/>
    <n v="39"/>
    <s v="Beauty"/>
    <n v="1"/>
    <n v="300"/>
    <n v="300"/>
    <x v="5"/>
  </r>
  <r>
    <n v="175"/>
    <d v="2023-03-20T00:00:00"/>
    <s v="CUST175"/>
    <s v="Female"/>
    <n v="31"/>
    <s v="Electronics"/>
    <n v="4"/>
    <n v="25"/>
    <n v="100"/>
    <x v="5"/>
  </r>
  <r>
    <n v="176"/>
    <d v="2023-07-11T00:00:00"/>
    <s v="CUST176"/>
    <s v="Female"/>
    <n v="43"/>
    <s v="Beauty"/>
    <n v="2"/>
    <n v="50"/>
    <n v="100"/>
    <x v="5"/>
  </r>
  <r>
    <n v="177"/>
    <d v="2023-03-24T00:00:00"/>
    <s v="CUST177"/>
    <s v="Male"/>
    <n v="45"/>
    <s v="Beauty"/>
    <n v="2"/>
    <n v="50"/>
    <n v="100"/>
    <x v="5"/>
  </r>
  <r>
    <n v="178"/>
    <d v="2023-10-04T00:00:00"/>
    <s v="CUST178"/>
    <s v="Male"/>
    <n v="40"/>
    <s v="Clothing"/>
    <n v="2"/>
    <n v="30"/>
    <n v="60"/>
    <x v="5"/>
  </r>
  <r>
    <n v="179"/>
    <d v="2023-09-29T00:00:00"/>
    <s v="CUST179"/>
    <s v="Male"/>
    <n v="31"/>
    <s v="Electronics"/>
    <n v="1"/>
    <n v="300"/>
    <n v="300"/>
    <x v="5"/>
  </r>
  <r>
    <n v="180"/>
    <d v="2023-01-01T00:00:00"/>
    <s v="CUST180"/>
    <s v="Male"/>
    <n v="41"/>
    <s v="Clothing"/>
    <n v="3"/>
    <n v="300"/>
    <n v="900"/>
    <x v="5"/>
  </r>
  <r>
    <n v="181"/>
    <d v="2023-11-03T00:00:00"/>
    <s v="CUST181"/>
    <s v="Male"/>
    <n v="19"/>
    <s v="Electronics"/>
    <n v="4"/>
    <n v="300"/>
    <n v="1200"/>
    <x v="5"/>
  </r>
  <r>
    <n v="182"/>
    <d v="2023-06-15T00:00:00"/>
    <s v="CUST182"/>
    <s v="Male"/>
    <n v="62"/>
    <s v="Beauty"/>
    <n v="4"/>
    <n v="30"/>
    <n v="120"/>
    <x v="5"/>
  </r>
  <r>
    <n v="183"/>
    <d v="2023-09-08T00:00:00"/>
    <s v="CUST183"/>
    <s v="Female"/>
    <n v="43"/>
    <s v="Beauty"/>
    <n v="3"/>
    <n v="300"/>
    <n v="900"/>
    <x v="6"/>
  </r>
  <r>
    <n v="184"/>
    <d v="2023-01-10T00:00:00"/>
    <s v="CUST184"/>
    <s v="Male"/>
    <n v="31"/>
    <s v="Electronics"/>
    <n v="4"/>
    <n v="50"/>
    <n v="200"/>
    <x v="6"/>
  </r>
  <r>
    <n v="185"/>
    <d v="2023-02-27T00:00:00"/>
    <s v="CUST185"/>
    <s v="Male"/>
    <n v="24"/>
    <s v="Clothing"/>
    <n v="1"/>
    <n v="25"/>
    <n v="25"/>
    <x v="6"/>
  </r>
  <r>
    <n v="186"/>
    <d v="2023-07-05T00:00:00"/>
    <s v="CUST186"/>
    <s v="Male"/>
    <n v="20"/>
    <s v="Clothing"/>
    <n v="4"/>
    <n v="50"/>
    <n v="200"/>
    <x v="6"/>
  </r>
  <r>
    <n v="187"/>
    <d v="2023-06-07T00:00:00"/>
    <s v="CUST187"/>
    <s v="Female"/>
    <n v="64"/>
    <s v="Clothing"/>
    <n v="2"/>
    <n v="50"/>
    <n v="100"/>
    <x v="6"/>
  </r>
  <r>
    <n v="188"/>
    <d v="2023-05-03T00:00:00"/>
    <s v="CUST188"/>
    <s v="Male"/>
    <n v="40"/>
    <s v="Clothing"/>
    <n v="3"/>
    <n v="25"/>
    <n v="75"/>
    <x v="6"/>
  </r>
  <r>
    <n v="189"/>
    <d v="2023-01-30T00:00:00"/>
    <s v="CUST189"/>
    <s v="Male"/>
    <n v="63"/>
    <s v="Beauty"/>
    <n v="1"/>
    <n v="50"/>
    <n v="50"/>
    <x v="6"/>
  </r>
  <r>
    <n v="190"/>
    <d v="2023-05-04T00:00:00"/>
    <s v="CUST190"/>
    <s v="Female"/>
    <n v="60"/>
    <s v="Beauty"/>
    <n v="3"/>
    <n v="30"/>
    <n v="90"/>
    <x v="6"/>
  </r>
  <r>
    <n v="191"/>
    <d v="2023-10-18T00:00:00"/>
    <s v="CUST191"/>
    <s v="Male"/>
    <n v="64"/>
    <s v="Beauty"/>
    <n v="1"/>
    <n v="25"/>
    <n v="25"/>
    <x v="6"/>
  </r>
  <r>
    <n v="192"/>
    <d v="2023-02-10T00:00:00"/>
    <s v="CUST192"/>
    <s v="Male"/>
    <n v="62"/>
    <s v="Beauty"/>
    <n v="2"/>
    <n v="50"/>
    <n v="100"/>
    <x v="6"/>
  </r>
  <r>
    <n v="193"/>
    <d v="2023-02-13T00:00:00"/>
    <s v="CUST193"/>
    <s v="Male"/>
    <n v="35"/>
    <s v="Beauty"/>
    <n v="3"/>
    <n v="500"/>
    <n v="1500"/>
    <x v="6"/>
  </r>
  <r>
    <n v="194"/>
    <d v="2023-09-06T00:00:00"/>
    <s v="CUST194"/>
    <s v="Male"/>
    <n v="55"/>
    <s v="Clothing"/>
    <n v="4"/>
    <n v="50"/>
    <n v="200"/>
    <x v="6"/>
  </r>
  <r>
    <n v="195"/>
    <d v="2023-02-05T00:00:00"/>
    <s v="CUST195"/>
    <s v="Male"/>
    <n v="52"/>
    <s v="Clothing"/>
    <n v="1"/>
    <n v="30"/>
    <n v="30"/>
    <x v="6"/>
  </r>
  <r>
    <n v="196"/>
    <d v="2023-09-30T00:00:00"/>
    <s v="CUST196"/>
    <s v="Female"/>
    <n v="32"/>
    <s v="Clothing"/>
    <n v="3"/>
    <n v="300"/>
    <n v="900"/>
    <x v="6"/>
  </r>
  <r>
    <n v="197"/>
    <d v="2023-03-06T00:00:00"/>
    <s v="CUST197"/>
    <s v="Female"/>
    <n v="42"/>
    <s v="Clothing"/>
    <n v="4"/>
    <n v="50"/>
    <n v="200"/>
    <x v="6"/>
  </r>
  <r>
    <n v="198"/>
    <d v="2023-03-07T00:00:00"/>
    <s v="CUST198"/>
    <s v="Female"/>
    <n v="54"/>
    <s v="Beauty"/>
    <n v="3"/>
    <n v="300"/>
    <n v="900"/>
    <x v="6"/>
  </r>
  <r>
    <n v="199"/>
    <d v="2023-12-04T00:00:00"/>
    <s v="CUST199"/>
    <s v="Male"/>
    <n v="45"/>
    <s v="Beauty"/>
    <n v="3"/>
    <n v="500"/>
    <n v="1500"/>
    <x v="6"/>
  </r>
  <r>
    <n v="200"/>
    <d v="2023-09-01T00:00:00"/>
    <s v="CUST200"/>
    <s v="Male"/>
    <n v="27"/>
    <s v="Beauty"/>
    <n v="3"/>
    <n v="50"/>
    <n v="150"/>
    <x v="6"/>
  </r>
  <r>
    <n v="201"/>
    <d v="2023-10-09T00:00:00"/>
    <s v="CUST201"/>
    <s v="Male"/>
    <n v="56"/>
    <s v="Electronics"/>
    <n v="1"/>
    <n v="25"/>
    <n v="25"/>
    <x v="6"/>
  </r>
  <r>
    <n v="202"/>
    <d v="2023-03-26T00:00:00"/>
    <s v="CUST202"/>
    <s v="Female"/>
    <n v="34"/>
    <s v="Clothing"/>
    <n v="4"/>
    <n v="300"/>
    <n v="1200"/>
    <x v="6"/>
  </r>
  <r>
    <n v="203"/>
    <d v="2023-05-16T00:00:00"/>
    <s v="CUST203"/>
    <s v="Male"/>
    <n v="56"/>
    <s v="Clothing"/>
    <n v="2"/>
    <n v="500"/>
    <n v="1000"/>
    <x v="6"/>
  </r>
  <r>
    <n v="204"/>
    <d v="2023-09-28T00:00:00"/>
    <s v="CUST204"/>
    <s v="Male"/>
    <n v="39"/>
    <s v="Beauty"/>
    <n v="1"/>
    <n v="25"/>
    <n v="25"/>
    <x v="6"/>
  </r>
  <r>
    <n v="205"/>
    <d v="2023-11-07T00:00:00"/>
    <s v="CUST205"/>
    <s v="Female"/>
    <n v="43"/>
    <s v="Clothing"/>
    <n v="1"/>
    <n v="25"/>
    <n v="25"/>
    <x v="6"/>
  </r>
  <r>
    <n v="206"/>
    <d v="2023-08-05T00:00:00"/>
    <s v="CUST206"/>
    <s v="Male"/>
    <n v="61"/>
    <s v="Clothing"/>
    <n v="1"/>
    <n v="25"/>
    <n v="25"/>
    <x v="6"/>
  </r>
  <r>
    <n v="207"/>
    <d v="2023-04-19T00:00:00"/>
    <s v="CUST207"/>
    <s v="Female"/>
    <n v="42"/>
    <s v="Beauty"/>
    <n v="2"/>
    <n v="25"/>
    <n v="50"/>
    <x v="6"/>
  </r>
  <r>
    <n v="208"/>
    <d v="2023-10-04T00:00:00"/>
    <s v="CUST208"/>
    <s v="Female"/>
    <n v="34"/>
    <s v="Electronics"/>
    <n v="4"/>
    <n v="50"/>
    <n v="200"/>
    <x v="6"/>
  </r>
  <r>
    <n v="209"/>
    <d v="2023-12-20T00:00:00"/>
    <s v="CUST209"/>
    <s v="Female"/>
    <n v="30"/>
    <s v="Electronics"/>
    <n v="4"/>
    <n v="50"/>
    <n v="200"/>
    <x v="6"/>
  </r>
  <r>
    <n v="210"/>
    <d v="2023-04-13T00:00:00"/>
    <s v="CUST210"/>
    <s v="Male"/>
    <n v="37"/>
    <s v="Electronics"/>
    <n v="4"/>
    <n v="50"/>
    <n v="200"/>
    <x v="6"/>
  </r>
  <r>
    <n v="211"/>
    <d v="2024-01-01T00:00:00"/>
    <s v="CUST211"/>
    <s v="Male"/>
    <n v="42"/>
    <s v="Beauty"/>
    <n v="3"/>
    <n v="500"/>
    <n v="1500"/>
    <x v="6"/>
  </r>
  <r>
    <n v="212"/>
    <d v="2023-06-09T00:00:00"/>
    <s v="CUST212"/>
    <s v="Male"/>
    <n v="21"/>
    <s v="Clothing"/>
    <n v="3"/>
    <n v="500"/>
    <n v="1500"/>
    <x v="6"/>
  </r>
  <r>
    <n v="213"/>
    <d v="2023-07-24T00:00:00"/>
    <s v="CUST213"/>
    <s v="Male"/>
    <n v="27"/>
    <s v="Beauty"/>
    <n v="3"/>
    <n v="500"/>
    <n v="1500"/>
    <x v="6"/>
  </r>
  <r>
    <n v="214"/>
    <d v="2023-12-10T00:00:00"/>
    <s v="CUST214"/>
    <s v="Male"/>
    <n v="20"/>
    <s v="Beauty"/>
    <n v="2"/>
    <n v="30"/>
    <n v="60"/>
    <x v="7"/>
  </r>
  <r>
    <n v="215"/>
    <d v="2023-11-29T00:00:00"/>
    <s v="CUST215"/>
    <s v="Male"/>
    <n v="58"/>
    <s v="Clothing"/>
    <n v="3"/>
    <n v="500"/>
    <n v="1500"/>
    <x v="7"/>
  </r>
  <r>
    <n v="216"/>
    <d v="2023-07-11T00:00:00"/>
    <s v="CUST216"/>
    <s v="Male"/>
    <n v="62"/>
    <s v="Electronics"/>
    <n v="2"/>
    <n v="50"/>
    <n v="100"/>
    <x v="7"/>
  </r>
  <r>
    <n v="217"/>
    <d v="2023-08-13T00:00:00"/>
    <s v="CUST217"/>
    <s v="Female"/>
    <n v="35"/>
    <s v="Electronics"/>
    <n v="4"/>
    <n v="50"/>
    <n v="200"/>
    <x v="7"/>
  </r>
  <r>
    <n v="218"/>
    <d v="2023-09-22T00:00:00"/>
    <s v="CUST218"/>
    <s v="Male"/>
    <n v="64"/>
    <s v="Beauty"/>
    <n v="3"/>
    <n v="30"/>
    <n v="90"/>
    <x v="7"/>
  </r>
  <r>
    <n v="219"/>
    <d v="2023-08-20T00:00:00"/>
    <s v="CUST219"/>
    <s v="Female"/>
    <n v="53"/>
    <s v="Electronics"/>
    <n v="3"/>
    <n v="30"/>
    <n v="90"/>
    <x v="7"/>
  </r>
  <r>
    <n v="220"/>
    <d v="2023-03-03T00:00:00"/>
    <s v="CUST220"/>
    <s v="Male"/>
    <n v="64"/>
    <s v="Beauty"/>
    <n v="1"/>
    <n v="500"/>
    <n v="500"/>
    <x v="7"/>
  </r>
  <r>
    <n v="221"/>
    <d v="2023-05-07T00:00:00"/>
    <s v="CUST221"/>
    <s v="Male"/>
    <n v="39"/>
    <s v="Beauty"/>
    <n v="2"/>
    <n v="300"/>
    <n v="600"/>
    <x v="7"/>
  </r>
  <r>
    <n v="222"/>
    <d v="2023-04-26T00:00:00"/>
    <s v="CUST222"/>
    <s v="Male"/>
    <n v="51"/>
    <s v="Clothing"/>
    <n v="4"/>
    <n v="30"/>
    <n v="120"/>
    <x v="7"/>
  </r>
  <r>
    <n v="223"/>
    <d v="2023-02-02T00:00:00"/>
    <s v="CUST223"/>
    <s v="Female"/>
    <n v="64"/>
    <s v="Clothing"/>
    <n v="1"/>
    <n v="25"/>
    <n v="25"/>
    <x v="7"/>
  </r>
  <r>
    <n v="224"/>
    <d v="2023-06-23T00:00:00"/>
    <s v="CUST224"/>
    <s v="Female"/>
    <n v="25"/>
    <s v="Clothing"/>
    <n v="1"/>
    <n v="50"/>
    <n v="50"/>
    <x v="7"/>
  </r>
  <r>
    <n v="225"/>
    <d v="2023-01-11T00:00:00"/>
    <s v="CUST225"/>
    <s v="Female"/>
    <n v="57"/>
    <s v="Beauty"/>
    <n v="4"/>
    <n v="25"/>
    <n v="100"/>
    <x v="7"/>
  </r>
  <r>
    <n v="226"/>
    <d v="2023-10-29T00:00:00"/>
    <s v="CUST226"/>
    <s v="Female"/>
    <n v="61"/>
    <s v="Clothing"/>
    <n v="1"/>
    <n v="50"/>
    <n v="50"/>
    <x v="7"/>
  </r>
  <r>
    <n v="227"/>
    <d v="2023-10-11T00:00:00"/>
    <s v="CUST227"/>
    <s v="Male"/>
    <n v="36"/>
    <s v="Electronics"/>
    <n v="2"/>
    <n v="50"/>
    <n v="100"/>
    <x v="7"/>
  </r>
  <r>
    <n v="228"/>
    <d v="2023-04-28T00:00:00"/>
    <s v="CUST228"/>
    <s v="Female"/>
    <n v="59"/>
    <s v="Electronics"/>
    <n v="2"/>
    <n v="30"/>
    <n v="60"/>
    <x v="7"/>
  </r>
  <r>
    <n v="229"/>
    <d v="2023-10-29T00:00:00"/>
    <s v="CUST229"/>
    <s v="Male"/>
    <n v="58"/>
    <s v="Beauty"/>
    <n v="3"/>
    <n v="30"/>
    <n v="90"/>
    <x v="7"/>
  </r>
  <r>
    <n v="230"/>
    <d v="2023-04-23T00:00:00"/>
    <s v="CUST230"/>
    <s v="Male"/>
    <n v="54"/>
    <s v="Beauty"/>
    <n v="1"/>
    <n v="25"/>
    <n v="25"/>
    <x v="7"/>
  </r>
  <r>
    <n v="231"/>
    <d v="2023-01-04T00:00:00"/>
    <s v="CUST231"/>
    <s v="Female"/>
    <n v="23"/>
    <s v="Clothing"/>
    <n v="3"/>
    <n v="50"/>
    <n v="150"/>
    <x v="7"/>
  </r>
  <r>
    <n v="232"/>
    <d v="2023-02-06T00:00:00"/>
    <s v="CUST232"/>
    <s v="Female"/>
    <n v="43"/>
    <s v="Beauty"/>
    <n v="1"/>
    <n v="25"/>
    <n v="25"/>
    <x v="7"/>
  </r>
  <r>
    <n v="233"/>
    <d v="2023-12-29T00:00:00"/>
    <s v="CUST233"/>
    <s v="Female"/>
    <n v="51"/>
    <s v="Beauty"/>
    <n v="2"/>
    <n v="300"/>
    <n v="600"/>
    <x v="7"/>
  </r>
  <r>
    <n v="234"/>
    <d v="2023-11-20T00:00:00"/>
    <s v="CUST234"/>
    <s v="Female"/>
    <n v="62"/>
    <s v="Electronics"/>
    <n v="2"/>
    <n v="25"/>
    <n v="50"/>
    <x v="7"/>
  </r>
  <r>
    <n v="235"/>
    <d v="2023-01-31T00:00:00"/>
    <s v="CUST235"/>
    <s v="Female"/>
    <n v="23"/>
    <s v="Electronics"/>
    <n v="2"/>
    <n v="500"/>
    <n v="1000"/>
    <x v="7"/>
  </r>
  <r>
    <n v="236"/>
    <d v="2023-04-28T00:00:00"/>
    <s v="CUST236"/>
    <s v="Female"/>
    <n v="54"/>
    <s v="Clothing"/>
    <n v="1"/>
    <n v="25"/>
    <n v="25"/>
    <x v="7"/>
  </r>
  <r>
    <n v="237"/>
    <d v="2023-02-04T00:00:00"/>
    <s v="CUST237"/>
    <s v="Female"/>
    <n v="50"/>
    <s v="Beauty"/>
    <n v="2"/>
    <n v="500"/>
    <n v="1000"/>
    <x v="7"/>
  </r>
  <r>
    <n v="238"/>
    <d v="2023-01-17T00:00:00"/>
    <s v="CUST238"/>
    <s v="Female"/>
    <n v="39"/>
    <s v="Beauty"/>
    <n v="1"/>
    <n v="500"/>
    <n v="500"/>
    <x v="7"/>
  </r>
  <r>
    <n v="239"/>
    <d v="2023-06-19T00:00:00"/>
    <s v="CUST239"/>
    <s v="Male"/>
    <n v="38"/>
    <s v="Electronics"/>
    <n v="3"/>
    <n v="500"/>
    <n v="1500"/>
    <x v="7"/>
  </r>
  <r>
    <n v="240"/>
    <d v="2023-02-06T00:00:00"/>
    <s v="CUST240"/>
    <s v="Female"/>
    <n v="23"/>
    <s v="Beauty"/>
    <n v="1"/>
    <n v="300"/>
    <n v="300"/>
    <x v="7"/>
  </r>
  <r>
    <n v="241"/>
    <d v="2023-09-21T00:00:00"/>
    <s v="CUST241"/>
    <s v="Female"/>
    <n v="23"/>
    <s v="Electronics"/>
    <n v="3"/>
    <n v="25"/>
    <n v="75"/>
    <x v="7"/>
  </r>
  <r>
    <n v="242"/>
    <d v="2023-05-02T00:00:00"/>
    <s v="CUST242"/>
    <s v="Male"/>
    <n v="21"/>
    <s v="Clothing"/>
    <n v="1"/>
    <n v="25"/>
    <n v="25"/>
    <x v="7"/>
  </r>
  <r>
    <n v="243"/>
    <d v="2023-05-23T00:00:00"/>
    <s v="CUST243"/>
    <s v="Female"/>
    <n v="47"/>
    <s v="Electronics"/>
    <n v="3"/>
    <n v="300"/>
    <n v="900"/>
    <x v="7"/>
  </r>
  <r>
    <n v="244"/>
    <d v="2023-12-09T00:00:00"/>
    <s v="CUST244"/>
    <s v="Male"/>
    <n v="28"/>
    <s v="Beauty"/>
    <n v="2"/>
    <n v="50"/>
    <n v="100"/>
    <x v="7"/>
  </r>
  <r>
    <n v="245"/>
    <d v="2023-09-06T00:00:00"/>
    <s v="CUST245"/>
    <s v="Male"/>
    <n v="47"/>
    <s v="Clothing"/>
    <n v="3"/>
    <n v="30"/>
    <n v="90"/>
    <x v="8"/>
  </r>
  <r>
    <n v="246"/>
    <d v="2023-04-20T00:00:00"/>
    <s v="CUST246"/>
    <s v="Female"/>
    <n v="48"/>
    <s v="Electronics"/>
    <n v="2"/>
    <n v="25"/>
    <n v="50"/>
    <x v="8"/>
  </r>
  <r>
    <n v="247"/>
    <d v="2023-10-04T00:00:00"/>
    <s v="CUST247"/>
    <s v="Male"/>
    <n v="41"/>
    <s v="Electronics"/>
    <n v="2"/>
    <n v="30"/>
    <n v="60"/>
    <x v="8"/>
  </r>
  <r>
    <n v="248"/>
    <d v="2023-03-09T00:00:00"/>
    <s v="CUST248"/>
    <s v="Male"/>
    <n v="26"/>
    <s v="Clothing"/>
    <n v="3"/>
    <n v="300"/>
    <n v="900"/>
    <x v="8"/>
  </r>
  <r>
    <n v="249"/>
    <d v="2023-10-20T00:00:00"/>
    <s v="CUST249"/>
    <s v="Male"/>
    <n v="20"/>
    <s v="Clothing"/>
    <n v="1"/>
    <n v="50"/>
    <n v="50"/>
    <x v="8"/>
  </r>
  <r>
    <n v="250"/>
    <d v="2023-10-23T00:00:00"/>
    <s v="CUST250"/>
    <s v="Male"/>
    <n v="48"/>
    <s v="Electronics"/>
    <n v="1"/>
    <n v="50"/>
    <n v="50"/>
    <x v="8"/>
  </r>
  <r>
    <n v="251"/>
    <d v="2023-08-31T00:00:00"/>
    <s v="CUST251"/>
    <s v="Female"/>
    <n v="57"/>
    <s v="Beauty"/>
    <n v="4"/>
    <n v="50"/>
    <n v="200"/>
    <x v="8"/>
  </r>
  <r>
    <n v="252"/>
    <d v="2023-05-05T00:00:00"/>
    <s v="CUST252"/>
    <s v="Male"/>
    <n v="54"/>
    <s v="Electronics"/>
    <n v="1"/>
    <n v="300"/>
    <n v="300"/>
    <x v="8"/>
  </r>
  <r>
    <n v="253"/>
    <d v="2023-08-31T00:00:00"/>
    <s v="CUST253"/>
    <s v="Female"/>
    <n v="53"/>
    <s v="Clothing"/>
    <n v="4"/>
    <n v="500"/>
    <n v="2000"/>
    <x v="8"/>
  </r>
  <r>
    <n v="254"/>
    <d v="2023-07-28T00:00:00"/>
    <s v="CUST254"/>
    <s v="Male"/>
    <n v="41"/>
    <s v="Electronics"/>
    <n v="1"/>
    <n v="500"/>
    <n v="500"/>
    <x v="8"/>
  </r>
  <r>
    <n v="255"/>
    <d v="2023-04-08T00:00:00"/>
    <s v="CUST255"/>
    <s v="Male"/>
    <n v="48"/>
    <s v="Clothing"/>
    <n v="1"/>
    <n v="30"/>
    <n v="30"/>
    <x v="8"/>
  </r>
  <r>
    <n v="256"/>
    <d v="2023-02-18T00:00:00"/>
    <s v="CUST256"/>
    <s v="Male"/>
    <n v="23"/>
    <s v="Clothing"/>
    <n v="2"/>
    <n v="500"/>
    <n v="1000"/>
    <x v="8"/>
  </r>
  <r>
    <n v="257"/>
    <d v="2023-02-19T00:00:00"/>
    <s v="CUST257"/>
    <s v="Male"/>
    <n v="19"/>
    <s v="Beauty"/>
    <n v="4"/>
    <n v="500"/>
    <n v="2000"/>
    <x v="8"/>
  </r>
  <r>
    <n v="258"/>
    <d v="2023-12-04T00:00:00"/>
    <s v="CUST258"/>
    <s v="Female"/>
    <n v="37"/>
    <s v="Clothing"/>
    <n v="1"/>
    <n v="50"/>
    <n v="50"/>
    <x v="8"/>
  </r>
  <r>
    <n v="259"/>
    <d v="2023-08-09T00:00:00"/>
    <s v="CUST259"/>
    <s v="Female"/>
    <n v="45"/>
    <s v="Clothing"/>
    <n v="4"/>
    <n v="50"/>
    <n v="200"/>
    <x v="8"/>
  </r>
  <r>
    <n v="260"/>
    <d v="2023-07-01T00:00:00"/>
    <s v="CUST260"/>
    <s v="Male"/>
    <n v="28"/>
    <s v="Beauty"/>
    <n v="2"/>
    <n v="30"/>
    <n v="60"/>
    <x v="8"/>
  </r>
  <r>
    <n v="261"/>
    <d v="2023-08-05T00:00:00"/>
    <s v="CUST261"/>
    <s v="Male"/>
    <n v="21"/>
    <s v="Clothing"/>
    <n v="2"/>
    <n v="25"/>
    <n v="50"/>
    <x v="8"/>
  </r>
  <r>
    <n v="262"/>
    <d v="2023-07-30T00:00:00"/>
    <s v="CUST262"/>
    <s v="Female"/>
    <n v="32"/>
    <s v="Beauty"/>
    <n v="4"/>
    <n v="30"/>
    <n v="120"/>
    <x v="8"/>
  </r>
  <r>
    <n v="263"/>
    <d v="2023-08-28T00:00:00"/>
    <s v="CUST263"/>
    <s v="Male"/>
    <n v="23"/>
    <s v="Beauty"/>
    <n v="2"/>
    <n v="30"/>
    <n v="60"/>
    <x v="8"/>
  </r>
  <r>
    <n v="264"/>
    <d v="2023-01-28T00:00:00"/>
    <s v="CUST264"/>
    <s v="Male"/>
    <n v="47"/>
    <s v="Clothing"/>
    <n v="3"/>
    <n v="300"/>
    <n v="900"/>
    <x v="8"/>
  </r>
  <r>
    <n v="265"/>
    <d v="2023-12-11T00:00:00"/>
    <s v="CUST265"/>
    <s v="Male"/>
    <n v="55"/>
    <s v="Clothing"/>
    <n v="3"/>
    <n v="300"/>
    <n v="900"/>
    <x v="8"/>
  </r>
  <r>
    <n v="266"/>
    <d v="2023-12-01T00:00:00"/>
    <s v="CUST266"/>
    <s v="Female"/>
    <n v="19"/>
    <s v="Electronics"/>
    <n v="2"/>
    <n v="30"/>
    <n v="60"/>
    <x v="8"/>
  </r>
  <r>
    <n v="267"/>
    <d v="2023-11-27T00:00:00"/>
    <s v="CUST267"/>
    <s v="Female"/>
    <n v="32"/>
    <s v="Beauty"/>
    <n v="3"/>
    <n v="30"/>
    <n v="90"/>
    <x v="8"/>
  </r>
  <r>
    <n v="268"/>
    <d v="2023-02-20T00:00:00"/>
    <s v="CUST268"/>
    <s v="Female"/>
    <n v="28"/>
    <s v="Electronics"/>
    <n v="1"/>
    <n v="30"/>
    <n v="30"/>
    <x v="8"/>
  </r>
  <r>
    <n v="269"/>
    <d v="2023-02-01T00:00:00"/>
    <s v="CUST269"/>
    <s v="Male"/>
    <n v="25"/>
    <s v="Clothing"/>
    <n v="4"/>
    <n v="500"/>
    <n v="2000"/>
    <x v="8"/>
  </r>
  <r>
    <n v="270"/>
    <d v="2023-07-26T00:00:00"/>
    <s v="CUST270"/>
    <s v="Male"/>
    <n v="43"/>
    <s v="Electronics"/>
    <n v="1"/>
    <n v="300"/>
    <n v="300"/>
    <x v="8"/>
  </r>
  <r>
    <n v="271"/>
    <d v="2023-06-23T00:00:00"/>
    <s v="CUST271"/>
    <s v="Female"/>
    <n v="62"/>
    <s v="Beauty"/>
    <n v="4"/>
    <n v="30"/>
    <n v="120"/>
    <x v="8"/>
  </r>
  <r>
    <n v="272"/>
    <d v="2023-02-25T00:00:00"/>
    <s v="CUST272"/>
    <s v="Female"/>
    <n v="61"/>
    <s v="Electronics"/>
    <n v="2"/>
    <n v="50"/>
    <n v="100"/>
    <x v="8"/>
  </r>
  <r>
    <n v="273"/>
    <d v="2023-05-08T00:00:00"/>
    <s v="CUST273"/>
    <s v="Female"/>
    <n v="22"/>
    <s v="Beauty"/>
    <n v="1"/>
    <n v="50"/>
    <n v="50"/>
    <x v="8"/>
  </r>
  <r>
    <n v="274"/>
    <d v="2023-04-09T00:00:00"/>
    <s v="CUST274"/>
    <s v="Female"/>
    <n v="23"/>
    <s v="Clothing"/>
    <n v="2"/>
    <n v="500"/>
    <n v="1000"/>
    <x v="8"/>
  </r>
  <r>
    <n v="275"/>
    <d v="2023-04-08T00:00:00"/>
    <s v="CUST275"/>
    <s v="Male"/>
    <n v="43"/>
    <s v="Clothing"/>
    <n v="2"/>
    <n v="500"/>
    <n v="1000"/>
    <x v="9"/>
  </r>
  <r>
    <n v="276"/>
    <d v="2023-10-02T00:00:00"/>
    <s v="CUST276"/>
    <s v="Female"/>
    <n v="21"/>
    <s v="Beauty"/>
    <n v="4"/>
    <n v="25"/>
    <n v="100"/>
    <x v="9"/>
  </r>
  <r>
    <n v="277"/>
    <d v="2023-08-18T00:00:00"/>
    <s v="CUST277"/>
    <s v="Male"/>
    <n v="36"/>
    <s v="Clothing"/>
    <n v="4"/>
    <n v="25"/>
    <n v="100"/>
    <x v="9"/>
  </r>
  <r>
    <n v="278"/>
    <d v="2023-03-13T00:00:00"/>
    <s v="CUST278"/>
    <s v="Female"/>
    <n v="37"/>
    <s v="Clothing"/>
    <n v="4"/>
    <n v="25"/>
    <n v="100"/>
    <x v="9"/>
  </r>
  <r>
    <n v="279"/>
    <d v="2023-08-05T00:00:00"/>
    <s v="CUST279"/>
    <s v="Male"/>
    <n v="50"/>
    <s v="Clothing"/>
    <n v="1"/>
    <n v="500"/>
    <n v="500"/>
    <x v="9"/>
  </r>
  <r>
    <n v="280"/>
    <d v="2023-04-04T00:00:00"/>
    <s v="CUST280"/>
    <s v="Female"/>
    <n v="37"/>
    <s v="Clothing"/>
    <n v="3"/>
    <n v="500"/>
    <n v="1500"/>
    <x v="9"/>
  </r>
  <r>
    <n v="281"/>
    <d v="2023-05-23T00:00:00"/>
    <s v="CUST281"/>
    <s v="Female"/>
    <n v="29"/>
    <s v="Beauty"/>
    <n v="4"/>
    <n v="500"/>
    <n v="2000"/>
    <x v="9"/>
  </r>
  <r>
    <n v="282"/>
    <d v="2023-08-25T00:00:00"/>
    <s v="CUST282"/>
    <s v="Female"/>
    <n v="64"/>
    <s v="Electronics"/>
    <n v="4"/>
    <n v="50"/>
    <n v="200"/>
    <x v="9"/>
  </r>
  <r>
    <n v="283"/>
    <d v="2023-05-08T00:00:00"/>
    <s v="CUST283"/>
    <s v="Female"/>
    <n v="18"/>
    <s v="Electronics"/>
    <n v="1"/>
    <n v="500"/>
    <n v="500"/>
    <x v="9"/>
  </r>
  <r>
    <n v="284"/>
    <d v="2023-02-08T00:00:00"/>
    <s v="CUST284"/>
    <s v="Male"/>
    <n v="43"/>
    <s v="Clothing"/>
    <n v="4"/>
    <n v="50"/>
    <n v="200"/>
    <x v="9"/>
  </r>
  <r>
    <n v="285"/>
    <d v="2023-08-15T00:00:00"/>
    <s v="CUST285"/>
    <s v="Female"/>
    <n v="31"/>
    <s v="Electronics"/>
    <n v="1"/>
    <n v="25"/>
    <n v="25"/>
    <x v="9"/>
  </r>
  <r>
    <n v="286"/>
    <d v="2023-10-09T00:00:00"/>
    <s v="CUST286"/>
    <s v="Male"/>
    <n v="55"/>
    <s v="Electronics"/>
    <n v="2"/>
    <n v="25"/>
    <n v="50"/>
    <x v="9"/>
  </r>
  <r>
    <n v="287"/>
    <d v="2023-02-20T00:00:00"/>
    <s v="CUST287"/>
    <s v="Male"/>
    <n v="54"/>
    <s v="Clothing"/>
    <n v="4"/>
    <n v="25"/>
    <n v="100"/>
    <x v="9"/>
  </r>
  <r>
    <n v="288"/>
    <d v="2023-01-26T00:00:00"/>
    <s v="CUST288"/>
    <s v="Male"/>
    <n v="28"/>
    <s v="Clothing"/>
    <n v="4"/>
    <n v="30"/>
    <n v="120"/>
    <x v="9"/>
  </r>
  <r>
    <n v="289"/>
    <d v="2023-11-30T00:00:00"/>
    <s v="CUST289"/>
    <s v="Male"/>
    <n v="53"/>
    <s v="Electronics"/>
    <n v="2"/>
    <n v="30"/>
    <n v="60"/>
    <x v="9"/>
  </r>
  <r>
    <n v="290"/>
    <d v="2023-10-04T00:00:00"/>
    <s v="CUST290"/>
    <s v="Female"/>
    <n v="30"/>
    <s v="Beauty"/>
    <n v="2"/>
    <n v="300"/>
    <n v="600"/>
    <x v="9"/>
  </r>
  <r>
    <n v="291"/>
    <d v="2023-01-08T00:00:00"/>
    <s v="CUST291"/>
    <s v="Male"/>
    <n v="60"/>
    <s v="Clothing"/>
    <n v="2"/>
    <n v="300"/>
    <n v="600"/>
    <x v="9"/>
  </r>
  <r>
    <n v="292"/>
    <d v="2023-02-17T00:00:00"/>
    <s v="CUST292"/>
    <s v="Male"/>
    <n v="20"/>
    <s v="Beauty"/>
    <n v="4"/>
    <n v="300"/>
    <n v="1200"/>
    <x v="9"/>
  </r>
  <r>
    <n v="293"/>
    <d v="2023-05-02T00:00:00"/>
    <s v="CUST293"/>
    <s v="Male"/>
    <n v="50"/>
    <s v="Electronics"/>
    <n v="3"/>
    <n v="30"/>
    <n v="90"/>
    <x v="9"/>
  </r>
  <r>
    <n v="294"/>
    <d v="2023-03-27T00:00:00"/>
    <s v="CUST294"/>
    <s v="Female"/>
    <n v="23"/>
    <s v="Clothing"/>
    <n v="3"/>
    <n v="30"/>
    <n v="90"/>
    <x v="9"/>
  </r>
  <r>
    <n v="295"/>
    <d v="2023-07-28T00:00:00"/>
    <s v="CUST295"/>
    <s v="Female"/>
    <n v="27"/>
    <s v="Beauty"/>
    <n v="3"/>
    <n v="300"/>
    <n v="900"/>
    <x v="9"/>
  </r>
  <r>
    <n v="296"/>
    <d v="2023-09-06T00:00:00"/>
    <s v="CUST296"/>
    <s v="Female"/>
    <n v="22"/>
    <s v="Clothing"/>
    <n v="4"/>
    <n v="300"/>
    <n v="1200"/>
    <x v="9"/>
  </r>
  <r>
    <n v="297"/>
    <d v="2023-09-04T00:00:00"/>
    <s v="CUST297"/>
    <s v="Female"/>
    <n v="40"/>
    <s v="Electronics"/>
    <n v="2"/>
    <n v="500"/>
    <n v="1000"/>
    <x v="9"/>
  </r>
  <r>
    <n v="298"/>
    <d v="2023-04-20T00:00:00"/>
    <s v="CUST298"/>
    <s v="Male"/>
    <n v="27"/>
    <s v="Beauty"/>
    <n v="4"/>
    <n v="300"/>
    <n v="1200"/>
    <x v="9"/>
  </r>
  <r>
    <n v="299"/>
    <d v="2023-07-25T00:00:00"/>
    <s v="CUST299"/>
    <s v="Male"/>
    <n v="61"/>
    <s v="Electronics"/>
    <n v="2"/>
    <n v="500"/>
    <n v="1000"/>
    <x v="9"/>
  </r>
  <r>
    <n v="300"/>
    <d v="2023-01-31T00:00:00"/>
    <s v="CUST300"/>
    <s v="Female"/>
    <n v="19"/>
    <s v="Electronics"/>
    <n v="4"/>
    <n v="50"/>
    <n v="200"/>
    <x v="9"/>
  </r>
  <r>
    <n v="301"/>
    <d v="2023-03-26T00:00:00"/>
    <s v="CUST301"/>
    <s v="Male"/>
    <n v="30"/>
    <s v="Clothing"/>
    <n v="4"/>
    <n v="30"/>
    <n v="120"/>
    <x v="9"/>
  </r>
  <r>
    <n v="302"/>
    <d v="2023-07-14T00:00:00"/>
    <s v="CUST302"/>
    <s v="Male"/>
    <n v="57"/>
    <s v="Beauty"/>
    <n v="2"/>
    <n v="300"/>
    <n v="600"/>
    <x v="9"/>
  </r>
  <r>
    <n v="303"/>
    <d v="2023-01-02T00:00:00"/>
    <s v="CUST303"/>
    <s v="Male"/>
    <n v="19"/>
    <s v="Electronics"/>
    <n v="3"/>
    <n v="30"/>
    <n v="90"/>
    <x v="9"/>
  </r>
  <r>
    <n v="304"/>
    <d v="2023-07-19T00:00:00"/>
    <s v="CUST304"/>
    <s v="Female"/>
    <n v="37"/>
    <s v="Electronics"/>
    <n v="2"/>
    <n v="30"/>
    <n v="60"/>
    <x v="9"/>
  </r>
  <r>
    <n v="305"/>
    <d v="2023-05-16T00:00:00"/>
    <s v="CUST305"/>
    <s v="Female"/>
    <n v="18"/>
    <s v="Beauty"/>
    <n v="1"/>
    <n v="30"/>
    <n v="30"/>
    <x v="9"/>
  </r>
  <r>
    <n v="306"/>
    <d v="2023-08-21T00:00:00"/>
    <s v="CUST306"/>
    <s v="Male"/>
    <n v="54"/>
    <s v="Electronics"/>
    <n v="1"/>
    <n v="50"/>
    <n v="50"/>
    <x v="10"/>
  </r>
  <r>
    <n v="307"/>
    <d v="2023-05-27T00:00:00"/>
    <s v="CUST307"/>
    <s v="Female"/>
    <n v="26"/>
    <s v="Electronics"/>
    <n v="2"/>
    <n v="25"/>
    <n v="50"/>
    <x v="10"/>
  </r>
  <r>
    <n v="308"/>
    <d v="2023-08-05T00:00:00"/>
    <s v="CUST308"/>
    <s v="Female"/>
    <n v="34"/>
    <s v="Beauty"/>
    <n v="4"/>
    <n v="300"/>
    <n v="1200"/>
    <x v="10"/>
  </r>
  <r>
    <n v="309"/>
    <d v="2023-12-23T00:00:00"/>
    <s v="CUST309"/>
    <s v="Female"/>
    <n v="26"/>
    <s v="Beauty"/>
    <n v="1"/>
    <n v="25"/>
    <n v="25"/>
    <x v="10"/>
  </r>
  <r>
    <n v="310"/>
    <d v="2023-10-12T00:00:00"/>
    <s v="CUST310"/>
    <s v="Female"/>
    <n v="28"/>
    <s v="Beauty"/>
    <n v="1"/>
    <n v="25"/>
    <n v="25"/>
    <x v="10"/>
  </r>
  <r>
    <n v="311"/>
    <d v="2023-12-05T00:00:00"/>
    <s v="CUST311"/>
    <s v="Female"/>
    <n v="32"/>
    <s v="Beauty"/>
    <n v="4"/>
    <n v="25"/>
    <n v="100"/>
    <x v="10"/>
  </r>
  <r>
    <n v="312"/>
    <d v="2023-09-07T00:00:00"/>
    <s v="CUST312"/>
    <s v="Male"/>
    <n v="41"/>
    <s v="Clothing"/>
    <n v="4"/>
    <n v="30"/>
    <n v="120"/>
    <x v="10"/>
  </r>
  <r>
    <n v="313"/>
    <d v="2023-03-21T00:00:00"/>
    <s v="CUST313"/>
    <s v="Female"/>
    <n v="55"/>
    <s v="Beauty"/>
    <n v="3"/>
    <n v="500"/>
    <n v="1500"/>
    <x v="10"/>
  </r>
  <r>
    <n v="314"/>
    <d v="2023-04-08T00:00:00"/>
    <s v="CUST314"/>
    <s v="Male"/>
    <n v="52"/>
    <s v="Clothing"/>
    <n v="4"/>
    <n v="30"/>
    <n v="120"/>
    <x v="10"/>
  </r>
  <r>
    <n v="315"/>
    <d v="2023-06-01T00:00:00"/>
    <s v="CUST315"/>
    <s v="Male"/>
    <n v="47"/>
    <s v="Clothing"/>
    <n v="2"/>
    <n v="30"/>
    <n v="60"/>
    <x v="10"/>
  </r>
  <r>
    <n v="316"/>
    <d v="2023-04-22T00:00:00"/>
    <s v="CUST316"/>
    <s v="Female"/>
    <n v="48"/>
    <s v="Clothing"/>
    <n v="2"/>
    <n v="25"/>
    <n v="50"/>
    <x v="10"/>
  </r>
  <r>
    <n v="317"/>
    <d v="2023-01-30T00:00:00"/>
    <s v="CUST317"/>
    <s v="Male"/>
    <n v="22"/>
    <s v="Electronics"/>
    <n v="3"/>
    <n v="30"/>
    <n v="90"/>
    <x v="10"/>
  </r>
  <r>
    <n v="318"/>
    <d v="2023-10-24T00:00:00"/>
    <s v="CUST318"/>
    <s v="Male"/>
    <n v="61"/>
    <s v="Clothing"/>
    <n v="1"/>
    <n v="25"/>
    <n v="25"/>
    <x v="10"/>
  </r>
  <r>
    <n v="319"/>
    <d v="2023-10-05T00:00:00"/>
    <s v="CUST319"/>
    <s v="Male"/>
    <n v="31"/>
    <s v="Clothing"/>
    <n v="1"/>
    <n v="500"/>
    <n v="500"/>
    <x v="10"/>
  </r>
  <r>
    <n v="320"/>
    <d v="2023-02-01T00:00:00"/>
    <s v="CUST320"/>
    <s v="Female"/>
    <n v="28"/>
    <s v="Electronics"/>
    <n v="4"/>
    <n v="300"/>
    <n v="1200"/>
    <x v="10"/>
  </r>
  <r>
    <n v="321"/>
    <d v="2023-06-10T00:00:00"/>
    <s v="CUST321"/>
    <s v="Female"/>
    <n v="26"/>
    <s v="Electronics"/>
    <n v="2"/>
    <n v="25"/>
    <n v="50"/>
    <x v="10"/>
  </r>
  <r>
    <n v="322"/>
    <d v="2023-01-30T00:00:00"/>
    <s v="CUST322"/>
    <s v="Male"/>
    <n v="51"/>
    <s v="Electronics"/>
    <n v="1"/>
    <n v="500"/>
    <n v="500"/>
    <x v="10"/>
  </r>
  <r>
    <n v="323"/>
    <d v="2023-01-26T00:00:00"/>
    <s v="CUST323"/>
    <s v="Female"/>
    <n v="29"/>
    <s v="Beauty"/>
    <n v="3"/>
    <n v="300"/>
    <n v="900"/>
    <x v="10"/>
  </r>
  <r>
    <n v="324"/>
    <d v="2023-10-27T00:00:00"/>
    <s v="CUST324"/>
    <s v="Female"/>
    <n v="52"/>
    <s v="Electronics"/>
    <n v="3"/>
    <n v="50"/>
    <n v="150"/>
    <x v="10"/>
  </r>
  <r>
    <n v="325"/>
    <d v="2023-09-02T00:00:00"/>
    <s v="CUST325"/>
    <s v="Female"/>
    <n v="52"/>
    <s v="Electronics"/>
    <n v="2"/>
    <n v="25"/>
    <n v="50"/>
    <x v="10"/>
  </r>
  <r>
    <n v="326"/>
    <d v="2023-09-15T00:00:00"/>
    <s v="CUST326"/>
    <s v="Female"/>
    <n v="18"/>
    <s v="Clothing"/>
    <n v="3"/>
    <n v="25"/>
    <n v="75"/>
    <x v="10"/>
  </r>
  <r>
    <n v="327"/>
    <d v="2023-09-29T00:00:00"/>
    <s v="CUST327"/>
    <s v="Male"/>
    <n v="57"/>
    <s v="Electronics"/>
    <n v="3"/>
    <n v="50"/>
    <n v="150"/>
    <x v="10"/>
  </r>
  <r>
    <n v="328"/>
    <d v="2023-03-22T00:00:00"/>
    <s v="CUST328"/>
    <s v="Male"/>
    <n v="39"/>
    <s v="Beauty"/>
    <n v="2"/>
    <n v="50"/>
    <n v="100"/>
    <x v="10"/>
  </r>
  <r>
    <n v="329"/>
    <d v="2023-01-30T00:00:00"/>
    <s v="CUST329"/>
    <s v="Female"/>
    <n v="46"/>
    <s v="Electronics"/>
    <n v="4"/>
    <n v="25"/>
    <n v="100"/>
    <x v="10"/>
  </r>
  <r>
    <n v="330"/>
    <d v="2023-09-18T00:00:00"/>
    <s v="CUST330"/>
    <s v="Female"/>
    <n v="25"/>
    <s v="Beauty"/>
    <n v="4"/>
    <n v="50"/>
    <n v="200"/>
    <x v="10"/>
  </r>
  <r>
    <n v="331"/>
    <d v="2023-02-11T00:00:00"/>
    <s v="CUST331"/>
    <s v="Male"/>
    <n v="28"/>
    <s v="Electronics"/>
    <n v="3"/>
    <n v="30"/>
    <n v="90"/>
    <x v="10"/>
  </r>
  <r>
    <n v="332"/>
    <d v="2023-04-06T00:00:00"/>
    <s v="CUST332"/>
    <s v="Male"/>
    <n v="58"/>
    <s v="Electronics"/>
    <n v="4"/>
    <n v="300"/>
    <n v="1200"/>
    <x v="10"/>
  </r>
  <r>
    <n v="333"/>
    <d v="2023-02-05T00:00:00"/>
    <s v="CUST333"/>
    <s v="Female"/>
    <n v="54"/>
    <s v="Electronics"/>
    <n v="4"/>
    <n v="300"/>
    <n v="1200"/>
    <x v="10"/>
  </r>
  <r>
    <n v="334"/>
    <d v="2023-11-01T00:00:00"/>
    <s v="CUST334"/>
    <s v="Male"/>
    <n v="31"/>
    <s v="Electronics"/>
    <n v="3"/>
    <n v="300"/>
    <n v="900"/>
    <x v="10"/>
  </r>
  <r>
    <n v="335"/>
    <d v="2023-02-04T00:00:00"/>
    <s v="CUST335"/>
    <s v="Female"/>
    <n v="47"/>
    <s v="Beauty"/>
    <n v="4"/>
    <n v="30"/>
    <n v="120"/>
    <x v="10"/>
  </r>
  <r>
    <n v="336"/>
    <d v="2023-12-12T00:00:00"/>
    <s v="CUST336"/>
    <s v="Female"/>
    <n v="52"/>
    <s v="Beauty"/>
    <n v="3"/>
    <n v="50"/>
    <n v="150"/>
    <x v="11"/>
  </r>
  <r>
    <n v="337"/>
    <d v="2023-05-01T00:00:00"/>
    <s v="CUST337"/>
    <s v="Male"/>
    <n v="38"/>
    <s v="Clothing"/>
    <n v="1"/>
    <n v="500"/>
    <n v="500"/>
    <x v="11"/>
  </r>
  <r>
    <n v="338"/>
    <d v="2023-07-26T00:00:00"/>
    <s v="CUST338"/>
    <s v="Male"/>
    <n v="54"/>
    <s v="Beauty"/>
    <n v="2"/>
    <n v="50"/>
    <n v="100"/>
    <x v="11"/>
  </r>
  <r>
    <n v="339"/>
    <d v="2023-03-03T00:00:00"/>
    <s v="CUST339"/>
    <s v="Female"/>
    <n v="22"/>
    <s v="Electronics"/>
    <n v="2"/>
    <n v="25"/>
    <n v="50"/>
    <x v="11"/>
  </r>
  <r>
    <n v="340"/>
    <d v="2023-10-19T00:00:00"/>
    <s v="CUST340"/>
    <s v="Female"/>
    <n v="36"/>
    <s v="Clothing"/>
    <n v="4"/>
    <n v="300"/>
    <n v="1200"/>
    <x v="11"/>
  </r>
  <r>
    <n v="341"/>
    <d v="2023-05-07T00:00:00"/>
    <s v="CUST341"/>
    <s v="Male"/>
    <n v="31"/>
    <s v="Clothing"/>
    <n v="4"/>
    <n v="50"/>
    <n v="200"/>
    <x v="11"/>
  </r>
  <r>
    <n v="342"/>
    <d v="2023-10-24T00:00:00"/>
    <s v="CUST342"/>
    <s v="Female"/>
    <n v="43"/>
    <s v="Clothing"/>
    <n v="4"/>
    <n v="500"/>
    <n v="2000"/>
    <x v="11"/>
  </r>
  <r>
    <n v="343"/>
    <d v="2023-11-01T00:00:00"/>
    <s v="CUST343"/>
    <s v="Male"/>
    <n v="21"/>
    <s v="Electronics"/>
    <n v="2"/>
    <n v="25"/>
    <n v="50"/>
    <x v="11"/>
  </r>
  <r>
    <n v="344"/>
    <d v="2023-01-21T00:00:00"/>
    <s v="CUST344"/>
    <s v="Female"/>
    <n v="42"/>
    <s v="Beauty"/>
    <n v="1"/>
    <n v="30"/>
    <n v="30"/>
    <x v="11"/>
  </r>
  <r>
    <n v="345"/>
    <d v="2023-11-14T00:00:00"/>
    <s v="CUST345"/>
    <s v="Male"/>
    <n v="62"/>
    <s v="Electronics"/>
    <n v="1"/>
    <n v="30"/>
    <n v="30"/>
    <x v="11"/>
  </r>
  <r>
    <n v="346"/>
    <d v="2023-02-11T00:00:00"/>
    <s v="CUST346"/>
    <s v="Male"/>
    <n v="59"/>
    <s v="Clothing"/>
    <n v="2"/>
    <n v="500"/>
    <n v="1000"/>
    <x v="11"/>
  </r>
  <r>
    <n v="347"/>
    <d v="2023-08-03T00:00:00"/>
    <s v="CUST347"/>
    <s v="Male"/>
    <n v="42"/>
    <s v="Electronics"/>
    <n v="1"/>
    <n v="25"/>
    <n v="25"/>
    <x v="11"/>
  </r>
  <r>
    <n v="348"/>
    <d v="2023-12-03T00:00:00"/>
    <s v="CUST348"/>
    <s v="Female"/>
    <n v="35"/>
    <s v="Electronics"/>
    <n v="2"/>
    <n v="300"/>
    <n v="600"/>
    <x v="11"/>
  </r>
  <r>
    <n v="349"/>
    <d v="2023-10-26T00:00:00"/>
    <s v="CUST349"/>
    <s v="Female"/>
    <n v="57"/>
    <s v="Beauty"/>
    <n v="1"/>
    <n v="50"/>
    <n v="50"/>
    <x v="11"/>
  </r>
  <r>
    <n v="350"/>
    <d v="2023-10-17T00:00:00"/>
    <s v="CUST350"/>
    <s v="Male"/>
    <n v="25"/>
    <s v="Beauty"/>
    <n v="3"/>
    <n v="25"/>
    <n v="75"/>
    <x v="11"/>
  </r>
  <r>
    <n v="351"/>
    <d v="2023-09-25T00:00:00"/>
    <s v="CUST351"/>
    <s v="Female"/>
    <n v="56"/>
    <s v="Clothing"/>
    <n v="3"/>
    <n v="30"/>
    <n v="90"/>
    <x v="11"/>
  </r>
  <r>
    <n v="352"/>
    <d v="2023-06-11T00:00:00"/>
    <s v="CUST352"/>
    <s v="Male"/>
    <n v="57"/>
    <s v="Electronics"/>
    <n v="2"/>
    <n v="500"/>
    <n v="1000"/>
    <x v="11"/>
  </r>
  <r>
    <n v="353"/>
    <d v="2023-05-14T00:00:00"/>
    <s v="CUST353"/>
    <s v="Male"/>
    <n v="31"/>
    <s v="Electronics"/>
    <n v="1"/>
    <n v="500"/>
    <n v="500"/>
    <x v="11"/>
  </r>
  <r>
    <n v="354"/>
    <d v="2023-04-15T00:00:00"/>
    <s v="CUST354"/>
    <s v="Female"/>
    <n v="49"/>
    <s v="Beauty"/>
    <n v="4"/>
    <n v="50"/>
    <n v="200"/>
    <x v="11"/>
  </r>
  <r>
    <n v="355"/>
    <d v="2023-12-09T00:00:00"/>
    <s v="CUST355"/>
    <s v="Female"/>
    <n v="55"/>
    <s v="Electronics"/>
    <n v="1"/>
    <n v="500"/>
    <n v="500"/>
    <x v="11"/>
  </r>
  <r>
    <n v="356"/>
    <d v="2023-06-10T00:00:00"/>
    <s v="CUST356"/>
    <s v="Male"/>
    <n v="50"/>
    <s v="Electronics"/>
    <n v="3"/>
    <n v="500"/>
    <n v="1500"/>
    <x v="11"/>
  </r>
  <r>
    <n v="357"/>
    <d v="2023-05-03T00:00:00"/>
    <s v="CUST357"/>
    <s v="Female"/>
    <n v="40"/>
    <s v="Electronics"/>
    <n v="3"/>
    <n v="25"/>
    <n v="75"/>
    <x v="11"/>
  </r>
  <r>
    <n v="358"/>
    <d v="2023-05-16T00:00:00"/>
    <s v="CUST358"/>
    <s v="Female"/>
    <n v="32"/>
    <s v="Beauty"/>
    <n v="1"/>
    <n v="300"/>
    <n v="300"/>
    <x v="11"/>
  </r>
  <r>
    <n v="359"/>
    <d v="2023-07-22T00:00:00"/>
    <s v="CUST359"/>
    <s v="Male"/>
    <n v="50"/>
    <s v="Clothing"/>
    <n v="1"/>
    <n v="50"/>
    <n v="50"/>
    <x v="11"/>
  </r>
  <r>
    <n v="360"/>
    <d v="2023-03-09T00:00:00"/>
    <s v="CUST360"/>
    <s v="Male"/>
    <n v="42"/>
    <s v="Clothing"/>
    <n v="4"/>
    <n v="25"/>
    <n v="100"/>
    <x v="11"/>
  </r>
  <r>
    <n v="361"/>
    <d v="2023-12-10T00:00:00"/>
    <s v="CUST361"/>
    <s v="Female"/>
    <n v="34"/>
    <s v="Electronics"/>
    <n v="4"/>
    <n v="300"/>
    <n v="1200"/>
    <x v="11"/>
  </r>
  <r>
    <n v="362"/>
    <d v="2023-11-27T00:00:00"/>
    <s v="CUST362"/>
    <s v="Male"/>
    <n v="50"/>
    <s v="Clothing"/>
    <n v="1"/>
    <n v="25"/>
    <n v="25"/>
    <x v="11"/>
  </r>
  <r>
    <n v="363"/>
    <d v="2023-06-03T00:00:00"/>
    <s v="CUST363"/>
    <s v="Male"/>
    <n v="64"/>
    <s v="Beauty"/>
    <n v="1"/>
    <n v="25"/>
    <n v="25"/>
    <x v="11"/>
  </r>
  <r>
    <n v="364"/>
    <d v="2023-08-23T00:00:00"/>
    <s v="CUST364"/>
    <s v="Female"/>
    <n v="19"/>
    <s v="Beauty"/>
    <n v="1"/>
    <n v="500"/>
    <n v="500"/>
    <x v="11"/>
  </r>
  <r>
    <n v="365"/>
    <d v="2023-06-11T00:00:00"/>
    <s v="CUST365"/>
    <s v="Male"/>
    <n v="31"/>
    <s v="Clothing"/>
    <n v="1"/>
    <n v="300"/>
    <n v="300"/>
    <x v="11"/>
  </r>
  <r>
    <n v="366"/>
    <d v="2023-02-07T00:00:00"/>
    <s v="CUST366"/>
    <s v="Male"/>
    <n v="57"/>
    <s v="Clothing"/>
    <n v="2"/>
    <n v="50"/>
    <n v="100"/>
    <x v="11"/>
  </r>
  <r>
    <n v="367"/>
    <d v="2023-01-05T00:00:00"/>
    <s v="CUST367"/>
    <s v="Female"/>
    <n v="57"/>
    <s v="Electronics"/>
    <n v="1"/>
    <n v="50"/>
    <n v="50"/>
    <x v="12"/>
  </r>
  <r>
    <n v="368"/>
    <d v="2023-08-23T00:00:00"/>
    <s v="CUST368"/>
    <s v="Female"/>
    <n v="56"/>
    <s v="Clothing"/>
    <n v="4"/>
    <n v="300"/>
    <n v="1200"/>
    <x v="12"/>
  </r>
  <r>
    <n v="369"/>
    <d v="2023-11-15T00:00:00"/>
    <s v="CUST369"/>
    <s v="Male"/>
    <n v="23"/>
    <s v="Electronics"/>
    <n v="3"/>
    <n v="500"/>
    <n v="1500"/>
    <x v="12"/>
  </r>
  <r>
    <n v="370"/>
    <d v="2023-10-16T00:00:00"/>
    <s v="CUST370"/>
    <s v="Male"/>
    <n v="23"/>
    <s v="Electronics"/>
    <n v="2"/>
    <n v="30"/>
    <n v="60"/>
    <x v="12"/>
  </r>
  <r>
    <n v="371"/>
    <d v="2023-02-21T00:00:00"/>
    <s v="CUST371"/>
    <s v="Female"/>
    <n v="20"/>
    <s v="Beauty"/>
    <n v="1"/>
    <n v="25"/>
    <n v="25"/>
    <x v="12"/>
  </r>
  <r>
    <n v="372"/>
    <d v="2023-02-07T00:00:00"/>
    <s v="CUST372"/>
    <s v="Female"/>
    <n v="24"/>
    <s v="Beauty"/>
    <n v="3"/>
    <n v="500"/>
    <n v="1500"/>
    <x v="12"/>
  </r>
  <r>
    <n v="373"/>
    <d v="2023-10-03T00:00:00"/>
    <s v="CUST373"/>
    <s v="Female"/>
    <n v="25"/>
    <s v="Beauty"/>
    <n v="2"/>
    <n v="300"/>
    <n v="600"/>
    <x v="12"/>
  </r>
  <r>
    <n v="374"/>
    <d v="2023-04-20T00:00:00"/>
    <s v="CUST374"/>
    <s v="Female"/>
    <n v="59"/>
    <s v="Beauty"/>
    <n v="3"/>
    <n v="25"/>
    <n v="75"/>
    <x v="12"/>
  </r>
  <r>
    <n v="375"/>
    <d v="2023-09-17T00:00:00"/>
    <s v="CUST375"/>
    <s v="Male"/>
    <n v="32"/>
    <s v="Clothing"/>
    <n v="1"/>
    <n v="50"/>
    <n v="50"/>
    <x v="12"/>
  </r>
  <r>
    <n v="376"/>
    <d v="2023-05-16T00:00:00"/>
    <s v="CUST376"/>
    <s v="Female"/>
    <n v="64"/>
    <s v="Beauty"/>
    <n v="1"/>
    <n v="30"/>
    <n v="30"/>
    <x v="12"/>
  </r>
  <r>
    <n v="377"/>
    <d v="2023-03-09T00:00:00"/>
    <s v="CUST377"/>
    <s v="Female"/>
    <n v="46"/>
    <s v="Clothing"/>
    <n v="4"/>
    <n v="50"/>
    <n v="200"/>
    <x v="12"/>
  </r>
  <r>
    <n v="378"/>
    <d v="2023-06-28T00:00:00"/>
    <s v="CUST378"/>
    <s v="Male"/>
    <n v="50"/>
    <s v="Beauty"/>
    <n v="1"/>
    <n v="300"/>
    <n v="300"/>
    <x v="12"/>
  </r>
  <r>
    <n v="379"/>
    <d v="2023-02-05T00:00:00"/>
    <s v="CUST379"/>
    <s v="Female"/>
    <n v="47"/>
    <s v="Clothing"/>
    <n v="1"/>
    <n v="25"/>
    <n v="25"/>
    <x v="12"/>
  </r>
  <r>
    <n v="380"/>
    <d v="2023-05-06T00:00:00"/>
    <s v="CUST380"/>
    <s v="Male"/>
    <n v="56"/>
    <s v="Electronics"/>
    <n v="2"/>
    <n v="300"/>
    <n v="600"/>
    <x v="12"/>
  </r>
  <r>
    <n v="381"/>
    <d v="2023-07-09T00:00:00"/>
    <s v="CUST381"/>
    <s v="Female"/>
    <n v="44"/>
    <s v="Clothing"/>
    <n v="4"/>
    <n v="25"/>
    <n v="100"/>
    <x v="12"/>
  </r>
  <r>
    <n v="382"/>
    <d v="2023-05-26T00:00:00"/>
    <s v="CUST382"/>
    <s v="Female"/>
    <n v="53"/>
    <s v="Clothing"/>
    <n v="2"/>
    <n v="500"/>
    <n v="1000"/>
    <x v="12"/>
  </r>
  <r>
    <n v="383"/>
    <d v="2023-03-22T00:00:00"/>
    <s v="CUST383"/>
    <s v="Female"/>
    <n v="46"/>
    <s v="Beauty"/>
    <n v="3"/>
    <n v="30"/>
    <n v="90"/>
    <x v="12"/>
  </r>
  <r>
    <n v="384"/>
    <d v="2023-08-13T00:00:00"/>
    <s v="CUST384"/>
    <s v="Male"/>
    <n v="55"/>
    <s v="Clothing"/>
    <n v="1"/>
    <n v="500"/>
    <n v="500"/>
    <x v="12"/>
  </r>
  <r>
    <n v="385"/>
    <d v="2023-10-06T00:00:00"/>
    <s v="CUST385"/>
    <s v="Male"/>
    <n v="50"/>
    <s v="Electronics"/>
    <n v="3"/>
    <n v="500"/>
    <n v="1500"/>
    <x v="12"/>
  </r>
  <r>
    <n v="386"/>
    <d v="2023-12-27T00:00:00"/>
    <s v="CUST386"/>
    <s v="Female"/>
    <n v="54"/>
    <s v="Electronics"/>
    <n v="2"/>
    <n v="300"/>
    <n v="600"/>
    <x v="12"/>
  </r>
  <r>
    <n v="387"/>
    <d v="2023-06-04T00:00:00"/>
    <s v="CUST387"/>
    <s v="Male"/>
    <n v="44"/>
    <s v="Beauty"/>
    <n v="1"/>
    <n v="30"/>
    <n v="30"/>
    <x v="12"/>
  </r>
  <r>
    <n v="388"/>
    <d v="2023-11-10T00:00:00"/>
    <s v="CUST388"/>
    <s v="Male"/>
    <n v="50"/>
    <s v="Electronics"/>
    <n v="1"/>
    <n v="25"/>
    <n v="25"/>
    <x v="12"/>
  </r>
  <r>
    <n v="389"/>
    <d v="2023-12-01T00:00:00"/>
    <s v="CUST389"/>
    <s v="Male"/>
    <n v="21"/>
    <s v="Clothing"/>
    <n v="2"/>
    <n v="25"/>
    <n v="50"/>
    <x v="12"/>
  </r>
  <r>
    <n v="390"/>
    <d v="2023-09-28T00:00:00"/>
    <s v="CUST390"/>
    <s v="Male"/>
    <n v="39"/>
    <s v="Electronics"/>
    <n v="2"/>
    <n v="50"/>
    <n v="100"/>
    <x v="12"/>
  </r>
  <r>
    <n v="391"/>
    <d v="2023-01-05T00:00:00"/>
    <s v="CUST391"/>
    <s v="Male"/>
    <n v="19"/>
    <s v="Beauty"/>
    <n v="2"/>
    <n v="25"/>
    <n v="50"/>
    <x v="12"/>
  </r>
  <r>
    <n v="392"/>
    <d v="2023-12-08T00:00:00"/>
    <s v="CUST392"/>
    <s v="Male"/>
    <n v="27"/>
    <s v="Clothing"/>
    <n v="2"/>
    <n v="300"/>
    <n v="600"/>
    <x v="12"/>
  </r>
  <r>
    <n v="393"/>
    <d v="2023-10-11T00:00:00"/>
    <s v="CUST393"/>
    <s v="Female"/>
    <n v="22"/>
    <s v="Beauty"/>
    <n v="2"/>
    <n v="500"/>
    <n v="1000"/>
    <x v="12"/>
  </r>
  <r>
    <n v="394"/>
    <d v="2023-06-03T00:00:00"/>
    <s v="CUST394"/>
    <s v="Female"/>
    <n v="27"/>
    <s v="Clothing"/>
    <n v="1"/>
    <n v="500"/>
    <n v="500"/>
    <x v="12"/>
  </r>
  <r>
    <n v="395"/>
    <d v="2023-12-06T00:00:00"/>
    <s v="CUST395"/>
    <s v="Male"/>
    <n v="50"/>
    <s v="Electronics"/>
    <n v="2"/>
    <n v="500"/>
    <n v="1000"/>
    <x v="12"/>
  </r>
  <r>
    <n v="396"/>
    <d v="2023-02-23T00:00:00"/>
    <s v="CUST396"/>
    <s v="Female"/>
    <n v="55"/>
    <s v="Beauty"/>
    <n v="1"/>
    <n v="30"/>
    <n v="30"/>
    <x v="12"/>
  </r>
  <r>
    <n v="397"/>
    <d v="2023-03-10T00:00:00"/>
    <s v="CUST397"/>
    <s v="Female"/>
    <n v="30"/>
    <s v="Beauty"/>
    <n v="1"/>
    <n v="25"/>
    <n v="25"/>
    <x v="12"/>
  </r>
  <r>
    <n v="398"/>
    <d v="2023-05-16T00:00:00"/>
    <s v="CUST398"/>
    <s v="Female"/>
    <n v="48"/>
    <s v="Clothing"/>
    <n v="2"/>
    <n v="300"/>
    <n v="600"/>
    <x v="13"/>
  </r>
  <r>
    <n v="399"/>
    <d v="2023-03-01T00:00:00"/>
    <s v="CUST399"/>
    <s v="Female"/>
    <n v="64"/>
    <s v="Beauty"/>
    <n v="2"/>
    <n v="30"/>
    <n v="60"/>
    <x v="13"/>
  </r>
  <r>
    <n v="400"/>
    <d v="2023-02-24T00:00:00"/>
    <s v="CUST400"/>
    <s v="Male"/>
    <n v="53"/>
    <s v="Clothing"/>
    <n v="4"/>
    <n v="50"/>
    <n v="200"/>
    <x v="13"/>
  </r>
  <r>
    <n v="401"/>
    <d v="2023-10-11T00:00:00"/>
    <s v="CUST401"/>
    <s v="Female"/>
    <n v="62"/>
    <s v="Clothing"/>
    <n v="1"/>
    <n v="300"/>
    <n v="300"/>
    <x v="13"/>
  </r>
  <r>
    <n v="402"/>
    <d v="2023-03-21T00:00:00"/>
    <s v="CUST402"/>
    <s v="Female"/>
    <n v="41"/>
    <s v="Clothing"/>
    <n v="2"/>
    <n v="300"/>
    <n v="600"/>
    <x v="13"/>
  </r>
  <r>
    <n v="403"/>
    <d v="2023-05-20T00:00:00"/>
    <s v="CUST403"/>
    <s v="Male"/>
    <n v="32"/>
    <s v="Clothing"/>
    <n v="2"/>
    <n v="300"/>
    <n v="600"/>
    <x v="13"/>
  </r>
  <r>
    <n v="404"/>
    <d v="2023-05-25T00:00:00"/>
    <s v="CUST404"/>
    <s v="Male"/>
    <n v="46"/>
    <s v="Electronics"/>
    <n v="2"/>
    <n v="500"/>
    <n v="1000"/>
    <x v="13"/>
  </r>
  <r>
    <n v="405"/>
    <d v="2023-11-06T00:00:00"/>
    <s v="CUST405"/>
    <s v="Female"/>
    <n v="25"/>
    <s v="Clothing"/>
    <n v="4"/>
    <n v="300"/>
    <n v="1200"/>
    <x v="13"/>
  </r>
  <r>
    <n v="406"/>
    <d v="2023-04-18T00:00:00"/>
    <s v="CUST406"/>
    <s v="Female"/>
    <n v="22"/>
    <s v="Beauty"/>
    <n v="4"/>
    <n v="25"/>
    <n v="100"/>
    <x v="13"/>
  </r>
  <r>
    <n v="407"/>
    <d v="2023-06-25T00:00:00"/>
    <s v="CUST407"/>
    <s v="Female"/>
    <n v="46"/>
    <s v="Electronics"/>
    <n v="3"/>
    <n v="300"/>
    <n v="900"/>
    <x v="13"/>
  </r>
  <r>
    <n v="408"/>
    <d v="2023-04-15T00:00:00"/>
    <s v="CUST408"/>
    <s v="Female"/>
    <n v="64"/>
    <s v="Beauty"/>
    <n v="1"/>
    <n v="500"/>
    <n v="500"/>
    <x v="13"/>
  </r>
  <r>
    <n v="409"/>
    <d v="2023-12-18T00:00:00"/>
    <s v="CUST409"/>
    <s v="Female"/>
    <n v="21"/>
    <s v="Electronics"/>
    <n v="3"/>
    <n v="300"/>
    <n v="900"/>
    <x v="13"/>
  </r>
  <r>
    <n v="410"/>
    <d v="2023-11-21T00:00:00"/>
    <s v="CUST410"/>
    <s v="Female"/>
    <n v="29"/>
    <s v="Clothing"/>
    <n v="2"/>
    <n v="50"/>
    <n v="100"/>
    <x v="13"/>
  </r>
  <r>
    <n v="411"/>
    <d v="2023-05-16T00:00:00"/>
    <s v="CUST411"/>
    <s v="Male"/>
    <n v="62"/>
    <s v="Electronics"/>
    <n v="4"/>
    <n v="50"/>
    <n v="200"/>
    <x v="13"/>
  </r>
  <r>
    <n v="412"/>
    <d v="2023-09-16T00:00:00"/>
    <s v="CUST412"/>
    <s v="Female"/>
    <n v="19"/>
    <s v="Electronics"/>
    <n v="4"/>
    <n v="500"/>
    <n v="2000"/>
    <x v="13"/>
  </r>
  <r>
    <n v="413"/>
    <d v="2023-09-08T00:00:00"/>
    <s v="CUST413"/>
    <s v="Female"/>
    <n v="44"/>
    <s v="Beauty"/>
    <n v="3"/>
    <n v="25"/>
    <n v="75"/>
    <x v="13"/>
  </r>
  <r>
    <n v="414"/>
    <d v="2023-05-09T00:00:00"/>
    <s v="CUST414"/>
    <s v="Male"/>
    <n v="48"/>
    <s v="Beauty"/>
    <n v="4"/>
    <n v="25"/>
    <n v="100"/>
    <x v="13"/>
  </r>
  <r>
    <n v="415"/>
    <d v="2023-01-27T00:00:00"/>
    <s v="CUST415"/>
    <s v="Male"/>
    <n v="53"/>
    <s v="Clothing"/>
    <n v="2"/>
    <n v="30"/>
    <n v="60"/>
    <x v="13"/>
  </r>
  <r>
    <n v="416"/>
    <d v="2023-02-17T00:00:00"/>
    <s v="CUST416"/>
    <s v="Male"/>
    <n v="53"/>
    <s v="Electronics"/>
    <n v="4"/>
    <n v="500"/>
    <n v="2000"/>
    <x v="13"/>
  </r>
  <r>
    <n v="417"/>
    <d v="2023-11-21T00:00:00"/>
    <s v="CUST417"/>
    <s v="Male"/>
    <n v="43"/>
    <s v="Electronics"/>
    <n v="3"/>
    <n v="300"/>
    <n v="900"/>
    <x v="13"/>
  </r>
  <r>
    <n v="418"/>
    <d v="2023-08-05T00:00:00"/>
    <s v="CUST418"/>
    <s v="Female"/>
    <n v="60"/>
    <s v="Electronics"/>
    <n v="2"/>
    <n v="500"/>
    <n v="1000"/>
    <x v="13"/>
  </r>
  <r>
    <n v="419"/>
    <d v="2023-05-22T00:00:00"/>
    <s v="CUST419"/>
    <s v="Female"/>
    <n v="44"/>
    <s v="Clothing"/>
    <n v="3"/>
    <n v="30"/>
    <n v="90"/>
    <x v="13"/>
  </r>
  <r>
    <n v="420"/>
    <d v="2023-01-23T00:00:00"/>
    <s v="CUST420"/>
    <s v="Female"/>
    <n v="22"/>
    <s v="Clothing"/>
    <n v="4"/>
    <n v="500"/>
    <n v="2000"/>
    <x v="13"/>
  </r>
  <r>
    <n v="421"/>
    <d v="2023-01-02T00:00:00"/>
    <s v="CUST421"/>
    <s v="Female"/>
    <n v="37"/>
    <s v="Clothing"/>
    <n v="3"/>
    <n v="500"/>
    <n v="1500"/>
    <x v="13"/>
  </r>
  <r>
    <n v="422"/>
    <d v="2023-06-20T00:00:00"/>
    <s v="CUST422"/>
    <s v="Female"/>
    <n v="28"/>
    <s v="Clothing"/>
    <n v="3"/>
    <n v="30"/>
    <n v="90"/>
    <x v="13"/>
  </r>
  <r>
    <n v="423"/>
    <d v="2023-03-08T00:00:00"/>
    <s v="CUST423"/>
    <s v="Female"/>
    <n v="27"/>
    <s v="Clothing"/>
    <n v="1"/>
    <n v="25"/>
    <n v="25"/>
    <x v="13"/>
  </r>
  <r>
    <n v="424"/>
    <d v="2023-11-23T00:00:00"/>
    <s v="CUST424"/>
    <s v="Male"/>
    <n v="57"/>
    <s v="Beauty"/>
    <n v="4"/>
    <n v="300"/>
    <n v="1200"/>
    <x v="13"/>
  </r>
  <r>
    <n v="425"/>
    <d v="2023-05-15T00:00:00"/>
    <s v="CUST425"/>
    <s v="Female"/>
    <n v="55"/>
    <s v="Electronics"/>
    <n v="4"/>
    <n v="30"/>
    <n v="120"/>
    <x v="13"/>
  </r>
  <r>
    <n v="426"/>
    <d v="2023-03-24T00:00:00"/>
    <s v="CUST426"/>
    <s v="Male"/>
    <n v="23"/>
    <s v="Electronics"/>
    <n v="3"/>
    <n v="50"/>
    <n v="150"/>
    <x v="14"/>
  </r>
  <r>
    <n v="427"/>
    <d v="2023-08-15T00:00:00"/>
    <s v="CUST427"/>
    <s v="Male"/>
    <n v="25"/>
    <s v="Electronics"/>
    <n v="1"/>
    <n v="25"/>
    <n v="25"/>
    <x v="14"/>
  </r>
  <r>
    <n v="428"/>
    <d v="2023-10-10T00:00:00"/>
    <s v="CUST428"/>
    <s v="Female"/>
    <n v="40"/>
    <s v="Electronics"/>
    <n v="4"/>
    <n v="50"/>
    <n v="200"/>
    <x v="14"/>
  </r>
  <r>
    <n v="429"/>
    <d v="2023-12-28T00:00:00"/>
    <s v="CUST429"/>
    <s v="Male"/>
    <n v="64"/>
    <s v="Electronics"/>
    <n v="2"/>
    <n v="25"/>
    <n v="50"/>
    <x v="14"/>
  </r>
  <r>
    <n v="430"/>
    <d v="2023-08-07T00:00:00"/>
    <s v="CUST430"/>
    <s v="Female"/>
    <n v="43"/>
    <s v="Electronics"/>
    <n v="3"/>
    <n v="300"/>
    <n v="900"/>
    <x v="14"/>
  </r>
  <r>
    <n v="431"/>
    <d v="2023-10-15T00:00:00"/>
    <s v="CUST431"/>
    <s v="Male"/>
    <n v="63"/>
    <s v="Electronics"/>
    <n v="4"/>
    <n v="300"/>
    <n v="1200"/>
    <x v="14"/>
  </r>
  <r>
    <n v="432"/>
    <d v="2023-01-05T00:00:00"/>
    <s v="CUST432"/>
    <s v="Female"/>
    <n v="60"/>
    <s v="Electronics"/>
    <n v="2"/>
    <n v="500"/>
    <n v="1000"/>
    <x v="14"/>
  </r>
  <r>
    <n v="433"/>
    <d v="2023-02-27T00:00:00"/>
    <s v="CUST433"/>
    <s v="Male"/>
    <n v="29"/>
    <s v="Beauty"/>
    <n v="4"/>
    <n v="50"/>
    <n v="200"/>
    <x v="14"/>
  </r>
  <r>
    <n v="434"/>
    <d v="2023-02-08T00:00:00"/>
    <s v="CUST434"/>
    <s v="Female"/>
    <n v="43"/>
    <s v="Electronics"/>
    <n v="2"/>
    <n v="25"/>
    <n v="50"/>
    <x v="14"/>
  </r>
  <r>
    <n v="435"/>
    <d v="2023-12-20T00:00:00"/>
    <s v="CUST435"/>
    <s v="Female"/>
    <n v="30"/>
    <s v="Beauty"/>
    <n v="3"/>
    <n v="300"/>
    <n v="900"/>
    <x v="14"/>
  </r>
  <r>
    <n v="436"/>
    <d v="2023-03-18T00:00:00"/>
    <s v="CUST436"/>
    <s v="Female"/>
    <n v="57"/>
    <s v="Clothing"/>
    <n v="4"/>
    <n v="30"/>
    <n v="120"/>
    <x v="14"/>
  </r>
  <r>
    <n v="437"/>
    <d v="2023-10-07T00:00:00"/>
    <s v="CUST437"/>
    <s v="Female"/>
    <n v="35"/>
    <s v="Electronics"/>
    <n v="4"/>
    <n v="300"/>
    <n v="1200"/>
    <x v="14"/>
  </r>
  <r>
    <n v="438"/>
    <d v="2023-01-19T00:00:00"/>
    <s v="CUST438"/>
    <s v="Female"/>
    <n v="42"/>
    <s v="Clothing"/>
    <n v="1"/>
    <n v="30"/>
    <n v="30"/>
    <x v="14"/>
  </r>
  <r>
    <n v="439"/>
    <d v="2023-07-09T00:00:00"/>
    <s v="CUST439"/>
    <s v="Male"/>
    <n v="50"/>
    <s v="Clothing"/>
    <n v="3"/>
    <n v="25"/>
    <n v="75"/>
    <x v="14"/>
  </r>
  <r>
    <n v="440"/>
    <d v="2023-10-26T00:00:00"/>
    <s v="CUST440"/>
    <s v="Male"/>
    <n v="64"/>
    <s v="Clothing"/>
    <n v="2"/>
    <n v="300"/>
    <n v="600"/>
    <x v="14"/>
  </r>
  <r>
    <n v="441"/>
    <d v="2023-10-10T00:00:00"/>
    <s v="CUST441"/>
    <s v="Male"/>
    <n v="57"/>
    <s v="Beauty"/>
    <n v="4"/>
    <n v="300"/>
    <n v="1200"/>
    <x v="14"/>
  </r>
  <r>
    <n v="442"/>
    <d v="2023-03-17T00:00:00"/>
    <s v="CUST442"/>
    <s v="Female"/>
    <n v="60"/>
    <s v="Clothing"/>
    <n v="4"/>
    <n v="25"/>
    <n v="100"/>
    <x v="14"/>
  </r>
  <r>
    <n v="443"/>
    <d v="2023-08-09T00:00:00"/>
    <s v="CUST443"/>
    <s v="Male"/>
    <n v="29"/>
    <s v="Clothing"/>
    <n v="2"/>
    <n v="300"/>
    <n v="600"/>
    <x v="14"/>
  </r>
  <r>
    <n v="444"/>
    <d v="2023-03-07T00:00:00"/>
    <s v="CUST444"/>
    <s v="Female"/>
    <n v="61"/>
    <s v="Clothing"/>
    <n v="3"/>
    <n v="30"/>
    <n v="90"/>
    <x v="14"/>
  </r>
  <r>
    <n v="445"/>
    <d v="2023-01-22T00:00:00"/>
    <s v="CUST445"/>
    <s v="Female"/>
    <n v="53"/>
    <s v="Electronics"/>
    <n v="1"/>
    <n v="300"/>
    <n v="300"/>
    <x v="14"/>
  </r>
  <r>
    <n v="446"/>
    <d v="2023-06-07T00:00:00"/>
    <s v="CUST446"/>
    <s v="Male"/>
    <n v="21"/>
    <s v="Electronics"/>
    <n v="1"/>
    <n v="50"/>
    <n v="50"/>
    <x v="14"/>
  </r>
  <r>
    <n v="447"/>
    <d v="2023-07-06T00:00:00"/>
    <s v="CUST447"/>
    <s v="Male"/>
    <n v="22"/>
    <s v="Beauty"/>
    <n v="4"/>
    <n v="500"/>
    <n v="2000"/>
    <x v="14"/>
  </r>
  <r>
    <n v="448"/>
    <d v="2023-01-21T00:00:00"/>
    <s v="CUST448"/>
    <s v="Female"/>
    <n v="54"/>
    <s v="Beauty"/>
    <n v="2"/>
    <n v="30"/>
    <n v="60"/>
    <x v="14"/>
  </r>
  <r>
    <n v="449"/>
    <d v="2023-07-03T00:00:00"/>
    <s v="CUST449"/>
    <s v="Male"/>
    <n v="25"/>
    <s v="Electronics"/>
    <n v="4"/>
    <n v="50"/>
    <n v="200"/>
    <x v="14"/>
  </r>
  <r>
    <n v="450"/>
    <d v="2023-04-18T00:00:00"/>
    <s v="CUST450"/>
    <s v="Female"/>
    <n v="59"/>
    <s v="Beauty"/>
    <n v="2"/>
    <n v="25"/>
    <n v="50"/>
    <x v="14"/>
  </r>
  <r>
    <n v="451"/>
    <d v="2023-12-16T00:00:00"/>
    <s v="CUST451"/>
    <s v="Female"/>
    <n v="45"/>
    <s v="Electronics"/>
    <n v="1"/>
    <n v="30"/>
    <n v="30"/>
    <x v="14"/>
  </r>
  <r>
    <n v="452"/>
    <d v="2023-05-08T00:00:00"/>
    <s v="CUST452"/>
    <s v="Female"/>
    <n v="48"/>
    <s v="Clothing"/>
    <n v="3"/>
    <n v="500"/>
    <n v="1500"/>
    <x v="14"/>
  </r>
  <r>
    <n v="453"/>
    <d v="2023-12-08T00:00:00"/>
    <s v="CUST453"/>
    <s v="Female"/>
    <n v="26"/>
    <s v="Clothing"/>
    <n v="2"/>
    <n v="500"/>
    <n v="1000"/>
    <x v="14"/>
  </r>
  <r>
    <n v="454"/>
    <d v="2023-02-22T00:00:00"/>
    <s v="CUST454"/>
    <s v="Female"/>
    <n v="46"/>
    <s v="Beauty"/>
    <n v="1"/>
    <n v="25"/>
    <n v="25"/>
    <x v="14"/>
  </r>
  <r>
    <n v="455"/>
    <d v="2023-07-01T00:00:00"/>
    <s v="CUST455"/>
    <s v="Male"/>
    <n v="31"/>
    <s v="Electronics"/>
    <n v="4"/>
    <n v="25"/>
    <n v="100"/>
    <x v="14"/>
  </r>
  <r>
    <n v="456"/>
    <d v="2023-10-14T00:00:00"/>
    <s v="CUST456"/>
    <s v="Male"/>
    <n v="57"/>
    <s v="Electronics"/>
    <n v="2"/>
    <n v="30"/>
    <n v="60"/>
    <x v="14"/>
  </r>
  <r>
    <n v="457"/>
    <d v="2023-07-28T00:00:00"/>
    <s v="CUST457"/>
    <s v="Female"/>
    <n v="58"/>
    <s v="Beauty"/>
    <n v="3"/>
    <n v="300"/>
    <n v="900"/>
    <x v="15"/>
  </r>
  <r>
    <n v="458"/>
    <d v="2023-11-14T00:00:00"/>
    <s v="CUST458"/>
    <s v="Female"/>
    <n v="39"/>
    <s v="Electronics"/>
    <n v="4"/>
    <n v="25"/>
    <n v="100"/>
    <x v="15"/>
  </r>
  <r>
    <n v="459"/>
    <d v="2023-03-21T00:00:00"/>
    <s v="CUST459"/>
    <s v="Male"/>
    <n v="28"/>
    <s v="Clothing"/>
    <n v="4"/>
    <n v="300"/>
    <n v="1200"/>
    <x v="15"/>
  </r>
  <r>
    <n v="460"/>
    <d v="2023-05-02T00:00:00"/>
    <s v="CUST460"/>
    <s v="Male"/>
    <n v="40"/>
    <s v="Beauty"/>
    <n v="1"/>
    <n v="50"/>
    <n v="50"/>
    <x v="15"/>
  </r>
  <r>
    <n v="461"/>
    <d v="2023-03-25T00:00:00"/>
    <s v="CUST461"/>
    <s v="Female"/>
    <n v="18"/>
    <s v="Beauty"/>
    <n v="2"/>
    <n v="500"/>
    <n v="1000"/>
    <x v="15"/>
  </r>
  <r>
    <n v="462"/>
    <d v="2023-04-01T00:00:00"/>
    <s v="CUST462"/>
    <s v="Male"/>
    <n v="63"/>
    <s v="Electronics"/>
    <n v="4"/>
    <n v="300"/>
    <n v="1200"/>
    <x v="15"/>
  </r>
  <r>
    <n v="463"/>
    <d v="2023-07-31T00:00:00"/>
    <s v="CUST463"/>
    <s v="Female"/>
    <n v="54"/>
    <s v="Beauty"/>
    <n v="3"/>
    <n v="500"/>
    <n v="1500"/>
    <x v="15"/>
  </r>
  <r>
    <n v="464"/>
    <d v="2023-01-13T00:00:00"/>
    <s v="CUST464"/>
    <s v="Male"/>
    <n v="38"/>
    <s v="Electronics"/>
    <n v="2"/>
    <n v="300"/>
    <n v="600"/>
    <x v="15"/>
  </r>
  <r>
    <n v="465"/>
    <d v="2023-04-02T00:00:00"/>
    <s v="CUST465"/>
    <s v="Female"/>
    <n v="43"/>
    <s v="Electronics"/>
    <n v="3"/>
    <n v="50"/>
    <n v="150"/>
    <x v="15"/>
  </r>
  <r>
    <n v="466"/>
    <d v="2023-06-20T00:00:00"/>
    <s v="CUST466"/>
    <s v="Male"/>
    <n v="63"/>
    <s v="Electronics"/>
    <n v="4"/>
    <n v="25"/>
    <n v="100"/>
    <x v="15"/>
  </r>
  <r>
    <n v="467"/>
    <d v="2023-07-30T00:00:00"/>
    <s v="CUST467"/>
    <s v="Female"/>
    <n v="53"/>
    <s v="Electronics"/>
    <n v="3"/>
    <n v="50"/>
    <n v="150"/>
    <x v="15"/>
  </r>
  <r>
    <n v="468"/>
    <d v="2023-12-09T00:00:00"/>
    <s v="CUST468"/>
    <s v="Male"/>
    <n v="40"/>
    <s v="Electronics"/>
    <n v="1"/>
    <n v="25"/>
    <n v="25"/>
    <x v="15"/>
  </r>
  <r>
    <n v="469"/>
    <d v="2023-05-08T00:00:00"/>
    <s v="CUST469"/>
    <s v="Male"/>
    <n v="18"/>
    <s v="Beauty"/>
    <n v="3"/>
    <n v="25"/>
    <n v="75"/>
    <x v="15"/>
  </r>
  <r>
    <n v="470"/>
    <d v="2023-05-17T00:00:00"/>
    <s v="CUST470"/>
    <s v="Female"/>
    <n v="57"/>
    <s v="Clothing"/>
    <n v="2"/>
    <n v="500"/>
    <n v="1000"/>
    <x v="15"/>
  </r>
  <r>
    <n v="471"/>
    <d v="2023-03-23T00:00:00"/>
    <s v="CUST471"/>
    <s v="Male"/>
    <n v="32"/>
    <s v="Clothing"/>
    <n v="3"/>
    <n v="50"/>
    <n v="150"/>
    <x v="15"/>
  </r>
  <r>
    <n v="472"/>
    <d v="2023-12-26T00:00:00"/>
    <s v="CUST472"/>
    <s v="Female"/>
    <n v="38"/>
    <s v="Beauty"/>
    <n v="3"/>
    <n v="300"/>
    <n v="900"/>
    <x v="15"/>
  </r>
  <r>
    <n v="473"/>
    <d v="2023-02-25T00:00:00"/>
    <s v="CUST473"/>
    <s v="Male"/>
    <n v="64"/>
    <s v="Beauty"/>
    <n v="1"/>
    <n v="50"/>
    <n v="50"/>
    <x v="15"/>
  </r>
  <r>
    <n v="474"/>
    <d v="2023-07-15T00:00:00"/>
    <s v="CUST474"/>
    <s v="Female"/>
    <n v="26"/>
    <s v="Clothing"/>
    <n v="3"/>
    <n v="500"/>
    <n v="1500"/>
    <x v="15"/>
  </r>
  <r>
    <n v="475"/>
    <d v="2023-01-20T00:00:00"/>
    <s v="CUST475"/>
    <s v="Male"/>
    <n v="26"/>
    <s v="Clothing"/>
    <n v="3"/>
    <n v="25"/>
    <n v="75"/>
    <x v="15"/>
  </r>
  <r>
    <n v="476"/>
    <d v="2023-08-29T00:00:00"/>
    <s v="CUST476"/>
    <s v="Female"/>
    <n v="27"/>
    <s v="Clothing"/>
    <n v="4"/>
    <n v="500"/>
    <n v="2000"/>
    <x v="15"/>
  </r>
  <r>
    <n v="477"/>
    <d v="2023-04-24T00:00:00"/>
    <s v="CUST477"/>
    <s v="Male"/>
    <n v="43"/>
    <s v="Clothing"/>
    <n v="4"/>
    <n v="30"/>
    <n v="120"/>
    <x v="15"/>
  </r>
  <r>
    <n v="478"/>
    <d v="2023-04-13T00:00:00"/>
    <s v="CUST478"/>
    <s v="Female"/>
    <n v="58"/>
    <s v="Clothing"/>
    <n v="2"/>
    <n v="30"/>
    <n v="60"/>
    <x v="15"/>
  </r>
  <r>
    <n v="479"/>
    <d v="2023-08-24T00:00:00"/>
    <s v="CUST479"/>
    <s v="Male"/>
    <n v="52"/>
    <s v="Electronics"/>
    <n v="4"/>
    <n v="300"/>
    <n v="1200"/>
    <x v="15"/>
  </r>
  <r>
    <n v="480"/>
    <d v="2023-06-29T00:00:00"/>
    <s v="CUST480"/>
    <s v="Female"/>
    <n v="42"/>
    <s v="Beauty"/>
    <n v="4"/>
    <n v="500"/>
    <n v="2000"/>
    <x v="15"/>
  </r>
  <r>
    <n v="481"/>
    <d v="2023-06-06T00:00:00"/>
    <s v="CUST481"/>
    <s v="Female"/>
    <n v="43"/>
    <s v="Electronics"/>
    <n v="4"/>
    <n v="300"/>
    <n v="1200"/>
    <x v="15"/>
  </r>
  <r>
    <n v="482"/>
    <d v="2023-04-27T00:00:00"/>
    <s v="CUST482"/>
    <s v="Female"/>
    <n v="28"/>
    <s v="Clothing"/>
    <n v="4"/>
    <n v="300"/>
    <n v="1200"/>
    <x v="15"/>
  </r>
  <r>
    <n v="483"/>
    <d v="2023-04-25T00:00:00"/>
    <s v="CUST483"/>
    <s v="Male"/>
    <n v="55"/>
    <s v="Clothing"/>
    <n v="1"/>
    <n v="30"/>
    <n v="30"/>
    <x v="15"/>
  </r>
  <r>
    <n v="484"/>
    <d v="2023-01-13T00:00:00"/>
    <s v="CUST484"/>
    <s v="Female"/>
    <n v="19"/>
    <s v="Clothing"/>
    <n v="4"/>
    <n v="300"/>
    <n v="1200"/>
    <x v="15"/>
  </r>
  <r>
    <n v="485"/>
    <d v="2023-12-04T00:00:00"/>
    <s v="CUST485"/>
    <s v="Male"/>
    <n v="24"/>
    <s v="Electronics"/>
    <n v="1"/>
    <n v="30"/>
    <n v="30"/>
    <x v="15"/>
  </r>
  <r>
    <n v="486"/>
    <d v="2023-04-09T00:00:00"/>
    <s v="CUST486"/>
    <s v="Female"/>
    <n v="35"/>
    <s v="Electronics"/>
    <n v="1"/>
    <n v="25"/>
    <n v="25"/>
    <x v="15"/>
  </r>
  <r>
    <n v="487"/>
    <d v="2023-07-24T00:00:00"/>
    <s v="CUST487"/>
    <s v="Male"/>
    <n v="44"/>
    <s v="Clothing"/>
    <n v="4"/>
    <n v="500"/>
    <n v="2000"/>
    <x v="16"/>
  </r>
  <r>
    <n v="488"/>
    <d v="2023-06-18T00:00:00"/>
    <s v="CUST488"/>
    <s v="Female"/>
    <n v="51"/>
    <s v="Electronics"/>
    <n v="3"/>
    <n v="300"/>
    <n v="900"/>
    <x v="16"/>
  </r>
  <r>
    <n v="489"/>
    <d v="2023-05-23T00:00:00"/>
    <s v="CUST489"/>
    <s v="Male"/>
    <n v="44"/>
    <s v="Electronics"/>
    <n v="1"/>
    <n v="30"/>
    <n v="30"/>
    <x v="16"/>
  </r>
  <r>
    <n v="490"/>
    <d v="2023-02-05T00:00:00"/>
    <s v="CUST490"/>
    <s v="Male"/>
    <n v="34"/>
    <s v="Clothing"/>
    <n v="3"/>
    <n v="50"/>
    <n v="150"/>
    <x v="16"/>
  </r>
  <r>
    <n v="491"/>
    <d v="2023-05-23T00:00:00"/>
    <s v="CUST491"/>
    <s v="Female"/>
    <n v="60"/>
    <s v="Electronics"/>
    <n v="3"/>
    <n v="300"/>
    <n v="900"/>
    <x v="16"/>
  </r>
  <r>
    <n v="492"/>
    <d v="2023-06-29T00:00:00"/>
    <s v="CUST492"/>
    <s v="Male"/>
    <n v="61"/>
    <s v="Beauty"/>
    <n v="4"/>
    <n v="25"/>
    <n v="100"/>
    <x v="16"/>
  </r>
  <r>
    <n v="493"/>
    <d v="2023-11-25T00:00:00"/>
    <s v="CUST493"/>
    <s v="Male"/>
    <n v="41"/>
    <s v="Beauty"/>
    <n v="2"/>
    <n v="25"/>
    <n v="50"/>
    <x v="16"/>
  </r>
  <r>
    <n v="494"/>
    <d v="2023-09-18T00:00:00"/>
    <s v="CUST494"/>
    <s v="Female"/>
    <n v="42"/>
    <s v="Beauty"/>
    <n v="4"/>
    <n v="50"/>
    <n v="200"/>
    <x v="16"/>
  </r>
  <r>
    <n v="495"/>
    <d v="2023-07-24T00:00:00"/>
    <s v="CUST495"/>
    <s v="Male"/>
    <n v="24"/>
    <s v="Beauty"/>
    <n v="2"/>
    <n v="30"/>
    <n v="60"/>
    <x v="16"/>
  </r>
  <r>
    <n v="496"/>
    <d v="2023-12-14T00:00:00"/>
    <s v="CUST496"/>
    <s v="Male"/>
    <n v="23"/>
    <s v="Clothing"/>
    <n v="2"/>
    <n v="300"/>
    <n v="600"/>
    <x v="16"/>
  </r>
  <r>
    <n v="497"/>
    <d v="2023-10-02T00:00:00"/>
    <s v="CUST497"/>
    <s v="Male"/>
    <n v="41"/>
    <s v="Clothing"/>
    <n v="4"/>
    <n v="30"/>
    <n v="120"/>
    <x v="16"/>
  </r>
  <r>
    <n v="498"/>
    <d v="2023-06-19T00:00:00"/>
    <s v="CUST498"/>
    <s v="Female"/>
    <n v="50"/>
    <s v="Clothing"/>
    <n v="4"/>
    <n v="25"/>
    <n v="100"/>
    <x v="16"/>
  </r>
  <r>
    <n v="499"/>
    <d v="2023-01-15T00:00:00"/>
    <s v="CUST499"/>
    <s v="Male"/>
    <n v="46"/>
    <s v="Beauty"/>
    <n v="2"/>
    <n v="30"/>
    <n v="60"/>
    <x v="16"/>
  </r>
  <r>
    <n v="500"/>
    <d v="2023-03-01T00:00:00"/>
    <s v="CUST500"/>
    <s v="Female"/>
    <n v="60"/>
    <s v="Beauty"/>
    <n v="4"/>
    <n v="25"/>
    <n v="100"/>
    <x v="16"/>
  </r>
  <r>
    <n v="501"/>
    <d v="2023-05-14T00:00:00"/>
    <s v="CUST501"/>
    <s v="Male"/>
    <n v="39"/>
    <s v="Electronics"/>
    <n v="2"/>
    <n v="30"/>
    <n v="60"/>
    <x v="16"/>
  </r>
  <r>
    <n v="502"/>
    <d v="2023-04-02T00:00:00"/>
    <s v="CUST502"/>
    <s v="Male"/>
    <n v="43"/>
    <s v="Electronics"/>
    <n v="3"/>
    <n v="50"/>
    <n v="150"/>
    <x v="16"/>
  </r>
  <r>
    <n v="503"/>
    <d v="2023-10-25T00:00:00"/>
    <s v="CUST503"/>
    <s v="Male"/>
    <n v="45"/>
    <s v="Beauty"/>
    <n v="4"/>
    <n v="500"/>
    <n v="2000"/>
    <x v="16"/>
  </r>
  <r>
    <n v="504"/>
    <d v="2023-05-16T00:00:00"/>
    <s v="CUST504"/>
    <s v="Female"/>
    <n v="38"/>
    <s v="Beauty"/>
    <n v="3"/>
    <n v="50"/>
    <n v="150"/>
    <x v="16"/>
  </r>
  <r>
    <n v="505"/>
    <d v="2023-01-20T00:00:00"/>
    <s v="CUST505"/>
    <s v="Male"/>
    <n v="24"/>
    <s v="Beauty"/>
    <n v="1"/>
    <n v="50"/>
    <n v="50"/>
    <x v="16"/>
  </r>
  <r>
    <n v="506"/>
    <d v="2023-02-25T00:00:00"/>
    <s v="CUST506"/>
    <s v="Male"/>
    <n v="34"/>
    <s v="Beauty"/>
    <n v="3"/>
    <n v="500"/>
    <n v="1500"/>
    <x v="16"/>
  </r>
  <r>
    <n v="507"/>
    <d v="2023-11-02T00:00:00"/>
    <s v="CUST507"/>
    <s v="Female"/>
    <n v="37"/>
    <s v="Electronics"/>
    <n v="3"/>
    <n v="500"/>
    <n v="1500"/>
    <x v="16"/>
  </r>
  <r>
    <n v="508"/>
    <d v="2023-08-11T00:00:00"/>
    <s v="CUST508"/>
    <s v="Male"/>
    <n v="58"/>
    <s v="Beauty"/>
    <n v="2"/>
    <n v="300"/>
    <n v="600"/>
    <x v="16"/>
  </r>
  <r>
    <n v="509"/>
    <d v="2023-06-26T00:00:00"/>
    <s v="CUST509"/>
    <s v="Female"/>
    <n v="37"/>
    <s v="Electronics"/>
    <n v="3"/>
    <n v="300"/>
    <n v="900"/>
    <x v="16"/>
  </r>
  <r>
    <n v="510"/>
    <d v="2023-06-10T00:00:00"/>
    <s v="CUST510"/>
    <s v="Female"/>
    <n v="39"/>
    <s v="Beauty"/>
    <n v="4"/>
    <n v="50"/>
    <n v="200"/>
    <x v="16"/>
  </r>
  <r>
    <n v="511"/>
    <d v="2023-08-12T00:00:00"/>
    <s v="CUST511"/>
    <s v="Male"/>
    <n v="45"/>
    <s v="Beauty"/>
    <n v="2"/>
    <n v="50"/>
    <n v="100"/>
    <x v="16"/>
  </r>
  <r>
    <n v="512"/>
    <d v="2023-11-07T00:00:00"/>
    <s v="CUST512"/>
    <s v="Female"/>
    <n v="57"/>
    <s v="Beauty"/>
    <n v="1"/>
    <n v="25"/>
    <n v="25"/>
    <x v="16"/>
  </r>
  <r>
    <n v="513"/>
    <d v="2023-09-19T00:00:00"/>
    <s v="CUST513"/>
    <s v="Male"/>
    <n v="24"/>
    <s v="Electronics"/>
    <n v="4"/>
    <n v="25"/>
    <n v="100"/>
    <x v="16"/>
  </r>
  <r>
    <n v="514"/>
    <d v="2023-03-01T00:00:00"/>
    <s v="CUST514"/>
    <s v="Female"/>
    <n v="18"/>
    <s v="Electronics"/>
    <n v="1"/>
    <n v="300"/>
    <n v="300"/>
    <x v="16"/>
  </r>
  <r>
    <n v="515"/>
    <d v="2023-07-17T00:00:00"/>
    <s v="CUST515"/>
    <s v="Female"/>
    <n v="49"/>
    <s v="Clothing"/>
    <n v="3"/>
    <n v="300"/>
    <n v="900"/>
    <x v="16"/>
  </r>
  <r>
    <n v="516"/>
    <d v="2023-10-23T00:00:00"/>
    <s v="CUST516"/>
    <s v="Male"/>
    <n v="30"/>
    <s v="Beauty"/>
    <n v="4"/>
    <n v="25"/>
    <n v="100"/>
    <x v="16"/>
  </r>
  <r>
    <n v="517"/>
    <d v="2023-04-08T00:00:00"/>
    <s v="CUST517"/>
    <s v="Female"/>
    <n v="47"/>
    <s v="Clothing"/>
    <n v="4"/>
    <n v="25"/>
    <n v="100"/>
    <x v="16"/>
  </r>
  <r>
    <n v="518"/>
    <d v="2023-05-11T00:00:00"/>
    <s v="CUST518"/>
    <s v="Female"/>
    <n v="40"/>
    <s v="Clothing"/>
    <n v="1"/>
    <n v="30"/>
    <n v="30"/>
    <x v="17"/>
  </r>
  <r>
    <n v="519"/>
    <d v="2023-01-23T00:00:00"/>
    <s v="CUST519"/>
    <s v="Female"/>
    <n v="36"/>
    <s v="Electronics"/>
    <n v="4"/>
    <n v="30"/>
    <n v="120"/>
    <x v="17"/>
  </r>
  <r>
    <n v="520"/>
    <d v="2023-12-29T00:00:00"/>
    <s v="CUST520"/>
    <s v="Female"/>
    <n v="49"/>
    <s v="Electronics"/>
    <n v="4"/>
    <n v="25"/>
    <n v="100"/>
    <x v="17"/>
  </r>
  <r>
    <n v="521"/>
    <d v="2023-08-12T00:00:00"/>
    <s v="CUST521"/>
    <s v="Female"/>
    <n v="47"/>
    <s v="Clothing"/>
    <n v="4"/>
    <n v="30"/>
    <n v="120"/>
    <x v="17"/>
  </r>
  <r>
    <n v="522"/>
    <d v="2023-01-01T00:00:00"/>
    <s v="CUST522"/>
    <s v="Male"/>
    <n v="46"/>
    <s v="Beauty"/>
    <n v="3"/>
    <n v="500"/>
    <n v="1500"/>
    <x v="17"/>
  </r>
  <r>
    <n v="523"/>
    <d v="2023-09-24T00:00:00"/>
    <s v="CUST523"/>
    <s v="Female"/>
    <n v="62"/>
    <s v="Electronics"/>
    <n v="1"/>
    <n v="300"/>
    <n v="300"/>
    <x v="17"/>
  </r>
  <r>
    <n v="524"/>
    <d v="2023-10-03T00:00:00"/>
    <s v="CUST524"/>
    <s v="Male"/>
    <n v="46"/>
    <s v="Beauty"/>
    <n v="4"/>
    <n v="300"/>
    <n v="1200"/>
    <x v="17"/>
  </r>
  <r>
    <n v="525"/>
    <d v="2023-12-18T00:00:00"/>
    <s v="CUST525"/>
    <s v="Female"/>
    <n v="47"/>
    <s v="Beauty"/>
    <n v="2"/>
    <n v="25"/>
    <n v="50"/>
    <x v="17"/>
  </r>
  <r>
    <n v="526"/>
    <d v="2023-12-10T00:00:00"/>
    <s v="CUST526"/>
    <s v="Male"/>
    <n v="33"/>
    <s v="Clothing"/>
    <n v="2"/>
    <n v="50"/>
    <n v="100"/>
    <x v="17"/>
  </r>
  <r>
    <n v="527"/>
    <d v="2023-04-11T00:00:00"/>
    <s v="CUST527"/>
    <s v="Male"/>
    <n v="57"/>
    <s v="Clothing"/>
    <n v="2"/>
    <n v="25"/>
    <n v="50"/>
    <x v="17"/>
  </r>
  <r>
    <n v="528"/>
    <d v="2023-07-06T00:00:00"/>
    <s v="CUST528"/>
    <s v="Female"/>
    <n v="36"/>
    <s v="Clothing"/>
    <n v="2"/>
    <n v="30"/>
    <n v="60"/>
    <x v="17"/>
  </r>
  <r>
    <n v="529"/>
    <d v="2023-08-09T00:00:00"/>
    <s v="CUST529"/>
    <s v="Female"/>
    <n v="35"/>
    <s v="Clothing"/>
    <n v="3"/>
    <n v="50"/>
    <n v="150"/>
    <x v="17"/>
  </r>
  <r>
    <n v="530"/>
    <d v="2023-02-05T00:00:00"/>
    <s v="CUST530"/>
    <s v="Female"/>
    <n v="18"/>
    <s v="Electronics"/>
    <n v="4"/>
    <n v="30"/>
    <n v="120"/>
    <x v="17"/>
  </r>
  <r>
    <n v="531"/>
    <d v="2023-12-07T00:00:00"/>
    <s v="CUST531"/>
    <s v="Male"/>
    <n v="31"/>
    <s v="Electronics"/>
    <n v="1"/>
    <n v="500"/>
    <n v="500"/>
    <x v="17"/>
  </r>
  <r>
    <n v="532"/>
    <d v="2023-06-19T00:00:00"/>
    <s v="CUST532"/>
    <s v="Female"/>
    <n v="64"/>
    <s v="Clothing"/>
    <n v="4"/>
    <n v="30"/>
    <n v="120"/>
    <x v="17"/>
  </r>
  <r>
    <n v="533"/>
    <d v="2023-11-16T00:00:00"/>
    <s v="CUST533"/>
    <s v="Male"/>
    <n v="19"/>
    <s v="Electronics"/>
    <n v="3"/>
    <n v="500"/>
    <n v="1500"/>
    <x v="17"/>
  </r>
  <r>
    <n v="534"/>
    <d v="2023-06-10T00:00:00"/>
    <s v="CUST534"/>
    <s v="Male"/>
    <n v="45"/>
    <s v="Clothing"/>
    <n v="2"/>
    <n v="500"/>
    <n v="1000"/>
    <x v="17"/>
  </r>
  <r>
    <n v="535"/>
    <d v="2023-12-06T00:00:00"/>
    <s v="CUST535"/>
    <s v="Male"/>
    <n v="47"/>
    <s v="Beauty"/>
    <n v="3"/>
    <n v="30"/>
    <n v="90"/>
    <x v="17"/>
  </r>
  <r>
    <n v="536"/>
    <d v="2023-03-05T00:00:00"/>
    <s v="CUST536"/>
    <s v="Female"/>
    <n v="55"/>
    <s v="Beauty"/>
    <n v="4"/>
    <n v="30"/>
    <n v="120"/>
    <x v="17"/>
  </r>
  <r>
    <n v="537"/>
    <d v="2023-06-03T00:00:00"/>
    <s v="CUST537"/>
    <s v="Female"/>
    <n v="21"/>
    <s v="Beauty"/>
    <n v="1"/>
    <n v="500"/>
    <n v="500"/>
    <x v="17"/>
  </r>
  <r>
    <n v="538"/>
    <d v="2023-09-17T00:00:00"/>
    <s v="CUST538"/>
    <s v="Male"/>
    <n v="18"/>
    <s v="Clothing"/>
    <n v="3"/>
    <n v="50"/>
    <n v="150"/>
    <x v="17"/>
  </r>
  <r>
    <n v="539"/>
    <d v="2023-06-08T00:00:00"/>
    <s v="CUST539"/>
    <s v="Male"/>
    <n v="25"/>
    <s v="Beauty"/>
    <n v="1"/>
    <n v="500"/>
    <n v="500"/>
    <x v="17"/>
  </r>
  <r>
    <n v="540"/>
    <d v="2023-12-08T00:00:00"/>
    <s v="CUST540"/>
    <s v="Female"/>
    <n v="46"/>
    <s v="Electronics"/>
    <n v="3"/>
    <n v="300"/>
    <n v="900"/>
    <x v="17"/>
  </r>
  <r>
    <n v="541"/>
    <d v="2023-07-29T00:00:00"/>
    <s v="CUST541"/>
    <s v="Male"/>
    <n v="56"/>
    <s v="Beauty"/>
    <n v="1"/>
    <n v="500"/>
    <n v="500"/>
    <x v="17"/>
  </r>
  <r>
    <n v="542"/>
    <d v="2023-06-17T00:00:00"/>
    <s v="CUST542"/>
    <s v="Female"/>
    <n v="20"/>
    <s v="Beauty"/>
    <n v="1"/>
    <n v="50"/>
    <n v="50"/>
    <x v="17"/>
  </r>
  <r>
    <n v="543"/>
    <d v="2023-07-26T00:00:00"/>
    <s v="CUST543"/>
    <s v="Male"/>
    <n v="49"/>
    <s v="Beauty"/>
    <n v="2"/>
    <n v="300"/>
    <n v="600"/>
    <x v="17"/>
  </r>
  <r>
    <n v="544"/>
    <d v="2023-12-23T00:00:00"/>
    <s v="CUST544"/>
    <s v="Female"/>
    <n v="27"/>
    <s v="Electronics"/>
    <n v="1"/>
    <n v="25"/>
    <n v="25"/>
    <x v="17"/>
  </r>
  <r>
    <n v="545"/>
    <d v="2023-06-01T00:00:00"/>
    <s v="CUST545"/>
    <s v="Male"/>
    <n v="27"/>
    <s v="Clothing"/>
    <n v="2"/>
    <n v="25"/>
    <n v="50"/>
    <x v="17"/>
  </r>
  <r>
    <n v="546"/>
    <d v="2023-10-11T00:00:00"/>
    <s v="CUST546"/>
    <s v="Female"/>
    <n v="36"/>
    <s v="Electronics"/>
    <n v="4"/>
    <n v="50"/>
    <n v="200"/>
    <x v="17"/>
  </r>
  <r>
    <n v="547"/>
    <d v="2023-03-07T00:00:00"/>
    <s v="CUST547"/>
    <s v="Male"/>
    <n v="63"/>
    <s v="Clothing"/>
    <n v="4"/>
    <n v="500"/>
    <n v="2000"/>
    <x v="17"/>
  </r>
  <r>
    <n v="548"/>
    <d v="2023-04-09T00:00:00"/>
    <s v="CUST548"/>
    <s v="Female"/>
    <n v="51"/>
    <s v="Clothing"/>
    <n v="2"/>
    <n v="30"/>
    <n v="60"/>
    <x v="18"/>
  </r>
  <r>
    <n v="549"/>
    <d v="2023-08-04T00:00:00"/>
    <s v="CUST549"/>
    <s v="Female"/>
    <n v="50"/>
    <s v="Beauty"/>
    <n v="2"/>
    <n v="50"/>
    <n v="100"/>
    <x v="18"/>
  </r>
  <r>
    <n v="550"/>
    <d v="2023-12-07T00:00:00"/>
    <s v="CUST550"/>
    <s v="Male"/>
    <n v="40"/>
    <s v="Clothing"/>
    <n v="3"/>
    <n v="300"/>
    <n v="900"/>
    <x v="18"/>
  </r>
  <r>
    <n v="551"/>
    <d v="2023-07-14T00:00:00"/>
    <s v="CUST551"/>
    <s v="Male"/>
    <n v="45"/>
    <s v="Electronics"/>
    <n v="3"/>
    <n v="300"/>
    <n v="900"/>
    <x v="18"/>
  </r>
  <r>
    <n v="552"/>
    <d v="2023-12-13T00:00:00"/>
    <s v="CUST552"/>
    <s v="Female"/>
    <n v="49"/>
    <s v="Electronics"/>
    <n v="3"/>
    <n v="25"/>
    <n v="75"/>
    <x v="18"/>
  </r>
  <r>
    <n v="553"/>
    <d v="2023-03-31T00:00:00"/>
    <s v="CUST553"/>
    <s v="Male"/>
    <n v="24"/>
    <s v="Clothing"/>
    <n v="4"/>
    <n v="300"/>
    <n v="1200"/>
    <x v="18"/>
  </r>
  <r>
    <n v="554"/>
    <d v="2023-11-12T00:00:00"/>
    <s v="CUST554"/>
    <s v="Female"/>
    <n v="46"/>
    <s v="Beauty"/>
    <n v="3"/>
    <n v="50"/>
    <n v="150"/>
    <x v="18"/>
  </r>
  <r>
    <n v="555"/>
    <d v="2023-10-19T00:00:00"/>
    <s v="CUST555"/>
    <s v="Male"/>
    <n v="25"/>
    <s v="Beauty"/>
    <n v="1"/>
    <n v="300"/>
    <n v="300"/>
    <x v="18"/>
  </r>
  <r>
    <n v="556"/>
    <d v="2023-06-04T00:00:00"/>
    <s v="CUST556"/>
    <s v="Female"/>
    <n v="18"/>
    <s v="Electronics"/>
    <n v="1"/>
    <n v="50"/>
    <n v="50"/>
    <x v="18"/>
  </r>
  <r>
    <n v="557"/>
    <d v="2023-07-27T00:00:00"/>
    <s v="CUST557"/>
    <s v="Female"/>
    <n v="20"/>
    <s v="Beauty"/>
    <n v="3"/>
    <n v="30"/>
    <n v="90"/>
    <x v="18"/>
  </r>
  <r>
    <n v="558"/>
    <d v="2023-10-08T00:00:00"/>
    <s v="CUST558"/>
    <s v="Female"/>
    <n v="41"/>
    <s v="Clothing"/>
    <n v="1"/>
    <n v="25"/>
    <n v="25"/>
    <x v="18"/>
  </r>
  <r>
    <n v="559"/>
    <d v="2023-01-01T00:00:00"/>
    <s v="CUST559"/>
    <s v="Female"/>
    <n v="40"/>
    <s v="Clothing"/>
    <n v="4"/>
    <n v="300"/>
    <n v="1200"/>
    <x v="18"/>
  </r>
  <r>
    <n v="560"/>
    <d v="2023-06-05T00:00:00"/>
    <s v="CUST560"/>
    <s v="Female"/>
    <n v="25"/>
    <s v="Electronics"/>
    <n v="1"/>
    <n v="50"/>
    <n v="50"/>
    <x v="18"/>
  </r>
  <r>
    <n v="561"/>
    <d v="2023-05-27T00:00:00"/>
    <s v="CUST561"/>
    <s v="Female"/>
    <n v="64"/>
    <s v="Clothing"/>
    <n v="4"/>
    <n v="500"/>
    <n v="2000"/>
    <x v="18"/>
  </r>
  <r>
    <n v="562"/>
    <d v="2023-04-18T00:00:00"/>
    <s v="CUST562"/>
    <s v="Male"/>
    <n v="54"/>
    <s v="Electronics"/>
    <n v="2"/>
    <n v="25"/>
    <n v="50"/>
    <x v="18"/>
  </r>
  <r>
    <n v="563"/>
    <d v="2023-08-09T00:00:00"/>
    <s v="CUST563"/>
    <s v="Male"/>
    <n v="20"/>
    <s v="Clothing"/>
    <n v="2"/>
    <n v="30"/>
    <n v="60"/>
    <x v="18"/>
  </r>
  <r>
    <n v="564"/>
    <d v="2023-10-24T00:00:00"/>
    <s v="CUST564"/>
    <s v="Male"/>
    <n v="50"/>
    <s v="Electronics"/>
    <n v="2"/>
    <n v="50"/>
    <n v="100"/>
    <x v="18"/>
  </r>
  <r>
    <n v="565"/>
    <d v="2023-11-07T00:00:00"/>
    <s v="CUST565"/>
    <s v="Female"/>
    <n v="45"/>
    <s v="Beauty"/>
    <n v="2"/>
    <n v="30"/>
    <n v="60"/>
    <x v="18"/>
  </r>
  <r>
    <n v="566"/>
    <d v="2023-12-02T00:00:00"/>
    <s v="CUST566"/>
    <s v="Female"/>
    <n v="64"/>
    <s v="Clothing"/>
    <n v="1"/>
    <n v="30"/>
    <n v="30"/>
    <x v="18"/>
  </r>
  <r>
    <n v="567"/>
    <d v="2023-06-14T00:00:00"/>
    <s v="CUST567"/>
    <s v="Female"/>
    <n v="25"/>
    <s v="Clothing"/>
    <n v="3"/>
    <n v="300"/>
    <n v="900"/>
    <x v="18"/>
  </r>
  <r>
    <n v="568"/>
    <d v="2023-08-27T00:00:00"/>
    <s v="CUST568"/>
    <s v="Female"/>
    <n v="51"/>
    <s v="Electronics"/>
    <n v="1"/>
    <n v="300"/>
    <n v="300"/>
    <x v="18"/>
  </r>
  <r>
    <n v="569"/>
    <d v="2023-08-15T00:00:00"/>
    <s v="CUST569"/>
    <s v="Male"/>
    <n v="52"/>
    <s v="Electronics"/>
    <n v="4"/>
    <n v="50"/>
    <n v="200"/>
    <x v="18"/>
  </r>
  <r>
    <n v="570"/>
    <d v="2023-08-15T00:00:00"/>
    <s v="CUST570"/>
    <s v="Male"/>
    <n v="49"/>
    <s v="Clothing"/>
    <n v="1"/>
    <n v="500"/>
    <n v="500"/>
    <x v="18"/>
  </r>
  <r>
    <n v="571"/>
    <d v="2023-12-12T00:00:00"/>
    <s v="CUST571"/>
    <s v="Female"/>
    <n v="41"/>
    <s v="Electronics"/>
    <n v="1"/>
    <n v="50"/>
    <n v="50"/>
    <x v="18"/>
  </r>
  <r>
    <n v="572"/>
    <d v="2023-04-20T00:00:00"/>
    <s v="CUST572"/>
    <s v="Male"/>
    <n v="31"/>
    <s v="Clothing"/>
    <n v="4"/>
    <n v="500"/>
    <n v="2000"/>
    <x v="18"/>
  </r>
  <r>
    <n v="573"/>
    <d v="2023-09-19T00:00:00"/>
    <s v="CUST573"/>
    <s v="Male"/>
    <n v="49"/>
    <s v="Beauty"/>
    <n v="2"/>
    <n v="30"/>
    <n v="60"/>
    <x v="18"/>
  </r>
  <r>
    <n v="574"/>
    <d v="2023-08-31T00:00:00"/>
    <s v="CUST574"/>
    <s v="Female"/>
    <n v="63"/>
    <s v="Electronics"/>
    <n v="2"/>
    <n v="25"/>
    <n v="50"/>
    <x v="18"/>
  </r>
  <r>
    <n v="575"/>
    <d v="2023-03-28T00:00:00"/>
    <s v="CUST575"/>
    <s v="Male"/>
    <n v="60"/>
    <s v="Clothing"/>
    <n v="2"/>
    <n v="50"/>
    <n v="100"/>
    <x v="18"/>
  </r>
  <r>
    <n v="576"/>
    <d v="2023-12-04T00:00:00"/>
    <s v="CUST576"/>
    <s v="Female"/>
    <n v="33"/>
    <s v="Beauty"/>
    <n v="3"/>
    <n v="50"/>
    <n v="150"/>
    <x v="18"/>
  </r>
  <r>
    <n v="577"/>
    <d v="2023-02-13T00:00:00"/>
    <s v="CUST577"/>
    <s v="Male"/>
    <n v="21"/>
    <s v="Beauty"/>
    <n v="4"/>
    <n v="500"/>
    <n v="2000"/>
    <x v="18"/>
  </r>
  <r>
    <n v="578"/>
    <d v="2023-05-26T00:00:00"/>
    <s v="CUST578"/>
    <s v="Female"/>
    <n v="54"/>
    <s v="Clothing"/>
    <n v="4"/>
    <n v="30"/>
    <n v="120"/>
    <x v="18"/>
  </r>
  <r>
    <n v="579"/>
    <d v="2023-09-21T00:00:00"/>
    <s v="CUST579"/>
    <s v="Female"/>
    <n v="38"/>
    <s v="Electronics"/>
    <n v="1"/>
    <n v="30"/>
    <n v="30"/>
    <x v="19"/>
  </r>
  <r>
    <n v="580"/>
    <d v="2023-12-06T00:00:00"/>
    <s v="CUST580"/>
    <s v="Female"/>
    <n v="31"/>
    <s v="Clothing"/>
    <n v="3"/>
    <n v="500"/>
    <n v="1500"/>
    <x v="19"/>
  </r>
  <r>
    <n v="581"/>
    <d v="2023-11-21T00:00:00"/>
    <s v="CUST581"/>
    <s v="Female"/>
    <n v="48"/>
    <s v="Beauty"/>
    <n v="2"/>
    <n v="30"/>
    <n v="60"/>
    <x v="19"/>
  </r>
  <r>
    <n v="582"/>
    <d v="2023-11-14T00:00:00"/>
    <s v="CUST582"/>
    <s v="Male"/>
    <n v="35"/>
    <s v="Clothing"/>
    <n v="3"/>
    <n v="300"/>
    <n v="900"/>
    <x v="19"/>
  </r>
  <r>
    <n v="583"/>
    <d v="2023-06-21T00:00:00"/>
    <s v="CUST583"/>
    <s v="Female"/>
    <n v="24"/>
    <s v="Electronics"/>
    <n v="4"/>
    <n v="25"/>
    <n v="100"/>
    <x v="19"/>
  </r>
  <r>
    <n v="584"/>
    <d v="2023-02-17T00:00:00"/>
    <s v="CUST584"/>
    <s v="Female"/>
    <n v="27"/>
    <s v="Beauty"/>
    <n v="4"/>
    <n v="50"/>
    <n v="200"/>
    <x v="19"/>
  </r>
  <r>
    <n v="585"/>
    <d v="2023-05-01T00:00:00"/>
    <s v="CUST585"/>
    <s v="Female"/>
    <n v="24"/>
    <s v="Clothing"/>
    <n v="1"/>
    <n v="25"/>
    <n v="25"/>
    <x v="19"/>
  </r>
  <r>
    <n v="586"/>
    <d v="2023-12-11T00:00:00"/>
    <s v="CUST586"/>
    <s v="Male"/>
    <n v="50"/>
    <s v="Electronics"/>
    <n v="1"/>
    <n v="50"/>
    <n v="50"/>
    <x v="19"/>
  </r>
  <r>
    <n v="587"/>
    <d v="2023-06-08T00:00:00"/>
    <s v="CUST587"/>
    <s v="Female"/>
    <n v="40"/>
    <s v="Beauty"/>
    <n v="4"/>
    <n v="300"/>
    <n v="1200"/>
    <x v="19"/>
  </r>
  <r>
    <n v="588"/>
    <d v="2023-04-26T00:00:00"/>
    <s v="CUST588"/>
    <s v="Male"/>
    <n v="38"/>
    <s v="Electronics"/>
    <n v="2"/>
    <n v="30"/>
    <n v="60"/>
    <x v="19"/>
  </r>
  <r>
    <n v="589"/>
    <d v="2023-04-12T00:00:00"/>
    <s v="CUST589"/>
    <s v="Female"/>
    <n v="36"/>
    <s v="Beauty"/>
    <n v="2"/>
    <n v="500"/>
    <n v="1000"/>
    <x v="19"/>
  </r>
  <r>
    <n v="590"/>
    <d v="2023-03-17T00:00:00"/>
    <s v="CUST590"/>
    <s v="Male"/>
    <n v="36"/>
    <s v="Clothing"/>
    <n v="3"/>
    <n v="300"/>
    <n v="900"/>
    <x v="19"/>
  </r>
  <r>
    <n v="591"/>
    <d v="2023-01-13T00:00:00"/>
    <s v="CUST591"/>
    <s v="Male"/>
    <n v="53"/>
    <s v="Electronics"/>
    <n v="4"/>
    <n v="25"/>
    <n v="100"/>
    <x v="19"/>
  </r>
  <r>
    <n v="592"/>
    <d v="2023-01-24T00:00:00"/>
    <s v="CUST592"/>
    <s v="Female"/>
    <n v="46"/>
    <s v="Beauty"/>
    <n v="4"/>
    <n v="500"/>
    <n v="2000"/>
    <x v="19"/>
  </r>
  <r>
    <n v="593"/>
    <d v="2023-05-06T00:00:00"/>
    <s v="CUST593"/>
    <s v="Male"/>
    <n v="35"/>
    <s v="Electronics"/>
    <n v="2"/>
    <n v="30"/>
    <n v="60"/>
    <x v="19"/>
  </r>
  <r>
    <n v="594"/>
    <d v="2023-09-01T00:00:00"/>
    <s v="CUST594"/>
    <s v="Female"/>
    <n v="19"/>
    <s v="Electronics"/>
    <n v="2"/>
    <n v="300"/>
    <n v="600"/>
    <x v="19"/>
  </r>
  <r>
    <n v="595"/>
    <d v="2023-11-09T00:00:00"/>
    <s v="CUST595"/>
    <s v="Female"/>
    <n v="18"/>
    <s v="Clothing"/>
    <n v="4"/>
    <n v="500"/>
    <n v="2000"/>
    <x v="19"/>
  </r>
  <r>
    <n v="596"/>
    <d v="2023-02-07T00:00:00"/>
    <s v="CUST596"/>
    <s v="Female"/>
    <n v="64"/>
    <s v="Electronics"/>
    <n v="1"/>
    <n v="300"/>
    <n v="300"/>
    <x v="19"/>
  </r>
  <r>
    <n v="597"/>
    <d v="2023-08-22T00:00:00"/>
    <s v="CUST597"/>
    <s v="Male"/>
    <n v="22"/>
    <s v="Beauty"/>
    <n v="4"/>
    <n v="300"/>
    <n v="1200"/>
    <x v="19"/>
  </r>
  <r>
    <n v="598"/>
    <d v="2023-08-01T00:00:00"/>
    <s v="CUST598"/>
    <s v="Male"/>
    <n v="37"/>
    <s v="Beauty"/>
    <n v="4"/>
    <n v="30"/>
    <n v="120"/>
    <x v="19"/>
  </r>
  <r>
    <n v="599"/>
    <d v="2023-11-19T00:00:00"/>
    <s v="CUST599"/>
    <s v="Female"/>
    <n v="28"/>
    <s v="Beauty"/>
    <n v="2"/>
    <n v="50"/>
    <n v="100"/>
    <x v="19"/>
  </r>
  <r>
    <n v="600"/>
    <d v="2023-10-22T00:00:00"/>
    <s v="CUST600"/>
    <s v="Female"/>
    <n v="59"/>
    <s v="Beauty"/>
    <n v="2"/>
    <n v="500"/>
    <n v="1000"/>
    <x v="19"/>
  </r>
  <r>
    <n v="601"/>
    <d v="2023-04-10T00:00:00"/>
    <s v="CUST601"/>
    <s v="Male"/>
    <n v="19"/>
    <s v="Clothing"/>
    <n v="1"/>
    <n v="30"/>
    <n v="30"/>
    <x v="19"/>
  </r>
  <r>
    <n v="602"/>
    <d v="2023-12-23T00:00:00"/>
    <s v="CUST602"/>
    <s v="Female"/>
    <n v="20"/>
    <s v="Electronics"/>
    <n v="1"/>
    <n v="300"/>
    <n v="300"/>
    <x v="19"/>
  </r>
  <r>
    <n v="603"/>
    <d v="2023-07-16T00:00:00"/>
    <s v="CUST603"/>
    <s v="Female"/>
    <n v="40"/>
    <s v="Clothing"/>
    <n v="3"/>
    <n v="30"/>
    <n v="90"/>
    <x v="19"/>
  </r>
  <r>
    <n v="604"/>
    <d v="2023-09-11T00:00:00"/>
    <s v="CUST604"/>
    <s v="Female"/>
    <n v="29"/>
    <s v="Electronics"/>
    <n v="4"/>
    <n v="50"/>
    <n v="200"/>
    <x v="19"/>
  </r>
  <r>
    <n v="605"/>
    <d v="2023-07-24T00:00:00"/>
    <s v="CUST605"/>
    <s v="Male"/>
    <n v="37"/>
    <s v="Electronics"/>
    <n v="2"/>
    <n v="500"/>
    <n v="1000"/>
    <x v="19"/>
  </r>
  <r>
    <n v="606"/>
    <d v="2023-05-05T00:00:00"/>
    <s v="CUST606"/>
    <s v="Male"/>
    <n v="22"/>
    <s v="Electronics"/>
    <n v="1"/>
    <n v="50"/>
    <n v="50"/>
    <x v="19"/>
  </r>
  <r>
    <n v="607"/>
    <d v="2023-03-17T00:00:00"/>
    <s v="CUST607"/>
    <s v="Male"/>
    <n v="54"/>
    <s v="Clothing"/>
    <n v="3"/>
    <n v="25"/>
    <n v="75"/>
    <x v="19"/>
  </r>
  <r>
    <n v="608"/>
    <d v="2023-12-02T00:00:00"/>
    <s v="CUST608"/>
    <s v="Female"/>
    <n v="55"/>
    <s v="Electronics"/>
    <n v="3"/>
    <n v="500"/>
    <n v="1500"/>
    <x v="19"/>
  </r>
  <r>
    <n v="609"/>
    <d v="2023-12-19T00:00:00"/>
    <s v="CUST609"/>
    <s v="Female"/>
    <n v="47"/>
    <s v="Clothing"/>
    <n v="2"/>
    <n v="50"/>
    <n v="100"/>
    <x v="19"/>
  </r>
  <r>
    <n v="610"/>
    <d v="2023-01-03T00:00:00"/>
    <s v="CUST610"/>
    <s v="Female"/>
    <n v="26"/>
    <s v="Beauty"/>
    <n v="2"/>
    <n v="300"/>
    <n v="600"/>
    <x v="20"/>
  </r>
  <r>
    <n v="611"/>
    <d v="2023-02-24T00:00:00"/>
    <s v="CUST611"/>
    <s v="Male"/>
    <n v="51"/>
    <s v="Beauty"/>
    <n v="3"/>
    <n v="500"/>
    <n v="1500"/>
    <x v="20"/>
  </r>
  <r>
    <n v="612"/>
    <d v="2023-08-06T00:00:00"/>
    <s v="CUST612"/>
    <s v="Female"/>
    <n v="61"/>
    <s v="Electronics"/>
    <n v="1"/>
    <n v="500"/>
    <n v="500"/>
    <x v="20"/>
  </r>
  <r>
    <n v="613"/>
    <d v="2023-04-23T00:00:00"/>
    <s v="CUST613"/>
    <s v="Female"/>
    <n v="52"/>
    <s v="Clothing"/>
    <n v="3"/>
    <n v="30"/>
    <n v="90"/>
    <x v="20"/>
  </r>
  <r>
    <n v="614"/>
    <d v="2023-04-01T00:00:00"/>
    <s v="CUST614"/>
    <s v="Female"/>
    <n v="39"/>
    <s v="Beauty"/>
    <n v="4"/>
    <n v="300"/>
    <n v="1200"/>
    <x v="20"/>
  </r>
  <r>
    <n v="615"/>
    <d v="2023-12-23T00:00:00"/>
    <s v="CUST615"/>
    <s v="Female"/>
    <n v="61"/>
    <s v="Clothing"/>
    <n v="4"/>
    <n v="25"/>
    <n v="100"/>
    <x v="20"/>
  </r>
  <r>
    <n v="616"/>
    <d v="2023-09-23T00:00:00"/>
    <s v="CUST616"/>
    <s v="Male"/>
    <n v="41"/>
    <s v="Clothing"/>
    <n v="2"/>
    <n v="50"/>
    <n v="100"/>
    <x v="20"/>
  </r>
  <r>
    <n v="617"/>
    <d v="2023-08-26T00:00:00"/>
    <s v="CUST617"/>
    <s v="Male"/>
    <n v="34"/>
    <s v="Electronics"/>
    <n v="1"/>
    <n v="30"/>
    <n v="30"/>
    <x v="20"/>
  </r>
  <r>
    <n v="618"/>
    <d v="2023-01-26T00:00:00"/>
    <s v="CUST618"/>
    <s v="Female"/>
    <n v="27"/>
    <s v="Beauty"/>
    <n v="1"/>
    <n v="50"/>
    <n v="50"/>
    <x v="20"/>
  </r>
  <r>
    <n v="619"/>
    <d v="2023-10-13T00:00:00"/>
    <s v="CUST619"/>
    <s v="Male"/>
    <n v="47"/>
    <s v="Electronics"/>
    <n v="4"/>
    <n v="25"/>
    <n v="100"/>
    <x v="20"/>
  </r>
  <r>
    <n v="620"/>
    <d v="2023-05-08T00:00:00"/>
    <s v="CUST620"/>
    <s v="Male"/>
    <n v="63"/>
    <s v="Electronics"/>
    <n v="3"/>
    <n v="25"/>
    <n v="75"/>
    <x v="20"/>
  </r>
  <r>
    <n v="621"/>
    <d v="2023-03-04T00:00:00"/>
    <s v="CUST621"/>
    <s v="Female"/>
    <n v="40"/>
    <s v="Beauty"/>
    <n v="2"/>
    <n v="500"/>
    <n v="1000"/>
    <x v="20"/>
  </r>
  <r>
    <n v="622"/>
    <d v="2023-08-22T00:00:00"/>
    <s v="CUST622"/>
    <s v="Female"/>
    <n v="49"/>
    <s v="Beauty"/>
    <n v="3"/>
    <n v="25"/>
    <n v="75"/>
    <x v="20"/>
  </r>
  <r>
    <n v="623"/>
    <d v="2023-03-10T00:00:00"/>
    <s v="CUST623"/>
    <s v="Male"/>
    <n v="34"/>
    <s v="Clothing"/>
    <n v="3"/>
    <n v="50"/>
    <n v="150"/>
    <x v="20"/>
  </r>
  <r>
    <n v="624"/>
    <d v="2023-08-26T00:00:00"/>
    <s v="CUST624"/>
    <s v="Female"/>
    <n v="34"/>
    <s v="Beauty"/>
    <n v="3"/>
    <n v="300"/>
    <n v="900"/>
    <x v="20"/>
  </r>
  <r>
    <n v="625"/>
    <d v="2023-12-08T00:00:00"/>
    <s v="CUST625"/>
    <s v="Male"/>
    <n v="31"/>
    <s v="Clothing"/>
    <n v="1"/>
    <n v="300"/>
    <n v="300"/>
    <x v="20"/>
  </r>
  <r>
    <n v="626"/>
    <d v="2023-09-29T00:00:00"/>
    <s v="CUST626"/>
    <s v="Female"/>
    <n v="26"/>
    <s v="Clothing"/>
    <n v="4"/>
    <n v="500"/>
    <n v="2000"/>
    <x v="20"/>
  </r>
  <r>
    <n v="627"/>
    <d v="2023-10-14T00:00:00"/>
    <s v="CUST627"/>
    <s v="Male"/>
    <n v="57"/>
    <s v="Clothing"/>
    <n v="1"/>
    <n v="50"/>
    <n v="50"/>
    <x v="20"/>
  </r>
  <r>
    <n v="628"/>
    <d v="2023-11-01T00:00:00"/>
    <s v="CUST628"/>
    <s v="Female"/>
    <n v="19"/>
    <s v="Beauty"/>
    <n v="4"/>
    <n v="50"/>
    <n v="200"/>
    <x v="20"/>
  </r>
  <r>
    <n v="629"/>
    <d v="2023-06-12T00:00:00"/>
    <s v="CUST629"/>
    <s v="Male"/>
    <n v="62"/>
    <s v="Electronics"/>
    <n v="2"/>
    <n v="25"/>
    <n v="50"/>
    <x v="20"/>
  </r>
  <r>
    <n v="630"/>
    <d v="2023-08-15T00:00:00"/>
    <s v="CUST630"/>
    <s v="Male"/>
    <n v="42"/>
    <s v="Clothing"/>
    <n v="2"/>
    <n v="50"/>
    <n v="100"/>
    <x v="20"/>
  </r>
  <r>
    <n v="631"/>
    <d v="2023-11-10T00:00:00"/>
    <s v="CUST631"/>
    <s v="Male"/>
    <n v="56"/>
    <s v="Electronics"/>
    <n v="3"/>
    <n v="30"/>
    <n v="90"/>
    <x v="20"/>
  </r>
  <r>
    <n v="632"/>
    <d v="2023-09-16T00:00:00"/>
    <s v="CUST632"/>
    <s v="Female"/>
    <n v="26"/>
    <s v="Electronics"/>
    <n v="4"/>
    <n v="25"/>
    <n v="100"/>
    <x v="20"/>
  </r>
  <r>
    <n v="633"/>
    <d v="2023-08-07T00:00:00"/>
    <s v="CUST633"/>
    <s v="Male"/>
    <n v="39"/>
    <s v="Beauty"/>
    <n v="4"/>
    <n v="30"/>
    <n v="120"/>
    <x v="20"/>
  </r>
  <r>
    <n v="634"/>
    <d v="2023-10-08T00:00:00"/>
    <s v="CUST634"/>
    <s v="Male"/>
    <n v="60"/>
    <s v="Electronics"/>
    <n v="4"/>
    <n v="500"/>
    <n v="2000"/>
    <x v="20"/>
  </r>
  <r>
    <n v="635"/>
    <d v="2023-08-17T00:00:00"/>
    <s v="CUST635"/>
    <s v="Female"/>
    <n v="63"/>
    <s v="Electronics"/>
    <n v="3"/>
    <n v="300"/>
    <n v="900"/>
    <x v="20"/>
  </r>
  <r>
    <n v="636"/>
    <d v="2023-03-23T00:00:00"/>
    <s v="CUST636"/>
    <s v="Female"/>
    <n v="21"/>
    <s v="Beauty"/>
    <n v="3"/>
    <n v="500"/>
    <n v="1500"/>
    <x v="20"/>
  </r>
  <r>
    <n v="637"/>
    <d v="2023-09-01T00:00:00"/>
    <s v="CUST637"/>
    <s v="Male"/>
    <n v="43"/>
    <s v="Clothing"/>
    <n v="2"/>
    <n v="300"/>
    <n v="600"/>
    <x v="20"/>
  </r>
  <r>
    <n v="638"/>
    <d v="2023-08-19T00:00:00"/>
    <s v="CUST638"/>
    <s v="Male"/>
    <n v="46"/>
    <s v="Electronics"/>
    <n v="1"/>
    <n v="500"/>
    <n v="500"/>
    <x v="20"/>
  </r>
  <r>
    <n v="639"/>
    <d v="2023-05-13T00:00:00"/>
    <s v="CUST639"/>
    <s v="Female"/>
    <n v="62"/>
    <s v="Beauty"/>
    <n v="4"/>
    <n v="50"/>
    <n v="200"/>
    <x v="20"/>
  </r>
  <r>
    <n v="640"/>
    <d v="2023-05-07T00:00:00"/>
    <s v="CUST640"/>
    <s v="Female"/>
    <n v="51"/>
    <s v="Electronics"/>
    <n v="4"/>
    <n v="30"/>
    <n v="120"/>
    <x v="21"/>
  </r>
  <r>
    <n v="641"/>
    <d v="2023-11-23T00:00:00"/>
    <s v="CUST641"/>
    <s v="Female"/>
    <n v="40"/>
    <s v="Electronics"/>
    <n v="1"/>
    <n v="300"/>
    <n v="300"/>
    <x v="21"/>
  </r>
  <r>
    <n v="642"/>
    <d v="2023-05-22T00:00:00"/>
    <s v="CUST642"/>
    <s v="Female"/>
    <n v="54"/>
    <s v="Clothing"/>
    <n v="4"/>
    <n v="25"/>
    <n v="100"/>
    <x v="21"/>
  </r>
  <r>
    <n v="643"/>
    <d v="2023-09-24T00:00:00"/>
    <s v="CUST643"/>
    <s v="Female"/>
    <n v="28"/>
    <s v="Electronics"/>
    <n v="3"/>
    <n v="30"/>
    <n v="90"/>
    <x v="21"/>
  </r>
  <r>
    <n v="644"/>
    <d v="2023-09-06T00:00:00"/>
    <s v="CUST644"/>
    <s v="Male"/>
    <n v="23"/>
    <s v="Beauty"/>
    <n v="3"/>
    <n v="25"/>
    <n v="75"/>
    <x v="21"/>
  </r>
  <r>
    <n v="645"/>
    <d v="2023-11-17T00:00:00"/>
    <s v="CUST645"/>
    <s v="Female"/>
    <n v="35"/>
    <s v="Electronics"/>
    <n v="4"/>
    <n v="30"/>
    <n v="120"/>
    <x v="21"/>
  </r>
  <r>
    <n v="646"/>
    <d v="2023-05-03T00:00:00"/>
    <s v="CUST646"/>
    <s v="Male"/>
    <n v="38"/>
    <s v="Clothing"/>
    <n v="3"/>
    <n v="30"/>
    <n v="90"/>
    <x v="21"/>
  </r>
  <r>
    <n v="647"/>
    <d v="2023-05-21T00:00:00"/>
    <s v="CUST647"/>
    <s v="Male"/>
    <n v="59"/>
    <s v="Clothing"/>
    <n v="3"/>
    <n v="500"/>
    <n v="1500"/>
    <x v="21"/>
  </r>
  <r>
    <n v="648"/>
    <d v="2023-08-14T00:00:00"/>
    <s v="CUST648"/>
    <s v="Male"/>
    <n v="53"/>
    <s v="Beauty"/>
    <n v="4"/>
    <n v="300"/>
    <n v="1200"/>
    <x v="21"/>
  </r>
  <r>
    <n v="649"/>
    <d v="2023-02-09T00:00:00"/>
    <s v="CUST649"/>
    <s v="Female"/>
    <n v="58"/>
    <s v="Clothing"/>
    <n v="2"/>
    <n v="300"/>
    <n v="600"/>
    <x v="21"/>
  </r>
  <r>
    <n v="650"/>
    <d v="2024-01-01T00:00:00"/>
    <s v="CUST650"/>
    <s v="Male"/>
    <n v="55"/>
    <s v="Electronics"/>
    <n v="1"/>
    <n v="30"/>
    <n v="30"/>
    <x v="21"/>
  </r>
  <r>
    <n v="651"/>
    <d v="2023-05-27T00:00:00"/>
    <s v="CUST651"/>
    <s v="Male"/>
    <n v="51"/>
    <s v="Clothing"/>
    <n v="3"/>
    <n v="50"/>
    <n v="150"/>
    <x v="21"/>
  </r>
  <r>
    <n v="652"/>
    <d v="2023-05-01T00:00:00"/>
    <s v="CUST652"/>
    <s v="Female"/>
    <n v="34"/>
    <s v="Beauty"/>
    <n v="2"/>
    <n v="50"/>
    <n v="100"/>
    <x v="21"/>
  </r>
  <r>
    <n v="653"/>
    <d v="2023-05-20T00:00:00"/>
    <s v="CUST653"/>
    <s v="Male"/>
    <n v="54"/>
    <s v="Clothing"/>
    <n v="3"/>
    <n v="25"/>
    <n v="75"/>
    <x v="21"/>
  </r>
  <r>
    <n v="654"/>
    <d v="2023-06-21T00:00:00"/>
    <s v="CUST654"/>
    <s v="Male"/>
    <n v="42"/>
    <s v="Clothing"/>
    <n v="3"/>
    <n v="25"/>
    <n v="75"/>
    <x v="21"/>
  </r>
  <r>
    <n v="655"/>
    <d v="2023-06-13T00:00:00"/>
    <s v="CUST655"/>
    <s v="Female"/>
    <n v="55"/>
    <s v="Clothing"/>
    <n v="1"/>
    <n v="500"/>
    <n v="500"/>
    <x v="21"/>
  </r>
  <r>
    <n v="656"/>
    <d v="2023-10-04T00:00:00"/>
    <s v="CUST656"/>
    <s v="Male"/>
    <n v="29"/>
    <s v="Beauty"/>
    <n v="3"/>
    <n v="30"/>
    <n v="90"/>
    <x v="21"/>
  </r>
  <r>
    <n v="657"/>
    <d v="2023-02-11T00:00:00"/>
    <s v="CUST657"/>
    <s v="Male"/>
    <n v="40"/>
    <s v="Clothing"/>
    <n v="1"/>
    <n v="25"/>
    <n v="25"/>
    <x v="21"/>
  </r>
  <r>
    <n v="658"/>
    <d v="2023-03-12T00:00:00"/>
    <s v="CUST658"/>
    <s v="Male"/>
    <n v="59"/>
    <s v="Clothing"/>
    <n v="1"/>
    <n v="25"/>
    <n v="25"/>
    <x v="21"/>
  </r>
  <r>
    <n v="659"/>
    <d v="2023-03-19T00:00:00"/>
    <s v="CUST659"/>
    <s v="Female"/>
    <n v="39"/>
    <s v="Electronics"/>
    <n v="1"/>
    <n v="30"/>
    <n v="30"/>
    <x v="21"/>
  </r>
  <r>
    <n v="660"/>
    <d v="2023-04-29T00:00:00"/>
    <s v="CUST660"/>
    <s v="Female"/>
    <n v="38"/>
    <s v="Beauty"/>
    <n v="2"/>
    <n v="500"/>
    <n v="1000"/>
    <x v="21"/>
  </r>
  <r>
    <n v="661"/>
    <d v="2023-07-16T00:00:00"/>
    <s v="CUST661"/>
    <s v="Female"/>
    <n v="44"/>
    <s v="Clothing"/>
    <n v="4"/>
    <n v="25"/>
    <n v="100"/>
    <x v="21"/>
  </r>
  <r>
    <n v="662"/>
    <d v="2023-12-22T00:00:00"/>
    <s v="CUST662"/>
    <s v="Male"/>
    <n v="48"/>
    <s v="Beauty"/>
    <n v="2"/>
    <n v="500"/>
    <n v="1000"/>
    <x v="21"/>
  </r>
  <r>
    <n v="663"/>
    <d v="2023-03-20T00:00:00"/>
    <s v="CUST663"/>
    <s v="Male"/>
    <n v="23"/>
    <s v="Clothing"/>
    <n v="4"/>
    <n v="300"/>
    <n v="1200"/>
    <x v="21"/>
  </r>
  <r>
    <n v="664"/>
    <d v="2023-12-28T00:00:00"/>
    <s v="CUST664"/>
    <s v="Female"/>
    <n v="44"/>
    <s v="Clothing"/>
    <n v="4"/>
    <n v="500"/>
    <n v="2000"/>
    <x v="21"/>
  </r>
  <r>
    <n v="665"/>
    <d v="2023-04-20T00:00:00"/>
    <s v="CUST665"/>
    <s v="Male"/>
    <n v="57"/>
    <s v="Clothing"/>
    <n v="1"/>
    <n v="50"/>
    <n v="50"/>
    <x v="21"/>
  </r>
  <r>
    <n v="666"/>
    <d v="2023-02-02T00:00:00"/>
    <s v="CUST666"/>
    <s v="Male"/>
    <n v="51"/>
    <s v="Electronics"/>
    <n v="3"/>
    <n v="50"/>
    <n v="150"/>
    <x v="21"/>
  </r>
  <r>
    <n v="667"/>
    <d v="2023-08-01T00:00:00"/>
    <s v="CUST667"/>
    <s v="Female"/>
    <n v="29"/>
    <s v="Electronics"/>
    <n v="1"/>
    <n v="500"/>
    <n v="500"/>
    <x v="21"/>
  </r>
  <r>
    <n v="668"/>
    <d v="2023-07-28T00:00:00"/>
    <s v="CUST668"/>
    <s v="Female"/>
    <n v="62"/>
    <s v="Electronics"/>
    <n v="3"/>
    <n v="50"/>
    <n v="150"/>
    <x v="21"/>
  </r>
  <r>
    <n v="669"/>
    <d v="2023-06-19T00:00:00"/>
    <s v="CUST669"/>
    <s v="Male"/>
    <n v="24"/>
    <s v="Beauty"/>
    <n v="4"/>
    <n v="300"/>
    <n v="1200"/>
    <x v="21"/>
  </r>
  <r>
    <n v="670"/>
    <d v="2023-10-05T00:00:00"/>
    <s v="CUST670"/>
    <s v="Male"/>
    <n v="27"/>
    <s v="Beauty"/>
    <n v="1"/>
    <n v="30"/>
    <n v="30"/>
    <x v="21"/>
  </r>
  <r>
    <n v="671"/>
    <d v="2023-08-27T00:00:00"/>
    <s v="CUST671"/>
    <s v="Male"/>
    <n v="62"/>
    <s v="Electronics"/>
    <n v="3"/>
    <n v="50"/>
    <n v="150"/>
    <x v="22"/>
  </r>
  <r>
    <n v="672"/>
    <d v="2023-08-01T00:00:00"/>
    <s v="CUST672"/>
    <s v="Female"/>
    <n v="34"/>
    <s v="Beauty"/>
    <n v="2"/>
    <n v="50"/>
    <n v="100"/>
    <x v="22"/>
  </r>
  <r>
    <n v="673"/>
    <d v="2023-02-01T00:00:00"/>
    <s v="CUST673"/>
    <s v="Female"/>
    <n v="43"/>
    <s v="Clothing"/>
    <n v="3"/>
    <n v="500"/>
    <n v="1500"/>
    <x v="22"/>
  </r>
  <r>
    <n v="674"/>
    <d v="2023-04-16T00:00:00"/>
    <s v="CUST674"/>
    <s v="Female"/>
    <n v="38"/>
    <s v="Clothing"/>
    <n v="1"/>
    <n v="300"/>
    <n v="300"/>
    <x v="22"/>
  </r>
  <r>
    <n v="675"/>
    <d v="2023-08-04T00:00:00"/>
    <s v="CUST675"/>
    <s v="Female"/>
    <n v="45"/>
    <s v="Clothing"/>
    <n v="2"/>
    <n v="30"/>
    <n v="60"/>
    <x v="22"/>
  </r>
  <r>
    <n v="676"/>
    <d v="2023-07-19T00:00:00"/>
    <s v="CUST676"/>
    <s v="Male"/>
    <n v="63"/>
    <s v="Electronics"/>
    <n v="3"/>
    <n v="500"/>
    <n v="1500"/>
    <x v="22"/>
  </r>
  <r>
    <n v="677"/>
    <d v="2023-10-27T00:00:00"/>
    <s v="CUST677"/>
    <s v="Female"/>
    <n v="19"/>
    <s v="Beauty"/>
    <n v="3"/>
    <n v="500"/>
    <n v="1500"/>
    <x v="22"/>
  </r>
  <r>
    <n v="678"/>
    <d v="2023-12-23T00:00:00"/>
    <s v="CUST678"/>
    <s v="Female"/>
    <n v="60"/>
    <s v="Electronics"/>
    <n v="3"/>
    <n v="300"/>
    <n v="900"/>
    <x v="22"/>
  </r>
  <r>
    <n v="679"/>
    <d v="2023-01-11T00:00:00"/>
    <s v="CUST679"/>
    <s v="Female"/>
    <n v="18"/>
    <s v="Beauty"/>
    <n v="3"/>
    <n v="30"/>
    <n v="90"/>
    <x v="22"/>
  </r>
  <r>
    <n v="680"/>
    <d v="2023-10-22T00:00:00"/>
    <s v="CUST680"/>
    <s v="Female"/>
    <n v="53"/>
    <s v="Clothing"/>
    <n v="3"/>
    <n v="300"/>
    <n v="900"/>
    <x v="22"/>
  </r>
  <r>
    <n v="681"/>
    <d v="2023-07-14T00:00:00"/>
    <s v="CUST681"/>
    <s v="Female"/>
    <n v="43"/>
    <s v="Electronics"/>
    <n v="2"/>
    <n v="30"/>
    <n v="60"/>
    <x v="22"/>
  </r>
  <r>
    <n v="682"/>
    <d v="2023-09-02T00:00:00"/>
    <s v="CUST682"/>
    <s v="Male"/>
    <n v="46"/>
    <s v="Beauty"/>
    <n v="4"/>
    <n v="300"/>
    <n v="1200"/>
    <x v="22"/>
  </r>
  <r>
    <n v="683"/>
    <d v="2023-01-04T00:00:00"/>
    <s v="CUST683"/>
    <s v="Male"/>
    <n v="38"/>
    <s v="Beauty"/>
    <n v="2"/>
    <n v="500"/>
    <n v="1000"/>
    <x v="22"/>
  </r>
  <r>
    <n v="684"/>
    <d v="2023-06-30T00:00:00"/>
    <s v="CUST684"/>
    <s v="Female"/>
    <n v="28"/>
    <s v="Clothing"/>
    <n v="2"/>
    <n v="500"/>
    <n v="1000"/>
    <x v="22"/>
  </r>
  <r>
    <n v="685"/>
    <d v="2023-06-02T00:00:00"/>
    <s v="CUST685"/>
    <s v="Male"/>
    <n v="57"/>
    <s v="Electronics"/>
    <n v="2"/>
    <n v="25"/>
    <n v="50"/>
    <x v="22"/>
  </r>
  <r>
    <n v="686"/>
    <d v="2023-07-19T00:00:00"/>
    <s v="CUST686"/>
    <s v="Female"/>
    <n v="28"/>
    <s v="Electronics"/>
    <n v="4"/>
    <n v="50"/>
    <n v="200"/>
    <x v="22"/>
  </r>
  <r>
    <n v="687"/>
    <d v="2023-08-03T00:00:00"/>
    <s v="CUST687"/>
    <s v="Female"/>
    <n v="53"/>
    <s v="Electronics"/>
    <n v="1"/>
    <n v="300"/>
    <n v="300"/>
    <x v="22"/>
  </r>
  <r>
    <n v="688"/>
    <d v="2023-10-03T00:00:00"/>
    <s v="CUST688"/>
    <s v="Male"/>
    <n v="56"/>
    <s v="Clothing"/>
    <n v="4"/>
    <n v="25"/>
    <n v="100"/>
    <x v="22"/>
  </r>
  <r>
    <n v="689"/>
    <d v="2023-10-07T00:00:00"/>
    <s v="CUST689"/>
    <s v="Male"/>
    <n v="57"/>
    <s v="Electronics"/>
    <n v="2"/>
    <n v="50"/>
    <n v="100"/>
    <x v="22"/>
  </r>
  <r>
    <n v="690"/>
    <d v="2023-11-05T00:00:00"/>
    <s v="CUST690"/>
    <s v="Female"/>
    <n v="52"/>
    <s v="Clothing"/>
    <n v="3"/>
    <n v="300"/>
    <n v="900"/>
    <x v="22"/>
  </r>
  <r>
    <n v="691"/>
    <d v="2023-04-23T00:00:00"/>
    <s v="CUST691"/>
    <s v="Female"/>
    <n v="51"/>
    <s v="Clothing"/>
    <n v="3"/>
    <n v="30"/>
    <n v="90"/>
    <x v="22"/>
  </r>
  <r>
    <n v="692"/>
    <d v="2023-09-07T00:00:00"/>
    <s v="CUST692"/>
    <s v="Female"/>
    <n v="64"/>
    <s v="Clothing"/>
    <n v="2"/>
    <n v="50"/>
    <n v="100"/>
    <x v="22"/>
  </r>
  <r>
    <n v="693"/>
    <d v="2023-04-23T00:00:00"/>
    <s v="CUST693"/>
    <s v="Male"/>
    <n v="41"/>
    <s v="Beauty"/>
    <n v="3"/>
    <n v="500"/>
    <n v="1500"/>
    <x v="22"/>
  </r>
  <r>
    <n v="694"/>
    <d v="2023-05-20T00:00:00"/>
    <s v="CUST694"/>
    <s v="Female"/>
    <n v="39"/>
    <s v="Electronics"/>
    <n v="2"/>
    <n v="25"/>
    <n v="50"/>
    <x v="22"/>
  </r>
  <r>
    <n v="695"/>
    <d v="2023-08-12T00:00:00"/>
    <s v="CUST695"/>
    <s v="Female"/>
    <n v="22"/>
    <s v="Electronics"/>
    <n v="3"/>
    <n v="50"/>
    <n v="150"/>
    <x v="22"/>
  </r>
  <r>
    <n v="696"/>
    <d v="2023-09-06T00:00:00"/>
    <s v="CUST696"/>
    <s v="Female"/>
    <n v="50"/>
    <s v="Clothing"/>
    <n v="4"/>
    <n v="50"/>
    <n v="200"/>
    <x v="22"/>
  </r>
  <r>
    <n v="697"/>
    <d v="2023-01-15T00:00:00"/>
    <s v="CUST697"/>
    <s v="Male"/>
    <n v="53"/>
    <s v="Clothing"/>
    <n v="1"/>
    <n v="500"/>
    <n v="500"/>
    <x v="22"/>
  </r>
  <r>
    <n v="698"/>
    <d v="2023-07-19T00:00:00"/>
    <s v="CUST698"/>
    <s v="Female"/>
    <n v="64"/>
    <s v="Electronics"/>
    <n v="1"/>
    <n v="300"/>
    <n v="300"/>
    <x v="22"/>
  </r>
  <r>
    <n v="699"/>
    <d v="2023-06-22T00:00:00"/>
    <s v="CUST699"/>
    <s v="Female"/>
    <n v="37"/>
    <s v="Clothing"/>
    <n v="4"/>
    <n v="30"/>
    <n v="120"/>
    <x v="22"/>
  </r>
  <r>
    <n v="700"/>
    <d v="2023-12-09T00:00:00"/>
    <s v="CUST700"/>
    <s v="Male"/>
    <n v="36"/>
    <s v="Electronics"/>
    <n v="4"/>
    <n v="500"/>
    <n v="2000"/>
    <x v="22"/>
  </r>
  <r>
    <n v="701"/>
    <d v="2023-12-14T00:00:00"/>
    <s v="CUST701"/>
    <s v="Female"/>
    <n v="52"/>
    <s v="Beauty"/>
    <n v="2"/>
    <n v="30"/>
    <n v="60"/>
    <x v="23"/>
  </r>
  <r>
    <n v="702"/>
    <d v="2023-07-27T00:00:00"/>
    <s v="CUST702"/>
    <s v="Female"/>
    <n v="60"/>
    <s v="Clothing"/>
    <n v="2"/>
    <n v="300"/>
    <n v="600"/>
    <x v="23"/>
  </r>
  <r>
    <n v="703"/>
    <d v="2023-03-26T00:00:00"/>
    <s v="CUST703"/>
    <s v="Male"/>
    <n v="34"/>
    <s v="Electronics"/>
    <n v="2"/>
    <n v="50"/>
    <n v="100"/>
    <x v="23"/>
  </r>
  <r>
    <n v="704"/>
    <d v="2023-08-28T00:00:00"/>
    <s v="CUST704"/>
    <s v="Female"/>
    <n v="62"/>
    <s v="Clothing"/>
    <n v="3"/>
    <n v="30"/>
    <n v="90"/>
    <x v="23"/>
  </r>
  <r>
    <n v="705"/>
    <d v="2023-03-07T00:00:00"/>
    <s v="CUST705"/>
    <s v="Male"/>
    <n v="60"/>
    <s v="Electronics"/>
    <n v="2"/>
    <n v="25"/>
    <n v="50"/>
    <x v="23"/>
  </r>
  <r>
    <n v="706"/>
    <d v="2023-11-15T00:00:00"/>
    <s v="CUST706"/>
    <s v="Male"/>
    <n v="51"/>
    <s v="Electronics"/>
    <n v="4"/>
    <n v="25"/>
    <n v="100"/>
    <x v="23"/>
  </r>
  <r>
    <n v="707"/>
    <d v="2023-10-01T00:00:00"/>
    <s v="CUST707"/>
    <s v="Female"/>
    <n v="26"/>
    <s v="Clothing"/>
    <n v="1"/>
    <n v="500"/>
    <n v="500"/>
    <x v="23"/>
  </r>
  <r>
    <n v="708"/>
    <d v="2023-01-14T00:00:00"/>
    <s v="CUST708"/>
    <s v="Female"/>
    <n v="43"/>
    <s v="Beauty"/>
    <n v="3"/>
    <n v="300"/>
    <n v="900"/>
    <x v="23"/>
  </r>
  <r>
    <n v="709"/>
    <d v="2023-07-21T00:00:00"/>
    <s v="CUST709"/>
    <s v="Female"/>
    <n v="19"/>
    <s v="Electronics"/>
    <n v="2"/>
    <n v="500"/>
    <n v="1000"/>
    <x v="23"/>
  </r>
  <r>
    <n v="710"/>
    <d v="2023-10-31T00:00:00"/>
    <s v="CUST710"/>
    <s v="Female"/>
    <n v="26"/>
    <s v="Electronics"/>
    <n v="3"/>
    <n v="500"/>
    <n v="1500"/>
    <x v="23"/>
  </r>
  <r>
    <n v="711"/>
    <d v="2023-10-16T00:00:00"/>
    <s v="CUST711"/>
    <s v="Male"/>
    <n v="26"/>
    <s v="Electronics"/>
    <n v="3"/>
    <n v="500"/>
    <n v="1500"/>
    <x v="23"/>
  </r>
  <r>
    <n v="712"/>
    <d v="2023-12-06T00:00:00"/>
    <s v="CUST712"/>
    <s v="Female"/>
    <n v="57"/>
    <s v="Beauty"/>
    <n v="2"/>
    <n v="25"/>
    <n v="50"/>
    <x v="23"/>
  </r>
  <r>
    <n v="713"/>
    <d v="2023-01-14T00:00:00"/>
    <s v="CUST713"/>
    <s v="Male"/>
    <n v="34"/>
    <s v="Beauty"/>
    <n v="3"/>
    <n v="25"/>
    <n v="75"/>
    <x v="23"/>
  </r>
  <r>
    <n v="714"/>
    <d v="2023-02-12T00:00:00"/>
    <s v="CUST714"/>
    <s v="Female"/>
    <n v="18"/>
    <s v="Clothing"/>
    <n v="1"/>
    <n v="500"/>
    <n v="500"/>
    <x v="23"/>
  </r>
  <r>
    <n v="715"/>
    <d v="2023-11-26T00:00:00"/>
    <s v="CUST715"/>
    <s v="Female"/>
    <n v="42"/>
    <s v="Beauty"/>
    <n v="4"/>
    <n v="25"/>
    <n v="100"/>
    <x v="23"/>
  </r>
  <r>
    <n v="716"/>
    <d v="2023-08-08T00:00:00"/>
    <s v="CUST716"/>
    <s v="Female"/>
    <n v="60"/>
    <s v="Clothing"/>
    <n v="4"/>
    <n v="300"/>
    <n v="1200"/>
    <x v="23"/>
  </r>
  <r>
    <n v="717"/>
    <d v="2023-03-11T00:00:00"/>
    <s v="CUST717"/>
    <s v="Male"/>
    <n v="57"/>
    <s v="Clothing"/>
    <n v="1"/>
    <n v="500"/>
    <n v="500"/>
    <x v="23"/>
  </r>
  <r>
    <n v="718"/>
    <d v="2023-08-25T00:00:00"/>
    <s v="CUST718"/>
    <s v="Female"/>
    <n v="59"/>
    <s v="Beauty"/>
    <n v="3"/>
    <n v="25"/>
    <n v="75"/>
    <x v="23"/>
  </r>
  <r>
    <n v="719"/>
    <d v="2023-04-04T00:00:00"/>
    <s v="CUST719"/>
    <s v="Female"/>
    <n v="42"/>
    <s v="Clothing"/>
    <n v="2"/>
    <n v="30"/>
    <n v="60"/>
    <x v="23"/>
  </r>
  <r>
    <n v="720"/>
    <d v="2023-01-26T00:00:00"/>
    <s v="CUST720"/>
    <s v="Female"/>
    <n v="56"/>
    <s v="Beauty"/>
    <n v="3"/>
    <n v="500"/>
    <n v="1500"/>
    <x v="23"/>
  </r>
  <r>
    <n v="721"/>
    <d v="2023-05-14T00:00:00"/>
    <s v="CUST721"/>
    <s v="Female"/>
    <n v="52"/>
    <s v="Clothing"/>
    <n v="1"/>
    <n v="500"/>
    <n v="500"/>
    <x v="23"/>
  </r>
  <r>
    <n v="722"/>
    <d v="2023-07-14T00:00:00"/>
    <s v="CUST722"/>
    <s v="Male"/>
    <n v="20"/>
    <s v="Beauty"/>
    <n v="3"/>
    <n v="300"/>
    <n v="900"/>
    <x v="23"/>
  </r>
  <r>
    <n v="723"/>
    <d v="2023-06-17T00:00:00"/>
    <s v="CUST723"/>
    <s v="Female"/>
    <n v="54"/>
    <s v="Beauty"/>
    <n v="4"/>
    <n v="50"/>
    <n v="200"/>
    <x v="23"/>
  </r>
  <r>
    <n v="724"/>
    <d v="2023-04-19T00:00:00"/>
    <s v="CUST724"/>
    <s v="Male"/>
    <n v="61"/>
    <s v="Clothing"/>
    <n v="3"/>
    <n v="50"/>
    <n v="150"/>
    <x v="23"/>
  </r>
  <r>
    <n v="725"/>
    <d v="2023-08-21T00:00:00"/>
    <s v="CUST725"/>
    <s v="Male"/>
    <n v="61"/>
    <s v="Electronics"/>
    <n v="1"/>
    <n v="300"/>
    <n v="300"/>
    <x v="23"/>
  </r>
  <r>
    <n v="726"/>
    <d v="2023-06-17T00:00:00"/>
    <s v="CUST726"/>
    <s v="Male"/>
    <n v="47"/>
    <s v="Clothing"/>
    <n v="4"/>
    <n v="300"/>
    <n v="1200"/>
    <x v="23"/>
  </r>
  <r>
    <n v="727"/>
    <d v="2023-06-22T00:00:00"/>
    <s v="CUST727"/>
    <s v="Male"/>
    <n v="55"/>
    <s v="Beauty"/>
    <n v="3"/>
    <n v="300"/>
    <n v="900"/>
    <x v="23"/>
  </r>
  <r>
    <n v="728"/>
    <d v="2023-07-14T00:00:00"/>
    <s v="CUST728"/>
    <s v="Male"/>
    <n v="51"/>
    <s v="Electronics"/>
    <n v="3"/>
    <n v="50"/>
    <n v="150"/>
    <x v="23"/>
  </r>
  <r>
    <n v="729"/>
    <d v="2023-05-23T00:00:00"/>
    <s v="CUST729"/>
    <s v="Male"/>
    <n v="29"/>
    <s v="Clothing"/>
    <n v="4"/>
    <n v="300"/>
    <n v="1200"/>
    <x v="23"/>
  </r>
  <r>
    <n v="730"/>
    <d v="2023-08-04T00:00:00"/>
    <s v="CUST730"/>
    <s v="Female"/>
    <n v="36"/>
    <s v="Clothing"/>
    <n v="2"/>
    <n v="25"/>
    <n v="50"/>
    <x v="23"/>
  </r>
  <r>
    <n v="731"/>
    <d v="2023-05-10T00:00:00"/>
    <s v="CUST731"/>
    <s v="Male"/>
    <n v="54"/>
    <s v="Clothing"/>
    <n v="4"/>
    <n v="500"/>
    <n v="2000"/>
    <x v="23"/>
  </r>
  <r>
    <n v="732"/>
    <d v="2023-02-11T00:00:00"/>
    <s v="CUST732"/>
    <s v="Male"/>
    <n v="61"/>
    <s v="Electronics"/>
    <n v="2"/>
    <n v="500"/>
    <n v="1000"/>
    <x v="24"/>
  </r>
  <r>
    <n v="733"/>
    <d v="2023-08-29T00:00:00"/>
    <s v="CUST733"/>
    <s v="Male"/>
    <n v="34"/>
    <s v="Beauty"/>
    <n v="1"/>
    <n v="30"/>
    <n v="30"/>
    <x v="24"/>
  </r>
  <r>
    <n v="734"/>
    <d v="2023-01-10T00:00:00"/>
    <s v="CUST734"/>
    <s v="Female"/>
    <n v="27"/>
    <s v="Clothing"/>
    <n v="1"/>
    <n v="30"/>
    <n v="30"/>
    <x v="24"/>
  </r>
  <r>
    <n v="735"/>
    <d v="2023-10-04T00:00:00"/>
    <s v="CUST735"/>
    <s v="Female"/>
    <n v="64"/>
    <s v="Clothing"/>
    <n v="4"/>
    <n v="500"/>
    <n v="2000"/>
    <x v="24"/>
  </r>
  <r>
    <n v="736"/>
    <d v="2023-01-27T00:00:00"/>
    <s v="CUST736"/>
    <s v="Male"/>
    <n v="29"/>
    <s v="Clothing"/>
    <n v="4"/>
    <n v="25"/>
    <n v="100"/>
    <x v="24"/>
  </r>
  <r>
    <n v="737"/>
    <d v="2023-06-29T00:00:00"/>
    <s v="CUST737"/>
    <s v="Female"/>
    <n v="33"/>
    <s v="Clothing"/>
    <n v="1"/>
    <n v="50"/>
    <n v="50"/>
    <x v="24"/>
  </r>
  <r>
    <n v="738"/>
    <d v="2023-04-25T00:00:00"/>
    <s v="CUST738"/>
    <s v="Male"/>
    <n v="41"/>
    <s v="Clothing"/>
    <n v="2"/>
    <n v="50"/>
    <n v="100"/>
    <x v="24"/>
  </r>
  <r>
    <n v="739"/>
    <d v="2023-11-29T00:00:00"/>
    <s v="CUST739"/>
    <s v="Male"/>
    <n v="36"/>
    <s v="Beauty"/>
    <n v="1"/>
    <n v="25"/>
    <n v="25"/>
    <x v="24"/>
  </r>
  <r>
    <n v="740"/>
    <d v="2023-02-05T00:00:00"/>
    <s v="CUST740"/>
    <s v="Female"/>
    <n v="25"/>
    <s v="Beauty"/>
    <n v="4"/>
    <n v="50"/>
    <n v="200"/>
    <x v="24"/>
  </r>
  <r>
    <n v="741"/>
    <d v="2023-11-30T00:00:00"/>
    <s v="CUST741"/>
    <s v="Male"/>
    <n v="48"/>
    <s v="Clothing"/>
    <n v="1"/>
    <n v="300"/>
    <n v="300"/>
    <x v="24"/>
  </r>
  <r>
    <n v="742"/>
    <d v="2023-01-21T00:00:00"/>
    <s v="CUST742"/>
    <s v="Female"/>
    <n v="38"/>
    <s v="Electronics"/>
    <n v="4"/>
    <n v="500"/>
    <n v="2000"/>
    <x v="24"/>
  </r>
  <r>
    <n v="743"/>
    <d v="2023-01-16T00:00:00"/>
    <s v="CUST743"/>
    <s v="Female"/>
    <n v="34"/>
    <s v="Beauty"/>
    <n v="4"/>
    <n v="500"/>
    <n v="2000"/>
    <x v="24"/>
  </r>
  <r>
    <n v="744"/>
    <d v="2023-05-07T00:00:00"/>
    <s v="CUST744"/>
    <s v="Male"/>
    <n v="40"/>
    <s v="Electronics"/>
    <n v="1"/>
    <n v="25"/>
    <n v="25"/>
    <x v="24"/>
  </r>
  <r>
    <n v="745"/>
    <d v="2023-04-13T00:00:00"/>
    <s v="CUST745"/>
    <s v="Male"/>
    <n v="54"/>
    <s v="Beauty"/>
    <n v="2"/>
    <n v="50"/>
    <n v="100"/>
    <x v="24"/>
  </r>
  <r>
    <n v="746"/>
    <d v="2023-01-11T00:00:00"/>
    <s v="CUST746"/>
    <s v="Female"/>
    <n v="33"/>
    <s v="Clothing"/>
    <n v="3"/>
    <n v="30"/>
    <n v="90"/>
    <x v="24"/>
  </r>
  <r>
    <n v="747"/>
    <d v="2023-11-15T00:00:00"/>
    <s v="CUST747"/>
    <s v="Male"/>
    <n v="23"/>
    <s v="Beauty"/>
    <n v="1"/>
    <n v="30"/>
    <n v="30"/>
    <x v="24"/>
  </r>
  <r>
    <n v="748"/>
    <d v="2023-03-20T00:00:00"/>
    <s v="CUST748"/>
    <s v="Male"/>
    <n v="25"/>
    <s v="Clothing"/>
    <n v="3"/>
    <n v="50"/>
    <n v="150"/>
    <x v="24"/>
  </r>
  <r>
    <n v="749"/>
    <d v="2023-05-03T00:00:00"/>
    <s v="CUST749"/>
    <s v="Male"/>
    <n v="42"/>
    <s v="Beauty"/>
    <n v="1"/>
    <n v="30"/>
    <n v="30"/>
    <x v="24"/>
  </r>
  <r>
    <n v="750"/>
    <d v="2023-03-06T00:00:00"/>
    <s v="CUST750"/>
    <s v="Female"/>
    <n v="35"/>
    <s v="Clothing"/>
    <n v="3"/>
    <n v="25"/>
    <n v="75"/>
    <x v="24"/>
  </r>
  <r>
    <n v="751"/>
    <d v="2023-08-31T00:00:00"/>
    <s v="CUST751"/>
    <s v="Female"/>
    <n v="42"/>
    <s v="Clothing"/>
    <n v="2"/>
    <n v="25"/>
    <n v="50"/>
    <x v="24"/>
  </r>
  <r>
    <n v="752"/>
    <d v="2023-12-09T00:00:00"/>
    <s v="CUST752"/>
    <s v="Male"/>
    <n v="29"/>
    <s v="Clothing"/>
    <n v="2"/>
    <n v="50"/>
    <n v="100"/>
    <x v="24"/>
  </r>
  <r>
    <n v="753"/>
    <d v="2023-02-28T00:00:00"/>
    <s v="CUST753"/>
    <s v="Female"/>
    <n v="32"/>
    <s v="Clothing"/>
    <n v="1"/>
    <n v="30"/>
    <n v="30"/>
    <x v="24"/>
  </r>
  <r>
    <n v="754"/>
    <d v="2023-10-16T00:00:00"/>
    <s v="CUST754"/>
    <s v="Female"/>
    <n v="43"/>
    <s v="Electronics"/>
    <n v="4"/>
    <n v="25"/>
    <n v="100"/>
    <x v="24"/>
  </r>
  <r>
    <n v="755"/>
    <d v="2023-04-22T00:00:00"/>
    <s v="CUST755"/>
    <s v="Female"/>
    <n v="58"/>
    <s v="Clothing"/>
    <n v="3"/>
    <n v="25"/>
    <n v="75"/>
    <x v="24"/>
  </r>
  <r>
    <n v="756"/>
    <d v="2023-08-27T00:00:00"/>
    <s v="CUST756"/>
    <s v="Female"/>
    <n v="62"/>
    <s v="Electronics"/>
    <n v="4"/>
    <n v="300"/>
    <n v="1200"/>
    <x v="24"/>
  </r>
  <r>
    <n v="757"/>
    <d v="2023-12-25T00:00:00"/>
    <s v="CUST757"/>
    <s v="Female"/>
    <n v="43"/>
    <s v="Electronics"/>
    <n v="4"/>
    <n v="300"/>
    <n v="1200"/>
    <x v="24"/>
  </r>
  <r>
    <n v="758"/>
    <d v="2023-05-12T00:00:00"/>
    <s v="CUST758"/>
    <s v="Male"/>
    <n v="64"/>
    <s v="Clothing"/>
    <n v="4"/>
    <n v="25"/>
    <n v="100"/>
    <x v="24"/>
  </r>
  <r>
    <n v="759"/>
    <d v="2023-07-08T00:00:00"/>
    <s v="CUST759"/>
    <s v="Male"/>
    <n v="49"/>
    <s v="Electronics"/>
    <n v="2"/>
    <n v="50"/>
    <n v="100"/>
    <x v="24"/>
  </r>
  <r>
    <n v="760"/>
    <d v="2023-03-27T00:00:00"/>
    <s v="CUST760"/>
    <s v="Male"/>
    <n v="27"/>
    <s v="Beauty"/>
    <n v="1"/>
    <n v="500"/>
    <n v="500"/>
    <x v="24"/>
  </r>
  <r>
    <n v="761"/>
    <d v="2023-11-07T00:00:00"/>
    <s v="CUST761"/>
    <s v="Female"/>
    <n v="33"/>
    <s v="Clothing"/>
    <n v="1"/>
    <n v="500"/>
    <n v="500"/>
    <x v="24"/>
  </r>
  <r>
    <n v="762"/>
    <d v="2023-11-07T00:00:00"/>
    <s v="CUST762"/>
    <s v="Female"/>
    <n v="24"/>
    <s v="Electronics"/>
    <n v="2"/>
    <n v="25"/>
    <n v="50"/>
    <x v="24"/>
  </r>
  <r>
    <n v="763"/>
    <d v="2023-02-28T00:00:00"/>
    <s v="CUST763"/>
    <s v="Male"/>
    <n v="34"/>
    <s v="Clothing"/>
    <n v="2"/>
    <n v="25"/>
    <n v="50"/>
    <x v="25"/>
  </r>
  <r>
    <n v="764"/>
    <d v="2023-03-25T00:00:00"/>
    <s v="CUST764"/>
    <s v="Female"/>
    <n v="40"/>
    <s v="Clothing"/>
    <n v="1"/>
    <n v="25"/>
    <n v="25"/>
    <x v="25"/>
  </r>
  <r>
    <n v="765"/>
    <d v="2023-06-09T00:00:00"/>
    <s v="CUST765"/>
    <s v="Male"/>
    <n v="43"/>
    <s v="Clothing"/>
    <n v="4"/>
    <n v="50"/>
    <n v="200"/>
    <x v="25"/>
  </r>
  <r>
    <n v="766"/>
    <d v="2023-02-25T00:00:00"/>
    <s v="CUST766"/>
    <s v="Male"/>
    <n v="38"/>
    <s v="Electronics"/>
    <n v="3"/>
    <n v="300"/>
    <n v="900"/>
    <x v="25"/>
  </r>
  <r>
    <n v="767"/>
    <d v="2023-10-24T00:00:00"/>
    <s v="CUST767"/>
    <s v="Male"/>
    <n v="39"/>
    <s v="Beauty"/>
    <n v="3"/>
    <n v="25"/>
    <n v="75"/>
    <x v="25"/>
  </r>
  <r>
    <n v="768"/>
    <d v="2023-01-14T00:00:00"/>
    <s v="CUST768"/>
    <s v="Female"/>
    <n v="24"/>
    <s v="Beauty"/>
    <n v="3"/>
    <n v="25"/>
    <n v="75"/>
    <x v="25"/>
  </r>
  <r>
    <n v="769"/>
    <d v="2023-06-09T00:00:00"/>
    <s v="CUST769"/>
    <s v="Female"/>
    <n v="31"/>
    <s v="Electronics"/>
    <n v="4"/>
    <n v="30"/>
    <n v="120"/>
    <x v="25"/>
  </r>
  <r>
    <n v="770"/>
    <d v="2023-10-22T00:00:00"/>
    <s v="CUST770"/>
    <s v="Male"/>
    <n v="32"/>
    <s v="Clothing"/>
    <n v="1"/>
    <n v="50"/>
    <n v="50"/>
    <x v="25"/>
  </r>
  <r>
    <n v="771"/>
    <d v="2023-12-13T00:00:00"/>
    <s v="CUST771"/>
    <s v="Male"/>
    <n v="24"/>
    <s v="Electronics"/>
    <n v="2"/>
    <n v="25"/>
    <n v="50"/>
    <x v="25"/>
  </r>
  <r>
    <n v="772"/>
    <d v="2023-07-12T00:00:00"/>
    <s v="CUST772"/>
    <s v="Male"/>
    <n v="26"/>
    <s v="Electronics"/>
    <n v="1"/>
    <n v="30"/>
    <n v="30"/>
    <x v="25"/>
  </r>
  <r>
    <n v="773"/>
    <d v="2023-07-23T00:00:00"/>
    <s v="CUST773"/>
    <s v="Male"/>
    <n v="25"/>
    <s v="Electronics"/>
    <n v="4"/>
    <n v="500"/>
    <n v="2000"/>
    <x v="25"/>
  </r>
  <r>
    <n v="774"/>
    <d v="2023-04-12T00:00:00"/>
    <s v="CUST774"/>
    <s v="Female"/>
    <n v="40"/>
    <s v="Clothing"/>
    <n v="2"/>
    <n v="25"/>
    <n v="50"/>
    <x v="25"/>
  </r>
  <r>
    <n v="775"/>
    <d v="2023-02-08T00:00:00"/>
    <s v="CUST775"/>
    <s v="Female"/>
    <n v="46"/>
    <s v="Electronics"/>
    <n v="4"/>
    <n v="25"/>
    <n v="100"/>
    <x v="25"/>
  </r>
  <r>
    <n v="776"/>
    <d v="2023-10-31T00:00:00"/>
    <s v="CUST776"/>
    <s v="Male"/>
    <n v="35"/>
    <s v="Clothing"/>
    <n v="3"/>
    <n v="30"/>
    <n v="90"/>
    <x v="25"/>
  </r>
  <r>
    <n v="777"/>
    <d v="2023-12-20T00:00:00"/>
    <s v="CUST777"/>
    <s v="Male"/>
    <n v="48"/>
    <s v="Electronics"/>
    <n v="3"/>
    <n v="50"/>
    <n v="150"/>
    <x v="25"/>
  </r>
  <r>
    <n v="778"/>
    <d v="2023-11-18T00:00:00"/>
    <s v="CUST778"/>
    <s v="Female"/>
    <n v="47"/>
    <s v="Beauty"/>
    <n v="4"/>
    <n v="25"/>
    <n v="100"/>
    <x v="25"/>
  </r>
  <r>
    <n v="779"/>
    <d v="2023-05-05T00:00:00"/>
    <s v="CUST779"/>
    <s v="Female"/>
    <n v="56"/>
    <s v="Electronics"/>
    <n v="2"/>
    <n v="500"/>
    <n v="1000"/>
    <x v="25"/>
  </r>
  <r>
    <n v="780"/>
    <d v="2023-02-22T00:00:00"/>
    <s v="CUST780"/>
    <s v="Male"/>
    <n v="52"/>
    <s v="Electronics"/>
    <n v="2"/>
    <n v="25"/>
    <n v="50"/>
    <x v="25"/>
  </r>
  <r>
    <n v="781"/>
    <d v="2023-12-23T00:00:00"/>
    <s v="CUST781"/>
    <s v="Male"/>
    <n v="35"/>
    <s v="Beauty"/>
    <n v="1"/>
    <n v="500"/>
    <n v="500"/>
    <x v="25"/>
  </r>
  <r>
    <n v="782"/>
    <d v="2023-06-04T00:00:00"/>
    <s v="CUST782"/>
    <s v="Male"/>
    <n v="59"/>
    <s v="Clothing"/>
    <n v="3"/>
    <n v="300"/>
    <n v="900"/>
    <x v="25"/>
  </r>
  <r>
    <n v="783"/>
    <d v="2023-12-17T00:00:00"/>
    <s v="CUST783"/>
    <s v="Female"/>
    <n v="56"/>
    <s v="Clothing"/>
    <n v="1"/>
    <n v="300"/>
    <n v="300"/>
    <x v="25"/>
  </r>
  <r>
    <n v="784"/>
    <d v="2023-11-04T00:00:00"/>
    <s v="CUST784"/>
    <s v="Female"/>
    <n v="34"/>
    <s v="Electronics"/>
    <n v="1"/>
    <n v="500"/>
    <n v="500"/>
    <x v="25"/>
  </r>
  <r>
    <n v="785"/>
    <d v="2023-03-03T00:00:00"/>
    <s v="CUST785"/>
    <s v="Female"/>
    <n v="31"/>
    <s v="Beauty"/>
    <n v="4"/>
    <n v="50"/>
    <n v="200"/>
    <x v="25"/>
  </r>
  <r>
    <n v="786"/>
    <d v="2023-10-17T00:00:00"/>
    <s v="CUST786"/>
    <s v="Male"/>
    <n v="48"/>
    <s v="Clothing"/>
    <n v="4"/>
    <n v="25"/>
    <n v="100"/>
    <x v="25"/>
  </r>
  <r>
    <n v="787"/>
    <d v="2023-01-22T00:00:00"/>
    <s v="CUST787"/>
    <s v="Male"/>
    <n v="41"/>
    <s v="Electronics"/>
    <n v="1"/>
    <n v="25"/>
    <n v="25"/>
    <x v="25"/>
  </r>
  <r>
    <n v="788"/>
    <d v="2023-06-27T00:00:00"/>
    <s v="CUST788"/>
    <s v="Female"/>
    <n v="52"/>
    <s v="Beauty"/>
    <n v="3"/>
    <n v="300"/>
    <n v="900"/>
    <x v="25"/>
  </r>
  <r>
    <n v="789"/>
    <d v="2023-09-30T00:00:00"/>
    <s v="CUST789"/>
    <s v="Female"/>
    <n v="61"/>
    <s v="Clothing"/>
    <n v="4"/>
    <n v="500"/>
    <n v="2000"/>
    <x v="25"/>
  </r>
  <r>
    <n v="790"/>
    <d v="2023-08-08T00:00:00"/>
    <s v="CUST790"/>
    <s v="Male"/>
    <n v="62"/>
    <s v="Clothing"/>
    <n v="1"/>
    <n v="25"/>
    <n v="25"/>
    <x v="25"/>
  </r>
  <r>
    <n v="791"/>
    <d v="2023-12-05T00:00:00"/>
    <s v="CUST791"/>
    <s v="Female"/>
    <n v="51"/>
    <s v="Beauty"/>
    <n v="1"/>
    <n v="25"/>
    <n v="25"/>
    <x v="26"/>
  </r>
  <r>
    <n v="792"/>
    <d v="2023-07-09T00:00:00"/>
    <s v="CUST792"/>
    <s v="Female"/>
    <n v="20"/>
    <s v="Beauty"/>
    <n v="1"/>
    <n v="50"/>
    <n v="50"/>
    <x v="26"/>
  </r>
  <r>
    <n v="793"/>
    <d v="2023-02-05T00:00:00"/>
    <s v="CUST793"/>
    <s v="Male"/>
    <n v="54"/>
    <s v="Beauty"/>
    <n v="1"/>
    <n v="30"/>
    <n v="30"/>
    <x v="26"/>
  </r>
  <r>
    <n v="794"/>
    <d v="2023-09-17T00:00:00"/>
    <s v="CUST794"/>
    <s v="Female"/>
    <n v="60"/>
    <s v="Beauty"/>
    <n v="1"/>
    <n v="300"/>
    <n v="300"/>
    <x v="26"/>
  </r>
  <r>
    <n v="795"/>
    <d v="2023-11-28T00:00:00"/>
    <s v="CUST795"/>
    <s v="Male"/>
    <n v="57"/>
    <s v="Electronics"/>
    <n v="1"/>
    <n v="300"/>
    <n v="300"/>
    <x v="26"/>
  </r>
  <r>
    <n v="796"/>
    <d v="2023-06-24T00:00:00"/>
    <s v="CUST796"/>
    <s v="Male"/>
    <n v="43"/>
    <s v="Beauty"/>
    <n v="4"/>
    <n v="30"/>
    <n v="120"/>
    <x v="26"/>
  </r>
  <r>
    <n v="797"/>
    <d v="2023-01-07T00:00:00"/>
    <s v="CUST797"/>
    <s v="Male"/>
    <n v="40"/>
    <s v="Clothing"/>
    <n v="3"/>
    <n v="25"/>
    <n v="75"/>
    <x v="26"/>
  </r>
  <r>
    <n v="798"/>
    <d v="2023-08-04T00:00:00"/>
    <s v="CUST798"/>
    <s v="Male"/>
    <n v="61"/>
    <s v="Clothing"/>
    <n v="1"/>
    <n v="50"/>
    <n v="50"/>
    <x v="26"/>
  </r>
  <r>
    <n v="799"/>
    <d v="2023-09-08T00:00:00"/>
    <s v="CUST799"/>
    <s v="Male"/>
    <n v="56"/>
    <s v="Electronics"/>
    <n v="2"/>
    <n v="50"/>
    <n v="100"/>
    <x v="26"/>
  </r>
  <r>
    <n v="800"/>
    <d v="2023-02-24T00:00:00"/>
    <s v="CUST800"/>
    <s v="Male"/>
    <n v="32"/>
    <s v="Clothing"/>
    <n v="4"/>
    <n v="300"/>
    <n v="1200"/>
    <x v="26"/>
  </r>
  <r>
    <n v="801"/>
    <d v="2023-08-10T00:00:00"/>
    <s v="CUST801"/>
    <s v="Male"/>
    <n v="21"/>
    <s v="Clothing"/>
    <n v="4"/>
    <n v="50"/>
    <n v="200"/>
    <x v="26"/>
  </r>
  <r>
    <n v="802"/>
    <d v="2023-07-05T00:00:00"/>
    <s v="CUST802"/>
    <s v="Female"/>
    <n v="46"/>
    <s v="Beauty"/>
    <n v="1"/>
    <n v="30"/>
    <n v="30"/>
    <x v="26"/>
  </r>
  <r>
    <n v="803"/>
    <d v="2023-11-22T00:00:00"/>
    <s v="CUST803"/>
    <s v="Male"/>
    <n v="39"/>
    <s v="Clothing"/>
    <n v="4"/>
    <n v="25"/>
    <n v="100"/>
    <x v="26"/>
  </r>
  <r>
    <n v="804"/>
    <d v="2023-08-24T00:00:00"/>
    <s v="CUST804"/>
    <s v="Male"/>
    <n v="42"/>
    <s v="Electronics"/>
    <n v="1"/>
    <n v="30"/>
    <n v="30"/>
    <x v="26"/>
  </r>
  <r>
    <n v="805"/>
    <d v="2023-12-29T00:00:00"/>
    <s v="CUST805"/>
    <s v="Female"/>
    <n v="30"/>
    <s v="Beauty"/>
    <n v="3"/>
    <n v="500"/>
    <n v="1500"/>
    <x v="26"/>
  </r>
  <r>
    <n v="806"/>
    <d v="2023-03-20T00:00:00"/>
    <s v="CUST806"/>
    <s v="Female"/>
    <n v="35"/>
    <s v="Beauty"/>
    <n v="3"/>
    <n v="300"/>
    <n v="900"/>
    <x v="26"/>
  </r>
  <r>
    <n v="807"/>
    <d v="2023-08-11T00:00:00"/>
    <s v="CUST807"/>
    <s v="Female"/>
    <n v="50"/>
    <s v="Electronics"/>
    <n v="4"/>
    <n v="50"/>
    <n v="200"/>
    <x v="26"/>
  </r>
  <r>
    <n v="808"/>
    <d v="2023-04-01T00:00:00"/>
    <s v="CUST808"/>
    <s v="Male"/>
    <n v="33"/>
    <s v="Beauty"/>
    <n v="4"/>
    <n v="500"/>
    <n v="2000"/>
    <x v="26"/>
  </r>
  <r>
    <n v="809"/>
    <d v="2023-09-25T00:00:00"/>
    <s v="CUST809"/>
    <s v="Female"/>
    <n v="62"/>
    <s v="Beauty"/>
    <n v="2"/>
    <n v="50"/>
    <n v="100"/>
    <x v="26"/>
  </r>
  <r>
    <n v="810"/>
    <d v="2023-11-30T00:00:00"/>
    <s v="CUST810"/>
    <s v="Male"/>
    <n v="59"/>
    <s v="Electronics"/>
    <n v="4"/>
    <n v="25"/>
    <n v="100"/>
    <x v="26"/>
  </r>
  <r>
    <n v="811"/>
    <d v="2023-05-19T00:00:00"/>
    <s v="CUST811"/>
    <s v="Male"/>
    <n v="61"/>
    <s v="Beauty"/>
    <n v="2"/>
    <n v="25"/>
    <n v="50"/>
    <x v="26"/>
  </r>
  <r>
    <n v="812"/>
    <d v="2023-11-12T00:00:00"/>
    <s v="CUST812"/>
    <s v="Male"/>
    <n v="19"/>
    <s v="Electronics"/>
    <n v="3"/>
    <n v="25"/>
    <n v="75"/>
    <x v="26"/>
  </r>
  <r>
    <n v="813"/>
    <d v="2023-10-03T00:00:00"/>
    <s v="CUST813"/>
    <s v="Male"/>
    <n v="52"/>
    <s v="Electronics"/>
    <n v="3"/>
    <n v="50"/>
    <n v="150"/>
    <x v="26"/>
  </r>
  <r>
    <n v="814"/>
    <d v="2023-09-05T00:00:00"/>
    <s v="CUST814"/>
    <s v="Female"/>
    <n v="59"/>
    <s v="Clothing"/>
    <n v="1"/>
    <n v="500"/>
    <n v="500"/>
    <x v="26"/>
  </r>
  <r>
    <n v="815"/>
    <d v="2023-08-27T00:00:00"/>
    <s v="CUST815"/>
    <s v="Female"/>
    <n v="51"/>
    <s v="Clothing"/>
    <n v="3"/>
    <n v="25"/>
    <n v="75"/>
    <x v="26"/>
  </r>
  <r>
    <n v="816"/>
    <d v="2023-08-12T00:00:00"/>
    <s v="CUST816"/>
    <s v="Male"/>
    <n v="47"/>
    <s v="Beauty"/>
    <n v="2"/>
    <n v="500"/>
    <n v="1000"/>
    <x v="26"/>
  </r>
  <r>
    <n v="817"/>
    <d v="2023-10-31T00:00:00"/>
    <s v="CUST817"/>
    <s v="Male"/>
    <n v="30"/>
    <s v="Beauty"/>
    <n v="4"/>
    <n v="50"/>
    <n v="200"/>
    <x v="26"/>
  </r>
  <r>
    <n v="818"/>
    <d v="2023-05-18T00:00:00"/>
    <s v="CUST818"/>
    <s v="Male"/>
    <n v="30"/>
    <s v="Electronics"/>
    <n v="1"/>
    <n v="500"/>
    <n v="500"/>
    <x v="26"/>
  </r>
  <r>
    <n v="819"/>
    <d v="2023-06-15T00:00:00"/>
    <s v="CUST819"/>
    <s v="Female"/>
    <n v="35"/>
    <s v="Beauty"/>
    <n v="2"/>
    <n v="50"/>
    <n v="100"/>
    <x v="26"/>
  </r>
  <r>
    <n v="820"/>
    <d v="2023-05-06T00:00:00"/>
    <s v="CUST820"/>
    <s v="Male"/>
    <n v="49"/>
    <s v="Electronics"/>
    <n v="4"/>
    <n v="50"/>
    <n v="200"/>
    <x v="26"/>
  </r>
  <r>
    <n v="821"/>
    <d v="2023-02-14T00:00:00"/>
    <s v="CUST821"/>
    <s v="Male"/>
    <n v="49"/>
    <s v="Electronics"/>
    <n v="1"/>
    <n v="300"/>
    <n v="300"/>
    <x v="26"/>
  </r>
  <r>
    <n v="822"/>
    <d v="2023-05-23T00:00:00"/>
    <s v="CUST822"/>
    <s v="Female"/>
    <n v="52"/>
    <s v="Beauty"/>
    <n v="3"/>
    <n v="50"/>
    <n v="150"/>
    <x v="27"/>
  </r>
  <r>
    <n v="823"/>
    <d v="2023-08-19T00:00:00"/>
    <s v="CUST823"/>
    <s v="Female"/>
    <n v="56"/>
    <s v="Electronics"/>
    <n v="2"/>
    <n v="50"/>
    <n v="100"/>
    <x v="27"/>
  </r>
  <r>
    <n v="824"/>
    <d v="2023-05-05T00:00:00"/>
    <s v="CUST824"/>
    <s v="Male"/>
    <n v="63"/>
    <s v="Clothing"/>
    <n v="4"/>
    <n v="30"/>
    <n v="120"/>
    <x v="27"/>
  </r>
  <r>
    <n v="825"/>
    <d v="2023-08-26T00:00:00"/>
    <s v="CUST825"/>
    <s v="Female"/>
    <n v="46"/>
    <s v="Beauty"/>
    <n v="1"/>
    <n v="25"/>
    <n v="25"/>
    <x v="27"/>
  </r>
  <r>
    <n v="826"/>
    <d v="2023-10-19T00:00:00"/>
    <s v="CUST826"/>
    <s v="Female"/>
    <n v="46"/>
    <s v="Clothing"/>
    <n v="1"/>
    <n v="300"/>
    <n v="300"/>
    <x v="27"/>
  </r>
  <r>
    <n v="827"/>
    <d v="2023-11-09T00:00:00"/>
    <s v="CUST827"/>
    <s v="Male"/>
    <n v="61"/>
    <s v="Beauty"/>
    <n v="3"/>
    <n v="300"/>
    <n v="900"/>
    <x v="27"/>
  </r>
  <r>
    <n v="828"/>
    <d v="2023-12-09T00:00:00"/>
    <s v="CUST828"/>
    <s v="Female"/>
    <n v="33"/>
    <s v="Electronics"/>
    <n v="4"/>
    <n v="300"/>
    <n v="1200"/>
    <x v="27"/>
  </r>
  <r>
    <n v="829"/>
    <d v="2023-07-14T00:00:00"/>
    <s v="CUST829"/>
    <s v="Male"/>
    <n v="61"/>
    <s v="Beauty"/>
    <n v="3"/>
    <n v="30"/>
    <n v="90"/>
    <x v="27"/>
  </r>
  <r>
    <n v="830"/>
    <d v="2023-06-22T00:00:00"/>
    <s v="CUST830"/>
    <s v="Female"/>
    <n v="64"/>
    <s v="Clothing"/>
    <n v="3"/>
    <n v="50"/>
    <n v="150"/>
    <x v="27"/>
  </r>
  <r>
    <n v="831"/>
    <d v="2023-01-15T00:00:00"/>
    <s v="CUST831"/>
    <s v="Male"/>
    <n v="27"/>
    <s v="Electronics"/>
    <n v="4"/>
    <n v="25"/>
    <n v="100"/>
    <x v="27"/>
  </r>
  <r>
    <n v="832"/>
    <d v="2023-09-11T00:00:00"/>
    <s v="CUST832"/>
    <s v="Male"/>
    <n v="47"/>
    <s v="Beauty"/>
    <n v="4"/>
    <n v="500"/>
    <n v="2000"/>
    <x v="27"/>
  </r>
  <r>
    <n v="833"/>
    <d v="2023-06-16T00:00:00"/>
    <s v="CUST833"/>
    <s v="Male"/>
    <n v="42"/>
    <s v="Beauty"/>
    <n v="4"/>
    <n v="50"/>
    <n v="200"/>
    <x v="27"/>
  </r>
  <r>
    <n v="834"/>
    <d v="2023-04-04T00:00:00"/>
    <s v="CUST834"/>
    <s v="Female"/>
    <n v="56"/>
    <s v="Beauty"/>
    <n v="2"/>
    <n v="30"/>
    <n v="60"/>
    <x v="27"/>
  </r>
  <r>
    <n v="835"/>
    <d v="2023-09-07T00:00:00"/>
    <s v="CUST835"/>
    <s v="Male"/>
    <n v="37"/>
    <s v="Clothing"/>
    <n v="4"/>
    <n v="50"/>
    <n v="200"/>
    <x v="27"/>
  </r>
  <r>
    <n v="836"/>
    <d v="2023-04-19T00:00:00"/>
    <s v="CUST836"/>
    <s v="Female"/>
    <n v="22"/>
    <s v="Clothing"/>
    <n v="1"/>
    <n v="50"/>
    <n v="50"/>
    <x v="27"/>
  </r>
  <r>
    <n v="837"/>
    <d v="2023-07-01T00:00:00"/>
    <s v="CUST837"/>
    <s v="Male"/>
    <n v="18"/>
    <s v="Beauty"/>
    <n v="3"/>
    <n v="30"/>
    <n v="90"/>
    <x v="27"/>
  </r>
  <r>
    <n v="838"/>
    <d v="2023-05-13T00:00:00"/>
    <s v="CUST838"/>
    <s v="Male"/>
    <n v="47"/>
    <s v="Electronics"/>
    <n v="2"/>
    <n v="300"/>
    <n v="600"/>
    <x v="27"/>
  </r>
  <r>
    <n v="839"/>
    <d v="2023-06-24T00:00:00"/>
    <s v="CUST839"/>
    <s v="Female"/>
    <n v="20"/>
    <s v="Electronics"/>
    <n v="4"/>
    <n v="300"/>
    <n v="1200"/>
    <x v="27"/>
  </r>
  <r>
    <n v="840"/>
    <d v="2023-05-24T00:00:00"/>
    <s v="CUST840"/>
    <s v="Male"/>
    <n v="62"/>
    <s v="Clothing"/>
    <n v="2"/>
    <n v="25"/>
    <n v="50"/>
    <x v="27"/>
  </r>
  <r>
    <n v="841"/>
    <d v="2023-11-02T00:00:00"/>
    <s v="CUST841"/>
    <s v="Male"/>
    <n v="31"/>
    <s v="Electronics"/>
    <n v="4"/>
    <n v="25"/>
    <n v="100"/>
    <x v="27"/>
  </r>
  <r>
    <n v="842"/>
    <d v="2023-12-26T00:00:00"/>
    <s v="CUST842"/>
    <s v="Female"/>
    <n v="47"/>
    <s v="Clothing"/>
    <n v="2"/>
    <n v="300"/>
    <n v="600"/>
    <x v="27"/>
  </r>
  <r>
    <n v="843"/>
    <d v="2023-05-22T00:00:00"/>
    <s v="CUST843"/>
    <s v="Male"/>
    <n v="21"/>
    <s v="Beauty"/>
    <n v="3"/>
    <n v="500"/>
    <n v="1500"/>
    <x v="27"/>
  </r>
  <r>
    <n v="844"/>
    <d v="2023-10-12T00:00:00"/>
    <s v="CUST844"/>
    <s v="Male"/>
    <n v="35"/>
    <s v="Clothing"/>
    <n v="3"/>
    <n v="50"/>
    <n v="150"/>
    <x v="27"/>
  </r>
  <r>
    <n v="845"/>
    <d v="2023-01-06T00:00:00"/>
    <s v="CUST845"/>
    <s v="Male"/>
    <n v="54"/>
    <s v="Clothing"/>
    <n v="1"/>
    <n v="500"/>
    <n v="500"/>
    <x v="27"/>
  </r>
  <r>
    <n v="846"/>
    <d v="2023-09-22T00:00:00"/>
    <s v="CUST846"/>
    <s v="Male"/>
    <n v="42"/>
    <s v="Beauty"/>
    <n v="1"/>
    <n v="50"/>
    <n v="50"/>
    <x v="27"/>
  </r>
  <r>
    <n v="847"/>
    <d v="2023-04-08T00:00:00"/>
    <s v="CUST847"/>
    <s v="Female"/>
    <n v="18"/>
    <s v="Electronics"/>
    <n v="4"/>
    <n v="300"/>
    <n v="1200"/>
    <x v="27"/>
  </r>
  <r>
    <n v="848"/>
    <d v="2023-02-13T00:00:00"/>
    <s v="CUST848"/>
    <s v="Female"/>
    <n v="63"/>
    <s v="Clothing"/>
    <n v="3"/>
    <n v="25"/>
    <n v="75"/>
    <x v="27"/>
  </r>
  <r>
    <n v="849"/>
    <d v="2023-05-04T00:00:00"/>
    <s v="CUST849"/>
    <s v="Male"/>
    <n v="32"/>
    <s v="Clothing"/>
    <n v="2"/>
    <n v="25"/>
    <n v="50"/>
    <x v="27"/>
  </r>
  <r>
    <n v="850"/>
    <d v="2023-07-28T00:00:00"/>
    <s v="CUST850"/>
    <s v="Female"/>
    <n v="26"/>
    <s v="Beauty"/>
    <n v="2"/>
    <n v="500"/>
    <n v="1000"/>
    <x v="27"/>
  </r>
  <r>
    <n v="851"/>
    <d v="2023-09-08T00:00:00"/>
    <s v="CUST851"/>
    <s v="Male"/>
    <n v="32"/>
    <s v="Electronics"/>
    <n v="2"/>
    <n v="25"/>
    <n v="50"/>
    <x v="27"/>
  </r>
  <r>
    <n v="852"/>
    <d v="2023-10-12T00:00:00"/>
    <s v="CUST852"/>
    <s v="Female"/>
    <n v="41"/>
    <s v="Clothing"/>
    <n v="1"/>
    <n v="300"/>
    <n v="300"/>
    <x v="28"/>
  </r>
  <r>
    <n v="853"/>
    <d v="2023-05-04T00:00:00"/>
    <s v="CUST853"/>
    <s v="Male"/>
    <n v="21"/>
    <s v="Beauty"/>
    <n v="2"/>
    <n v="500"/>
    <n v="1000"/>
    <x v="28"/>
  </r>
  <r>
    <n v="854"/>
    <d v="2023-12-20T00:00:00"/>
    <s v="CUST854"/>
    <s v="Male"/>
    <n v="29"/>
    <s v="Clothing"/>
    <n v="1"/>
    <n v="50"/>
    <n v="50"/>
    <x v="28"/>
  </r>
  <r>
    <n v="855"/>
    <d v="2023-09-01T00:00:00"/>
    <s v="CUST855"/>
    <s v="Male"/>
    <n v="54"/>
    <s v="Beauty"/>
    <n v="1"/>
    <n v="25"/>
    <n v="25"/>
    <x v="28"/>
  </r>
  <r>
    <n v="856"/>
    <d v="2023-11-27T00:00:00"/>
    <s v="CUST856"/>
    <s v="Male"/>
    <n v="54"/>
    <s v="Electronics"/>
    <n v="4"/>
    <n v="30"/>
    <n v="120"/>
    <x v="28"/>
  </r>
  <r>
    <n v="857"/>
    <d v="2023-12-31T00:00:00"/>
    <s v="CUST857"/>
    <s v="Male"/>
    <n v="60"/>
    <s v="Electronics"/>
    <n v="2"/>
    <n v="25"/>
    <n v="50"/>
    <x v="28"/>
  </r>
  <r>
    <n v="858"/>
    <d v="2023-09-09T00:00:00"/>
    <s v="CUST858"/>
    <s v="Male"/>
    <n v="23"/>
    <s v="Electronics"/>
    <n v="2"/>
    <n v="50"/>
    <n v="100"/>
    <x v="28"/>
  </r>
  <r>
    <n v="859"/>
    <d v="2023-08-18T00:00:00"/>
    <s v="CUST859"/>
    <s v="Female"/>
    <n v="56"/>
    <s v="Electronics"/>
    <n v="3"/>
    <n v="500"/>
    <n v="1500"/>
    <x v="28"/>
  </r>
  <r>
    <n v="860"/>
    <d v="2023-01-09T00:00:00"/>
    <s v="CUST860"/>
    <s v="Male"/>
    <n v="63"/>
    <s v="Clothing"/>
    <n v="4"/>
    <n v="50"/>
    <n v="200"/>
    <x v="28"/>
  </r>
  <r>
    <n v="861"/>
    <d v="2023-02-17T00:00:00"/>
    <s v="CUST861"/>
    <s v="Female"/>
    <n v="41"/>
    <s v="Clothing"/>
    <n v="3"/>
    <n v="30"/>
    <n v="90"/>
    <x v="28"/>
  </r>
  <r>
    <n v="862"/>
    <d v="2023-05-31T00:00:00"/>
    <s v="CUST862"/>
    <s v="Male"/>
    <n v="28"/>
    <s v="Electronics"/>
    <n v="4"/>
    <n v="300"/>
    <n v="1200"/>
    <x v="28"/>
  </r>
  <r>
    <n v="863"/>
    <d v="2023-04-24T00:00:00"/>
    <s v="CUST863"/>
    <s v="Female"/>
    <n v="30"/>
    <s v="Electronics"/>
    <n v="2"/>
    <n v="25"/>
    <n v="50"/>
    <x v="28"/>
  </r>
  <r>
    <n v="864"/>
    <d v="2023-07-27T00:00:00"/>
    <s v="CUST864"/>
    <s v="Female"/>
    <n v="51"/>
    <s v="Electronics"/>
    <n v="1"/>
    <n v="500"/>
    <n v="500"/>
    <x v="28"/>
  </r>
  <r>
    <n v="865"/>
    <d v="2023-12-21T00:00:00"/>
    <s v="CUST865"/>
    <s v="Female"/>
    <n v="42"/>
    <s v="Clothing"/>
    <n v="1"/>
    <n v="300"/>
    <n v="300"/>
    <x v="28"/>
  </r>
  <r>
    <n v="866"/>
    <d v="2023-05-05T00:00:00"/>
    <s v="CUST866"/>
    <s v="Male"/>
    <n v="24"/>
    <s v="Electronics"/>
    <n v="1"/>
    <n v="50"/>
    <n v="50"/>
    <x v="28"/>
  </r>
  <r>
    <n v="867"/>
    <d v="2023-06-06T00:00:00"/>
    <s v="CUST867"/>
    <s v="Male"/>
    <n v="21"/>
    <s v="Electronics"/>
    <n v="1"/>
    <n v="500"/>
    <n v="500"/>
    <x v="28"/>
  </r>
  <r>
    <n v="868"/>
    <d v="2023-12-06T00:00:00"/>
    <s v="CUST868"/>
    <s v="Female"/>
    <n v="25"/>
    <s v="Electronics"/>
    <n v="1"/>
    <n v="300"/>
    <n v="300"/>
    <x v="28"/>
  </r>
  <r>
    <n v="869"/>
    <d v="2023-10-25T00:00:00"/>
    <s v="CUST869"/>
    <s v="Male"/>
    <n v="37"/>
    <s v="Beauty"/>
    <n v="3"/>
    <n v="500"/>
    <n v="1500"/>
    <x v="28"/>
  </r>
  <r>
    <n v="870"/>
    <d v="2023-07-08T00:00:00"/>
    <s v="CUST870"/>
    <s v="Female"/>
    <n v="46"/>
    <s v="Electronics"/>
    <n v="4"/>
    <n v="30"/>
    <n v="120"/>
    <x v="28"/>
  </r>
  <r>
    <n v="871"/>
    <d v="2023-08-31T00:00:00"/>
    <s v="CUST871"/>
    <s v="Male"/>
    <n v="62"/>
    <s v="Beauty"/>
    <n v="2"/>
    <n v="30"/>
    <n v="60"/>
    <x v="28"/>
  </r>
  <r>
    <n v="872"/>
    <d v="2023-10-11T00:00:00"/>
    <s v="CUST872"/>
    <s v="Female"/>
    <n v="63"/>
    <s v="Beauty"/>
    <n v="3"/>
    <n v="25"/>
    <n v="75"/>
    <x v="28"/>
  </r>
  <r>
    <n v="873"/>
    <d v="2023-09-29T00:00:00"/>
    <s v="CUST873"/>
    <s v="Female"/>
    <n v="27"/>
    <s v="Electronics"/>
    <n v="4"/>
    <n v="25"/>
    <n v="100"/>
    <x v="28"/>
  </r>
  <r>
    <n v="874"/>
    <d v="2023-06-26T00:00:00"/>
    <s v="CUST874"/>
    <s v="Male"/>
    <n v="60"/>
    <s v="Beauty"/>
    <n v="1"/>
    <n v="30"/>
    <n v="30"/>
    <x v="28"/>
  </r>
  <r>
    <n v="875"/>
    <d v="2023-08-06T00:00:00"/>
    <s v="CUST875"/>
    <s v="Female"/>
    <n v="51"/>
    <s v="Electronics"/>
    <n v="4"/>
    <n v="500"/>
    <n v="2000"/>
    <x v="28"/>
  </r>
  <r>
    <n v="876"/>
    <d v="2023-10-09T00:00:00"/>
    <s v="CUST876"/>
    <s v="Male"/>
    <n v="43"/>
    <s v="Clothing"/>
    <n v="4"/>
    <n v="30"/>
    <n v="120"/>
    <x v="28"/>
  </r>
  <r>
    <n v="877"/>
    <d v="2023-06-19T00:00:00"/>
    <s v="CUST877"/>
    <s v="Female"/>
    <n v="58"/>
    <s v="Clothing"/>
    <n v="1"/>
    <n v="25"/>
    <n v="25"/>
    <x v="28"/>
  </r>
  <r>
    <n v="878"/>
    <d v="2023-06-30T00:00:00"/>
    <s v="CUST878"/>
    <s v="Female"/>
    <n v="20"/>
    <s v="Clothing"/>
    <n v="1"/>
    <n v="30"/>
    <n v="30"/>
    <x v="28"/>
  </r>
  <r>
    <n v="879"/>
    <d v="2023-12-26T00:00:00"/>
    <s v="CUST879"/>
    <s v="Male"/>
    <n v="23"/>
    <s v="Clothing"/>
    <n v="1"/>
    <n v="30"/>
    <n v="30"/>
    <x v="28"/>
  </r>
  <r>
    <n v="880"/>
    <d v="2023-08-21T00:00:00"/>
    <s v="CUST880"/>
    <s v="Male"/>
    <n v="22"/>
    <s v="Beauty"/>
    <n v="2"/>
    <n v="500"/>
    <n v="1000"/>
    <x v="28"/>
  </r>
  <r>
    <n v="881"/>
    <d v="2023-05-19T00:00:00"/>
    <s v="CUST881"/>
    <s v="Male"/>
    <n v="22"/>
    <s v="Electronics"/>
    <n v="1"/>
    <n v="300"/>
    <n v="300"/>
    <x v="28"/>
  </r>
  <r>
    <n v="882"/>
    <d v="2023-06-06T00:00:00"/>
    <s v="CUST882"/>
    <s v="Female"/>
    <n v="64"/>
    <s v="Electronics"/>
    <n v="2"/>
    <n v="25"/>
    <n v="50"/>
    <x v="28"/>
  </r>
  <r>
    <n v="883"/>
    <d v="2023-05-09T00:00:00"/>
    <s v="CUST883"/>
    <s v="Male"/>
    <n v="40"/>
    <s v="Electronics"/>
    <n v="1"/>
    <n v="500"/>
    <n v="500"/>
    <x v="29"/>
  </r>
  <r>
    <n v="884"/>
    <d v="2023-04-29T00:00:00"/>
    <s v="CUST884"/>
    <s v="Female"/>
    <n v="26"/>
    <s v="Clothing"/>
    <n v="2"/>
    <n v="30"/>
    <n v="60"/>
    <x v="29"/>
  </r>
  <r>
    <n v="885"/>
    <d v="2023-03-03T00:00:00"/>
    <s v="CUST885"/>
    <s v="Female"/>
    <n v="52"/>
    <s v="Clothing"/>
    <n v="4"/>
    <n v="30"/>
    <n v="120"/>
    <x v="29"/>
  </r>
  <r>
    <n v="886"/>
    <d v="2023-04-09T00:00:00"/>
    <s v="CUST886"/>
    <s v="Male"/>
    <n v="37"/>
    <s v="Electronics"/>
    <n v="3"/>
    <n v="300"/>
    <n v="900"/>
    <x v="29"/>
  </r>
  <r>
    <n v="887"/>
    <d v="2023-06-11T00:00:00"/>
    <s v="CUST887"/>
    <s v="Male"/>
    <n v="59"/>
    <s v="Clothing"/>
    <n v="4"/>
    <n v="25"/>
    <n v="100"/>
    <x v="29"/>
  </r>
  <r>
    <n v="888"/>
    <d v="2023-03-03T00:00:00"/>
    <s v="CUST888"/>
    <s v="Female"/>
    <n v="52"/>
    <s v="Electronics"/>
    <n v="4"/>
    <n v="25"/>
    <n v="100"/>
    <x v="29"/>
  </r>
  <r>
    <n v="889"/>
    <d v="2023-10-02T00:00:00"/>
    <s v="CUST889"/>
    <s v="Female"/>
    <n v="35"/>
    <s v="Electronics"/>
    <n v="1"/>
    <n v="50"/>
    <n v="50"/>
    <x v="29"/>
  </r>
  <r>
    <n v="890"/>
    <d v="2023-12-20T00:00:00"/>
    <s v="CUST890"/>
    <s v="Male"/>
    <n v="34"/>
    <s v="Electronics"/>
    <n v="2"/>
    <n v="25"/>
    <n v="50"/>
    <x v="29"/>
  </r>
  <r>
    <n v="891"/>
    <d v="2023-04-05T00:00:00"/>
    <s v="CUST891"/>
    <s v="Male"/>
    <n v="41"/>
    <s v="Electronics"/>
    <n v="3"/>
    <n v="300"/>
    <n v="900"/>
    <x v="29"/>
  </r>
  <r>
    <n v="892"/>
    <d v="2023-04-09T00:00:00"/>
    <s v="CUST892"/>
    <s v="Male"/>
    <n v="20"/>
    <s v="Electronics"/>
    <n v="1"/>
    <n v="50"/>
    <n v="50"/>
    <x v="29"/>
  </r>
  <r>
    <n v="893"/>
    <d v="2023-04-21T00:00:00"/>
    <s v="CUST893"/>
    <s v="Male"/>
    <n v="49"/>
    <s v="Electronics"/>
    <n v="1"/>
    <n v="50"/>
    <n v="50"/>
    <x v="29"/>
  </r>
  <r>
    <n v="894"/>
    <d v="2023-09-05T00:00:00"/>
    <s v="CUST894"/>
    <s v="Male"/>
    <n v="52"/>
    <s v="Electronics"/>
    <n v="1"/>
    <n v="30"/>
    <n v="30"/>
    <x v="29"/>
  </r>
  <r>
    <n v="895"/>
    <d v="2023-05-22T00:00:00"/>
    <s v="CUST895"/>
    <s v="Female"/>
    <n v="55"/>
    <s v="Clothing"/>
    <n v="4"/>
    <n v="30"/>
    <n v="120"/>
    <x v="29"/>
  </r>
  <r>
    <n v="896"/>
    <d v="2023-10-29T00:00:00"/>
    <s v="CUST896"/>
    <s v="Female"/>
    <n v="30"/>
    <s v="Electronics"/>
    <n v="2"/>
    <n v="25"/>
    <n v="50"/>
    <x v="29"/>
  </r>
  <r>
    <n v="897"/>
    <d v="2023-09-26T00:00:00"/>
    <s v="CUST897"/>
    <s v="Female"/>
    <n v="64"/>
    <s v="Electronics"/>
    <n v="2"/>
    <n v="50"/>
    <n v="100"/>
    <x v="29"/>
  </r>
  <r>
    <n v="898"/>
    <d v="2023-11-02T00:00:00"/>
    <s v="CUST898"/>
    <s v="Female"/>
    <n v="42"/>
    <s v="Clothing"/>
    <n v="3"/>
    <n v="30"/>
    <n v="90"/>
    <x v="29"/>
  </r>
  <r>
    <n v="899"/>
    <d v="2023-05-25T00:00:00"/>
    <s v="CUST899"/>
    <s v="Male"/>
    <n v="26"/>
    <s v="Clothing"/>
    <n v="2"/>
    <n v="300"/>
    <n v="600"/>
    <x v="29"/>
  </r>
  <r>
    <n v="900"/>
    <d v="2023-02-21T00:00:00"/>
    <s v="CUST900"/>
    <s v="Male"/>
    <n v="21"/>
    <s v="Clothing"/>
    <n v="2"/>
    <n v="30"/>
    <n v="60"/>
    <x v="29"/>
  </r>
  <r>
    <n v="901"/>
    <d v="2023-04-10T00:00:00"/>
    <s v="CUST901"/>
    <s v="Male"/>
    <n v="31"/>
    <s v="Electronics"/>
    <n v="1"/>
    <n v="30"/>
    <n v="30"/>
    <x v="29"/>
  </r>
  <r>
    <n v="902"/>
    <d v="2023-06-01T00:00:00"/>
    <s v="CUST902"/>
    <s v="Female"/>
    <n v="54"/>
    <s v="Beauty"/>
    <n v="1"/>
    <n v="50"/>
    <n v="50"/>
    <x v="29"/>
  </r>
  <r>
    <n v="903"/>
    <d v="2023-04-27T00:00:00"/>
    <s v="CUST903"/>
    <s v="Female"/>
    <n v="51"/>
    <s v="Beauty"/>
    <n v="4"/>
    <n v="50"/>
    <n v="200"/>
    <x v="29"/>
  </r>
  <r>
    <n v="904"/>
    <d v="2023-07-04T00:00:00"/>
    <s v="CUST904"/>
    <s v="Male"/>
    <n v="28"/>
    <s v="Clothing"/>
    <n v="1"/>
    <n v="500"/>
    <n v="500"/>
    <x v="29"/>
  </r>
  <r>
    <n v="905"/>
    <d v="2023-04-02T00:00:00"/>
    <s v="CUST905"/>
    <s v="Male"/>
    <n v="58"/>
    <s v="Beauty"/>
    <n v="1"/>
    <n v="300"/>
    <n v="300"/>
    <x v="29"/>
  </r>
  <r>
    <n v="906"/>
    <d v="2023-06-04T00:00:00"/>
    <s v="CUST906"/>
    <s v="Female"/>
    <n v="20"/>
    <s v="Clothing"/>
    <n v="1"/>
    <n v="50"/>
    <n v="50"/>
    <x v="29"/>
  </r>
  <r>
    <n v="907"/>
    <d v="2023-01-08T00:00:00"/>
    <s v="CUST907"/>
    <s v="Female"/>
    <n v="45"/>
    <s v="Electronics"/>
    <n v="1"/>
    <n v="25"/>
    <n v="25"/>
    <x v="29"/>
  </r>
  <r>
    <n v="908"/>
    <d v="2023-12-29T00:00:00"/>
    <s v="CUST908"/>
    <s v="Male"/>
    <n v="46"/>
    <s v="Beauty"/>
    <n v="4"/>
    <n v="300"/>
    <n v="1200"/>
    <x v="29"/>
  </r>
  <r>
    <n v="909"/>
    <d v="2023-10-01T00:00:00"/>
    <s v="CUST909"/>
    <s v="Male"/>
    <n v="26"/>
    <s v="Electronics"/>
    <n v="1"/>
    <n v="300"/>
    <n v="300"/>
    <x v="29"/>
  </r>
  <r>
    <n v="910"/>
    <d v="2023-03-06T00:00:00"/>
    <s v="CUST910"/>
    <s v="Female"/>
    <n v="20"/>
    <s v="Beauty"/>
    <n v="3"/>
    <n v="50"/>
    <n v="150"/>
    <x v="29"/>
  </r>
  <r>
    <n v="911"/>
    <d v="2023-05-21T00:00:00"/>
    <s v="CUST911"/>
    <s v="Male"/>
    <n v="42"/>
    <s v="Electronics"/>
    <n v="3"/>
    <n v="300"/>
    <n v="900"/>
    <x v="29"/>
  </r>
  <r>
    <n v="912"/>
    <d v="2023-01-24T00:00:00"/>
    <s v="CUST912"/>
    <s v="Male"/>
    <n v="51"/>
    <s v="Beauty"/>
    <n v="3"/>
    <n v="50"/>
    <n v="150"/>
    <x v="29"/>
  </r>
  <r>
    <n v="913"/>
    <d v="2023-01-28T00:00:00"/>
    <s v="CUST913"/>
    <s v="Male"/>
    <n v="29"/>
    <s v="Electronics"/>
    <n v="3"/>
    <n v="30"/>
    <n v="90"/>
    <x v="30"/>
  </r>
  <r>
    <n v="914"/>
    <d v="2023-10-11T00:00:00"/>
    <s v="CUST914"/>
    <s v="Female"/>
    <n v="59"/>
    <s v="Electronics"/>
    <n v="1"/>
    <n v="500"/>
    <n v="500"/>
    <x v="30"/>
  </r>
  <r>
    <n v="915"/>
    <d v="2023-05-30T00:00:00"/>
    <s v="CUST915"/>
    <s v="Female"/>
    <n v="26"/>
    <s v="Beauty"/>
    <n v="3"/>
    <n v="30"/>
    <n v="90"/>
    <x v="30"/>
  </r>
  <r>
    <n v="916"/>
    <d v="2023-12-24T00:00:00"/>
    <s v="CUST916"/>
    <s v="Female"/>
    <n v="32"/>
    <s v="Electronics"/>
    <n v="1"/>
    <n v="50"/>
    <n v="50"/>
    <x v="30"/>
  </r>
  <r>
    <n v="917"/>
    <d v="2023-03-06T00:00:00"/>
    <s v="CUST917"/>
    <s v="Female"/>
    <n v="57"/>
    <s v="Electronics"/>
    <n v="4"/>
    <n v="50"/>
    <n v="200"/>
    <x v="30"/>
  </r>
  <r>
    <n v="918"/>
    <d v="2023-11-23T00:00:00"/>
    <s v="CUST918"/>
    <s v="Female"/>
    <n v="42"/>
    <s v="Electronics"/>
    <n v="3"/>
    <n v="30"/>
    <n v="90"/>
    <x v="30"/>
  </r>
  <r>
    <n v="919"/>
    <d v="2023-09-09T00:00:00"/>
    <s v="CUST919"/>
    <s v="Female"/>
    <n v="22"/>
    <s v="Beauty"/>
    <n v="2"/>
    <n v="25"/>
    <n v="50"/>
    <x v="30"/>
  </r>
  <r>
    <n v="920"/>
    <d v="2023-02-22T00:00:00"/>
    <s v="CUST920"/>
    <s v="Female"/>
    <n v="28"/>
    <s v="Beauty"/>
    <n v="3"/>
    <n v="25"/>
    <n v="75"/>
    <x v="30"/>
  </r>
  <r>
    <n v="921"/>
    <d v="2023-01-07T00:00:00"/>
    <s v="CUST921"/>
    <s v="Male"/>
    <n v="51"/>
    <s v="Electronics"/>
    <n v="3"/>
    <n v="25"/>
    <n v="75"/>
    <x v="30"/>
  </r>
  <r>
    <n v="922"/>
    <d v="2023-10-21T00:00:00"/>
    <s v="CUST922"/>
    <s v="Male"/>
    <n v="41"/>
    <s v="Electronics"/>
    <n v="1"/>
    <n v="50"/>
    <n v="50"/>
    <x v="30"/>
  </r>
  <r>
    <n v="923"/>
    <d v="2023-05-26T00:00:00"/>
    <s v="CUST923"/>
    <s v="Male"/>
    <n v="32"/>
    <s v="Beauty"/>
    <n v="3"/>
    <n v="300"/>
    <n v="900"/>
    <x v="30"/>
  </r>
  <r>
    <n v="924"/>
    <d v="2023-08-29T00:00:00"/>
    <s v="CUST924"/>
    <s v="Male"/>
    <n v="55"/>
    <s v="Beauty"/>
    <n v="2"/>
    <n v="50"/>
    <n v="100"/>
    <x v="30"/>
  </r>
  <r>
    <n v="925"/>
    <d v="2023-09-03T00:00:00"/>
    <s v="CUST925"/>
    <s v="Male"/>
    <n v="25"/>
    <s v="Electronics"/>
    <n v="1"/>
    <n v="300"/>
    <n v="300"/>
    <x v="30"/>
  </r>
  <r>
    <n v="926"/>
    <d v="2023-08-14T00:00:00"/>
    <s v="CUST926"/>
    <s v="Male"/>
    <n v="22"/>
    <s v="Electronics"/>
    <n v="1"/>
    <n v="30"/>
    <n v="30"/>
    <x v="30"/>
  </r>
  <r>
    <n v="927"/>
    <d v="2023-06-24T00:00:00"/>
    <s v="CUST927"/>
    <s v="Male"/>
    <n v="43"/>
    <s v="Electronics"/>
    <n v="4"/>
    <n v="500"/>
    <n v="2000"/>
    <x v="30"/>
  </r>
  <r>
    <n v="928"/>
    <d v="2023-04-05T00:00:00"/>
    <s v="CUST928"/>
    <s v="Female"/>
    <n v="35"/>
    <s v="Clothing"/>
    <n v="4"/>
    <n v="300"/>
    <n v="1200"/>
    <x v="30"/>
  </r>
  <r>
    <n v="929"/>
    <d v="2023-01-27T00:00:00"/>
    <s v="CUST929"/>
    <s v="Female"/>
    <n v="23"/>
    <s v="Beauty"/>
    <n v="3"/>
    <n v="25"/>
    <n v="75"/>
    <x v="30"/>
  </r>
  <r>
    <n v="930"/>
    <d v="2023-05-10T00:00:00"/>
    <s v="CUST930"/>
    <s v="Male"/>
    <n v="54"/>
    <s v="Clothing"/>
    <n v="4"/>
    <n v="50"/>
    <n v="200"/>
    <x v="30"/>
  </r>
  <r>
    <n v="931"/>
    <d v="2023-09-02T00:00:00"/>
    <s v="CUST931"/>
    <s v="Male"/>
    <n v="30"/>
    <s v="Beauty"/>
    <n v="4"/>
    <n v="30"/>
    <n v="120"/>
    <x v="30"/>
  </r>
  <r>
    <n v="932"/>
    <d v="2023-02-28T00:00:00"/>
    <s v="CUST932"/>
    <s v="Female"/>
    <n v="45"/>
    <s v="Beauty"/>
    <n v="4"/>
    <n v="25"/>
    <n v="100"/>
    <x v="30"/>
  </r>
  <r>
    <n v="933"/>
    <d v="2023-02-03T00:00:00"/>
    <s v="CUST933"/>
    <s v="Male"/>
    <n v="22"/>
    <s v="Beauty"/>
    <n v="1"/>
    <n v="30"/>
    <n v="30"/>
    <x v="30"/>
  </r>
  <r>
    <n v="934"/>
    <d v="2023-07-25T00:00:00"/>
    <s v="CUST934"/>
    <s v="Male"/>
    <n v="30"/>
    <s v="Beauty"/>
    <n v="1"/>
    <n v="500"/>
    <n v="500"/>
    <x v="30"/>
  </r>
  <r>
    <n v="935"/>
    <d v="2023-09-09T00:00:00"/>
    <s v="CUST935"/>
    <s v="Female"/>
    <n v="34"/>
    <s v="Beauty"/>
    <n v="1"/>
    <n v="50"/>
    <n v="50"/>
    <x v="30"/>
  </r>
  <r>
    <n v="936"/>
    <d v="2023-02-07T00:00:00"/>
    <s v="CUST936"/>
    <s v="Male"/>
    <n v="57"/>
    <s v="Beauty"/>
    <n v="4"/>
    <n v="50"/>
    <n v="200"/>
    <x v="30"/>
  </r>
  <r>
    <n v="937"/>
    <d v="2023-10-23T00:00:00"/>
    <s v="CUST937"/>
    <s v="Female"/>
    <n v="62"/>
    <s v="Beauty"/>
    <n v="1"/>
    <n v="500"/>
    <n v="500"/>
    <x v="30"/>
  </r>
  <r>
    <n v="938"/>
    <d v="2023-11-19T00:00:00"/>
    <s v="CUST938"/>
    <s v="Male"/>
    <n v="49"/>
    <s v="Clothing"/>
    <n v="4"/>
    <n v="50"/>
    <n v="200"/>
    <x v="30"/>
  </r>
  <r>
    <n v="939"/>
    <d v="2023-12-18T00:00:00"/>
    <s v="CUST939"/>
    <s v="Female"/>
    <n v="46"/>
    <s v="Electronics"/>
    <n v="1"/>
    <n v="300"/>
    <n v="300"/>
    <x v="30"/>
  </r>
  <r>
    <n v="940"/>
    <d v="2023-01-28T00:00:00"/>
    <s v="CUST940"/>
    <s v="Female"/>
    <n v="20"/>
    <s v="Electronics"/>
    <n v="1"/>
    <n v="30"/>
    <n v="30"/>
    <x v="30"/>
  </r>
  <r>
    <n v="941"/>
    <d v="2023-03-19T00:00:00"/>
    <s v="CUST941"/>
    <s v="Female"/>
    <n v="57"/>
    <s v="Clothing"/>
    <n v="2"/>
    <n v="25"/>
    <n v="50"/>
    <x v="30"/>
  </r>
  <r>
    <n v="942"/>
    <d v="2023-03-18T00:00:00"/>
    <s v="CUST942"/>
    <s v="Male"/>
    <n v="51"/>
    <s v="Clothing"/>
    <n v="3"/>
    <n v="500"/>
    <n v="1500"/>
    <x v="30"/>
  </r>
  <r>
    <n v="943"/>
    <d v="2023-10-16T00:00:00"/>
    <s v="CUST943"/>
    <s v="Female"/>
    <n v="57"/>
    <s v="Clothing"/>
    <n v="4"/>
    <n v="300"/>
    <n v="1200"/>
    <x v="30"/>
  </r>
  <r>
    <n v="944"/>
    <d v="2023-06-05T00:00:00"/>
    <s v="CUST944"/>
    <s v="Male"/>
    <n v="44"/>
    <s v="Clothing"/>
    <n v="2"/>
    <n v="25"/>
    <n v="50"/>
    <x v="31"/>
  </r>
  <r>
    <n v="945"/>
    <d v="2023-02-13T00:00:00"/>
    <s v="CUST945"/>
    <s v="Male"/>
    <n v="30"/>
    <s v="Beauty"/>
    <n v="1"/>
    <n v="25"/>
    <n v="25"/>
    <x v="31"/>
  </r>
  <r>
    <n v="946"/>
    <d v="2023-05-08T00:00:00"/>
    <s v="CUST946"/>
    <s v="Male"/>
    <n v="62"/>
    <s v="Electronics"/>
    <n v="4"/>
    <n v="500"/>
    <n v="2000"/>
    <x v="31"/>
  </r>
  <r>
    <n v="947"/>
    <d v="2023-03-02T00:00:00"/>
    <s v="CUST947"/>
    <s v="Male"/>
    <n v="50"/>
    <s v="Beauty"/>
    <n v="1"/>
    <n v="300"/>
    <n v="300"/>
    <x v="31"/>
  </r>
  <r>
    <n v="948"/>
    <d v="2023-10-13T00:00:00"/>
    <s v="CUST948"/>
    <s v="Female"/>
    <n v="23"/>
    <s v="Electronics"/>
    <n v="3"/>
    <n v="25"/>
    <n v="75"/>
    <x v="31"/>
  </r>
  <r>
    <n v="949"/>
    <d v="2023-08-02T00:00:00"/>
    <s v="CUST949"/>
    <s v="Female"/>
    <n v="41"/>
    <s v="Electronics"/>
    <n v="2"/>
    <n v="25"/>
    <n v="50"/>
    <x v="31"/>
  </r>
  <r>
    <n v="950"/>
    <d v="2023-11-07T00:00:00"/>
    <s v="CUST950"/>
    <s v="Male"/>
    <n v="36"/>
    <s v="Clothing"/>
    <n v="3"/>
    <n v="300"/>
    <n v="900"/>
    <x v="31"/>
  </r>
  <r>
    <n v="951"/>
    <d v="2023-11-02T00:00:00"/>
    <s v="CUST951"/>
    <s v="Male"/>
    <n v="33"/>
    <s v="Beauty"/>
    <n v="2"/>
    <n v="50"/>
    <n v="100"/>
    <x v="31"/>
  </r>
  <r>
    <n v="952"/>
    <d v="2023-11-13T00:00:00"/>
    <s v="CUST952"/>
    <s v="Female"/>
    <n v="57"/>
    <s v="Clothing"/>
    <n v="1"/>
    <n v="25"/>
    <n v="25"/>
    <x v="31"/>
  </r>
  <r>
    <n v="953"/>
    <d v="2023-04-26T00:00:00"/>
    <s v="CUST953"/>
    <s v="Male"/>
    <n v="45"/>
    <s v="Beauty"/>
    <n v="3"/>
    <n v="30"/>
    <n v="90"/>
    <x v="31"/>
  </r>
  <r>
    <n v="954"/>
    <d v="2023-09-25T00:00:00"/>
    <s v="CUST954"/>
    <s v="Female"/>
    <n v="50"/>
    <s v="Electronics"/>
    <n v="3"/>
    <n v="300"/>
    <n v="900"/>
    <x v="31"/>
  </r>
  <r>
    <n v="955"/>
    <d v="2023-07-14T00:00:00"/>
    <s v="CUST955"/>
    <s v="Male"/>
    <n v="58"/>
    <s v="Clothing"/>
    <n v="1"/>
    <n v="25"/>
    <n v="25"/>
    <x v="31"/>
  </r>
  <r>
    <n v="956"/>
    <d v="2023-08-19T00:00:00"/>
    <s v="CUST956"/>
    <s v="Male"/>
    <n v="30"/>
    <s v="Clothing"/>
    <n v="3"/>
    <n v="500"/>
    <n v="1500"/>
    <x v="31"/>
  </r>
  <r>
    <n v="957"/>
    <d v="2023-08-15T00:00:00"/>
    <s v="CUST957"/>
    <s v="Female"/>
    <n v="60"/>
    <s v="Electronics"/>
    <n v="4"/>
    <n v="30"/>
    <n v="120"/>
    <x v="31"/>
  </r>
  <r>
    <n v="958"/>
    <d v="2023-06-02T00:00:00"/>
    <s v="CUST958"/>
    <s v="Male"/>
    <n v="62"/>
    <s v="Electronics"/>
    <n v="2"/>
    <n v="25"/>
    <n v="50"/>
    <x v="31"/>
  </r>
  <r>
    <n v="959"/>
    <d v="2023-10-29T00:00:00"/>
    <s v="CUST959"/>
    <s v="Female"/>
    <n v="42"/>
    <s v="Electronics"/>
    <n v="2"/>
    <n v="30"/>
    <n v="60"/>
    <x v="31"/>
  </r>
  <r>
    <n v="960"/>
    <d v="2023-08-08T00:00:00"/>
    <s v="CUST960"/>
    <s v="Male"/>
    <n v="59"/>
    <s v="Clothing"/>
    <n v="2"/>
    <n v="30"/>
    <n v="60"/>
    <x v="31"/>
  </r>
  <r>
    <n v="961"/>
    <d v="2023-06-06T00:00:00"/>
    <s v="CUST961"/>
    <s v="Male"/>
    <n v="53"/>
    <s v="Beauty"/>
    <n v="4"/>
    <n v="50"/>
    <n v="200"/>
    <x v="31"/>
  </r>
  <r>
    <n v="962"/>
    <d v="2023-10-19T00:00:00"/>
    <s v="CUST962"/>
    <s v="Male"/>
    <n v="44"/>
    <s v="Clothing"/>
    <n v="2"/>
    <n v="30"/>
    <n v="60"/>
    <x v="31"/>
  </r>
  <r>
    <n v="963"/>
    <d v="2023-11-14T00:00:00"/>
    <s v="CUST963"/>
    <s v="Female"/>
    <n v="55"/>
    <s v="Beauty"/>
    <n v="1"/>
    <n v="50"/>
    <n v="50"/>
    <x v="31"/>
  </r>
  <r>
    <n v="964"/>
    <d v="2023-01-31T00:00:00"/>
    <s v="CUST964"/>
    <s v="Male"/>
    <n v="24"/>
    <s v="Clothing"/>
    <n v="3"/>
    <n v="300"/>
    <n v="900"/>
    <x v="31"/>
  </r>
  <r>
    <n v="965"/>
    <d v="2023-11-09T00:00:00"/>
    <s v="CUST965"/>
    <s v="Male"/>
    <n v="22"/>
    <s v="Clothing"/>
    <n v="4"/>
    <n v="50"/>
    <n v="200"/>
    <x v="31"/>
  </r>
  <r>
    <n v="966"/>
    <d v="2023-02-20T00:00:00"/>
    <s v="CUST966"/>
    <s v="Male"/>
    <n v="60"/>
    <s v="Electronics"/>
    <n v="2"/>
    <n v="500"/>
    <n v="1000"/>
    <x v="31"/>
  </r>
  <r>
    <n v="967"/>
    <d v="2023-04-17T00:00:00"/>
    <s v="CUST967"/>
    <s v="Male"/>
    <n v="62"/>
    <s v="Beauty"/>
    <n v="1"/>
    <n v="25"/>
    <n v="25"/>
    <x v="31"/>
  </r>
  <r>
    <n v="968"/>
    <d v="2023-11-17T00:00:00"/>
    <s v="CUST968"/>
    <s v="Female"/>
    <n v="48"/>
    <s v="Clothing"/>
    <n v="3"/>
    <n v="300"/>
    <n v="900"/>
    <x v="31"/>
  </r>
  <r>
    <n v="969"/>
    <d v="2023-04-19T00:00:00"/>
    <s v="CUST969"/>
    <s v="Female"/>
    <n v="40"/>
    <s v="Clothing"/>
    <n v="3"/>
    <n v="300"/>
    <n v="900"/>
    <x v="31"/>
  </r>
  <r>
    <n v="970"/>
    <d v="2023-05-16T00:00:00"/>
    <s v="CUST970"/>
    <s v="Male"/>
    <n v="59"/>
    <s v="Electronics"/>
    <n v="4"/>
    <n v="500"/>
    <n v="2000"/>
    <x v="31"/>
  </r>
  <r>
    <n v="971"/>
    <d v="2023-12-05T00:00:00"/>
    <s v="CUST971"/>
    <s v="Female"/>
    <n v="27"/>
    <s v="Electronics"/>
    <n v="4"/>
    <n v="50"/>
    <n v="200"/>
    <x v="31"/>
  </r>
  <r>
    <n v="972"/>
    <d v="2023-02-11T00:00:00"/>
    <s v="CUST972"/>
    <s v="Male"/>
    <n v="49"/>
    <s v="Beauty"/>
    <n v="4"/>
    <n v="25"/>
    <n v="100"/>
    <x v="31"/>
  </r>
  <r>
    <n v="973"/>
    <d v="2023-03-22T00:00:00"/>
    <s v="CUST973"/>
    <s v="Male"/>
    <n v="60"/>
    <s v="Clothing"/>
    <n v="1"/>
    <n v="50"/>
    <n v="50"/>
    <x v="31"/>
  </r>
  <r>
    <n v="974"/>
    <d v="2023-05-03T00:00:00"/>
    <s v="CUST974"/>
    <s v="Male"/>
    <n v="47"/>
    <s v="Beauty"/>
    <n v="1"/>
    <n v="30"/>
    <n v="30"/>
    <x v="31"/>
  </r>
  <r>
    <n v="975"/>
    <d v="2023-03-30T00:00:00"/>
    <s v="CUST975"/>
    <s v="Female"/>
    <n v="56"/>
    <s v="Clothing"/>
    <n v="4"/>
    <n v="50"/>
    <n v="200"/>
    <x v="32"/>
  </r>
  <r>
    <n v="976"/>
    <d v="2023-10-10T00:00:00"/>
    <s v="CUST976"/>
    <s v="Female"/>
    <n v="48"/>
    <s v="Beauty"/>
    <n v="2"/>
    <n v="300"/>
    <n v="600"/>
    <x v="32"/>
  </r>
  <r>
    <n v="977"/>
    <d v="2023-02-08T00:00:00"/>
    <s v="CUST977"/>
    <s v="Female"/>
    <n v="35"/>
    <s v="Electronics"/>
    <n v="3"/>
    <n v="25"/>
    <n v="75"/>
    <x v="32"/>
  </r>
  <r>
    <n v="978"/>
    <d v="2023-03-22T00:00:00"/>
    <s v="CUST978"/>
    <s v="Female"/>
    <n v="53"/>
    <s v="Clothing"/>
    <n v="3"/>
    <n v="50"/>
    <n v="150"/>
    <x v="32"/>
  </r>
  <r>
    <n v="979"/>
    <d v="2023-01-02T00:00:00"/>
    <s v="CUST979"/>
    <s v="Female"/>
    <n v="19"/>
    <s v="Beauty"/>
    <n v="1"/>
    <n v="25"/>
    <n v="25"/>
    <x v="32"/>
  </r>
  <r>
    <n v="980"/>
    <d v="2023-07-29T00:00:00"/>
    <s v="CUST980"/>
    <s v="Female"/>
    <n v="31"/>
    <s v="Electronics"/>
    <n v="3"/>
    <n v="25"/>
    <n v="75"/>
    <x v="32"/>
  </r>
  <r>
    <n v="981"/>
    <d v="2023-08-19T00:00:00"/>
    <s v="CUST981"/>
    <s v="Female"/>
    <n v="30"/>
    <s v="Electronics"/>
    <n v="2"/>
    <n v="30"/>
    <n v="60"/>
    <x v="32"/>
  </r>
  <r>
    <n v="982"/>
    <d v="2023-12-19T00:00:00"/>
    <s v="CUST982"/>
    <s v="Female"/>
    <n v="46"/>
    <s v="Beauty"/>
    <n v="3"/>
    <n v="30"/>
    <n v="90"/>
    <x v="32"/>
  </r>
  <r>
    <n v="983"/>
    <d v="2023-11-01T00:00:00"/>
    <s v="CUST983"/>
    <s v="Female"/>
    <n v="29"/>
    <s v="Clothing"/>
    <n v="1"/>
    <n v="300"/>
    <n v="300"/>
    <x v="32"/>
  </r>
  <r>
    <n v="984"/>
    <d v="2023-08-29T00:00:00"/>
    <s v="CUST984"/>
    <s v="Male"/>
    <n v="56"/>
    <s v="Clothing"/>
    <n v="1"/>
    <n v="500"/>
    <n v="500"/>
    <x v="32"/>
  </r>
  <r>
    <n v="985"/>
    <d v="2023-05-30T00:00:00"/>
    <s v="CUST985"/>
    <s v="Female"/>
    <n v="19"/>
    <s v="Electronics"/>
    <n v="2"/>
    <n v="25"/>
    <n v="50"/>
    <x v="32"/>
  </r>
  <r>
    <n v="986"/>
    <d v="2023-01-17T00:00:00"/>
    <s v="CUST986"/>
    <s v="Female"/>
    <n v="49"/>
    <s v="Clothing"/>
    <n v="2"/>
    <n v="500"/>
    <n v="1000"/>
    <x v="32"/>
  </r>
  <r>
    <n v="987"/>
    <d v="2023-04-29T00:00:00"/>
    <s v="CUST987"/>
    <s v="Female"/>
    <n v="30"/>
    <s v="Clothing"/>
    <n v="3"/>
    <n v="300"/>
    <n v="900"/>
    <x v="32"/>
  </r>
  <r>
    <n v="988"/>
    <d v="2023-05-28T00:00:00"/>
    <s v="CUST988"/>
    <s v="Female"/>
    <n v="63"/>
    <s v="Clothing"/>
    <n v="3"/>
    <n v="25"/>
    <n v="75"/>
    <x v="32"/>
  </r>
  <r>
    <n v="989"/>
    <d v="2023-12-28T00:00:00"/>
    <s v="CUST989"/>
    <s v="Female"/>
    <n v="44"/>
    <s v="Electronics"/>
    <n v="1"/>
    <n v="25"/>
    <n v="25"/>
    <x v="32"/>
  </r>
  <r>
    <n v="990"/>
    <d v="2023-05-25T00:00:00"/>
    <s v="CUST990"/>
    <s v="Female"/>
    <n v="58"/>
    <s v="Beauty"/>
    <n v="2"/>
    <n v="500"/>
    <n v="1000"/>
    <x v="32"/>
  </r>
  <r>
    <n v="991"/>
    <d v="2023-12-26T00:00:00"/>
    <s v="CUST991"/>
    <s v="Female"/>
    <n v="34"/>
    <s v="Clothing"/>
    <n v="2"/>
    <n v="50"/>
    <n v="100"/>
    <x v="32"/>
  </r>
  <r>
    <n v="992"/>
    <d v="2023-08-21T00:00:00"/>
    <s v="CUST992"/>
    <s v="Female"/>
    <n v="57"/>
    <s v="Electronics"/>
    <n v="2"/>
    <n v="30"/>
    <n v="60"/>
    <x v="32"/>
  </r>
  <r>
    <n v="993"/>
    <d v="2023-02-06T00:00:00"/>
    <s v="CUST993"/>
    <s v="Female"/>
    <n v="48"/>
    <s v="Electronics"/>
    <n v="3"/>
    <n v="50"/>
    <n v="150"/>
    <x v="32"/>
  </r>
  <r>
    <n v="994"/>
    <d v="2023-12-18T00:00:00"/>
    <s v="CUST994"/>
    <s v="Female"/>
    <n v="51"/>
    <s v="Beauty"/>
    <n v="2"/>
    <n v="500"/>
    <n v="1000"/>
    <x v="32"/>
  </r>
  <r>
    <n v="995"/>
    <d v="2023-04-30T00:00:00"/>
    <s v="CUST995"/>
    <s v="Female"/>
    <n v="41"/>
    <s v="Clothing"/>
    <n v="1"/>
    <n v="30"/>
    <n v="30"/>
    <x v="32"/>
  </r>
  <r>
    <n v="996"/>
    <d v="2023-05-16T00:00:00"/>
    <s v="CUST996"/>
    <s v="Male"/>
    <n v="62"/>
    <s v="Clothing"/>
    <n v="1"/>
    <n v="50"/>
    <n v="50"/>
    <x v="32"/>
  </r>
  <r>
    <n v="997"/>
    <d v="2023-11-17T00:00:00"/>
    <s v="CUST997"/>
    <s v="Male"/>
    <n v="52"/>
    <s v="Beauty"/>
    <n v="3"/>
    <n v="30"/>
    <n v="90"/>
    <x v="32"/>
  </r>
  <r>
    <n v="998"/>
    <d v="2023-10-29T00:00:00"/>
    <s v="CUST998"/>
    <s v="Female"/>
    <n v="23"/>
    <s v="Beauty"/>
    <n v="4"/>
    <n v="25"/>
    <n v="100"/>
    <x v="32"/>
  </r>
  <r>
    <n v="999"/>
    <d v="2023-12-05T00:00:00"/>
    <s v="CUST999"/>
    <s v="Female"/>
    <n v="36"/>
    <s v="Electronics"/>
    <n v="3"/>
    <n v="50"/>
    <n v="150"/>
    <x v="32"/>
  </r>
  <r>
    <n v="1000"/>
    <d v="2023-04-12T00:00:00"/>
    <s v="CUST1000"/>
    <s v="Male"/>
    <n v="47"/>
    <s v="Electronics"/>
    <n v="4"/>
    <n v="30"/>
    <n v="120"/>
    <x v="32"/>
  </r>
  <r>
    <m/>
    <m/>
    <m/>
    <m/>
    <m/>
    <m/>
    <m/>
    <m/>
    <m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208E0-1D7F-4449-AA62-6B4E06E1DEA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8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5">
        <item x="3"/>
        <item x="15"/>
        <item x="27"/>
        <item x="7"/>
        <item x="19"/>
        <item x="31"/>
        <item x="11"/>
        <item x="23"/>
        <item x="1"/>
        <item x="13"/>
        <item x="25"/>
        <item x="0"/>
        <item x="12"/>
        <item x="24"/>
        <item x="6"/>
        <item x="18"/>
        <item x="30"/>
        <item x="5"/>
        <item x="17"/>
        <item x="29"/>
        <item x="2"/>
        <item x="14"/>
        <item x="26"/>
        <item x="4"/>
        <item x="16"/>
        <item x="28"/>
        <item x="10"/>
        <item x="22"/>
        <item x="9"/>
        <item x="21"/>
        <item x="8"/>
        <item x="20"/>
        <item x="32"/>
        <item x="33"/>
        <item t="default"/>
      </items>
    </pivotField>
  </pivotFields>
  <rowFields count="1">
    <field x="9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Total Amount" fld="8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986B5EA-D7DB-4FBE-8898-374CFF1E0D8B}" name="Table13" displayName="Table13" ref="A1:E733" totalsRowShown="0">
  <autoFilter ref="A1:E733" xr:uid="{0986B5EA-D7DB-4FBE-8898-374CFF1E0D8B}"/>
  <tableColumns count="5">
    <tableColumn id="1" xr3:uid="{3E028E75-D379-465B-A5B2-DCD33CAF1381}" name="Date" dataDxfId="3"/>
    <tableColumn id="2" xr3:uid="{C884CA53-58E3-4922-920F-16BA10F89C5B}" name="Total Amount"/>
    <tableColumn id="3" xr3:uid="{6DE6F845-0070-4DA6-AE0D-46A26ABF30CC}" name="Forecast(Total Amount)" dataDxfId="2">
      <calculatedColumnFormula>_xlfn.FORECAST.ETS(A2,$B$2:$B$367,$A$2:$A$367,1,1)</calculatedColumnFormula>
    </tableColumn>
    <tableColumn id="4" xr3:uid="{93222661-0045-4DC4-B8FB-75CA63F14A6F}" name="Lower Confidence Bound(Total Amount)" dataDxfId="1">
      <calculatedColumnFormula>C2-_xlfn.FORECAST.ETS.CONFINT(A2,$B$2:$B$367,$A$2:$A$367,0.95,1,1)</calculatedColumnFormula>
    </tableColumn>
    <tableColumn id="5" xr3:uid="{0AC3F246-A901-4FD7-A575-FD406F354F2E}" name="Upper Confidence Bound(Total Amount)" dataDxfId="0">
      <calculatedColumnFormula>C2+_xlfn.FORECAST.ETS.CONFINT(A2,$B$2:$B$367,$A$2:$A$367,0.95,1,1)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356947-4DCF-4613-A052-0FB7112C57AD}" name="Table4" displayName="Table4" ref="K1:L5" totalsRowShown="0">
  <autoFilter ref="K1:L5" xr:uid="{E2356947-4DCF-4613-A052-0FB7112C57AD}"/>
  <tableColumns count="2">
    <tableColumn id="1" xr3:uid="{CA007322-95B4-4F6B-8137-33BC8F46775E}" name="MEAN"/>
    <tableColumn id="2" xr3:uid="{F4E371E3-FC02-4C78-99AB-AC6B74FD6ABD}" name="Column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95998C-5291-456E-AAD6-63EAF7CE21FA}" name="Table5" displayName="Table5" ref="K7:L11" totalsRowShown="0">
  <autoFilter ref="K7:L11" xr:uid="{C395998C-5291-456E-AAD6-63EAF7CE21FA}"/>
  <tableColumns count="2">
    <tableColumn id="1" xr3:uid="{76398BA0-EAD9-42BC-B007-DFEF5BD4FA6C}" name="MEDIAN">
      <calculatedColumnFormula>K2</calculatedColumnFormula>
    </tableColumn>
    <tableColumn id="2" xr3:uid="{D6EE93D6-2083-47B0-9761-89C8BA658BCB}" name="Column1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883AFC-10CA-415E-9E47-AF696CF2CFB3}" name="Table6" displayName="Table6" ref="K13:L17" totalsRowShown="0">
  <autoFilter ref="K13:L17" xr:uid="{1D883AFC-10CA-415E-9E47-AF696CF2CFB3}"/>
  <tableColumns count="2">
    <tableColumn id="1" xr3:uid="{96C4AB77-B85E-490A-9BD2-CDC623ABB4F7}" name="MODE">
      <calculatedColumnFormula>K8</calculatedColumnFormula>
    </tableColumn>
    <tableColumn id="2" xr3:uid="{0CB01234-3530-4E4C-989D-CA2EF194C242}" name="Column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5290744-1593-4F05-BA99-B6D3E2AF32C6}" name="Table8" displayName="Table8" ref="K19:L23" totalsRowShown="0">
  <autoFilter ref="K19:L23" xr:uid="{65290744-1593-4F05-BA99-B6D3E2AF32C6}"/>
  <tableColumns count="2">
    <tableColumn id="1" xr3:uid="{C805EA7F-2E98-451A-A68A-5770D2748EB5}" name="STANDARD DEVIATION"/>
    <tableColumn id="2" xr3:uid="{25C404D5-6B45-4D49-86DE-69943CCE181D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A6D5-CE80-4B81-A6D2-D0C8F6784579}">
  <dimension ref="A3:B38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8.81640625" bestFit="1" customWidth="1"/>
  </cols>
  <sheetData>
    <row r="3" spans="1:2" x14ac:dyDescent="0.35">
      <c r="A3" s="5" t="s">
        <v>1024</v>
      </c>
      <c r="B3" t="s">
        <v>1060</v>
      </c>
    </row>
    <row r="4" spans="1:2" x14ac:dyDescent="0.35">
      <c r="A4" s="6" t="s">
        <v>1025</v>
      </c>
      <c r="B4" s="3">
        <v>20590</v>
      </c>
    </row>
    <row r="5" spans="1:2" x14ac:dyDescent="0.35">
      <c r="A5" s="6" t="s">
        <v>1026</v>
      </c>
      <c r="B5" s="3">
        <v>19790</v>
      </c>
    </row>
    <row r="6" spans="1:2" x14ac:dyDescent="0.35">
      <c r="A6" s="6" t="s">
        <v>1027</v>
      </c>
      <c r="B6" s="3">
        <v>12860</v>
      </c>
    </row>
    <row r="7" spans="1:2" x14ac:dyDescent="0.35">
      <c r="A7" s="6" t="s">
        <v>1028</v>
      </c>
      <c r="B7" s="3">
        <v>10010</v>
      </c>
    </row>
    <row r="8" spans="1:2" x14ac:dyDescent="0.35">
      <c r="A8" s="6" t="s">
        <v>1029</v>
      </c>
      <c r="B8" s="3">
        <v>16850</v>
      </c>
    </row>
    <row r="9" spans="1:2" x14ac:dyDescent="0.35">
      <c r="A9" s="6" t="s">
        <v>1030</v>
      </c>
      <c r="B9" s="3">
        <v>12945</v>
      </c>
    </row>
    <row r="10" spans="1:2" x14ac:dyDescent="0.35">
      <c r="A10" s="6" t="s">
        <v>1031</v>
      </c>
      <c r="B10" s="3">
        <v>12525</v>
      </c>
    </row>
    <row r="11" spans="1:2" x14ac:dyDescent="0.35">
      <c r="A11" s="6" t="s">
        <v>1032</v>
      </c>
      <c r="B11" s="3">
        <v>18010</v>
      </c>
    </row>
    <row r="12" spans="1:2" x14ac:dyDescent="0.35">
      <c r="A12" s="6" t="s">
        <v>1033</v>
      </c>
      <c r="B12" s="3">
        <v>12990</v>
      </c>
    </row>
    <row r="13" spans="1:2" x14ac:dyDescent="0.35">
      <c r="A13" s="6" t="s">
        <v>1034</v>
      </c>
      <c r="B13" s="3">
        <v>18420</v>
      </c>
    </row>
    <row r="14" spans="1:2" x14ac:dyDescent="0.35">
      <c r="A14" s="6" t="s">
        <v>1035</v>
      </c>
      <c r="B14" s="3">
        <v>10565</v>
      </c>
    </row>
    <row r="15" spans="1:2" x14ac:dyDescent="0.35">
      <c r="A15" s="6" t="s">
        <v>1036</v>
      </c>
      <c r="B15" s="3">
        <v>13905</v>
      </c>
    </row>
    <row r="16" spans="1:2" x14ac:dyDescent="0.35">
      <c r="A16" s="6" t="s">
        <v>1037</v>
      </c>
      <c r="B16" s="3">
        <v>13415</v>
      </c>
    </row>
    <row r="17" spans="1:2" x14ac:dyDescent="0.35">
      <c r="A17" s="6" t="s">
        <v>1038</v>
      </c>
      <c r="B17" s="3">
        <v>12340</v>
      </c>
    </row>
    <row r="18" spans="1:2" x14ac:dyDescent="0.35">
      <c r="A18" s="6" t="s">
        <v>1039</v>
      </c>
      <c r="B18" s="3">
        <v>14595</v>
      </c>
    </row>
    <row r="19" spans="1:2" x14ac:dyDescent="0.35">
      <c r="A19" s="6" t="s">
        <v>1040</v>
      </c>
      <c r="B19" s="3">
        <v>13830</v>
      </c>
    </row>
    <row r="20" spans="1:2" x14ac:dyDescent="0.35">
      <c r="A20" s="6" t="s">
        <v>1041</v>
      </c>
      <c r="B20" s="3">
        <v>10855</v>
      </c>
    </row>
    <row r="21" spans="1:2" x14ac:dyDescent="0.35">
      <c r="A21" s="6" t="s">
        <v>1042</v>
      </c>
      <c r="B21" s="3">
        <v>19060</v>
      </c>
    </row>
    <row r="22" spans="1:2" x14ac:dyDescent="0.35">
      <c r="A22" s="6" t="s">
        <v>1043</v>
      </c>
      <c r="B22" s="3">
        <v>12705</v>
      </c>
    </row>
    <row r="23" spans="1:2" x14ac:dyDescent="0.35">
      <c r="A23" s="6" t="s">
        <v>1044</v>
      </c>
      <c r="B23" s="3">
        <v>7785</v>
      </c>
    </row>
    <row r="24" spans="1:2" x14ac:dyDescent="0.35">
      <c r="A24" s="6" t="s">
        <v>1045</v>
      </c>
      <c r="B24" s="3">
        <v>14615</v>
      </c>
    </row>
    <row r="25" spans="1:2" x14ac:dyDescent="0.35">
      <c r="A25" s="6" t="s">
        <v>1046</v>
      </c>
      <c r="B25" s="3">
        <v>14065</v>
      </c>
    </row>
    <row r="26" spans="1:2" x14ac:dyDescent="0.35">
      <c r="A26" s="6" t="s">
        <v>1047</v>
      </c>
      <c r="B26" s="3">
        <v>10560</v>
      </c>
    </row>
    <row r="27" spans="1:2" x14ac:dyDescent="0.35">
      <c r="A27" s="6" t="s">
        <v>1048</v>
      </c>
      <c r="B27" s="3">
        <v>15330</v>
      </c>
    </row>
    <row r="28" spans="1:2" x14ac:dyDescent="0.35">
      <c r="A28" s="6" t="s">
        <v>1049</v>
      </c>
      <c r="B28" s="3">
        <v>14105</v>
      </c>
    </row>
    <row r="29" spans="1:2" x14ac:dyDescent="0.35">
      <c r="A29" s="6" t="s">
        <v>1050</v>
      </c>
      <c r="B29" s="3">
        <v>11775</v>
      </c>
    </row>
    <row r="30" spans="1:2" x14ac:dyDescent="0.35">
      <c r="A30" s="6" t="s">
        <v>1051</v>
      </c>
      <c r="B30" s="3">
        <v>10900</v>
      </c>
    </row>
    <row r="31" spans="1:2" x14ac:dyDescent="0.35">
      <c r="A31" s="6" t="s">
        <v>1052</v>
      </c>
      <c r="B31" s="3">
        <v>16920</v>
      </c>
    </row>
    <row r="32" spans="1:2" x14ac:dyDescent="0.35">
      <c r="A32" s="6" t="s">
        <v>1053</v>
      </c>
      <c r="B32" s="3">
        <v>15535</v>
      </c>
    </row>
    <row r="33" spans="1:2" x14ac:dyDescent="0.35">
      <c r="A33" s="6" t="s">
        <v>1054</v>
      </c>
      <c r="B33" s="3">
        <v>12675</v>
      </c>
    </row>
    <row r="34" spans="1:2" x14ac:dyDescent="0.35">
      <c r="A34" s="6" t="s">
        <v>1055</v>
      </c>
      <c r="B34" s="3">
        <v>13320</v>
      </c>
    </row>
    <row r="35" spans="1:2" x14ac:dyDescent="0.35">
      <c r="A35" s="6" t="s">
        <v>1056</v>
      </c>
      <c r="B35" s="3">
        <v>15180</v>
      </c>
    </row>
    <row r="36" spans="1:2" x14ac:dyDescent="0.35">
      <c r="A36" s="6" t="s">
        <v>1057</v>
      </c>
      <c r="B36" s="3">
        <v>6975</v>
      </c>
    </row>
    <row r="37" spans="1:2" x14ac:dyDescent="0.35">
      <c r="A37" s="6" t="s">
        <v>1058</v>
      </c>
      <c r="B37" s="3"/>
    </row>
    <row r="38" spans="1:2" x14ac:dyDescent="0.35">
      <c r="A38" s="6" t="s">
        <v>1059</v>
      </c>
      <c r="B38" s="3">
        <v>456000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F06A-8204-4E37-A977-5441A5E009C2}">
  <dimension ref="A1:E733"/>
  <sheetViews>
    <sheetView workbookViewId="0">
      <selection activeCell="E2" sqref="E2"/>
    </sheetView>
  </sheetViews>
  <sheetFormatPr defaultRowHeight="14.5" x14ac:dyDescent="0.35"/>
  <cols>
    <col min="1" max="1" width="10.08984375" bestFit="1" customWidth="1"/>
    <col min="2" max="2" width="14.36328125" customWidth="1"/>
    <col min="3" max="3" width="22.7265625" customWidth="1"/>
    <col min="4" max="4" width="36.453125" customWidth="1"/>
    <col min="5" max="5" width="36.54296875" customWidth="1"/>
  </cols>
  <sheetData>
    <row r="1" spans="1:5" x14ac:dyDescent="0.35">
      <c r="A1" t="s">
        <v>1</v>
      </c>
      <c r="B1" t="s">
        <v>8</v>
      </c>
      <c r="C1" t="s">
        <v>1061</v>
      </c>
      <c r="D1" t="s">
        <v>1062</v>
      </c>
      <c r="E1" t="s">
        <v>1063</v>
      </c>
    </row>
    <row r="2" spans="1:5" x14ac:dyDescent="0.35">
      <c r="A2" s="1">
        <v>44927</v>
      </c>
      <c r="B2" s="2">
        <v>1200</v>
      </c>
    </row>
    <row r="3" spans="1:5" x14ac:dyDescent="0.35">
      <c r="A3" s="1">
        <v>44928</v>
      </c>
      <c r="B3" s="2">
        <v>441.25</v>
      </c>
    </row>
    <row r="4" spans="1:5" x14ac:dyDescent="0.35">
      <c r="A4" s="1">
        <v>44929</v>
      </c>
      <c r="B4" s="2">
        <v>600</v>
      </c>
    </row>
    <row r="5" spans="1:5" x14ac:dyDescent="0.35">
      <c r="A5" s="1">
        <v>44930</v>
      </c>
      <c r="B5" s="2">
        <v>413.33333333333331</v>
      </c>
    </row>
    <row r="6" spans="1:5" x14ac:dyDescent="0.35">
      <c r="A6" s="1">
        <v>44931</v>
      </c>
      <c r="B6" s="2">
        <v>366.66666666666669</v>
      </c>
    </row>
    <row r="7" spans="1:5" x14ac:dyDescent="0.35">
      <c r="A7" s="1">
        <v>44932</v>
      </c>
      <c r="B7" s="2">
        <v>310</v>
      </c>
    </row>
    <row r="8" spans="1:5" x14ac:dyDescent="0.35">
      <c r="A8" s="1">
        <v>44933</v>
      </c>
      <c r="B8" s="2">
        <v>75</v>
      </c>
    </row>
    <row r="9" spans="1:5" x14ac:dyDescent="0.35">
      <c r="A9" s="1">
        <v>44934</v>
      </c>
      <c r="B9" s="2">
        <v>312.5</v>
      </c>
    </row>
    <row r="10" spans="1:5" x14ac:dyDescent="0.35">
      <c r="A10" s="1">
        <v>44935</v>
      </c>
      <c r="B10" s="2">
        <v>200</v>
      </c>
    </row>
    <row r="11" spans="1:5" x14ac:dyDescent="0.35">
      <c r="A11" s="1">
        <v>44936</v>
      </c>
      <c r="B11" s="2">
        <v>115</v>
      </c>
    </row>
    <row r="12" spans="1:5" x14ac:dyDescent="0.35">
      <c r="A12" s="1">
        <v>44937</v>
      </c>
      <c r="B12" s="2">
        <v>93.333333333333329</v>
      </c>
    </row>
    <row r="13" spans="1:5" x14ac:dyDescent="0.35">
      <c r="A13" s="1">
        <v>44938</v>
      </c>
      <c r="B13" s="2">
        <v>287.91666666666669</v>
      </c>
    </row>
    <row r="14" spans="1:5" x14ac:dyDescent="0.35">
      <c r="A14" s="1">
        <v>44939</v>
      </c>
      <c r="B14" s="2">
        <v>482.5</v>
      </c>
    </row>
    <row r="15" spans="1:5" x14ac:dyDescent="0.35">
      <c r="A15" s="1">
        <v>44940</v>
      </c>
      <c r="B15" s="2">
        <v>387.5</v>
      </c>
    </row>
    <row r="16" spans="1:5" x14ac:dyDescent="0.35">
      <c r="A16" s="1">
        <v>44941</v>
      </c>
      <c r="B16" s="2">
        <v>220</v>
      </c>
    </row>
    <row r="17" spans="1:2" x14ac:dyDescent="0.35">
      <c r="A17" s="1">
        <v>44942</v>
      </c>
      <c r="B17" s="2">
        <v>2000</v>
      </c>
    </row>
    <row r="18" spans="1:2" x14ac:dyDescent="0.35">
      <c r="A18" s="1">
        <v>44943</v>
      </c>
      <c r="B18" s="2">
        <v>411.25</v>
      </c>
    </row>
    <row r="19" spans="1:2" x14ac:dyDescent="0.35">
      <c r="A19" s="1">
        <v>44944</v>
      </c>
      <c r="B19" s="2">
        <v>220.625</v>
      </c>
    </row>
    <row r="20" spans="1:2" x14ac:dyDescent="0.35">
      <c r="A20" s="1">
        <v>44945</v>
      </c>
      <c r="B20" s="2">
        <v>30</v>
      </c>
    </row>
    <row r="21" spans="1:2" x14ac:dyDescent="0.35">
      <c r="A21" s="1">
        <v>44946</v>
      </c>
      <c r="B21" s="2">
        <v>62.5</v>
      </c>
    </row>
    <row r="22" spans="1:2" x14ac:dyDescent="0.35">
      <c r="A22" s="1">
        <v>44947</v>
      </c>
      <c r="B22" s="2">
        <v>696.66666666666663</v>
      </c>
    </row>
    <row r="23" spans="1:2" x14ac:dyDescent="0.35">
      <c r="A23" s="1">
        <v>44948</v>
      </c>
      <c r="B23" s="2">
        <v>162.5</v>
      </c>
    </row>
    <row r="24" spans="1:2" x14ac:dyDescent="0.35">
      <c r="A24" s="1">
        <v>44949</v>
      </c>
      <c r="B24" s="2">
        <v>1040</v>
      </c>
    </row>
    <row r="25" spans="1:2" x14ac:dyDescent="0.35">
      <c r="A25" s="1">
        <v>44950</v>
      </c>
      <c r="B25" s="2">
        <v>750</v>
      </c>
    </row>
    <row r="26" spans="1:2" x14ac:dyDescent="0.35">
      <c r="A26" s="1">
        <v>44951</v>
      </c>
      <c r="B26" s="2">
        <v>50</v>
      </c>
    </row>
    <row r="27" spans="1:2" x14ac:dyDescent="0.35">
      <c r="A27" s="1">
        <v>44952</v>
      </c>
      <c r="B27" s="2">
        <v>642.5</v>
      </c>
    </row>
    <row r="28" spans="1:2" x14ac:dyDescent="0.35">
      <c r="A28" s="1">
        <v>44953</v>
      </c>
      <c r="B28" s="2">
        <v>78.333333333333329</v>
      </c>
    </row>
    <row r="29" spans="1:2" x14ac:dyDescent="0.35">
      <c r="A29" s="1">
        <v>44954</v>
      </c>
      <c r="B29" s="2">
        <v>340</v>
      </c>
    </row>
    <row r="30" spans="1:2" x14ac:dyDescent="0.35">
      <c r="A30" s="1">
        <v>44955</v>
      </c>
      <c r="B30" s="2">
        <v>600</v>
      </c>
    </row>
    <row r="31" spans="1:2" x14ac:dyDescent="0.35">
      <c r="A31" s="1">
        <v>44956</v>
      </c>
      <c r="B31" s="2">
        <v>185</v>
      </c>
    </row>
    <row r="32" spans="1:2" x14ac:dyDescent="0.35">
      <c r="A32" s="1">
        <v>44957</v>
      </c>
      <c r="B32" s="2">
        <v>700</v>
      </c>
    </row>
    <row r="33" spans="1:2" x14ac:dyDescent="0.35">
      <c r="A33" s="1">
        <v>44958</v>
      </c>
      <c r="B33" s="2">
        <v>1566.6666666666667</v>
      </c>
    </row>
    <row r="34" spans="1:2" x14ac:dyDescent="0.35">
      <c r="A34" s="1">
        <v>44959</v>
      </c>
      <c r="B34" s="2">
        <v>458.33333333333331</v>
      </c>
    </row>
    <row r="35" spans="1:2" x14ac:dyDescent="0.35">
      <c r="A35" s="1">
        <v>44960</v>
      </c>
      <c r="B35" s="2">
        <v>615</v>
      </c>
    </row>
    <row r="36" spans="1:2" x14ac:dyDescent="0.35">
      <c r="A36" s="1">
        <v>44961</v>
      </c>
      <c r="B36" s="2">
        <v>560</v>
      </c>
    </row>
    <row r="37" spans="1:2" x14ac:dyDescent="0.35">
      <c r="A37" s="1">
        <v>44962</v>
      </c>
      <c r="B37" s="2">
        <v>225.625</v>
      </c>
    </row>
    <row r="38" spans="1:2" x14ac:dyDescent="0.35">
      <c r="A38" s="1">
        <v>44963</v>
      </c>
      <c r="B38" s="2">
        <v>156.25</v>
      </c>
    </row>
    <row r="39" spans="1:2" x14ac:dyDescent="0.35">
      <c r="A39" s="1">
        <v>44964</v>
      </c>
      <c r="B39" s="2">
        <v>525</v>
      </c>
    </row>
    <row r="40" spans="1:2" x14ac:dyDescent="0.35">
      <c r="A40" s="1">
        <v>44965</v>
      </c>
      <c r="B40" s="2">
        <v>106.25</v>
      </c>
    </row>
    <row r="41" spans="1:2" x14ac:dyDescent="0.35">
      <c r="A41" s="1">
        <v>44966</v>
      </c>
      <c r="B41" s="2">
        <v>600</v>
      </c>
    </row>
    <row r="42" spans="1:2" x14ac:dyDescent="0.35">
      <c r="A42" s="1">
        <v>44967</v>
      </c>
      <c r="B42" s="2">
        <v>633.33333333333337</v>
      </c>
    </row>
    <row r="43" spans="1:2" x14ac:dyDescent="0.35">
      <c r="A43" s="1">
        <v>44968</v>
      </c>
      <c r="B43" s="2">
        <v>443</v>
      </c>
    </row>
    <row r="44" spans="1:2" x14ac:dyDescent="0.35">
      <c r="A44" s="1">
        <v>44969</v>
      </c>
      <c r="B44" s="2">
        <v>500</v>
      </c>
    </row>
    <row r="45" spans="1:2" x14ac:dyDescent="0.35">
      <c r="A45" s="1">
        <v>44970</v>
      </c>
      <c r="B45" s="2">
        <v>900</v>
      </c>
    </row>
    <row r="46" spans="1:2" x14ac:dyDescent="0.35">
      <c r="A46" s="1">
        <v>44971</v>
      </c>
      <c r="B46" s="2">
        <v>200</v>
      </c>
    </row>
    <row r="47" spans="1:2" x14ac:dyDescent="0.35">
      <c r="A47" s="1">
        <v>44972</v>
      </c>
      <c r="B47" s="2">
        <v>550</v>
      </c>
    </row>
    <row r="48" spans="1:2" x14ac:dyDescent="0.35">
      <c r="A48" s="1">
        <v>44973</v>
      </c>
      <c r="B48" s="2">
        <v>900</v>
      </c>
    </row>
    <row r="49" spans="1:2" x14ac:dyDescent="0.35">
      <c r="A49" s="1">
        <v>44974</v>
      </c>
      <c r="B49" s="2">
        <v>981.66666666666663</v>
      </c>
    </row>
    <row r="50" spans="1:2" x14ac:dyDescent="0.35">
      <c r="A50" s="1">
        <v>44975</v>
      </c>
      <c r="B50" s="2">
        <v>1000</v>
      </c>
    </row>
    <row r="51" spans="1:2" x14ac:dyDescent="0.35">
      <c r="A51" s="1">
        <v>44976</v>
      </c>
      <c r="B51" s="2">
        <v>1012.5</v>
      </c>
    </row>
    <row r="52" spans="1:2" x14ac:dyDescent="0.35">
      <c r="A52" s="1">
        <v>44977</v>
      </c>
      <c r="B52" s="2">
        <v>376.66666666666669</v>
      </c>
    </row>
    <row r="53" spans="1:2" x14ac:dyDescent="0.35">
      <c r="A53" s="1">
        <v>44978</v>
      </c>
      <c r="B53" s="2">
        <v>128.33333333333334</v>
      </c>
    </row>
    <row r="54" spans="1:2" x14ac:dyDescent="0.35">
      <c r="A54" s="1">
        <v>44979</v>
      </c>
      <c r="B54" s="2">
        <v>60</v>
      </c>
    </row>
    <row r="55" spans="1:2" x14ac:dyDescent="0.35">
      <c r="A55" s="1">
        <v>44980</v>
      </c>
      <c r="B55" s="2">
        <v>30</v>
      </c>
    </row>
    <row r="56" spans="1:2" x14ac:dyDescent="0.35">
      <c r="A56" s="1">
        <v>44981</v>
      </c>
      <c r="B56" s="2">
        <v>800</v>
      </c>
    </row>
    <row r="57" spans="1:2" x14ac:dyDescent="0.35">
      <c r="A57" s="1">
        <v>44982</v>
      </c>
      <c r="B57" s="2">
        <v>637.5</v>
      </c>
    </row>
    <row r="58" spans="1:2" x14ac:dyDescent="0.35">
      <c r="A58" s="1">
        <v>44983</v>
      </c>
      <c r="B58" s="2">
        <v>50</v>
      </c>
    </row>
    <row r="59" spans="1:2" x14ac:dyDescent="0.35">
      <c r="A59" s="1">
        <v>44984</v>
      </c>
      <c r="B59" s="2">
        <v>456.25</v>
      </c>
    </row>
    <row r="60" spans="1:2" x14ac:dyDescent="0.35">
      <c r="A60" s="1">
        <v>44985</v>
      </c>
      <c r="B60" s="2">
        <v>545</v>
      </c>
    </row>
    <row r="61" spans="1:2" x14ac:dyDescent="0.35">
      <c r="A61" s="1">
        <v>44986</v>
      </c>
      <c r="B61" s="2">
        <v>153.33333333333334</v>
      </c>
    </row>
    <row r="62" spans="1:2" x14ac:dyDescent="0.35">
      <c r="A62" s="1">
        <v>44987</v>
      </c>
      <c r="B62" s="2">
        <v>300</v>
      </c>
    </row>
    <row r="63" spans="1:2" x14ac:dyDescent="0.35">
      <c r="A63" s="1">
        <v>44988</v>
      </c>
      <c r="B63" s="2">
        <v>194</v>
      </c>
    </row>
    <row r="64" spans="1:2" x14ac:dyDescent="0.35">
      <c r="A64" s="1">
        <v>44989</v>
      </c>
      <c r="B64" s="2">
        <v>1000</v>
      </c>
    </row>
    <row r="65" spans="1:2" x14ac:dyDescent="0.35">
      <c r="A65" s="1">
        <v>44990</v>
      </c>
      <c r="B65" s="2">
        <v>210</v>
      </c>
    </row>
    <row r="66" spans="1:2" x14ac:dyDescent="0.35">
      <c r="A66" s="1">
        <v>44991</v>
      </c>
      <c r="B66" s="2">
        <v>156.25</v>
      </c>
    </row>
    <row r="67" spans="1:2" x14ac:dyDescent="0.35">
      <c r="A67" s="1">
        <v>44992</v>
      </c>
      <c r="B67" s="2">
        <v>760</v>
      </c>
    </row>
    <row r="68" spans="1:2" x14ac:dyDescent="0.35">
      <c r="A68" s="1">
        <v>44993</v>
      </c>
      <c r="B68" s="2">
        <v>25</v>
      </c>
    </row>
    <row r="69" spans="1:2" x14ac:dyDescent="0.35">
      <c r="A69" s="1">
        <v>44994</v>
      </c>
      <c r="B69" s="2">
        <v>400</v>
      </c>
    </row>
    <row r="70" spans="1:2" x14ac:dyDescent="0.35">
      <c r="A70" s="1">
        <v>44995</v>
      </c>
      <c r="B70" s="2">
        <v>87.5</v>
      </c>
    </row>
    <row r="71" spans="1:2" x14ac:dyDescent="0.35">
      <c r="A71" s="1">
        <v>44996</v>
      </c>
      <c r="B71" s="2">
        <v>500</v>
      </c>
    </row>
    <row r="72" spans="1:2" x14ac:dyDescent="0.35">
      <c r="A72" s="1">
        <v>44997</v>
      </c>
      <c r="B72" s="2">
        <v>262.5</v>
      </c>
    </row>
    <row r="73" spans="1:2" x14ac:dyDescent="0.35">
      <c r="A73" s="1">
        <v>44998</v>
      </c>
      <c r="B73" s="2">
        <v>100</v>
      </c>
    </row>
    <row r="74" spans="1:2" x14ac:dyDescent="0.35">
      <c r="A74" s="1">
        <v>44999</v>
      </c>
      <c r="B74" s="2">
        <v>550</v>
      </c>
    </row>
    <row r="75" spans="1:2" x14ac:dyDescent="0.35">
      <c r="A75" s="1">
        <v>45000</v>
      </c>
      <c r="B75" s="2">
        <v>1000</v>
      </c>
    </row>
    <row r="76" spans="1:2" x14ac:dyDescent="0.35">
      <c r="A76" s="1">
        <v>45001</v>
      </c>
      <c r="B76" s="2">
        <v>679.16666666666663</v>
      </c>
    </row>
    <row r="77" spans="1:2" x14ac:dyDescent="0.35">
      <c r="A77" s="1">
        <v>45002</v>
      </c>
      <c r="B77" s="2">
        <v>358.33333333333331</v>
      </c>
    </row>
    <row r="78" spans="1:2" x14ac:dyDescent="0.35">
      <c r="A78" s="1">
        <v>45003</v>
      </c>
      <c r="B78" s="2">
        <v>810</v>
      </c>
    </row>
    <row r="79" spans="1:2" x14ac:dyDescent="0.35">
      <c r="A79" s="1">
        <v>45004</v>
      </c>
      <c r="B79" s="2">
        <v>40</v>
      </c>
    </row>
    <row r="80" spans="1:2" x14ac:dyDescent="0.35">
      <c r="A80" s="1">
        <v>45005</v>
      </c>
      <c r="B80" s="2">
        <v>590</v>
      </c>
    </row>
    <row r="81" spans="1:2" x14ac:dyDescent="0.35">
      <c r="A81" s="1">
        <v>45006</v>
      </c>
      <c r="B81" s="2">
        <v>875</v>
      </c>
    </row>
    <row r="82" spans="1:2" x14ac:dyDescent="0.35">
      <c r="A82" s="1">
        <v>45007</v>
      </c>
      <c r="B82" s="2">
        <v>278</v>
      </c>
    </row>
    <row r="83" spans="1:2" x14ac:dyDescent="0.35">
      <c r="A83" s="1">
        <v>45008</v>
      </c>
      <c r="B83" s="2">
        <v>487.5</v>
      </c>
    </row>
    <row r="84" spans="1:2" x14ac:dyDescent="0.35">
      <c r="A84" s="1">
        <v>45009</v>
      </c>
      <c r="B84" s="2">
        <v>125</v>
      </c>
    </row>
    <row r="85" spans="1:2" x14ac:dyDescent="0.35">
      <c r="A85" s="1">
        <v>45010</v>
      </c>
      <c r="B85" s="2">
        <v>406.25</v>
      </c>
    </row>
    <row r="86" spans="1:2" x14ac:dyDescent="0.35">
      <c r="A86" s="1">
        <v>45011</v>
      </c>
      <c r="B86" s="2">
        <v>473.33333333333331</v>
      </c>
    </row>
    <row r="87" spans="1:2" x14ac:dyDescent="0.35">
      <c r="A87" s="1">
        <v>45012</v>
      </c>
      <c r="B87" s="2">
        <v>295</v>
      </c>
    </row>
    <row r="88" spans="1:2" x14ac:dyDescent="0.35">
      <c r="A88" s="1">
        <v>45013</v>
      </c>
      <c r="B88" s="2">
        <v>100</v>
      </c>
    </row>
    <row r="89" spans="1:2" x14ac:dyDescent="0.35">
      <c r="A89" s="1">
        <v>45014</v>
      </c>
      <c r="B89" s="2">
        <v>500</v>
      </c>
    </row>
    <row r="90" spans="1:2" x14ac:dyDescent="0.35">
      <c r="A90" s="1">
        <v>45015</v>
      </c>
      <c r="B90" s="2">
        <v>200</v>
      </c>
    </row>
    <row r="91" spans="1:2" x14ac:dyDescent="0.35">
      <c r="A91" s="1">
        <v>45016</v>
      </c>
      <c r="B91" s="2">
        <v>1200</v>
      </c>
    </row>
    <row r="92" spans="1:2" x14ac:dyDescent="0.35">
      <c r="A92" s="1">
        <v>45017</v>
      </c>
      <c r="B92" s="2">
        <v>1466.6666666666667</v>
      </c>
    </row>
    <row r="93" spans="1:2" x14ac:dyDescent="0.35">
      <c r="A93" s="1">
        <v>45018</v>
      </c>
      <c r="B93" s="2">
        <v>650</v>
      </c>
    </row>
    <row r="94" spans="1:2" x14ac:dyDescent="0.35">
      <c r="A94" s="1">
        <v>45019</v>
      </c>
      <c r="B94" s="2">
        <v>595</v>
      </c>
    </row>
    <row r="95" spans="1:2" x14ac:dyDescent="0.35">
      <c r="A95" s="1">
        <v>45020</v>
      </c>
      <c r="B95" s="2">
        <v>540</v>
      </c>
    </row>
    <row r="96" spans="1:2" x14ac:dyDescent="0.35">
      <c r="A96" s="1">
        <v>45021</v>
      </c>
      <c r="B96" s="2">
        <v>1050</v>
      </c>
    </row>
    <row r="97" spans="1:2" x14ac:dyDescent="0.35">
      <c r="A97" s="1">
        <v>45022</v>
      </c>
      <c r="B97" s="2">
        <v>1200</v>
      </c>
    </row>
    <row r="98" spans="1:2" x14ac:dyDescent="0.35">
      <c r="A98" s="1">
        <v>45023</v>
      </c>
      <c r="B98" s="2">
        <v>845</v>
      </c>
    </row>
    <row r="99" spans="1:2" x14ac:dyDescent="0.35">
      <c r="A99" s="1">
        <v>45024</v>
      </c>
      <c r="B99" s="2">
        <v>490</v>
      </c>
    </row>
    <row r="100" spans="1:2" x14ac:dyDescent="0.35">
      <c r="A100" s="1">
        <v>45025</v>
      </c>
      <c r="B100" s="2">
        <v>372.5</v>
      </c>
    </row>
    <row r="101" spans="1:2" x14ac:dyDescent="0.35">
      <c r="A101" s="1">
        <v>45026</v>
      </c>
      <c r="B101" s="2">
        <v>30</v>
      </c>
    </row>
    <row r="102" spans="1:2" x14ac:dyDescent="0.35">
      <c r="A102" s="1">
        <v>45027</v>
      </c>
      <c r="B102" s="2">
        <v>50</v>
      </c>
    </row>
    <row r="103" spans="1:2" x14ac:dyDescent="0.35">
      <c r="A103" s="1">
        <v>45028</v>
      </c>
      <c r="B103" s="2">
        <v>318</v>
      </c>
    </row>
    <row r="104" spans="1:2" x14ac:dyDescent="0.35">
      <c r="A104" s="1">
        <v>45029</v>
      </c>
      <c r="B104" s="2">
        <v>120</v>
      </c>
    </row>
    <row r="105" spans="1:2" x14ac:dyDescent="0.35">
      <c r="A105" s="1">
        <v>45030</v>
      </c>
      <c r="B105" s="2">
        <v>235</v>
      </c>
    </row>
    <row r="106" spans="1:2" x14ac:dyDescent="0.35">
      <c r="A106" s="1">
        <v>45031</v>
      </c>
      <c r="B106" s="2">
        <v>350</v>
      </c>
    </row>
    <row r="107" spans="1:2" x14ac:dyDescent="0.35">
      <c r="A107" s="1">
        <v>45032</v>
      </c>
      <c r="B107" s="2">
        <v>300</v>
      </c>
    </row>
    <row r="108" spans="1:2" x14ac:dyDescent="0.35">
      <c r="A108" s="1">
        <v>45033</v>
      </c>
      <c r="B108" s="2">
        <v>25</v>
      </c>
    </row>
    <row r="109" spans="1:2" x14ac:dyDescent="0.35">
      <c r="A109" s="1">
        <v>45034</v>
      </c>
      <c r="B109" s="2">
        <v>125</v>
      </c>
    </row>
    <row r="110" spans="1:2" x14ac:dyDescent="0.35">
      <c r="A110" s="1">
        <v>45035</v>
      </c>
      <c r="B110" s="2">
        <v>454.16666666666669</v>
      </c>
    </row>
    <row r="111" spans="1:2" x14ac:dyDescent="0.35">
      <c r="A111" s="1">
        <v>45036</v>
      </c>
      <c r="B111" s="2">
        <v>675</v>
      </c>
    </row>
    <row r="112" spans="1:2" x14ac:dyDescent="0.35">
      <c r="A112" s="1">
        <v>45037</v>
      </c>
      <c r="B112" s="2">
        <v>85</v>
      </c>
    </row>
    <row r="113" spans="1:2" x14ac:dyDescent="0.35">
      <c r="A113" s="1">
        <v>45038</v>
      </c>
      <c r="B113" s="2">
        <v>75</v>
      </c>
    </row>
    <row r="114" spans="1:2" x14ac:dyDescent="0.35">
      <c r="A114" s="1">
        <v>45039</v>
      </c>
      <c r="B114" s="2">
        <v>415</v>
      </c>
    </row>
    <row r="115" spans="1:2" x14ac:dyDescent="0.35">
      <c r="A115" s="1">
        <v>45040</v>
      </c>
      <c r="B115" s="2">
        <v>85</v>
      </c>
    </row>
    <row r="116" spans="1:2" x14ac:dyDescent="0.35">
      <c r="A116" s="1">
        <v>45041</v>
      </c>
      <c r="B116" s="2">
        <v>53.333333333333336</v>
      </c>
    </row>
    <row r="117" spans="1:2" x14ac:dyDescent="0.35">
      <c r="A117" s="1">
        <v>45042</v>
      </c>
      <c r="B117" s="2">
        <v>90</v>
      </c>
    </row>
    <row r="118" spans="1:2" x14ac:dyDescent="0.35">
      <c r="A118" s="1">
        <v>45043</v>
      </c>
      <c r="B118" s="2">
        <v>476.66666666666669</v>
      </c>
    </row>
    <row r="119" spans="1:2" x14ac:dyDescent="0.35">
      <c r="A119" s="1">
        <v>45044</v>
      </c>
      <c r="B119" s="2">
        <v>45</v>
      </c>
    </row>
    <row r="120" spans="1:2" x14ac:dyDescent="0.35">
      <c r="A120" s="1">
        <v>45045</v>
      </c>
      <c r="B120" s="2">
        <v>653.33333333333337</v>
      </c>
    </row>
    <row r="121" spans="1:2" x14ac:dyDescent="0.35">
      <c r="A121" s="1">
        <v>45046</v>
      </c>
      <c r="B121" s="2">
        <v>51.666666666666664</v>
      </c>
    </row>
    <row r="122" spans="1:2" x14ac:dyDescent="0.35">
      <c r="A122" s="1">
        <v>45047</v>
      </c>
      <c r="B122" s="2">
        <v>208.33333333333334</v>
      </c>
    </row>
    <row r="123" spans="1:2" x14ac:dyDescent="0.35">
      <c r="A123" s="1">
        <v>45048</v>
      </c>
      <c r="B123" s="2">
        <v>55</v>
      </c>
    </row>
    <row r="124" spans="1:2" x14ac:dyDescent="0.35">
      <c r="A124" s="1">
        <v>45049</v>
      </c>
      <c r="B124" s="2">
        <v>60</v>
      </c>
    </row>
    <row r="125" spans="1:2" x14ac:dyDescent="0.35">
      <c r="A125" s="1">
        <v>45050</v>
      </c>
      <c r="B125" s="2">
        <v>380</v>
      </c>
    </row>
    <row r="126" spans="1:2" x14ac:dyDescent="0.35">
      <c r="A126" s="1">
        <v>45051</v>
      </c>
      <c r="B126" s="2">
        <v>304</v>
      </c>
    </row>
    <row r="127" spans="1:2" x14ac:dyDescent="0.35">
      <c r="A127" s="1">
        <v>45052</v>
      </c>
      <c r="B127" s="2">
        <v>198</v>
      </c>
    </row>
    <row r="128" spans="1:2" x14ac:dyDescent="0.35">
      <c r="A128" s="1">
        <v>45053</v>
      </c>
      <c r="B128" s="2">
        <v>199</v>
      </c>
    </row>
    <row r="129" spans="1:2" x14ac:dyDescent="0.35">
      <c r="A129" s="1">
        <v>45054</v>
      </c>
      <c r="B129" s="2">
        <v>700</v>
      </c>
    </row>
    <row r="130" spans="1:2" x14ac:dyDescent="0.35">
      <c r="A130" s="1">
        <v>45055</v>
      </c>
      <c r="B130" s="2">
        <v>220</v>
      </c>
    </row>
    <row r="131" spans="1:2" x14ac:dyDescent="0.35">
      <c r="A131" s="1">
        <v>45056</v>
      </c>
      <c r="B131" s="2">
        <v>1100</v>
      </c>
    </row>
    <row r="132" spans="1:2" x14ac:dyDescent="0.35">
      <c r="A132" s="1">
        <v>45057</v>
      </c>
      <c r="B132" s="2">
        <v>30</v>
      </c>
    </row>
    <row r="133" spans="1:2" x14ac:dyDescent="0.35">
      <c r="A133" s="1">
        <v>45058</v>
      </c>
      <c r="B133" s="2">
        <v>100</v>
      </c>
    </row>
    <row r="134" spans="1:2" x14ac:dyDescent="0.35">
      <c r="A134" s="1">
        <v>45059</v>
      </c>
      <c r="B134" s="2">
        <v>400</v>
      </c>
    </row>
    <row r="135" spans="1:2" x14ac:dyDescent="0.35">
      <c r="A135" s="1">
        <v>45060</v>
      </c>
      <c r="B135" s="2">
        <v>353.33333333333331</v>
      </c>
    </row>
    <row r="136" spans="1:2" x14ac:dyDescent="0.35">
      <c r="A136" s="1">
        <v>45061</v>
      </c>
      <c r="B136" s="2">
        <v>560</v>
      </c>
    </row>
    <row r="137" spans="1:2" x14ac:dyDescent="0.35">
      <c r="A137" s="1">
        <v>45062</v>
      </c>
      <c r="B137" s="2">
        <v>660</v>
      </c>
    </row>
    <row r="138" spans="1:2" x14ac:dyDescent="0.35">
      <c r="A138" s="1">
        <v>45063</v>
      </c>
      <c r="B138" s="2">
        <v>1016.6666666666666</v>
      </c>
    </row>
    <row r="139" spans="1:2" x14ac:dyDescent="0.35">
      <c r="A139" s="1">
        <v>45064</v>
      </c>
      <c r="B139" s="2">
        <v>275</v>
      </c>
    </row>
    <row r="140" spans="1:2" x14ac:dyDescent="0.35">
      <c r="A140" s="1">
        <v>45065</v>
      </c>
      <c r="B140" s="2">
        <v>450</v>
      </c>
    </row>
    <row r="141" spans="1:2" x14ac:dyDescent="0.35">
      <c r="A141" s="1">
        <v>45066</v>
      </c>
      <c r="B141" s="2">
        <v>241.66666666666666</v>
      </c>
    </row>
    <row r="142" spans="1:2" x14ac:dyDescent="0.35">
      <c r="A142" s="1">
        <v>45067</v>
      </c>
      <c r="B142" s="2">
        <v>966.66666666666663</v>
      </c>
    </row>
    <row r="143" spans="1:2" x14ac:dyDescent="0.35">
      <c r="A143" s="1">
        <v>45068</v>
      </c>
      <c r="B143" s="2">
        <v>452.5</v>
      </c>
    </row>
    <row r="144" spans="1:2" x14ac:dyDescent="0.35">
      <c r="A144" s="1">
        <v>45069</v>
      </c>
      <c r="B144" s="2">
        <v>939.44444444444446</v>
      </c>
    </row>
    <row r="145" spans="1:2" x14ac:dyDescent="0.35">
      <c r="A145" s="1">
        <v>45070</v>
      </c>
      <c r="B145" s="2">
        <v>50</v>
      </c>
    </row>
    <row r="146" spans="1:2" x14ac:dyDescent="0.35">
      <c r="A146" s="1">
        <v>45071</v>
      </c>
      <c r="B146" s="2">
        <v>866.66666666666663</v>
      </c>
    </row>
    <row r="147" spans="1:2" x14ac:dyDescent="0.35">
      <c r="A147" s="1">
        <v>45072</v>
      </c>
      <c r="B147" s="2">
        <v>673.33333333333337</v>
      </c>
    </row>
    <row r="148" spans="1:2" x14ac:dyDescent="0.35">
      <c r="A148" s="1">
        <v>45073</v>
      </c>
      <c r="B148" s="2">
        <v>733.33333333333337</v>
      </c>
    </row>
    <row r="149" spans="1:2" x14ac:dyDescent="0.35">
      <c r="A149" s="1">
        <v>45074</v>
      </c>
      <c r="B149" s="2">
        <v>75</v>
      </c>
    </row>
    <row r="150" spans="1:2" x14ac:dyDescent="0.35">
      <c r="A150" s="1">
        <v>45075</v>
      </c>
      <c r="B150" s="2">
        <v>1200</v>
      </c>
    </row>
    <row r="151" spans="1:2" x14ac:dyDescent="0.35">
      <c r="A151" s="1">
        <v>45076</v>
      </c>
      <c r="B151" s="2">
        <v>70</v>
      </c>
    </row>
    <row r="152" spans="1:2" x14ac:dyDescent="0.35">
      <c r="A152" s="1">
        <v>45077</v>
      </c>
      <c r="B152" s="2">
        <v>766.66666666666663</v>
      </c>
    </row>
    <row r="153" spans="1:2" x14ac:dyDescent="0.35">
      <c r="A153" s="1">
        <v>45078</v>
      </c>
      <c r="B153" s="2">
        <v>53.333333333333336</v>
      </c>
    </row>
    <row r="154" spans="1:2" x14ac:dyDescent="0.35">
      <c r="A154" s="1">
        <v>45079</v>
      </c>
      <c r="B154" s="2">
        <v>50</v>
      </c>
    </row>
    <row r="155" spans="1:2" x14ac:dyDescent="0.35">
      <c r="A155" s="1">
        <v>45080</v>
      </c>
      <c r="B155" s="2">
        <v>341.66666666666669</v>
      </c>
    </row>
    <row r="156" spans="1:2" x14ac:dyDescent="0.35">
      <c r="A156" s="1">
        <v>45081</v>
      </c>
      <c r="B156" s="2">
        <v>257.5</v>
      </c>
    </row>
    <row r="157" spans="1:2" x14ac:dyDescent="0.35">
      <c r="A157" s="1">
        <v>45082</v>
      </c>
      <c r="B157" s="2">
        <v>50</v>
      </c>
    </row>
    <row r="158" spans="1:2" x14ac:dyDescent="0.35">
      <c r="A158" s="1">
        <v>45083</v>
      </c>
      <c r="B158" s="2">
        <v>487.5</v>
      </c>
    </row>
    <row r="159" spans="1:2" x14ac:dyDescent="0.35">
      <c r="A159" s="1">
        <v>45084</v>
      </c>
      <c r="B159" s="2">
        <v>75</v>
      </c>
    </row>
    <row r="160" spans="1:2" x14ac:dyDescent="0.35">
      <c r="A160" s="1">
        <v>45085</v>
      </c>
      <c r="B160" s="2">
        <v>850</v>
      </c>
    </row>
    <row r="161" spans="1:2" x14ac:dyDescent="0.35">
      <c r="A161" s="1">
        <v>45086</v>
      </c>
      <c r="B161" s="2">
        <v>606.66666666666663</v>
      </c>
    </row>
    <row r="162" spans="1:2" x14ac:dyDescent="0.35">
      <c r="A162" s="1">
        <v>45087</v>
      </c>
      <c r="B162" s="2">
        <v>687.5</v>
      </c>
    </row>
    <row r="163" spans="1:2" x14ac:dyDescent="0.35">
      <c r="A163" s="1">
        <v>45088</v>
      </c>
      <c r="B163" s="2">
        <v>660</v>
      </c>
    </row>
    <row r="164" spans="1:2" x14ac:dyDescent="0.35">
      <c r="A164" s="1">
        <v>45089</v>
      </c>
      <c r="B164" s="2">
        <v>50</v>
      </c>
    </row>
    <row r="165" spans="1:2" x14ac:dyDescent="0.35">
      <c r="A165" s="1">
        <v>45090</v>
      </c>
      <c r="B165" s="2">
        <v>500</v>
      </c>
    </row>
    <row r="166" spans="1:2" x14ac:dyDescent="0.35">
      <c r="A166" s="1">
        <v>45091</v>
      </c>
      <c r="B166" s="2">
        <v>900</v>
      </c>
    </row>
    <row r="167" spans="1:2" x14ac:dyDescent="0.35">
      <c r="A167" s="1">
        <v>45092</v>
      </c>
      <c r="B167" s="2">
        <v>110</v>
      </c>
    </row>
    <row r="168" spans="1:2" x14ac:dyDescent="0.35">
      <c r="A168" s="1">
        <v>45093</v>
      </c>
      <c r="B168" s="2">
        <v>115</v>
      </c>
    </row>
    <row r="169" spans="1:2" x14ac:dyDescent="0.35">
      <c r="A169" s="1">
        <v>45094</v>
      </c>
      <c r="B169" s="2">
        <v>483.33333333333331</v>
      </c>
    </row>
    <row r="170" spans="1:2" x14ac:dyDescent="0.35">
      <c r="A170" s="1">
        <v>45095</v>
      </c>
      <c r="B170" s="2">
        <v>900</v>
      </c>
    </row>
    <row r="171" spans="1:2" x14ac:dyDescent="0.35">
      <c r="A171" s="1">
        <v>45096</v>
      </c>
      <c r="B171" s="2">
        <v>589</v>
      </c>
    </row>
    <row r="172" spans="1:2" x14ac:dyDescent="0.35">
      <c r="A172" s="1">
        <v>45097</v>
      </c>
      <c r="B172" s="2">
        <v>95</v>
      </c>
    </row>
    <row r="173" spans="1:2" x14ac:dyDescent="0.35">
      <c r="A173" s="1">
        <v>45098</v>
      </c>
      <c r="B173" s="2">
        <v>87.5</v>
      </c>
    </row>
    <row r="174" spans="1:2" x14ac:dyDescent="0.35">
      <c r="A174" s="1">
        <v>45099</v>
      </c>
      <c r="B174" s="2">
        <v>305</v>
      </c>
    </row>
    <row r="175" spans="1:2" x14ac:dyDescent="0.35">
      <c r="A175" s="1">
        <v>45100</v>
      </c>
      <c r="B175" s="2">
        <v>85</v>
      </c>
    </row>
    <row r="176" spans="1:2" x14ac:dyDescent="0.35">
      <c r="A176" s="1">
        <v>45101</v>
      </c>
      <c r="B176" s="2">
        <v>1244</v>
      </c>
    </row>
    <row r="177" spans="1:2" x14ac:dyDescent="0.35">
      <c r="A177" s="1">
        <v>45102</v>
      </c>
      <c r="B177" s="2">
        <v>900</v>
      </c>
    </row>
    <row r="178" spans="1:2" x14ac:dyDescent="0.35">
      <c r="A178" s="1">
        <v>45103</v>
      </c>
      <c r="B178" s="2">
        <v>710</v>
      </c>
    </row>
    <row r="179" spans="1:2" x14ac:dyDescent="0.35">
      <c r="A179" s="1">
        <v>45104</v>
      </c>
      <c r="B179" s="2">
        <v>900</v>
      </c>
    </row>
    <row r="180" spans="1:2" x14ac:dyDescent="0.35">
      <c r="A180" s="1">
        <v>45105</v>
      </c>
      <c r="B180" s="2">
        <v>300</v>
      </c>
    </row>
    <row r="181" spans="1:2" x14ac:dyDescent="0.35">
      <c r="A181" s="1">
        <v>45106</v>
      </c>
      <c r="B181" s="2">
        <v>716.66666666666663</v>
      </c>
    </row>
    <row r="182" spans="1:2" x14ac:dyDescent="0.35">
      <c r="A182" s="1">
        <v>45107</v>
      </c>
      <c r="B182" s="2">
        <v>515</v>
      </c>
    </row>
    <row r="183" spans="1:2" x14ac:dyDescent="0.35">
      <c r="A183" s="1">
        <v>45108</v>
      </c>
      <c r="B183" s="2">
        <v>437.5</v>
      </c>
    </row>
    <row r="184" spans="1:2" x14ac:dyDescent="0.35">
      <c r="A184" s="1">
        <v>45109</v>
      </c>
      <c r="B184" s="2">
        <v>276.25</v>
      </c>
    </row>
    <row r="185" spans="1:2" x14ac:dyDescent="0.35">
      <c r="A185" s="1">
        <v>45110</v>
      </c>
      <c r="B185" s="2">
        <v>115</v>
      </c>
    </row>
    <row r="186" spans="1:2" x14ac:dyDescent="0.35">
      <c r="A186" s="1">
        <v>45111</v>
      </c>
      <c r="B186" s="2">
        <v>500</v>
      </c>
    </row>
    <row r="187" spans="1:2" x14ac:dyDescent="0.35">
      <c r="A187" s="1">
        <v>45112</v>
      </c>
      <c r="B187" s="2">
        <v>195</v>
      </c>
    </row>
    <row r="188" spans="1:2" x14ac:dyDescent="0.35">
      <c r="A188" s="1">
        <v>45113</v>
      </c>
      <c r="B188" s="2">
        <v>753.33333333333337</v>
      </c>
    </row>
    <row r="189" spans="1:2" x14ac:dyDescent="0.35">
      <c r="A189" s="1">
        <v>45114</v>
      </c>
      <c r="B189" s="2">
        <v>431.66666666666669</v>
      </c>
    </row>
    <row r="190" spans="1:2" x14ac:dyDescent="0.35">
      <c r="A190" s="1">
        <v>45115</v>
      </c>
      <c r="B190" s="2">
        <v>110</v>
      </c>
    </row>
    <row r="191" spans="1:2" x14ac:dyDescent="0.35">
      <c r="A191" s="1">
        <v>45116</v>
      </c>
      <c r="B191" s="2">
        <v>81.25</v>
      </c>
    </row>
    <row r="192" spans="1:2" x14ac:dyDescent="0.35">
      <c r="A192" s="1">
        <v>45117</v>
      </c>
      <c r="B192" s="2">
        <v>90.625</v>
      </c>
    </row>
    <row r="193" spans="1:2" x14ac:dyDescent="0.35">
      <c r="A193" s="1">
        <v>45118</v>
      </c>
      <c r="B193" s="2">
        <v>100</v>
      </c>
    </row>
    <row r="194" spans="1:2" x14ac:dyDescent="0.35">
      <c r="A194" s="1">
        <v>45119</v>
      </c>
      <c r="B194" s="2">
        <v>30</v>
      </c>
    </row>
    <row r="195" spans="1:2" x14ac:dyDescent="0.35">
      <c r="A195" s="1">
        <v>45120</v>
      </c>
      <c r="B195" s="2">
        <v>100</v>
      </c>
    </row>
    <row r="196" spans="1:2" x14ac:dyDescent="0.35">
      <c r="A196" s="1">
        <v>45121</v>
      </c>
      <c r="B196" s="2">
        <v>512.5</v>
      </c>
    </row>
    <row r="197" spans="1:2" x14ac:dyDescent="0.35">
      <c r="A197" s="1">
        <v>45122</v>
      </c>
      <c r="B197" s="2">
        <v>1500</v>
      </c>
    </row>
    <row r="198" spans="1:2" x14ac:dyDescent="0.35">
      <c r="A198" s="1">
        <v>45123</v>
      </c>
      <c r="B198" s="2">
        <v>95</v>
      </c>
    </row>
    <row r="199" spans="1:2" x14ac:dyDescent="0.35">
      <c r="A199" s="1">
        <v>45124</v>
      </c>
      <c r="B199" s="2">
        <v>475</v>
      </c>
    </row>
    <row r="200" spans="1:2" x14ac:dyDescent="0.35">
      <c r="A200" s="1">
        <v>45125</v>
      </c>
      <c r="B200" s="2">
        <v>495</v>
      </c>
    </row>
    <row r="201" spans="1:2" x14ac:dyDescent="0.35">
      <c r="A201" s="1">
        <v>45126</v>
      </c>
      <c r="B201" s="2">
        <v>515</v>
      </c>
    </row>
    <row r="202" spans="1:2" x14ac:dyDescent="0.35">
      <c r="A202" s="1">
        <v>45127</v>
      </c>
      <c r="B202" s="2">
        <v>757.5</v>
      </c>
    </row>
    <row r="203" spans="1:2" x14ac:dyDescent="0.35">
      <c r="A203" s="1">
        <v>45128</v>
      </c>
      <c r="B203" s="2">
        <v>1000</v>
      </c>
    </row>
    <row r="204" spans="1:2" x14ac:dyDescent="0.35">
      <c r="A204" s="1">
        <v>45129</v>
      </c>
      <c r="B204" s="2">
        <v>75</v>
      </c>
    </row>
    <row r="205" spans="1:2" x14ac:dyDescent="0.35">
      <c r="A205" s="1">
        <v>45130</v>
      </c>
      <c r="B205" s="2">
        <v>2000</v>
      </c>
    </row>
    <row r="206" spans="1:2" x14ac:dyDescent="0.35">
      <c r="A206" s="1">
        <v>45131</v>
      </c>
      <c r="B206" s="2">
        <v>922</v>
      </c>
    </row>
    <row r="207" spans="1:2" x14ac:dyDescent="0.35">
      <c r="A207" s="1">
        <v>45132</v>
      </c>
      <c r="B207" s="2">
        <v>666.66666666666663</v>
      </c>
    </row>
    <row r="208" spans="1:2" x14ac:dyDescent="0.35">
      <c r="A208" s="1">
        <v>45133</v>
      </c>
      <c r="B208" s="2">
        <v>333.33333333333331</v>
      </c>
    </row>
    <row r="209" spans="1:2" x14ac:dyDescent="0.35">
      <c r="A209" s="1">
        <v>45134</v>
      </c>
      <c r="B209" s="2">
        <v>396.66666666666669</v>
      </c>
    </row>
    <row r="210" spans="1:2" x14ac:dyDescent="0.35">
      <c r="A210" s="1">
        <v>45135</v>
      </c>
      <c r="B210" s="2">
        <v>690</v>
      </c>
    </row>
    <row r="211" spans="1:2" x14ac:dyDescent="0.35">
      <c r="A211" s="1">
        <v>45136</v>
      </c>
      <c r="B211" s="2">
        <v>287.5</v>
      </c>
    </row>
    <row r="212" spans="1:2" x14ac:dyDescent="0.35">
      <c r="A212" s="1">
        <v>45137</v>
      </c>
      <c r="B212" s="2">
        <v>135</v>
      </c>
    </row>
    <row r="213" spans="1:2" x14ac:dyDescent="0.35">
      <c r="A213" s="1">
        <v>45138</v>
      </c>
      <c r="B213" s="2">
        <v>1500</v>
      </c>
    </row>
    <row r="214" spans="1:2" x14ac:dyDescent="0.35">
      <c r="A214" s="1">
        <v>45139</v>
      </c>
      <c r="B214" s="2">
        <v>240</v>
      </c>
    </row>
    <row r="215" spans="1:2" x14ac:dyDescent="0.35">
      <c r="A215" s="1">
        <v>45140</v>
      </c>
      <c r="B215" s="2">
        <v>50</v>
      </c>
    </row>
    <row r="216" spans="1:2" x14ac:dyDescent="0.35">
      <c r="A216" s="1">
        <v>45141</v>
      </c>
      <c r="B216" s="2">
        <v>125</v>
      </c>
    </row>
    <row r="217" spans="1:2" x14ac:dyDescent="0.35">
      <c r="A217" s="1">
        <v>45142</v>
      </c>
      <c r="B217" s="2">
        <v>65</v>
      </c>
    </row>
    <row r="218" spans="1:2" x14ac:dyDescent="0.35">
      <c r="A218" s="1">
        <v>45143</v>
      </c>
      <c r="B218" s="2">
        <v>650.625</v>
      </c>
    </row>
    <row r="219" spans="1:2" x14ac:dyDescent="0.35">
      <c r="A219" s="1">
        <v>45144</v>
      </c>
      <c r="B219" s="2">
        <v>1250</v>
      </c>
    </row>
    <row r="220" spans="1:2" x14ac:dyDescent="0.35">
      <c r="A220" s="1">
        <v>45145</v>
      </c>
      <c r="B220" s="2">
        <v>510</v>
      </c>
    </row>
    <row r="221" spans="1:2" x14ac:dyDescent="0.35">
      <c r="A221" s="1">
        <v>45146</v>
      </c>
      <c r="B221" s="2">
        <v>346.25</v>
      </c>
    </row>
    <row r="222" spans="1:2" x14ac:dyDescent="0.35">
      <c r="A222" s="1">
        <v>45147</v>
      </c>
      <c r="B222" s="2">
        <v>252.5</v>
      </c>
    </row>
    <row r="223" spans="1:2" x14ac:dyDescent="0.35">
      <c r="A223" s="1">
        <v>45148</v>
      </c>
      <c r="B223" s="2">
        <v>200</v>
      </c>
    </row>
    <row r="224" spans="1:2" x14ac:dyDescent="0.35">
      <c r="A224" s="1">
        <v>45149</v>
      </c>
      <c r="B224" s="2">
        <v>300</v>
      </c>
    </row>
    <row r="225" spans="1:2" x14ac:dyDescent="0.35">
      <c r="A225" s="1">
        <v>45150</v>
      </c>
      <c r="B225" s="2">
        <v>342.5</v>
      </c>
    </row>
    <row r="226" spans="1:2" x14ac:dyDescent="0.35">
      <c r="A226" s="1">
        <v>45151</v>
      </c>
      <c r="B226" s="2">
        <v>350</v>
      </c>
    </row>
    <row r="227" spans="1:2" x14ac:dyDescent="0.35">
      <c r="A227" s="1">
        <v>45152</v>
      </c>
      <c r="B227" s="2">
        <v>615</v>
      </c>
    </row>
    <row r="228" spans="1:2" x14ac:dyDescent="0.35">
      <c r="A228" s="1">
        <v>45153</v>
      </c>
      <c r="B228" s="2">
        <v>161.66666666666666</v>
      </c>
    </row>
    <row r="229" spans="1:2" x14ac:dyDescent="0.35">
      <c r="A229" s="1">
        <v>45154</v>
      </c>
      <c r="B229" s="2">
        <v>530.83333333333337</v>
      </c>
    </row>
    <row r="230" spans="1:2" x14ac:dyDescent="0.35">
      <c r="A230" s="1">
        <v>45155</v>
      </c>
      <c r="B230" s="2">
        <v>900</v>
      </c>
    </row>
    <row r="231" spans="1:2" x14ac:dyDescent="0.35">
      <c r="A231" s="1">
        <v>45156</v>
      </c>
      <c r="B231" s="2">
        <v>543.33333333333337</v>
      </c>
    </row>
    <row r="232" spans="1:2" x14ac:dyDescent="0.35">
      <c r="A232" s="1">
        <v>45157</v>
      </c>
      <c r="B232" s="2">
        <v>540</v>
      </c>
    </row>
    <row r="233" spans="1:2" x14ac:dyDescent="0.35">
      <c r="A233" s="1">
        <v>45158</v>
      </c>
      <c r="B233" s="2">
        <v>90</v>
      </c>
    </row>
    <row r="234" spans="1:2" x14ac:dyDescent="0.35">
      <c r="A234" s="1">
        <v>45159</v>
      </c>
      <c r="B234" s="2">
        <v>260</v>
      </c>
    </row>
    <row r="235" spans="1:2" x14ac:dyDescent="0.35">
      <c r="A235" s="1">
        <v>45160</v>
      </c>
      <c r="B235" s="2">
        <v>637.5</v>
      </c>
    </row>
    <row r="236" spans="1:2" x14ac:dyDescent="0.35">
      <c r="A236" s="1">
        <v>45161</v>
      </c>
      <c r="B236" s="2">
        <v>576.66666666666663</v>
      </c>
    </row>
    <row r="237" spans="1:2" x14ac:dyDescent="0.35">
      <c r="A237" s="1">
        <v>45162</v>
      </c>
      <c r="B237" s="2">
        <v>435</v>
      </c>
    </row>
    <row r="238" spans="1:2" x14ac:dyDescent="0.35">
      <c r="A238" s="1">
        <v>45163</v>
      </c>
      <c r="B238" s="2">
        <v>131.66666666666666</v>
      </c>
    </row>
    <row r="239" spans="1:2" x14ac:dyDescent="0.35">
      <c r="A239" s="1">
        <v>45164</v>
      </c>
      <c r="B239" s="2">
        <v>318.33333333333331</v>
      </c>
    </row>
    <row r="240" spans="1:2" x14ac:dyDescent="0.35">
      <c r="A240" s="1">
        <v>45165</v>
      </c>
      <c r="B240" s="2">
        <v>431.25</v>
      </c>
    </row>
    <row r="241" spans="1:2" x14ac:dyDescent="0.35">
      <c r="A241" s="1">
        <v>45166</v>
      </c>
      <c r="B241" s="2">
        <v>116.66666666666667</v>
      </c>
    </row>
    <row r="242" spans="1:2" x14ac:dyDescent="0.35">
      <c r="A242" s="1">
        <v>45167</v>
      </c>
      <c r="B242" s="2">
        <v>657.5</v>
      </c>
    </row>
    <row r="243" spans="1:2" x14ac:dyDescent="0.35">
      <c r="A243" s="1">
        <v>45168</v>
      </c>
      <c r="B243" s="2">
        <v>564.75</v>
      </c>
    </row>
    <row r="244" spans="1:2" x14ac:dyDescent="0.35">
      <c r="A244" s="1">
        <v>45169</v>
      </c>
      <c r="B244" s="2">
        <v>472</v>
      </c>
    </row>
    <row r="245" spans="1:2" x14ac:dyDescent="0.35">
      <c r="A245" s="1">
        <v>45170</v>
      </c>
      <c r="B245" s="2">
        <v>343.75</v>
      </c>
    </row>
    <row r="246" spans="1:2" x14ac:dyDescent="0.35">
      <c r="A246" s="1">
        <v>45171</v>
      </c>
      <c r="B246" s="2">
        <v>456.66666666666669</v>
      </c>
    </row>
    <row r="247" spans="1:2" x14ac:dyDescent="0.35">
      <c r="A247" s="1">
        <v>45172</v>
      </c>
      <c r="B247" s="2">
        <v>300</v>
      </c>
    </row>
    <row r="248" spans="1:2" x14ac:dyDescent="0.35">
      <c r="A248" s="1">
        <v>45173</v>
      </c>
      <c r="B248" s="2">
        <v>1000</v>
      </c>
    </row>
    <row r="249" spans="1:2" x14ac:dyDescent="0.35">
      <c r="A249" s="1">
        <v>45174</v>
      </c>
      <c r="B249" s="2">
        <v>265</v>
      </c>
    </row>
    <row r="250" spans="1:2" x14ac:dyDescent="0.35">
      <c r="A250" s="1">
        <v>45175</v>
      </c>
      <c r="B250" s="2">
        <v>353</v>
      </c>
    </row>
    <row r="251" spans="1:2" x14ac:dyDescent="0.35">
      <c r="A251" s="1">
        <v>45176</v>
      </c>
      <c r="B251" s="2">
        <v>140</v>
      </c>
    </row>
    <row r="252" spans="1:2" x14ac:dyDescent="0.35">
      <c r="A252" s="1">
        <v>45177</v>
      </c>
      <c r="B252" s="2">
        <v>281.25</v>
      </c>
    </row>
    <row r="253" spans="1:2" x14ac:dyDescent="0.35">
      <c r="A253" s="1">
        <v>45178</v>
      </c>
      <c r="B253" s="2">
        <v>66.666666666666671</v>
      </c>
    </row>
    <row r="254" spans="1:2" x14ac:dyDescent="0.35">
      <c r="A254" s="1">
        <v>45179</v>
      </c>
      <c r="B254" s="2">
        <v>200</v>
      </c>
    </row>
    <row r="255" spans="1:2" x14ac:dyDescent="0.35">
      <c r="A255" s="1">
        <v>45180</v>
      </c>
      <c r="B255" s="2">
        <v>1100</v>
      </c>
    </row>
    <row r="256" spans="1:2" x14ac:dyDescent="0.35">
      <c r="A256" s="1">
        <v>45181</v>
      </c>
      <c r="B256" s="2">
        <v>575</v>
      </c>
    </row>
    <row r="257" spans="1:2" x14ac:dyDescent="0.35">
      <c r="A257" s="1">
        <v>45182</v>
      </c>
      <c r="B257" s="2">
        <v>50</v>
      </c>
    </row>
    <row r="258" spans="1:2" x14ac:dyDescent="0.35">
      <c r="A258" s="1">
        <v>45183</v>
      </c>
      <c r="B258" s="2">
        <v>1200</v>
      </c>
    </row>
    <row r="259" spans="1:2" x14ac:dyDescent="0.35">
      <c r="A259" s="1">
        <v>45184</v>
      </c>
      <c r="B259" s="2">
        <v>75</v>
      </c>
    </row>
    <row r="260" spans="1:2" x14ac:dyDescent="0.35">
      <c r="A260" s="1">
        <v>45185</v>
      </c>
      <c r="B260" s="2">
        <v>716.66666666666663</v>
      </c>
    </row>
    <row r="261" spans="1:2" x14ac:dyDescent="0.35">
      <c r="A261" s="1">
        <v>45186</v>
      </c>
      <c r="B261" s="2">
        <v>140</v>
      </c>
    </row>
    <row r="262" spans="1:2" x14ac:dyDescent="0.35">
      <c r="A262" s="1">
        <v>45187</v>
      </c>
      <c r="B262" s="2">
        <v>333.33333333333331</v>
      </c>
    </row>
    <row r="263" spans="1:2" x14ac:dyDescent="0.35">
      <c r="A263" s="1">
        <v>45188</v>
      </c>
      <c r="B263" s="2">
        <v>80</v>
      </c>
    </row>
    <row r="264" spans="1:2" x14ac:dyDescent="0.35">
      <c r="A264" s="1">
        <v>45189</v>
      </c>
      <c r="B264" s="2">
        <v>66.25</v>
      </c>
    </row>
    <row r="265" spans="1:2" x14ac:dyDescent="0.35">
      <c r="A265" s="1">
        <v>45190</v>
      </c>
      <c r="B265" s="2">
        <v>52.5</v>
      </c>
    </row>
    <row r="266" spans="1:2" x14ac:dyDescent="0.35">
      <c r="A266" s="1">
        <v>45191</v>
      </c>
      <c r="B266" s="2">
        <v>70</v>
      </c>
    </row>
    <row r="267" spans="1:2" x14ac:dyDescent="0.35">
      <c r="A267" s="1">
        <v>45192</v>
      </c>
      <c r="B267" s="2">
        <v>100</v>
      </c>
    </row>
    <row r="268" spans="1:2" x14ac:dyDescent="0.35">
      <c r="A268" s="1">
        <v>45193</v>
      </c>
      <c r="B268" s="2">
        <v>195</v>
      </c>
    </row>
    <row r="269" spans="1:2" x14ac:dyDescent="0.35">
      <c r="A269" s="1">
        <v>45194</v>
      </c>
      <c r="B269" s="2">
        <v>363.33333333333331</v>
      </c>
    </row>
    <row r="270" spans="1:2" x14ac:dyDescent="0.35">
      <c r="A270" s="1">
        <v>45195</v>
      </c>
      <c r="B270" s="2">
        <v>100</v>
      </c>
    </row>
    <row r="271" spans="1:2" x14ac:dyDescent="0.35">
      <c r="A271" s="1">
        <v>45196</v>
      </c>
      <c r="B271" s="2">
        <v>120.83333333333333</v>
      </c>
    </row>
    <row r="272" spans="1:2" x14ac:dyDescent="0.35">
      <c r="A272" s="1">
        <v>45197</v>
      </c>
      <c r="B272" s="2">
        <v>141.66666666666666</v>
      </c>
    </row>
    <row r="273" spans="1:2" x14ac:dyDescent="0.35">
      <c r="A273" s="1">
        <v>45198</v>
      </c>
      <c r="B273" s="2">
        <v>637.5</v>
      </c>
    </row>
    <row r="274" spans="1:2" x14ac:dyDescent="0.35">
      <c r="A274" s="1">
        <v>45199</v>
      </c>
      <c r="B274" s="2">
        <v>1450</v>
      </c>
    </row>
    <row r="275" spans="1:2" x14ac:dyDescent="0.35">
      <c r="A275" s="1">
        <v>45200</v>
      </c>
      <c r="B275" s="2">
        <v>933.33333333333337</v>
      </c>
    </row>
    <row r="276" spans="1:2" x14ac:dyDescent="0.35">
      <c r="A276" s="1">
        <v>45201</v>
      </c>
      <c r="B276" s="2">
        <v>249</v>
      </c>
    </row>
    <row r="277" spans="1:2" x14ac:dyDescent="0.35">
      <c r="A277" s="1">
        <v>45202</v>
      </c>
      <c r="B277" s="2">
        <v>434</v>
      </c>
    </row>
    <row r="278" spans="1:2" x14ac:dyDescent="0.35">
      <c r="A278" s="1">
        <v>45203</v>
      </c>
      <c r="B278" s="2">
        <v>501.66666666666669</v>
      </c>
    </row>
    <row r="279" spans="1:2" x14ac:dyDescent="0.35">
      <c r="A279" s="1">
        <v>45204</v>
      </c>
      <c r="B279" s="2">
        <v>265</v>
      </c>
    </row>
    <row r="280" spans="1:2" x14ac:dyDescent="0.35">
      <c r="A280" s="1">
        <v>45205</v>
      </c>
      <c r="B280" s="2">
        <v>1500</v>
      </c>
    </row>
    <row r="281" spans="1:2" x14ac:dyDescent="0.35">
      <c r="A281" s="1">
        <v>45206</v>
      </c>
      <c r="B281" s="2">
        <v>625</v>
      </c>
    </row>
    <row r="282" spans="1:2" x14ac:dyDescent="0.35">
      <c r="A282" s="1">
        <v>45207</v>
      </c>
      <c r="B282" s="2">
        <v>1012.5</v>
      </c>
    </row>
    <row r="283" spans="1:2" x14ac:dyDescent="0.35">
      <c r="A283" s="1">
        <v>45208</v>
      </c>
      <c r="B283" s="2">
        <v>65</v>
      </c>
    </row>
    <row r="284" spans="1:2" x14ac:dyDescent="0.35">
      <c r="A284" s="1">
        <v>45209</v>
      </c>
      <c r="B284" s="2">
        <v>530</v>
      </c>
    </row>
    <row r="285" spans="1:2" x14ac:dyDescent="0.35">
      <c r="A285" s="1">
        <v>45210</v>
      </c>
      <c r="B285" s="2">
        <v>321.42857142857144</v>
      </c>
    </row>
    <row r="286" spans="1:2" x14ac:dyDescent="0.35">
      <c r="A286" s="1">
        <v>45211</v>
      </c>
      <c r="B286" s="2">
        <v>158.33333333333334</v>
      </c>
    </row>
    <row r="287" spans="1:2" x14ac:dyDescent="0.35">
      <c r="A287" s="1">
        <v>45212</v>
      </c>
      <c r="B287" s="2">
        <v>391.66666666666669</v>
      </c>
    </row>
    <row r="288" spans="1:2" x14ac:dyDescent="0.35">
      <c r="A288" s="1">
        <v>45213</v>
      </c>
      <c r="B288" s="2">
        <v>55</v>
      </c>
    </row>
    <row r="289" spans="1:2" x14ac:dyDescent="0.35">
      <c r="A289" s="1">
        <v>45214</v>
      </c>
      <c r="B289" s="2">
        <v>500</v>
      </c>
    </row>
    <row r="290" spans="1:2" x14ac:dyDescent="0.35">
      <c r="A290" s="1">
        <v>45215</v>
      </c>
      <c r="B290" s="2">
        <v>715</v>
      </c>
    </row>
    <row r="291" spans="1:2" x14ac:dyDescent="0.35">
      <c r="A291" s="1">
        <v>45216</v>
      </c>
      <c r="B291" s="2">
        <v>87.5</v>
      </c>
    </row>
    <row r="292" spans="1:2" x14ac:dyDescent="0.35">
      <c r="A292" s="1">
        <v>45217</v>
      </c>
      <c r="B292" s="2">
        <v>1012.5</v>
      </c>
    </row>
    <row r="293" spans="1:2" x14ac:dyDescent="0.35">
      <c r="A293" s="1">
        <v>45218</v>
      </c>
      <c r="B293" s="2">
        <v>465</v>
      </c>
    </row>
    <row r="294" spans="1:2" x14ac:dyDescent="0.35">
      <c r="A294" s="1">
        <v>45219</v>
      </c>
      <c r="B294" s="2">
        <v>50</v>
      </c>
    </row>
    <row r="295" spans="1:2" x14ac:dyDescent="0.35">
      <c r="A295" s="1">
        <v>45220</v>
      </c>
      <c r="B295" s="2">
        <v>50</v>
      </c>
    </row>
    <row r="296" spans="1:2" x14ac:dyDescent="0.35">
      <c r="A296" s="1">
        <v>45221</v>
      </c>
      <c r="B296" s="2">
        <v>650</v>
      </c>
    </row>
    <row r="297" spans="1:2" x14ac:dyDescent="0.35">
      <c r="A297" s="1">
        <v>45222</v>
      </c>
      <c r="B297" s="2">
        <v>200</v>
      </c>
    </row>
    <row r="298" spans="1:2" x14ac:dyDescent="0.35">
      <c r="A298" s="1">
        <v>45223</v>
      </c>
      <c r="B298" s="2">
        <v>550</v>
      </c>
    </row>
    <row r="299" spans="1:2" x14ac:dyDescent="0.35">
      <c r="A299" s="1">
        <v>45224</v>
      </c>
      <c r="B299" s="2">
        <v>1750</v>
      </c>
    </row>
    <row r="300" spans="1:2" x14ac:dyDescent="0.35">
      <c r="A300" s="1">
        <v>45225</v>
      </c>
      <c r="B300" s="2">
        <v>246.66666666666666</v>
      </c>
    </row>
    <row r="301" spans="1:2" x14ac:dyDescent="0.35">
      <c r="A301" s="1">
        <v>45226</v>
      </c>
      <c r="B301" s="2">
        <v>1216.6666666666667</v>
      </c>
    </row>
    <row r="302" spans="1:2" x14ac:dyDescent="0.35">
      <c r="A302" s="1">
        <v>45227</v>
      </c>
      <c r="B302" s="2">
        <v>712.5</v>
      </c>
    </row>
    <row r="303" spans="1:2" x14ac:dyDescent="0.35">
      <c r="A303" s="1">
        <v>45228</v>
      </c>
      <c r="B303" s="2">
        <v>208.33333333333334</v>
      </c>
    </row>
    <row r="304" spans="1:2" x14ac:dyDescent="0.35">
      <c r="A304" s="1">
        <v>45229</v>
      </c>
      <c r="B304" s="2">
        <v>75</v>
      </c>
    </row>
    <row r="305" spans="1:2" x14ac:dyDescent="0.35">
      <c r="A305" s="1">
        <v>45230</v>
      </c>
      <c r="B305" s="2">
        <v>596.66666666666663</v>
      </c>
    </row>
    <row r="306" spans="1:2" x14ac:dyDescent="0.35">
      <c r="A306" s="1">
        <v>45231</v>
      </c>
      <c r="B306" s="2">
        <v>362.5</v>
      </c>
    </row>
    <row r="307" spans="1:2" x14ac:dyDescent="0.35">
      <c r="A307" s="1">
        <v>45232</v>
      </c>
      <c r="B307" s="2">
        <v>319.16666666666669</v>
      </c>
    </row>
    <row r="308" spans="1:2" x14ac:dyDescent="0.35">
      <c r="A308" s="1">
        <v>45233</v>
      </c>
      <c r="B308" s="2">
        <v>1200</v>
      </c>
    </row>
    <row r="309" spans="1:2" x14ac:dyDescent="0.35">
      <c r="A309" s="1">
        <v>45234</v>
      </c>
      <c r="B309" s="2">
        <v>500</v>
      </c>
    </row>
    <row r="310" spans="1:2" x14ac:dyDescent="0.35">
      <c r="A310" s="1">
        <v>45235</v>
      </c>
      <c r="B310" s="2">
        <v>900</v>
      </c>
    </row>
    <row r="311" spans="1:2" x14ac:dyDescent="0.35">
      <c r="A311" s="1">
        <v>45236</v>
      </c>
      <c r="B311" s="2">
        <v>1350</v>
      </c>
    </row>
    <row r="312" spans="1:2" x14ac:dyDescent="0.35">
      <c r="A312" s="1">
        <v>45237</v>
      </c>
      <c r="B312" s="2">
        <v>260</v>
      </c>
    </row>
    <row r="313" spans="1:2" x14ac:dyDescent="0.35">
      <c r="A313" s="1">
        <v>45238</v>
      </c>
      <c r="B313" s="2">
        <v>105</v>
      </c>
    </row>
    <row r="314" spans="1:2" x14ac:dyDescent="0.35">
      <c r="A314" s="1">
        <v>45239</v>
      </c>
      <c r="B314" s="2">
        <v>1033.3333333333333</v>
      </c>
    </row>
    <row r="315" spans="1:2" x14ac:dyDescent="0.35">
      <c r="A315" s="1">
        <v>45240</v>
      </c>
      <c r="B315" s="2">
        <v>57.5</v>
      </c>
    </row>
    <row r="316" spans="1:2" x14ac:dyDescent="0.35">
      <c r="A316" s="1">
        <v>45241</v>
      </c>
      <c r="B316" s="2">
        <v>85</v>
      </c>
    </row>
    <row r="317" spans="1:2" x14ac:dyDescent="0.35">
      <c r="A317" s="1">
        <v>45242</v>
      </c>
      <c r="B317" s="2">
        <v>112.5</v>
      </c>
    </row>
    <row r="318" spans="1:2" x14ac:dyDescent="0.35">
      <c r="A318" s="1">
        <v>45243</v>
      </c>
      <c r="B318" s="2">
        <v>612.5</v>
      </c>
    </row>
    <row r="319" spans="1:2" x14ac:dyDescent="0.35">
      <c r="A319" s="1">
        <v>45244</v>
      </c>
      <c r="B319" s="2">
        <v>270</v>
      </c>
    </row>
    <row r="320" spans="1:2" x14ac:dyDescent="0.35">
      <c r="A320" s="1">
        <v>45245</v>
      </c>
      <c r="B320" s="2">
        <v>543.33333333333337</v>
      </c>
    </row>
    <row r="321" spans="1:2" x14ac:dyDescent="0.35">
      <c r="A321" s="1">
        <v>45246</v>
      </c>
      <c r="B321" s="2">
        <v>1500</v>
      </c>
    </row>
    <row r="322" spans="1:2" x14ac:dyDescent="0.35">
      <c r="A322" s="1">
        <v>45247</v>
      </c>
      <c r="B322" s="2">
        <v>652.5</v>
      </c>
    </row>
    <row r="323" spans="1:2" x14ac:dyDescent="0.35">
      <c r="A323" s="1">
        <v>45248</v>
      </c>
      <c r="B323" s="2">
        <v>376.66666666666669</v>
      </c>
    </row>
    <row r="324" spans="1:2" x14ac:dyDescent="0.35">
      <c r="A324" s="1">
        <v>45249</v>
      </c>
      <c r="B324" s="2">
        <v>150</v>
      </c>
    </row>
    <row r="325" spans="1:2" x14ac:dyDescent="0.35">
      <c r="A325" s="1">
        <v>45250</v>
      </c>
      <c r="B325" s="2">
        <v>50</v>
      </c>
    </row>
    <row r="326" spans="1:2" x14ac:dyDescent="0.35">
      <c r="A326" s="1">
        <v>45251</v>
      </c>
      <c r="B326" s="2">
        <v>353.33333333333331</v>
      </c>
    </row>
    <row r="327" spans="1:2" x14ac:dyDescent="0.35">
      <c r="A327" s="1">
        <v>45252</v>
      </c>
      <c r="B327" s="2">
        <v>733.33333333333337</v>
      </c>
    </row>
    <row r="328" spans="1:2" x14ac:dyDescent="0.35">
      <c r="A328" s="1">
        <v>45253</v>
      </c>
      <c r="B328" s="2">
        <v>530</v>
      </c>
    </row>
    <row r="329" spans="1:2" x14ac:dyDescent="0.35">
      <c r="A329" s="1">
        <v>45254</v>
      </c>
      <c r="B329" s="2">
        <v>370</v>
      </c>
    </row>
    <row r="330" spans="1:2" x14ac:dyDescent="0.35">
      <c r="A330" s="1">
        <v>45255</v>
      </c>
      <c r="B330" s="2">
        <v>75</v>
      </c>
    </row>
    <row r="331" spans="1:2" x14ac:dyDescent="0.35">
      <c r="A331" s="1">
        <v>45256</v>
      </c>
      <c r="B331" s="2">
        <v>800</v>
      </c>
    </row>
    <row r="332" spans="1:2" x14ac:dyDescent="0.35">
      <c r="A332" s="1">
        <v>45257</v>
      </c>
      <c r="B332" s="2">
        <v>78.333333333333329</v>
      </c>
    </row>
    <row r="333" spans="1:2" x14ac:dyDescent="0.35">
      <c r="A333" s="1">
        <v>45258</v>
      </c>
      <c r="B333" s="2">
        <v>195</v>
      </c>
    </row>
    <row r="334" spans="1:2" x14ac:dyDescent="0.35">
      <c r="A334" s="1">
        <v>45259</v>
      </c>
      <c r="B334" s="2">
        <v>608.33333333333337</v>
      </c>
    </row>
    <row r="335" spans="1:2" x14ac:dyDescent="0.35">
      <c r="A335" s="1">
        <v>45260</v>
      </c>
      <c r="B335" s="2">
        <v>153.33333333333334</v>
      </c>
    </row>
    <row r="336" spans="1:2" x14ac:dyDescent="0.35">
      <c r="A336" s="1">
        <v>45261</v>
      </c>
      <c r="B336" s="2">
        <v>55</v>
      </c>
    </row>
    <row r="337" spans="1:2" x14ac:dyDescent="0.35">
      <c r="A337" s="1">
        <v>45262</v>
      </c>
      <c r="B337" s="2">
        <v>1010</v>
      </c>
    </row>
    <row r="338" spans="1:2" x14ac:dyDescent="0.35">
      <c r="A338" s="1">
        <v>45263</v>
      </c>
      <c r="B338" s="2">
        <v>600</v>
      </c>
    </row>
    <row r="339" spans="1:2" x14ac:dyDescent="0.35">
      <c r="A339" s="1">
        <v>45264</v>
      </c>
      <c r="B339" s="2">
        <v>432.5</v>
      </c>
    </row>
    <row r="340" spans="1:2" x14ac:dyDescent="0.35">
      <c r="A340" s="1">
        <v>45265</v>
      </c>
      <c r="B340" s="2">
        <v>495</v>
      </c>
    </row>
    <row r="341" spans="1:2" x14ac:dyDescent="0.35">
      <c r="A341" s="1">
        <v>45266</v>
      </c>
      <c r="B341" s="2">
        <v>588</v>
      </c>
    </row>
    <row r="342" spans="1:2" x14ac:dyDescent="0.35">
      <c r="A342" s="1">
        <v>45267</v>
      </c>
      <c r="B342" s="2">
        <v>700</v>
      </c>
    </row>
    <row r="343" spans="1:2" x14ac:dyDescent="0.35">
      <c r="A343" s="1">
        <v>45268</v>
      </c>
      <c r="B343" s="2">
        <v>700</v>
      </c>
    </row>
    <row r="344" spans="1:2" x14ac:dyDescent="0.35">
      <c r="A344" s="1">
        <v>45269</v>
      </c>
      <c r="B344" s="2">
        <v>654.16666666666663</v>
      </c>
    </row>
    <row r="345" spans="1:2" x14ac:dyDescent="0.35">
      <c r="A345" s="1">
        <v>45270</v>
      </c>
      <c r="B345" s="2">
        <v>355</v>
      </c>
    </row>
    <row r="346" spans="1:2" x14ac:dyDescent="0.35">
      <c r="A346" s="1">
        <v>45271</v>
      </c>
      <c r="B346" s="2">
        <v>475</v>
      </c>
    </row>
    <row r="347" spans="1:2" x14ac:dyDescent="0.35">
      <c r="A347" s="1">
        <v>45272</v>
      </c>
      <c r="B347" s="2">
        <v>100</v>
      </c>
    </row>
    <row r="348" spans="1:2" x14ac:dyDescent="0.35">
      <c r="A348" s="1">
        <v>45273</v>
      </c>
      <c r="B348" s="2">
        <v>241.66666666666666</v>
      </c>
    </row>
    <row r="349" spans="1:2" x14ac:dyDescent="0.35">
      <c r="A349" s="1">
        <v>45274</v>
      </c>
      <c r="B349" s="2">
        <v>330</v>
      </c>
    </row>
    <row r="350" spans="1:2" x14ac:dyDescent="0.35">
      <c r="A350" s="1">
        <v>45275</v>
      </c>
      <c r="B350" s="2">
        <v>1025</v>
      </c>
    </row>
    <row r="351" spans="1:2" x14ac:dyDescent="0.35">
      <c r="A351" s="1">
        <v>45276</v>
      </c>
      <c r="B351" s="2">
        <v>376.66666666666669</v>
      </c>
    </row>
    <row r="352" spans="1:2" x14ac:dyDescent="0.35">
      <c r="A352" s="1">
        <v>45277</v>
      </c>
      <c r="B352" s="2">
        <v>750</v>
      </c>
    </row>
    <row r="353" spans="1:5" x14ac:dyDescent="0.35">
      <c r="A353" s="1">
        <v>45278</v>
      </c>
      <c r="B353" s="2">
        <v>562.5</v>
      </c>
    </row>
    <row r="354" spans="1:5" x14ac:dyDescent="0.35">
      <c r="A354" s="1">
        <v>45279</v>
      </c>
      <c r="B354" s="2">
        <v>263.33333333333331</v>
      </c>
    </row>
    <row r="355" spans="1:5" x14ac:dyDescent="0.35">
      <c r="A355" s="1">
        <v>45280</v>
      </c>
      <c r="B355" s="2">
        <v>270</v>
      </c>
    </row>
    <row r="356" spans="1:5" x14ac:dyDescent="0.35">
      <c r="A356" s="1">
        <v>45281</v>
      </c>
      <c r="B356" s="2">
        <v>300</v>
      </c>
    </row>
    <row r="357" spans="1:5" x14ac:dyDescent="0.35">
      <c r="A357" s="1">
        <v>45282</v>
      </c>
      <c r="B357" s="2">
        <v>1000</v>
      </c>
    </row>
    <row r="358" spans="1:5" x14ac:dyDescent="0.35">
      <c r="A358" s="1">
        <v>45283</v>
      </c>
      <c r="B358" s="2">
        <v>308.33333333333331</v>
      </c>
    </row>
    <row r="359" spans="1:5" x14ac:dyDescent="0.35">
      <c r="A359" s="1">
        <v>45284</v>
      </c>
      <c r="B359" s="2">
        <v>100</v>
      </c>
    </row>
    <row r="360" spans="1:5" x14ac:dyDescent="0.35">
      <c r="A360" s="1">
        <v>45285</v>
      </c>
      <c r="B360" s="2">
        <v>1200</v>
      </c>
    </row>
    <row r="361" spans="1:5" x14ac:dyDescent="0.35">
      <c r="A361" s="1">
        <v>45286</v>
      </c>
      <c r="B361" s="2">
        <v>313.33333333333331</v>
      </c>
    </row>
    <row r="362" spans="1:5" x14ac:dyDescent="0.35">
      <c r="A362" s="1">
        <v>45287</v>
      </c>
      <c r="B362" s="2">
        <v>350</v>
      </c>
    </row>
    <row r="363" spans="1:5" x14ac:dyDescent="0.35">
      <c r="A363" s="1">
        <v>45288</v>
      </c>
      <c r="B363" s="2">
        <v>691.66666666666663</v>
      </c>
    </row>
    <row r="364" spans="1:5" x14ac:dyDescent="0.35">
      <c r="A364" s="1">
        <v>45289</v>
      </c>
      <c r="B364" s="2">
        <v>850</v>
      </c>
    </row>
    <row r="365" spans="1:5" x14ac:dyDescent="0.35">
      <c r="A365" s="1">
        <v>45290</v>
      </c>
      <c r="B365" s="2">
        <v>450</v>
      </c>
    </row>
    <row r="366" spans="1:5" x14ac:dyDescent="0.35">
      <c r="A366" s="1">
        <v>45291</v>
      </c>
      <c r="B366" s="2">
        <v>50</v>
      </c>
    </row>
    <row r="367" spans="1:5" x14ac:dyDescent="0.35">
      <c r="A367" s="1">
        <v>45292</v>
      </c>
      <c r="B367" s="2">
        <v>765</v>
      </c>
      <c r="C367" s="2">
        <v>765</v>
      </c>
      <c r="D367" s="2">
        <v>765</v>
      </c>
      <c r="E367" s="2">
        <v>765</v>
      </c>
    </row>
    <row r="368" spans="1:5" x14ac:dyDescent="0.35">
      <c r="A368" s="1">
        <v>45293</v>
      </c>
      <c r="C368" s="2">
        <f>_xlfn.FORECAST.ETS(A368,$B$2:$B$367,$A$2:$A$367,1,1)</f>
        <v>765.10319399849789</v>
      </c>
      <c r="D368" s="2">
        <f>C368-_xlfn.FORECAST.ETS.CONFINT(A368,$B$2:$B$367,$A$2:$A$367,0.95,1,1)</f>
        <v>4.7803225163034995</v>
      </c>
      <c r="E368" s="2">
        <f>C368+_xlfn.FORECAST.ETS.CONFINT(A368,$B$2:$B$367,$A$2:$A$367,0.95,1,1)</f>
        <v>1525.4260654806922</v>
      </c>
    </row>
    <row r="369" spans="1:5" x14ac:dyDescent="0.35">
      <c r="A369" s="1">
        <v>45294</v>
      </c>
      <c r="C369" s="2">
        <f>_xlfn.FORECAST.ETS(A369,$B$2:$B$367,$A$2:$A$367,1,1)</f>
        <v>765.20638799699441</v>
      </c>
      <c r="D369" s="2">
        <f>C369-_xlfn.FORECAST.ETS.CONFINT(A369,$B$2:$B$367,$A$2:$A$367,0.95,1,1)</f>
        <v>-1.2235804433063322</v>
      </c>
      <c r="E369" s="2">
        <f>C369+_xlfn.FORECAST.ETS.CONFINT(A369,$B$2:$B$367,$A$2:$A$367,0.95,1,1)</f>
        <v>1531.636356437295</v>
      </c>
    </row>
    <row r="370" spans="1:5" x14ac:dyDescent="0.35">
      <c r="A370" s="1">
        <v>45295</v>
      </c>
      <c r="C370" s="2">
        <f>_xlfn.FORECAST.ETS(A370,$B$2:$B$367,$A$2:$A$367,1,1)</f>
        <v>765.30958199549241</v>
      </c>
      <c r="D370" s="2">
        <f>C370-_xlfn.FORECAST.ETS.CONFINT(A370,$B$2:$B$367,$A$2:$A$367,0.95,1,1)</f>
        <v>-7.2746123286216289</v>
      </c>
      <c r="E370" s="2">
        <f>C370+_xlfn.FORECAST.ETS.CONFINT(A370,$B$2:$B$367,$A$2:$A$367,0.95,1,1)</f>
        <v>1537.8937763196063</v>
      </c>
    </row>
    <row r="371" spans="1:5" x14ac:dyDescent="0.35">
      <c r="A371" s="1">
        <v>45296</v>
      </c>
      <c r="C371" s="2">
        <f>_xlfn.FORECAST.ETS(A371,$B$2:$B$367,$A$2:$A$367,1,1)</f>
        <v>765.41277599398893</v>
      </c>
      <c r="D371" s="2">
        <f>C371-_xlfn.FORECAST.ETS.CONFINT(A371,$B$2:$B$367,$A$2:$A$367,0.95,1,1)</f>
        <v>-13.372398151479388</v>
      </c>
      <c r="E371" s="2">
        <f>C371+_xlfn.FORECAST.ETS.CONFINT(A371,$B$2:$B$367,$A$2:$A$367,0.95,1,1)</f>
        <v>1544.1979501394571</v>
      </c>
    </row>
    <row r="372" spans="1:5" x14ac:dyDescent="0.35">
      <c r="A372" s="1">
        <v>45297</v>
      </c>
      <c r="C372" s="2">
        <f>_xlfn.FORECAST.ETS(A372,$B$2:$B$367,$A$2:$A$367,1,1)</f>
        <v>765.51596999248682</v>
      </c>
      <c r="D372" s="2">
        <f>C372-_xlfn.FORECAST.ETS.CONFINT(A372,$B$2:$B$367,$A$2:$A$367,0.95,1,1)</f>
        <v>-19.516566373477872</v>
      </c>
      <c r="E372" s="2">
        <f>C372+_xlfn.FORECAST.ETS.CONFINT(A372,$B$2:$B$367,$A$2:$A$367,0.95,1,1)</f>
        <v>1550.5485063584515</v>
      </c>
    </row>
    <row r="373" spans="1:5" x14ac:dyDescent="0.35">
      <c r="A373" s="1">
        <v>45298</v>
      </c>
      <c r="C373" s="2">
        <f>_xlfn.FORECAST.ETS(A373,$B$2:$B$367,$A$2:$A$367,1,1)</f>
        <v>765.61916399098334</v>
      </c>
      <c r="D373" s="2">
        <f>C373-_xlfn.FORECAST.ETS.CONFINT(A373,$B$2:$B$367,$A$2:$A$367,0.95,1,1)</f>
        <v>-25.706748989473795</v>
      </c>
      <c r="E373" s="2">
        <f>C373+_xlfn.FORECAST.ETS.CONFINT(A373,$B$2:$B$367,$A$2:$A$367,0.95,1,1)</f>
        <v>1556.9450769714404</v>
      </c>
    </row>
    <row r="374" spans="1:5" x14ac:dyDescent="0.35">
      <c r="A374" s="1">
        <v>45299</v>
      </c>
      <c r="C374" s="2">
        <f>_xlfn.FORECAST.ETS(A374,$B$2:$B$367,$A$2:$A$367,1,1)</f>
        <v>765.72235798948134</v>
      </c>
      <c r="D374" s="2">
        <f>C374-_xlfn.FORECAST.ETS.CONFINT(A374,$B$2:$B$367,$A$2:$A$367,0.95,1,1)</f>
        <v>-31.942581602355631</v>
      </c>
      <c r="E374" s="2">
        <f>C374+_xlfn.FORECAST.ETS.CONFINT(A374,$B$2:$B$367,$A$2:$A$367,0.95,1,1)</f>
        <v>1563.3872975813183</v>
      </c>
    </row>
    <row r="375" spans="1:5" x14ac:dyDescent="0.35">
      <c r="A375" s="1">
        <v>45300</v>
      </c>
      <c r="C375" s="2">
        <f>_xlfn.FORECAST.ETS(A375,$B$2:$B$367,$A$2:$A$367,1,1)</f>
        <v>765.82555198797786</v>
      </c>
      <c r="D375" s="2">
        <f>C375-_xlfn.FORECAST.ETS.CONFINT(A375,$B$2:$B$367,$A$2:$A$367,0.95,1,1)</f>
        <v>-38.223703489571903</v>
      </c>
      <c r="E375" s="2">
        <f>C375+_xlfn.FORECAST.ETS.CONFINT(A375,$B$2:$B$367,$A$2:$A$367,0.95,1,1)</f>
        <v>1569.8748074655277</v>
      </c>
    </row>
    <row r="376" spans="1:5" x14ac:dyDescent="0.35">
      <c r="A376" s="1">
        <v>45301</v>
      </c>
      <c r="C376" s="2">
        <f>_xlfn.FORECAST.ETS(A376,$B$2:$B$367,$A$2:$A$367,1,1)</f>
        <v>765.92874598647575</v>
      </c>
      <c r="D376" s="2">
        <f>C376-_xlfn.FORECAST.ETS.CONFINT(A376,$B$2:$B$367,$A$2:$A$367,0.95,1,1)</f>
        <v>-44.549757661802118</v>
      </c>
      <c r="E376" s="2">
        <f>C376+_xlfn.FORECAST.ETS.CONFINT(A376,$B$2:$B$367,$A$2:$A$367,0.95,1,1)</f>
        <v>1576.4072496347535</v>
      </c>
    </row>
    <row r="377" spans="1:5" x14ac:dyDescent="0.35">
      <c r="A377" s="1">
        <v>45302</v>
      </c>
      <c r="C377" s="2">
        <f>_xlfn.FORECAST.ETS(A377,$B$2:$B$367,$A$2:$A$367,1,1)</f>
        <v>766.03193998497227</v>
      </c>
      <c r="D377" s="2">
        <f>C377-_xlfn.FORECAST.ETS.CONFINT(A377,$B$2:$B$367,$A$2:$A$367,0.95,1,1)</f>
        <v>-50.920390914226687</v>
      </c>
      <c r="E377" s="2">
        <f>C377+_xlfn.FORECAST.ETS.CONFINT(A377,$B$2:$B$367,$A$2:$A$367,0.95,1,1)</f>
        <v>1582.9842708841711</v>
      </c>
    </row>
    <row r="378" spans="1:5" x14ac:dyDescent="0.35">
      <c r="A378" s="1">
        <v>45303</v>
      </c>
      <c r="C378" s="2">
        <f>_xlfn.FORECAST.ETS(A378,$B$2:$B$367,$A$2:$A$367,1,1)</f>
        <v>766.13513398347015</v>
      </c>
      <c r="D378" s="2">
        <f>C378-_xlfn.FORECAST.ETS.CONFINT(A378,$B$2:$B$367,$A$2:$A$367,0.95,1,1)</f>
        <v>-57.33525387075565</v>
      </c>
      <c r="E378" s="2">
        <f>C378+_xlfn.FORECAST.ETS.CONFINT(A378,$B$2:$B$367,$A$2:$A$367,0.95,1,1)</f>
        <v>1589.605521837696</v>
      </c>
    </row>
    <row r="379" spans="1:5" x14ac:dyDescent="0.35">
      <c r="A379" s="1">
        <v>45304</v>
      </c>
      <c r="C379" s="2">
        <f>_xlfn.FORECAST.ETS(A379,$B$2:$B$367,$A$2:$A$367,1,1)</f>
        <v>766.23832798196679</v>
      </c>
      <c r="D379" s="2">
        <f>C379-_xlfn.FORECAST.ETS.CONFINT(A379,$B$2:$B$367,$A$2:$A$367,0.95,1,1)</f>
        <v>-63.794001021640838</v>
      </c>
      <c r="E379" s="2">
        <f>C379+_xlfn.FORECAST.ETS.CONFINT(A379,$B$2:$B$367,$A$2:$A$367,0.95,1,1)</f>
        <v>1596.2706569855745</v>
      </c>
    </row>
    <row r="380" spans="1:5" x14ac:dyDescent="0.35">
      <c r="A380" s="1">
        <v>45305</v>
      </c>
      <c r="C380" s="2">
        <f>_xlfn.FORECAST.ETS(A380,$B$2:$B$367,$A$2:$A$367,1,1)</f>
        <v>766.34152198046468</v>
      </c>
      <c r="D380" s="2">
        <f>C380-_xlfn.FORECAST.ETS.CONFINT(A380,$B$2:$B$367,$A$2:$A$367,0.95,1,1)</f>
        <v>-70.296290754809775</v>
      </c>
      <c r="E380" s="2">
        <f>C380+_xlfn.FORECAST.ETS.CONFINT(A380,$B$2:$B$367,$A$2:$A$367,0.95,1,1)</f>
        <v>1602.9793347157392</v>
      </c>
    </row>
    <row r="381" spans="1:5" x14ac:dyDescent="0.35">
      <c r="A381" s="1">
        <v>45306</v>
      </c>
      <c r="C381" s="2">
        <f>_xlfn.FORECAST.ETS(A381,$B$2:$B$367,$A$2:$A$367,1,1)</f>
        <v>766.4447159789612</v>
      </c>
      <c r="D381" s="2">
        <f>C381-_xlfn.FORECAST.ETS.CONFINT(A381,$B$2:$B$367,$A$2:$A$367,0.95,1,1)</f>
        <v>-76.841785381318232</v>
      </c>
      <c r="E381" s="2">
        <f>C381+_xlfn.FORECAST.ETS.CONFINT(A381,$B$2:$B$367,$A$2:$A$367,0.95,1,1)</f>
        <v>1609.7312173392406</v>
      </c>
    </row>
    <row r="382" spans="1:5" x14ac:dyDescent="0.35">
      <c r="A382" s="1">
        <v>45307</v>
      </c>
      <c r="C382" s="2">
        <f>_xlfn.FORECAST.ETS(A382,$B$2:$B$367,$A$2:$A$367,1,1)</f>
        <v>766.54790997745908</v>
      </c>
      <c r="D382" s="2">
        <f>C382-_xlfn.FORECAST.ETS.CONFINT(A382,$B$2:$B$367,$A$2:$A$367,0.95,1,1)</f>
        <v>-83.430151155226554</v>
      </c>
      <c r="E382" s="2">
        <f>C382+_xlfn.FORECAST.ETS.CONFINT(A382,$B$2:$B$367,$A$2:$A$367,0.95,1,1)</f>
        <v>1616.5259711101448</v>
      </c>
    </row>
    <row r="383" spans="1:5" x14ac:dyDescent="0.35">
      <c r="A383" s="1">
        <v>45308</v>
      </c>
      <c r="C383" s="2">
        <f>_xlfn.FORECAST.ETS(A383,$B$2:$B$367,$A$2:$A$367,1,1)</f>
        <v>766.65110397595561</v>
      </c>
      <c r="D383" s="2">
        <f>C383-_xlfn.FORECAST.ETS.CONFINT(A383,$B$2:$B$367,$A$2:$A$367,0.95,1,1)</f>
        <v>-90.061058288278332</v>
      </c>
      <c r="E383" s="2">
        <f>C383+_xlfn.FORECAST.ETS.CONFINT(A383,$B$2:$B$367,$A$2:$A$367,0.95,1,1)</f>
        <v>1623.3632662401897</v>
      </c>
    </row>
    <row r="384" spans="1:5" x14ac:dyDescent="0.35">
      <c r="A384" s="1">
        <v>45309</v>
      </c>
      <c r="C384" s="2">
        <f>_xlfn.FORECAST.ETS(A384,$B$2:$B$367,$A$2:$A$367,1,1)</f>
        <v>766.75429797445361</v>
      </c>
      <c r="D384" s="2">
        <f>C384-_xlfn.FORECAST.ETS.CONFINT(A384,$B$2:$B$367,$A$2:$A$367,0.95,1,1)</f>
        <v>-96.734180959653031</v>
      </c>
      <c r="E384" s="2">
        <f>C384+_xlfn.FORECAST.ETS.CONFINT(A384,$B$2:$B$367,$A$2:$A$367,0.95,1,1)</f>
        <v>1630.2427769085602</v>
      </c>
    </row>
    <row r="385" spans="1:5" x14ac:dyDescent="0.35">
      <c r="A385" s="1">
        <v>45310</v>
      </c>
      <c r="C385" s="2">
        <f>_xlfn.FORECAST.ETS(A385,$B$2:$B$367,$A$2:$A$367,1,1)</f>
        <v>766.85749197295013</v>
      </c>
      <c r="D385" s="2">
        <f>C385-_xlfn.FORECAST.ETS.CONFINT(A385,$B$2:$B$367,$A$2:$A$367,0.95,1,1)</f>
        <v>-103.44919732114647</v>
      </c>
      <c r="E385" s="2">
        <f>C385+_xlfn.FORECAST.ETS.CONFINT(A385,$B$2:$B$367,$A$2:$A$367,0.95,1,1)</f>
        <v>1637.1641812670468</v>
      </c>
    </row>
    <row r="386" spans="1:5" x14ac:dyDescent="0.35">
      <c r="A386" s="1">
        <v>45311</v>
      </c>
      <c r="C386" s="2">
        <f>_xlfn.FORECAST.ETS(A386,$B$2:$B$367,$A$2:$A$367,1,1)</f>
        <v>766.96068597144802</v>
      </c>
      <c r="D386" s="2">
        <f>C386-_xlfn.FORECAST.ETS.CONFINT(A386,$B$2:$B$367,$A$2:$A$367,0.95,1,1)</f>
        <v>-110.20578949802609</v>
      </c>
      <c r="E386" s="2">
        <f>C386+_xlfn.FORECAST.ETS.CONFINT(A386,$B$2:$B$367,$A$2:$A$367,0.95,1,1)</f>
        <v>1644.127161440922</v>
      </c>
    </row>
    <row r="387" spans="1:5" x14ac:dyDescent="0.35">
      <c r="A387" s="1">
        <v>45312</v>
      </c>
      <c r="C387" s="2">
        <f>_xlfn.FORECAST.ETS(A387,$B$2:$B$367,$A$2:$A$367,1,1)</f>
        <v>767.06387996994454</v>
      </c>
      <c r="D387" s="2">
        <f>C387-_xlfn.FORECAST.ETS.CONFINT(A387,$B$2:$B$367,$A$2:$A$367,0.95,1,1)</f>
        <v>-117.00364358588627</v>
      </c>
      <c r="E387" s="2">
        <f>C387+_xlfn.FORECAST.ETS.CONFINT(A387,$B$2:$B$367,$A$2:$A$367,0.95,1,1)</f>
        <v>1651.1314035257753</v>
      </c>
    </row>
    <row r="388" spans="1:5" x14ac:dyDescent="0.35">
      <c r="A388" s="1">
        <v>45313</v>
      </c>
      <c r="C388" s="2">
        <f>_xlfn.FORECAST.ETS(A388,$B$2:$B$367,$A$2:$A$367,1,1)</f>
        <v>767.16707396844254</v>
      </c>
      <c r="D388" s="2">
        <f>C388-_xlfn.FORECAST.ETS.CONFINT(A388,$B$2:$B$367,$A$2:$A$367,0.95,1,1)</f>
        <v>-123.8424496437292</v>
      </c>
      <c r="E388" s="2">
        <f>C388+_xlfn.FORECAST.ETS.CONFINT(A388,$B$2:$B$367,$A$2:$A$367,0.95,1,1)</f>
        <v>1658.1765975806143</v>
      </c>
    </row>
    <row r="389" spans="1:5" x14ac:dyDescent="0.35">
      <c r="A389" s="1">
        <v>45314</v>
      </c>
      <c r="C389" s="2">
        <f>_xlfn.FORECAST.ETS(A389,$B$2:$B$367,$A$2:$A$367,1,1)</f>
        <v>767.27026796693906</v>
      </c>
      <c r="D389" s="2">
        <f>C389-_xlfn.FORECAST.ETS.CONFINT(A389,$B$2:$B$367,$A$2:$A$367,0.95,1,1)</f>
        <v>-130.7219016835686</v>
      </c>
      <c r="E389" s="2">
        <f>C389+_xlfn.FORECAST.ETS.CONFINT(A389,$B$2:$B$367,$A$2:$A$367,0.95,1,1)</f>
        <v>1665.2624376174467</v>
      </c>
    </row>
    <row r="390" spans="1:5" x14ac:dyDescent="0.35">
      <c r="A390" s="1">
        <v>45315</v>
      </c>
      <c r="C390" s="2">
        <f>_xlfn.FORECAST.ETS(A390,$B$2:$B$367,$A$2:$A$367,1,1)</f>
        <v>767.37346196543695</v>
      </c>
      <c r="D390" s="2">
        <f>C390-_xlfn.FORECAST.ETS.CONFINT(A390,$B$2:$B$367,$A$2:$A$367,0.95,1,1)</f>
        <v>-137.64169765675877</v>
      </c>
      <c r="E390" s="2">
        <f>C390+_xlfn.FORECAST.ETS.CONFINT(A390,$B$2:$B$367,$A$2:$A$367,0.95,1,1)</f>
        <v>1672.3886215876328</v>
      </c>
    </row>
    <row r="391" spans="1:5" x14ac:dyDescent="0.35">
      <c r="A391" s="1">
        <v>45316</v>
      </c>
      <c r="C391" s="2">
        <f>_xlfn.FORECAST.ETS(A391,$B$2:$B$367,$A$2:$A$367,1,1)</f>
        <v>767.47665596393347</v>
      </c>
      <c r="D391" s="2">
        <f>C391-_xlfn.FORECAST.ETS.CONFINT(A391,$B$2:$B$367,$A$2:$A$367,0.95,1,1)</f>
        <v>-144.60153943732359</v>
      </c>
      <c r="E391" s="2">
        <f>C391+_xlfn.FORECAST.ETS.CONFINT(A391,$B$2:$B$367,$A$2:$A$367,0.95,1,1)</f>
        <v>1679.5548513651906</v>
      </c>
    </row>
    <row r="392" spans="1:5" x14ac:dyDescent="0.35">
      <c r="A392" s="1">
        <v>45317</v>
      </c>
      <c r="C392" s="2">
        <f>_xlfn.FORECAST.ETS(A392,$B$2:$B$367,$A$2:$A$367,1,1)</f>
        <v>767.57984996243135</v>
      </c>
      <c r="D392" s="2">
        <f>C392-_xlfn.FORECAST.ETS.CONFINT(A392,$B$2:$B$367,$A$2:$A$367,0.95,1,1)</f>
        <v>-151.60113280246435</v>
      </c>
      <c r="E392" s="2">
        <f>C392+_xlfn.FORECAST.ETS.CONFINT(A392,$B$2:$B$367,$A$2:$A$367,0.95,1,1)</f>
        <v>1686.7608327273269</v>
      </c>
    </row>
    <row r="393" spans="1:5" x14ac:dyDescent="0.35">
      <c r="A393" s="1">
        <v>45318</v>
      </c>
      <c r="C393" s="2">
        <f>_xlfn.FORECAST.ETS(A393,$B$2:$B$367,$A$2:$A$367,1,1)</f>
        <v>767.68304396092799</v>
      </c>
      <c r="D393" s="2">
        <f>C393-_xlfn.FORECAST.ETS.CONFINT(A393,$B$2:$B$367,$A$2:$A$367,0.95,1,1)</f>
        <v>-158.64018741049995</v>
      </c>
      <c r="E393" s="2">
        <f>C393+_xlfn.FORECAST.ETS.CONFINT(A393,$B$2:$B$367,$A$2:$A$367,0.95,1,1)</f>
        <v>1694.0062753323559</v>
      </c>
    </row>
    <row r="394" spans="1:5" x14ac:dyDescent="0.35">
      <c r="A394" s="1">
        <v>45319</v>
      </c>
      <c r="C394" s="2">
        <f>_xlfn.FORECAST.ETS(A394,$B$2:$B$367,$A$2:$A$367,1,1)</f>
        <v>767.78623795942588</v>
      </c>
      <c r="D394" s="2">
        <f>C394-_xlfn.FORECAST.ETS.CONFINT(A394,$B$2:$B$367,$A$2:$A$367,0.95,1,1)</f>
        <v>-165.71841677639554</v>
      </c>
      <c r="E394" s="2">
        <f>C394+_xlfn.FORECAST.ETS.CONFINT(A394,$B$2:$B$367,$A$2:$A$367,0.95,1,1)</f>
        <v>1701.2908926952473</v>
      </c>
    </row>
    <row r="395" spans="1:5" x14ac:dyDescent="0.35">
      <c r="A395" s="1">
        <v>45320</v>
      </c>
      <c r="C395" s="2">
        <f>_xlfn.FORECAST.ETS(A395,$B$2:$B$367,$A$2:$A$367,1,1)</f>
        <v>767.8894319579224</v>
      </c>
      <c r="D395" s="2">
        <f>C395-_xlfn.FORECAST.ETS.CONFINT(A395,$B$2:$B$367,$A$2:$A$367,0.95,1,1)</f>
        <v>-172.83553824511205</v>
      </c>
      <c r="E395" s="2">
        <f>C395+_xlfn.FORECAST.ETS.CONFINT(A395,$B$2:$B$367,$A$2:$A$367,0.95,1,1)</f>
        <v>1708.6144021609568</v>
      </c>
    </row>
    <row r="396" spans="1:5" x14ac:dyDescent="0.35">
      <c r="A396" s="1">
        <v>45321</v>
      </c>
      <c r="C396" s="2">
        <f>_xlfn.FORECAST.ETS(A396,$B$2:$B$367,$A$2:$A$367,1,1)</f>
        <v>767.99262595642028</v>
      </c>
      <c r="D396" s="2">
        <f>C396-_xlfn.FORECAST.ETS.CONFINT(A396,$B$2:$B$367,$A$2:$A$367,0.95,1,1)</f>
        <v>-179.99127296291636</v>
      </c>
      <c r="E396" s="2">
        <f>C396+_xlfn.FORECAST.ETS.CONFINT(A396,$B$2:$B$367,$A$2:$A$367,0.95,1,1)</f>
        <v>1715.9765248757569</v>
      </c>
    </row>
    <row r="397" spans="1:5" x14ac:dyDescent="0.35">
      <c r="A397" s="1">
        <v>45322</v>
      </c>
      <c r="C397" s="2">
        <f>_xlfn.FORECAST.ETS(A397,$B$2:$B$367,$A$2:$A$367,1,1)</f>
        <v>768.09581995491692</v>
      </c>
      <c r="D397" s="2">
        <f>C397-_xlfn.FORECAST.ETS.CONFINT(A397,$B$2:$B$367,$A$2:$A$367,0.95,1,1)</f>
        <v>-187.18534584686097</v>
      </c>
      <c r="E397" s="2">
        <f>C397+_xlfn.FORECAST.ETS.CONFINT(A397,$B$2:$B$367,$A$2:$A$367,0.95,1,1)</f>
        <v>1723.3769857566949</v>
      </c>
    </row>
    <row r="398" spans="1:5" x14ac:dyDescent="0.35">
      <c r="A398" s="1">
        <v>45323</v>
      </c>
      <c r="C398" s="2">
        <f>_xlfn.FORECAST.ETS(A398,$B$2:$B$367,$A$2:$A$367,1,1)</f>
        <v>768.19901395341481</v>
      </c>
      <c r="D398" s="2">
        <f>C398-_xlfn.FORECAST.ETS.CONFINT(A398,$B$2:$B$367,$A$2:$A$367,0.95,1,1)</f>
        <v>-194.41748555255572</v>
      </c>
      <c r="E398" s="2">
        <f>C398+_xlfn.FORECAST.ETS.CONFINT(A398,$B$2:$B$367,$A$2:$A$367,0.95,1,1)</f>
        <v>1730.8155134593853</v>
      </c>
    </row>
    <row r="399" spans="1:5" x14ac:dyDescent="0.35">
      <c r="A399" s="1">
        <v>45324</v>
      </c>
      <c r="C399" s="2">
        <f>_xlfn.FORECAST.ETS(A399,$B$2:$B$367,$A$2:$A$367,1,1)</f>
        <v>768.30220795191133</v>
      </c>
      <c r="D399" s="2">
        <f>C399-_xlfn.FORECAST.ETS.CONFINT(A399,$B$2:$B$367,$A$2:$A$367,0.95,1,1)</f>
        <v>-201.68742444042402</v>
      </c>
      <c r="E399" s="2">
        <f>C399+_xlfn.FORECAST.ETS.CONFINT(A399,$B$2:$B$367,$A$2:$A$367,0.95,1,1)</f>
        <v>1738.2918403442468</v>
      </c>
    </row>
    <row r="400" spans="1:5" x14ac:dyDescent="0.35">
      <c r="A400" s="1">
        <v>45325</v>
      </c>
      <c r="C400" s="2">
        <f>_xlfn.FORECAST.ETS(A400,$B$2:$B$367,$A$2:$A$367,1,1)</f>
        <v>768.40540195040921</v>
      </c>
      <c r="D400" s="2">
        <f>C400-_xlfn.FORECAST.ETS.CONFINT(A400,$B$2:$B$367,$A$2:$A$367,0.95,1,1)</f>
        <v>-208.99489854054661</v>
      </c>
      <c r="E400" s="2">
        <f>C400+_xlfn.FORECAST.ETS.CONFINT(A400,$B$2:$B$367,$A$2:$A$367,0.95,1,1)</f>
        <v>1745.8057024413652</v>
      </c>
    </row>
    <row r="401" spans="1:5" x14ac:dyDescent="0.35">
      <c r="A401" s="1">
        <v>45326</v>
      </c>
      <c r="C401" s="2">
        <f>_xlfn.FORECAST.ETS(A401,$B$2:$B$367,$A$2:$A$367,1,1)</f>
        <v>768.50859594890574</v>
      </c>
      <c r="D401" s="2">
        <f>C401-_xlfn.FORECAST.ETS.CONFINT(A401,$B$2:$B$367,$A$2:$A$367,0.95,1,1)</f>
        <v>-216.33964751627127</v>
      </c>
      <c r="E401" s="2">
        <f>C401+_xlfn.FORECAST.ETS.CONFINT(A401,$B$2:$B$367,$A$2:$A$367,0.95,1,1)</f>
        <v>1753.3568394140827</v>
      </c>
    </row>
    <row r="402" spans="1:5" x14ac:dyDescent="0.35">
      <c r="A402" s="1">
        <v>45327</v>
      </c>
      <c r="C402" s="2">
        <f>_xlfn.FORECAST.ETS(A402,$B$2:$B$367,$A$2:$A$367,1,1)</f>
        <v>768.61178994740374</v>
      </c>
      <c r="D402" s="2">
        <f>C402-_xlfn.FORECAST.ETS.CONFINT(A402,$B$2:$B$367,$A$2:$A$367,0.95,1,1)</f>
        <v>-223.72141462667344</v>
      </c>
      <c r="E402" s="2">
        <f>C402+_xlfn.FORECAST.ETS.CONFINT(A402,$B$2:$B$367,$A$2:$A$367,0.95,1,1)</f>
        <v>1760.944994521481</v>
      </c>
    </row>
    <row r="403" spans="1:5" x14ac:dyDescent="0.35">
      <c r="A403" s="1">
        <v>45328</v>
      </c>
      <c r="C403" s="2">
        <f>_xlfn.FORECAST.ETS(A403,$B$2:$B$367,$A$2:$A$367,1,1)</f>
        <v>768.71498394590026</v>
      </c>
      <c r="D403" s="2">
        <f>C403-_xlfn.FORECAST.ETS.CONFINT(A403,$B$2:$B$367,$A$2:$A$367,0.95,1,1)</f>
        <v>-231.13994668803241</v>
      </c>
      <c r="E403" s="2">
        <f>C403+_xlfn.FORECAST.ETS.CONFINT(A403,$B$2:$B$367,$A$2:$A$367,0.95,1,1)</f>
        <v>1768.569914579833</v>
      </c>
    </row>
    <row r="404" spans="1:5" x14ac:dyDescent="0.35">
      <c r="A404" s="1">
        <v>45329</v>
      </c>
      <c r="C404" s="2">
        <f>_xlfn.FORECAST.ETS(A404,$B$2:$B$367,$A$2:$A$367,1,1)</f>
        <v>768.81817794439814</v>
      </c>
      <c r="D404" s="2">
        <f>C404-_xlfn.FORECAST.ETS.CONFINT(A404,$B$2:$B$367,$A$2:$A$367,0.95,1,1)</f>
        <v>-238.59499403439327</v>
      </c>
      <c r="E404" s="2">
        <f>C404+_xlfn.FORECAST.ETS.CONFINT(A404,$B$2:$B$367,$A$2:$A$367,0.95,1,1)</f>
        <v>1776.2313499231896</v>
      </c>
    </row>
    <row r="405" spans="1:5" x14ac:dyDescent="0.35">
      <c r="A405" s="1">
        <v>45330</v>
      </c>
      <c r="C405" s="2">
        <f>_xlfn.FORECAST.ETS(A405,$B$2:$B$367,$A$2:$A$367,1,1)</f>
        <v>768.92137194289467</v>
      </c>
      <c r="D405" s="2">
        <f>C405-_xlfn.FORECAST.ETS.CONFINT(A405,$B$2:$B$367,$A$2:$A$367,0.95,1,1)</f>
        <v>-246.08631047736446</v>
      </c>
      <c r="E405" s="2">
        <f>C405+_xlfn.FORECAST.ETS.CONFINT(A405,$B$2:$B$367,$A$2:$A$367,0.95,1,1)</f>
        <v>1783.9290543631537</v>
      </c>
    </row>
    <row r="406" spans="1:5" x14ac:dyDescent="0.35">
      <c r="A406" s="1">
        <v>45331</v>
      </c>
      <c r="C406" s="2">
        <f>_xlfn.FORECAST.ETS(A406,$B$2:$B$367,$A$2:$A$367,1,1)</f>
        <v>769.02456594139255</v>
      </c>
      <c r="D406" s="2">
        <f>C406-_xlfn.FORECAST.ETS.CONFINT(A406,$B$2:$B$367,$A$2:$A$367,0.95,1,1)</f>
        <v>-253.61365326521002</v>
      </c>
      <c r="E406" s="2">
        <f>C406+_xlfn.FORECAST.ETS.CONFINT(A406,$B$2:$B$367,$A$2:$A$367,0.95,1,1)</f>
        <v>1791.6627851479952</v>
      </c>
    </row>
    <row r="407" spans="1:5" x14ac:dyDescent="0.35">
      <c r="A407" s="1">
        <v>45332</v>
      </c>
      <c r="C407" s="2">
        <f>_xlfn.FORECAST.ETS(A407,$B$2:$B$367,$A$2:$A$367,1,1)</f>
        <v>769.12775993988919</v>
      </c>
      <c r="D407" s="2">
        <f>C407-_xlfn.FORECAST.ETS.CONFINT(A407,$B$2:$B$367,$A$2:$A$367,0.95,1,1)</f>
        <v>-261.17678304137155</v>
      </c>
      <c r="E407" s="2">
        <f>C407+_xlfn.FORECAST.ETS.CONFINT(A407,$B$2:$B$367,$A$2:$A$367,0.95,1,1)</f>
        <v>1799.43230292115</v>
      </c>
    </row>
    <row r="408" spans="1:5" x14ac:dyDescent="0.35">
      <c r="A408" s="1">
        <v>45333</v>
      </c>
      <c r="C408" s="2">
        <f>_xlfn.FORECAST.ETS(A408,$B$2:$B$367,$A$2:$A$367,1,1)</f>
        <v>769.23095393838707</v>
      </c>
      <c r="D408" s="2">
        <f>C408-_xlfn.FORECAST.ETS.CONFINT(A408,$B$2:$B$367,$A$2:$A$367,0.95,1,1)</f>
        <v>-268.77546380246849</v>
      </c>
      <c r="E408" s="2">
        <f>C408+_xlfn.FORECAST.ETS.CONFINT(A408,$B$2:$B$367,$A$2:$A$367,0.95,1,1)</f>
        <v>1807.2373716792426</v>
      </c>
    </row>
    <row r="409" spans="1:5" x14ac:dyDescent="0.35">
      <c r="A409" s="1">
        <v>45334</v>
      </c>
      <c r="C409" s="2">
        <f>_xlfn.FORECAST.ETS(A409,$B$2:$B$367,$A$2:$A$367,1,1)</f>
        <v>769.3341479368836</v>
      </c>
      <c r="D409" s="2">
        <f>C409-_xlfn.FORECAST.ETS.CONFINT(A409,$B$2:$B$367,$A$2:$A$367,0.95,1,1)</f>
        <v>-276.40946285589837</v>
      </c>
      <c r="E409" s="2">
        <f>C409+_xlfn.FORECAST.ETS.CONFINT(A409,$B$2:$B$367,$A$2:$A$367,0.95,1,1)</f>
        <v>1815.0777587296657</v>
      </c>
    </row>
    <row r="410" spans="1:5" x14ac:dyDescent="0.35">
      <c r="A410" s="1">
        <v>45335</v>
      </c>
      <c r="C410" s="2">
        <f>_xlfn.FORECAST.ETS(A410,$B$2:$B$367,$A$2:$A$367,1,1)</f>
        <v>769.43734193538148</v>
      </c>
      <c r="D410" s="2">
        <f>C410-_xlfn.FORECAST.ETS.CONFINT(A410,$B$2:$B$367,$A$2:$A$367,0.95,1,1)</f>
        <v>-284.07855077707745</v>
      </c>
      <c r="E410" s="2">
        <f>C410+_xlfn.FORECAST.ETS.CONFINT(A410,$B$2:$B$367,$A$2:$A$367,0.95,1,1)</f>
        <v>1822.9532346478404</v>
      </c>
    </row>
    <row r="411" spans="1:5" x14ac:dyDescent="0.35">
      <c r="A411" s="1">
        <v>45336</v>
      </c>
      <c r="C411" s="2">
        <f>_xlfn.FORECAST.ETS(A411,$B$2:$B$367,$A$2:$A$367,1,1)</f>
        <v>769.54053593387812</v>
      </c>
      <c r="D411" s="2">
        <f>C411-_xlfn.FORECAST.ETS.CONFINT(A411,$B$2:$B$367,$A$2:$A$367,0.95,1,1)</f>
        <v>-291.7825013664301</v>
      </c>
      <c r="E411" s="2">
        <f>C411+_xlfn.FORECAST.ETS.CONFINT(A411,$B$2:$B$367,$A$2:$A$367,0.95,1,1)</f>
        <v>1830.8635732341863</v>
      </c>
    </row>
    <row r="412" spans="1:5" x14ac:dyDescent="0.35">
      <c r="A412" s="1">
        <v>45337</v>
      </c>
      <c r="C412" s="2">
        <f>_xlfn.FORECAST.ETS(A412,$B$2:$B$367,$A$2:$A$367,1,1)</f>
        <v>769.643729932376</v>
      </c>
      <c r="D412" s="2">
        <f>C412-_xlfn.FORECAST.ETS.CONFINT(A412,$B$2:$B$367,$A$2:$A$367,0.95,1,1)</f>
        <v>-299.52109160616044</v>
      </c>
      <c r="E412" s="2">
        <f>C412+_xlfn.FORECAST.ETS.CONFINT(A412,$B$2:$B$367,$A$2:$A$367,0.95,1,1)</f>
        <v>1838.8085514709123</v>
      </c>
    </row>
    <row r="413" spans="1:5" x14ac:dyDescent="0.35">
      <c r="A413" s="1">
        <v>45338</v>
      </c>
      <c r="C413" s="2">
        <f>_xlfn.FORECAST.ETS(A413,$B$2:$B$367,$A$2:$A$367,1,1)</f>
        <v>769.74692393087253</v>
      </c>
      <c r="D413" s="2">
        <f>C413-_xlfn.FORECAST.ETS.CONFINT(A413,$B$2:$B$367,$A$2:$A$367,0.95,1,1)</f>
        <v>-307.29410161690316</v>
      </c>
      <c r="E413" s="2">
        <f>C413+_xlfn.FORECAST.ETS.CONFINT(A413,$B$2:$B$367,$A$2:$A$367,0.95,1,1)</f>
        <v>1846.7879494786482</v>
      </c>
    </row>
    <row r="414" spans="1:5" x14ac:dyDescent="0.35">
      <c r="A414" s="1">
        <v>45339</v>
      </c>
      <c r="C414" s="2">
        <f>_xlfn.FORECAST.ETS(A414,$B$2:$B$367,$A$2:$A$367,1,1)</f>
        <v>769.85011792937041</v>
      </c>
      <c r="D414" s="2">
        <f>C414-_xlfn.FORECAST.ETS.CONFINT(A414,$B$2:$B$367,$A$2:$A$367,0.95,1,1)</f>
        <v>-315.10131461427579</v>
      </c>
      <c r="E414" s="2">
        <f>C414+_xlfn.FORECAST.ETS.CONFINT(A414,$B$2:$B$367,$A$2:$A$367,0.95,1,1)</f>
        <v>1854.8015504730165</v>
      </c>
    </row>
    <row r="415" spans="1:5" x14ac:dyDescent="0.35">
      <c r="A415" s="1">
        <v>45340</v>
      </c>
      <c r="C415" s="2">
        <f>_xlfn.FORECAST.ETS(A415,$B$2:$B$367,$A$2:$A$367,1,1)</f>
        <v>769.95331192786693</v>
      </c>
      <c r="D415" s="2">
        <f>C415-_xlfn.FORECAST.ETS.CONFINT(A415,$B$2:$B$367,$A$2:$A$367,0.95,1,1)</f>
        <v>-322.94251686542952</v>
      </c>
      <c r="E415" s="2">
        <f>C415+_xlfn.FORECAST.ETS.CONFINT(A415,$B$2:$B$367,$A$2:$A$367,0.95,1,1)</f>
        <v>1862.8491407211634</v>
      </c>
    </row>
    <row r="416" spans="1:5" x14ac:dyDescent="0.35">
      <c r="A416" s="1">
        <v>45341</v>
      </c>
      <c r="C416" s="2">
        <f>_xlfn.FORECAST.ETS(A416,$B$2:$B$367,$A$2:$A$367,1,1)</f>
        <v>770.05650592636493</v>
      </c>
      <c r="D416" s="2">
        <f>C416-_xlfn.FORECAST.ETS.CONFINT(A416,$B$2:$B$367,$A$2:$A$367,0.95,1,1)</f>
        <v>-330.81749764560186</v>
      </c>
      <c r="E416" s="2">
        <f>C416+_xlfn.FORECAST.ETS.CONFINT(A416,$B$2:$B$367,$A$2:$A$367,0.95,1,1)</f>
        <v>1870.9305094983317</v>
      </c>
    </row>
    <row r="417" spans="1:5" x14ac:dyDescent="0.35">
      <c r="A417" s="1">
        <v>45342</v>
      </c>
      <c r="C417" s="2">
        <f>_xlfn.FORECAST.ETS(A417,$B$2:$B$367,$A$2:$A$367,1,1)</f>
        <v>770.15969992486146</v>
      </c>
      <c r="D417" s="2">
        <f>C417-_xlfn.FORECAST.ETS.CONFINT(A417,$B$2:$B$367,$A$2:$A$367,0.95,1,1)</f>
        <v>-338.72604919476714</v>
      </c>
      <c r="E417" s="2">
        <f>C417+_xlfn.FORECAST.ETS.CONFINT(A417,$B$2:$B$367,$A$2:$A$367,0.95,1,1)</f>
        <v>1879.0454490444899</v>
      </c>
    </row>
    <row r="418" spans="1:5" x14ac:dyDescent="0.35">
      <c r="A418" s="1">
        <v>45343</v>
      </c>
      <c r="C418" s="2">
        <f>_xlfn.FORECAST.ETS(A418,$B$2:$B$367,$A$2:$A$367,1,1)</f>
        <v>770.26289392335934</v>
      </c>
      <c r="D418" s="2">
        <f>C418-_xlfn.FORECAST.ETS.CONFINT(A418,$B$2:$B$367,$A$2:$A$367,0.95,1,1)</f>
        <v>-346.66796667438325</v>
      </c>
      <c r="E418" s="2">
        <f>C418+_xlfn.FORECAST.ETS.CONFINT(A418,$B$2:$B$367,$A$2:$A$367,0.95,1,1)</f>
        <v>1887.1937545211019</v>
      </c>
    </row>
    <row r="419" spans="1:5" x14ac:dyDescent="0.35">
      <c r="A419" s="1">
        <v>45344</v>
      </c>
      <c r="C419" s="2">
        <f>_xlfn.FORECAST.ETS(A419,$B$2:$B$367,$A$2:$A$367,1,1)</f>
        <v>770.36608792185586</v>
      </c>
      <c r="D419" s="2">
        <f>C419-_xlfn.FORECAST.ETS.CONFINT(A419,$B$2:$B$367,$A$2:$A$367,0.95,1,1)</f>
        <v>-354.64304812431317</v>
      </c>
      <c r="E419" s="2">
        <f>C419+_xlfn.FORECAST.ETS.CONFINT(A419,$B$2:$B$367,$A$2:$A$367,0.95,1,1)</f>
        <v>1895.3752239680248</v>
      </c>
    </row>
    <row r="420" spans="1:5" x14ac:dyDescent="0.35">
      <c r="A420" s="1">
        <v>45345</v>
      </c>
      <c r="C420" s="2">
        <f>_xlfn.FORECAST.ETS(A420,$B$2:$B$367,$A$2:$A$367,1,1)</f>
        <v>770.46928192035386</v>
      </c>
      <c r="D420" s="2">
        <f>C420-_xlfn.FORECAST.ETS.CONFINT(A420,$B$2:$B$367,$A$2:$A$367,0.95,1,1)</f>
        <v>-362.65109441992774</v>
      </c>
      <c r="E420" s="2">
        <f>C420+_xlfn.FORECAST.ETS.CONFINT(A420,$B$2:$B$367,$A$2:$A$367,0.95,1,1)</f>
        <v>1903.5896582606356</v>
      </c>
    </row>
    <row r="421" spans="1:5" x14ac:dyDescent="0.35">
      <c r="A421" s="1">
        <v>45346</v>
      </c>
      <c r="C421" s="2">
        <f>_xlfn.FORECAST.ETS(A421,$B$2:$B$367,$A$2:$A$367,1,1)</f>
        <v>770.57247591885039</v>
      </c>
      <c r="D421" s="2">
        <f>C421-_xlfn.FORECAST.ETS.CONFINT(A421,$B$2:$B$367,$A$2:$A$367,0.95,1,1)</f>
        <v>-370.69190922945177</v>
      </c>
      <c r="E421" s="2">
        <f>C421+_xlfn.FORECAST.ETS.CONFINT(A421,$B$2:$B$367,$A$2:$A$367,0.95,1,1)</f>
        <v>1911.8368610671525</v>
      </c>
    </row>
    <row r="422" spans="1:5" x14ac:dyDescent="0.35">
      <c r="A422" s="1">
        <v>45347</v>
      </c>
      <c r="C422" s="2">
        <f>_xlfn.FORECAST.ETS(A422,$B$2:$B$367,$A$2:$A$367,1,1)</f>
        <v>770.67566991734827</v>
      </c>
      <c r="D422" s="2">
        <f>C422-_xlfn.FORECAST.ETS.CONFINT(A422,$B$2:$B$367,$A$2:$A$367,0.95,1,1)</f>
        <v>-378.76529897155353</v>
      </c>
      <c r="E422" s="2">
        <f>C422+_xlfn.FORECAST.ETS.CONFINT(A422,$B$2:$B$367,$A$2:$A$367,0.95,1,1)</f>
        <v>1920.1166388062502</v>
      </c>
    </row>
    <row r="423" spans="1:5" x14ac:dyDescent="0.35">
      <c r="A423" s="1">
        <v>45348</v>
      </c>
      <c r="C423" s="2">
        <f>_xlfn.FORECAST.ETS(A423,$B$2:$B$367,$A$2:$A$367,1,1)</f>
        <v>770.77886391584479</v>
      </c>
      <c r="D423" s="2">
        <f>C423-_xlfn.FORECAST.ETS.CONFINT(A423,$B$2:$B$367,$A$2:$A$367,0.95,1,1)</f>
        <v>-386.87107277324594</v>
      </c>
      <c r="E423" s="2">
        <f>C423+_xlfn.FORECAST.ETS.CONFINT(A423,$B$2:$B$367,$A$2:$A$367,0.95,1,1)</f>
        <v>1928.4288006049355</v>
      </c>
    </row>
    <row r="424" spans="1:5" x14ac:dyDescent="0.35">
      <c r="A424" s="1">
        <v>45349</v>
      </c>
      <c r="C424" s="2">
        <f>_xlfn.FORECAST.ETS(A424,$B$2:$B$367,$A$2:$A$367,1,1)</f>
        <v>770.88205791434268</v>
      </c>
      <c r="D424" s="2">
        <f>C424-_xlfn.FORECAST.ETS.CONFINT(A424,$B$2:$B$367,$A$2:$A$367,0.95,1,1)</f>
        <v>-395.00904242807917</v>
      </c>
      <c r="E424" s="2">
        <f>C424+_xlfn.FORECAST.ETS.CONFINT(A424,$B$2:$B$367,$A$2:$A$367,0.95,1,1)</f>
        <v>1936.7731582567644</v>
      </c>
    </row>
    <row r="425" spans="1:5" x14ac:dyDescent="0.35">
      <c r="A425" s="1">
        <v>45350</v>
      </c>
      <c r="C425" s="2">
        <f>_xlfn.FORECAST.ETS(A425,$B$2:$B$367,$A$2:$A$367,1,1)</f>
        <v>770.98525191283932</v>
      </c>
      <c r="D425" s="2">
        <f>C425-_xlfn.FORECAST.ETS.CONFINT(A425,$B$2:$B$367,$A$2:$A$367,0.95,1,1)</f>
        <v>-403.17902235470103</v>
      </c>
      <c r="E425" s="2">
        <f>C425+_xlfn.FORECAST.ETS.CONFINT(A425,$B$2:$B$367,$A$2:$A$367,0.95,1,1)</f>
        <v>1945.1495261803798</v>
      </c>
    </row>
    <row r="426" spans="1:5" x14ac:dyDescent="0.35">
      <c r="A426" s="1">
        <v>45351</v>
      </c>
      <c r="C426" s="2">
        <f>_xlfn.FORECAST.ETS(A426,$B$2:$B$367,$A$2:$A$367,1,1)</f>
        <v>771.0884459113372</v>
      </c>
      <c r="D426" s="2">
        <f>C426-_xlfn.FORECAST.ETS.CONFINT(A426,$B$2:$B$367,$A$2:$A$367,0.95,1,1)</f>
        <v>-411.38082955575192</v>
      </c>
      <c r="E426" s="2">
        <f>C426+_xlfn.FORECAST.ETS.CONFINT(A426,$B$2:$B$367,$A$2:$A$367,0.95,1,1)</f>
        <v>1953.5577213784263</v>
      </c>
    </row>
    <row r="427" spans="1:5" x14ac:dyDescent="0.35">
      <c r="A427" s="1">
        <v>45352</v>
      </c>
      <c r="C427" s="2">
        <f>_xlfn.FORECAST.ETS(A427,$B$2:$B$367,$A$2:$A$367,1,1)</f>
        <v>771.19163990983373</v>
      </c>
      <c r="D427" s="2">
        <f>C427-_xlfn.FORECAST.ETS.CONFINT(A427,$B$2:$B$367,$A$2:$A$367,0.95,1,1)</f>
        <v>-419.6142835771667</v>
      </c>
      <c r="E427" s="2">
        <f>C427+_xlfn.FORECAST.ETS.CONFINT(A427,$B$2:$B$367,$A$2:$A$367,0.95,1,1)</f>
        <v>1961.9975633968343</v>
      </c>
    </row>
    <row r="428" spans="1:5" x14ac:dyDescent="0.35">
      <c r="A428" s="1">
        <v>45353</v>
      </c>
      <c r="C428" s="2">
        <f>_xlfn.FORECAST.ETS(A428,$B$2:$B$367,$A$2:$A$367,1,1)</f>
        <v>771.29483390833161</v>
      </c>
      <c r="D428" s="2">
        <f>C428-_xlfn.FORECAST.ETS.CONFINT(A428,$B$2:$B$367,$A$2:$A$367,0.95,1,1)</f>
        <v>-427.87920646785801</v>
      </c>
      <c r="E428" s="2">
        <f>C428+_xlfn.FORECAST.ETS.CONFINT(A428,$B$2:$B$367,$A$2:$A$367,0.95,1,1)</f>
        <v>1970.4688742845212</v>
      </c>
    </row>
    <row r="429" spans="1:5" x14ac:dyDescent="0.35">
      <c r="A429" s="1">
        <v>45354</v>
      </c>
      <c r="C429" s="2">
        <f>_xlfn.FORECAST.ETS(A429,$B$2:$B$367,$A$2:$A$367,1,1)</f>
        <v>771.39802790682813</v>
      </c>
      <c r="D429" s="2">
        <f>C429-_xlfn.FORECAST.ETS.CONFINT(A429,$B$2:$B$367,$A$2:$A$367,0.95,1,1)</f>
        <v>-436.17542273983202</v>
      </c>
      <c r="E429" s="2">
        <f>C429+_xlfn.FORECAST.ETS.CONFINT(A429,$B$2:$B$367,$A$2:$A$367,0.95,1,1)</f>
        <v>1978.9714785534884</v>
      </c>
    </row>
    <row r="430" spans="1:5" x14ac:dyDescent="0.35">
      <c r="A430" s="1">
        <v>45355</v>
      </c>
      <c r="C430" s="2">
        <f>_xlfn.FORECAST.ETS(A430,$B$2:$B$367,$A$2:$A$367,1,1)</f>
        <v>771.50122190532613</v>
      </c>
      <c r="D430" s="2">
        <f>C430-_xlfn.FORECAST.ETS.CONFINT(A430,$B$2:$B$367,$A$2:$A$367,0.95,1,1)</f>
        <v>-444.50275932871807</v>
      </c>
      <c r="E430" s="2">
        <f>C430+_xlfn.FORECAST.ETS.CONFINT(A430,$B$2:$B$367,$A$2:$A$367,0.95,1,1)</f>
        <v>1987.5052031393702</v>
      </c>
    </row>
    <row r="431" spans="1:5" x14ac:dyDescent="0.35">
      <c r="A431" s="1">
        <v>45356</v>
      </c>
      <c r="C431" s="2">
        <f>_xlfn.FORECAST.ETS(A431,$B$2:$B$367,$A$2:$A$367,1,1)</f>
        <v>771.60441590382266</v>
      </c>
      <c r="D431" s="2">
        <f>C431-_xlfn.FORECAST.ETS.CONFINT(A431,$B$2:$B$367,$A$2:$A$367,0.95,1,1)</f>
        <v>-452.86104555476186</v>
      </c>
      <c r="E431" s="2">
        <f>C431+_xlfn.FORECAST.ETS.CONFINT(A431,$B$2:$B$367,$A$2:$A$367,0.95,1,1)</f>
        <v>1996.0698773624072</v>
      </c>
    </row>
    <row r="432" spans="1:5" x14ac:dyDescent="0.35">
      <c r="A432" s="1">
        <v>45357</v>
      </c>
      <c r="C432" s="2">
        <f>_xlfn.FORECAST.ETS(A432,$B$2:$B$367,$A$2:$A$367,1,1)</f>
        <v>771.70760990232054</v>
      </c>
      <c r="D432" s="2">
        <f>C432-_xlfn.FORECAST.ETS.CONFINT(A432,$B$2:$B$367,$A$2:$A$367,0.95,1,1)</f>
        <v>-461.2501130842528</v>
      </c>
      <c r="E432" s="2">
        <f>C432+_xlfn.FORECAST.ETS.CONFINT(A432,$B$2:$B$367,$A$2:$A$367,0.95,1,1)</f>
        <v>2004.6653328888938</v>
      </c>
    </row>
    <row r="433" spans="1:5" x14ac:dyDescent="0.35">
      <c r="A433" s="1">
        <v>45358</v>
      </c>
      <c r="C433" s="2">
        <f>_xlfn.FORECAST.ETS(A433,$B$2:$B$367,$A$2:$A$367,1,1)</f>
        <v>771.81080390081706</v>
      </c>
      <c r="D433" s="2">
        <f>C433-_xlfn.FORECAST.ETS.CONFINT(A433,$B$2:$B$367,$A$2:$A$367,0.95,1,1)</f>
        <v>-469.6697958914383</v>
      </c>
      <c r="E433" s="2">
        <f>C433+_xlfn.FORECAST.ETS.CONFINT(A433,$B$2:$B$367,$A$2:$A$367,0.95,1,1)</f>
        <v>2013.2914036930724</v>
      </c>
    </row>
    <row r="434" spans="1:5" x14ac:dyDescent="0.35">
      <c r="A434" s="1">
        <v>45359</v>
      </c>
      <c r="C434" s="2">
        <f>_xlfn.FORECAST.ETS(A434,$B$2:$B$367,$A$2:$A$367,1,1)</f>
        <v>771.91399789931506</v>
      </c>
      <c r="D434" s="2">
        <f>C434-_xlfn.FORECAST.ETS.CONFINT(A434,$B$2:$B$367,$A$2:$A$367,0.95,1,1)</f>
        <v>-478.11993022088905</v>
      </c>
      <c r="E434" s="2">
        <f>C434+_xlfn.FORECAST.ETS.CONFINT(A434,$B$2:$B$367,$A$2:$A$367,0.95,1,1)</f>
        <v>2021.9479260195192</v>
      </c>
    </row>
    <row r="435" spans="1:5" x14ac:dyDescent="0.35">
      <c r="A435" s="1">
        <v>45360</v>
      </c>
      <c r="C435" s="2">
        <f>_xlfn.FORECAST.ETS(A435,$B$2:$B$367,$A$2:$A$367,1,1)</f>
        <v>772.01719189781159</v>
      </c>
      <c r="D435" s="2">
        <f>C435-_xlfn.FORECAST.ETS.CONFINT(A435,$B$2:$B$367,$A$2:$A$367,0.95,1,1)</f>
        <v>-486.60035455037143</v>
      </c>
      <c r="E435" s="2">
        <f>C435+_xlfn.FORECAST.ETS.CONFINT(A435,$B$2:$B$367,$A$2:$A$367,0.95,1,1)</f>
        <v>2030.6347383459947</v>
      </c>
    </row>
    <row r="436" spans="1:5" x14ac:dyDescent="0.35">
      <c r="A436" s="1">
        <v>45361</v>
      </c>
      <c r="C436" s="2">
        <f>_xlfn.FORECAST.ETS(A436,$B$2:$B$367,$A$2:$A$367,1,1)</f>
        <v>772.12038589630947</v>
      </c>
      <c r="D436" s="2">
        <f>C436-_xlfn.FORECAST.ETS.CONFINT(A436,$B$2:$B$367,$A$2:$A$367,0.95,1,1)</f>
        <v>-495.11090955417944</v>
      </c>
      <c r="E436" s="2">
        <f>C436+_xlfn.FORECAST.ETS.CONFINT(A436,$B$2:$B$367,$A$2:$A$367,0.95,1,1)</f>
        <v>2039.3516813467984</v>
      </c>
    </row>
    <row r="437" spans="1:5" x14ac:dyDescent="0.35">
      <c r="A437" s="1">
        <v>45362</v>
      </c>
      <c r="C437" s="2">
        <f>_xlfn.FORECAST.ETS(A437,$B$2:$B$367,$A$2:$A$367,1,1)</f>
        <v>772.22357989480599</v>
      </c>
      <c r="D437" s="2">
        <f>C437-_xlfn.FORECAST.ETS.CONFINT(A437,$B$2:$B$367,$A$2:$A$367,0.95,1,1)</f>
        <v>-503.65143806698723</v>
      </c>
      <c r="E437" s="2">
        <f>C437+_xlfn.FORECAST.ETS.CONFINT(A437,$B$2:$B$367,$A$2:$A$367,0.95,1,1)</f>
        <v>2048.0985978565991</v>
      </c>
    </row>
    <row r="438" spans="1:5" x14ac:dyDescent="0.35">
      <c r="A438" s="1">
        <v>45363</v>
      </c>
      <c r="C438" s="2">
        <f>_xlfn.FORECAST.ETS(A438,$B$2:$B$367,$A$2:$A$367,1,1)</f>
        <v>772.32677389330388</v>
      </c>
      <c r="D438" s="2">
        <f>C438-_xlfn.FORECAST.ETS.CONFINT(A438,$B$2:$B$367,$A$2:$A$367,0.95,1,1)</f>
        <v>-512.22178504817407</v>
      </c>
      <c r="E438" s="2">
        <f>C438+_xlfn.FORECAST.ETS.CONFINT(A438,$B$2:$B$367,$A$2:$A$367,0.95,1,1)</f>
        <v>2056.8753328347821</v>
      </c>
    </row>
    <row r="439" spans="1:5" x14ac:dyDescent="0.35">
      <c r="A439" s="1">
        <v>45364</v>
      </c>
      <c r="C439" s="2">
        <f>_xlfn.FORECAST.ETS(A439,$B$2:$B$367,$A$2:$A$367,1,1)</f>
        <v>772.42996789180052</v>
      </c>
      <c r="D439" s="2">
        <f>C439-_xlfn.FORECAST.ETS.CONFINT(A439,$B$2:$B$367,$A$2:$A$367,0.95,1,1)</f>
        <v>-520.82179754667186</v>
      </c>
      <c r="E439" s="2">
        <f>C439+_xlfn.FORECAST.ETS.CONFINT(A439,$B$2:$B$367,$A$2:$A$367,0.95,1,1)</f>
        <v>2065.6817333302729</v>
      </c>
    </row>
    <row r="440" spans="1:5" x14ac:dyDescent="0.35">
      <c r="A440" s="1">
        <v>45365</v>
      </c>
      <c r="C440" s="2">
        <f>_xlfn.FORECAST.ETS(A440,$B$2:$B$367,$A$2:$A$367,1,1)</f>
        <v>772.5331618902984</v>
      </c>
      <c r="D440" s="2">
        <f>C440-_xlfn.FORECAST.ETS.CONFINT(A440,$B$2:$B$367,$A$2:$A$367,0.95,1,1)</f>
        <v>-529.4513246662965</v>
      </c>
      <c r="E440" s="2">
        <f>C440+_xlfn.FORECAST.ETS.CONFINT(A440,$B$2:$B$367,$A$2:$A$367,0.95,1,1)</f>
        <v>2074.5176484468934</v>
      </c>
    </row>
    <row r="441" spans="1:5" x14ac:dyDescent="0.35">
      <c r="A441" s="1">
        <v>45366</v>
      </c>
      <c r="C441" s="2">
        <f>_xlfn.FORECAST.ETS(A441,$B$2:$B$367,$A$2:$A$367,1,1)</f>
        <v>772.63635588879492</v>
      </c>
      <c r="D441" s="2">
        <f>C441-_xlfn.FORECAST.ETS.CONFINT(A441,$B$2:$B$367,$A$2:$A$367,0.95,1,1)</f>
        <v>-538.1102175315998</v>
      </c>
      <c r="E441" s="2">
        <f>C441+_xlfn.FORECAST.ETS.CONFINT(A441,$B$2:$B$367,$A$2:$A$367,0.95,1,1)</f>
        <v>2083.3829293091894</v>
      </c>
    </row>
    <row r="442" spans="1:5" x14ac:dyDescent="0.35">
      <c r="A442" s="1">
        <v>45367</v>
      </c>
      <c r="C442" s="2">
        <f>_xlfn.FORECAST.ETS(A442,$B$2:$B$367,$A$2:$A$367,1,1)</f>
        <v>772.73954988729281</v>
      </c>
      <c r="D442" s="2">
        <f>C442-_xlfn.FORECAST.ETS.CONFINT(A442,$B$2:$B$367,$A$2:$A$367,0.95,1,1)</f>
        <v>-546.79832925421294</v>
      </c>
      <c r="E442" s="2">
        <f>C442+_xlfn.FORECAST.ETS.CONFINT(A442,$B$2:$B$367,$A$2:$A$367,0.95,1,1)</f>
        <v>2092.2774290287985</v>
      </c>
    </row>
    <row r="443" spans="1:5" x14ac:dyDescent="0.35">
      <c r="A443" s="1">
        <v>45368</v>
      </c>
      <c r="C443" s="2">
        <f>_xlfn.FORECAST.ETS(A443,$B$2:$B$367,$A$2:$A$367,1,1)</f>
        <v>772.84274388578933</v>
      </c>
      <c r="D443" s="2">
        <f>C443-_xlfn.FORECAST.ETS.CONFINT(A443,$B$2:$B$367,$A$2:$A$367,0.95,1,1)</f>
        <v>-555.51551489971212</v>
      </c>
      <c r="E443" s="2">
        <f>C443+_xlfn.FORECAST.ETS.CONFINT(A443,$B$2:$B$367,$A$2:$A$367,0.95,1,1)</f>
        <v>2101.2010026712906</v>
      </c>
    </row>
    <row r="444" spans="1:5" x14ac:dyDescent="0.35">
      <c r="A444" s="1">
        <v>45369</v>
      </c>
      <c r="C444" s="2">
        <f>_xlfn.FORECAST.ETS(A444,$B$2:$B$367,$A$2:$A$367,1,1)</f>
        <v>772.94593788428733</v>
      </c>
      <c r="D444" s="2">
        <f>C444-_xlfn.FORECAST.ETS.CONFINT(A444,$B$2:$B$367,$A$2:$A$367,0.95,1,1)</f>
        <v>-564.26163145496866</v>
      </c>
      <c r="E444" s="2">
        <f>C444+_xlfn.FORECAST.ETS.CONFINT(A444,$B$2:$B$367,$A$2:$A$367,0.95,1,1)</f>
        <v>2110.1535072235433</v>
      </c>
    </row>
    <row r="445" spans="1:5" x14ac:dyDescent="0.35">
      <c r="A445" s="1">
        <v>45370</v>
      </c>
      <c r="C445" s="2">
        <f>_xlfn.FORECAST.ETS(A445,$B$2:$B$367,$A$2:$A$367,1,1)</f>
        <v>773.04913188278385</v>
      </c>
      <c r="D445" s="2">
        <f>C445-_xlfn.FORECAST.ETS.CONFINT(A445,$B$2:$B$367,$A$2:$A$367,0.95,1,1)</f>
        <v>-573.03653779602848</v>
      </c>
      <c r="E445" s="2">
        <f>C445+_xlfn.FORECAST.ETS.CONFINT(A445,$B$2:$B$367,$A$2:$A$367,0.95,1,1)</f>
        <v>2119.1348015615963</v>
      </c>
    </row>
    <row r="446" spans="1:5" x14ac:dyDescent="0.35">
      <c r="A446" s="1">
        <v>45371</v>
      </c>
      <c r="C446" s="2">
        <f>_xlfn.FORECAST.ETS(A446,$B$2:$B$367,$A$2:$A$367,1,1)</f>
        <v>773.15232588128174</v>
      </c>
      <c r="D446" s="2">
        <f>C446-_xlfn.FORECAST.ETS.CONFINT(A446,$B$2:$B$367,$A$2:$A$367,0.95,1,1)</f>
        <v>-581.84009465646977</v>
      </c>
      <c r="E446" s="2">
        <f>C446+_xlfn.FORECAST.ETS.CONFINT(A446,$B$2:$B$367,$A$2:$A$367,0.95,1,1)</f>
        <v>2128.1447464190333</v>
      </c>
    </row>
    <row r="447" spans="1:5" x14ac:dyDescent="0.35">
      <c r="A447" s="1">
        <v>45372</v>
      </c>
      <c r="C447" s="2">
        <f>_xlfn.FORECAST.ETS(A447,$B$2:$B$367,$A$2:$A$367,1,1)</f>
        <v>773.25551987977826</v>
      </c>
      <c r="D447" s="2">
        <f>C447-_xlfn.FORECAST.ETS.CONFINT(A447,$B$2:$B$367,$A$2:$A$367,0.95,1,1)</f>
        <v>-590.67216459628378</v>
      </c>
      <c r="E447" s="2">
        <f>C447+_xlfn.FORECAST.ETS.CONFINT(A447,$B$2:$B$367,$A$2:$A$367,0.95,1,1)</f>
        <v>2137.1832043558402</v>
      </c>
    </row>
    <row r="448" spans="1:5" x14ac:dyDescent="0.35">
      <c r="A448" s="1">
        <v>45373</v>
      </c>
      <c r="C448" s="2">
        <f>_xlfn.FORECAST.ETS(A448,$B$2:$B$367,$A$2:$A$367,1,1)</f>
        <v>773.35871387827626</v>
      </c>
      <c r="D448" s="2">
        <f>C448-_xlfn.FORECAST.ETS.CONFINT(A448,$B$2:$B$367,$A$2:$A$367,0.95,1,1)</f>
        <v>-599.53261197123459</v>
      </c>
      <c r="E448" s="2">
        <f>C448+_xlfn.FORECAST.ETS.CONFINT(A448,$B$2:$B$367,$A$2:$A$367,0.95,1,1)</f>
        <v>2146.2500397277872</v>
      </c>
    </row>
    <row r="449" spans="1:5" x14ac:dyDescent="0.35">
      <c r="A449" s="1">
        <v>45374</v>
      </c>
      <c r="C449" s="2">
        <f>_xlfn.FORECAST.ETS(A449,$B$2:$B$367,$A$2:$A$367,1,1)</f>
        <v>773.46190787677278</v>
      </c>
      <c r="D449" s="2">
        <f>C449-_xlfn.FORECAST.ETS.CONFINT(A449,$B$2:$B$367,$A$2:$A$367,0.95,1,1)</f>
        <v>-608.42130290273371</v>
      </c>
      <c r="E449" s="2">
        <f>C449+_xlfn.FORECAST.ETS.CONFINT(A449,$B$2:$B$367,$A$2:$A$367,0.95,1,1)</f>
        <v>2155.3451186562793</v>
      </c>
    </row>
    <row r="450" spans="1:5" x14ac:dyDescent="0.35">
      <c r="A450" s="1">
        <v>45375</v>
      </c>
      <c r="C450" s="2">
        <f>_xlfn.FORECAST.ETS(A450,$B$2:$B$367,$A$2:$A$367,1,1)</f>
        <v>773.56510187527067</v>
      </c>
      <c r="D450" s="2">
        <f>C450-_xlfn.FORECAST.ETS.CONFINT(A450,$B$2:$B$367,$A$2:$A$367,0.95,1,1)</f>
        <v>-617.33810524818739</v>
      </c>
      <c r="E450" s="2">
        <f>C450+_xlfn.FORECAST.ETS.CONFINT(A450,$B$2:$B$367,$A$2:$A$367,0.95,1,1)</f>
        <v>2164.4683089987288</v>
      </c>
    </row>
    <row r="451" spans="1:5" x14ac:dyDescent="0.35">
      <c r="A451" s="1">
        <v>45376</v>
      </c>
      <c r="C451" s="2">
        <f>_xlfn.FORECAST.ETS(A451,$B$2:$B$367,$A$2:$A$367,1,1)</f>
        <v>773.66829587376719</v>
      </c>
      <c r="D451" s="2">
        <f>C451-_xlfn.FORECAST.ETS.CONFINT(A451,$B$2:$B$367,$A$2:$A$367,0.95,1,1)</f>
        <v>-626.28288857185316</v>
      </c>
      <c r="E451" s="2">
        <f>C451+_xlfn.FORECAST.ETS.CONFINT(A451,$B$2:$B$367,$A$2:$A$367,0.95,1,1)</f>
        <v>2173.6194803193875</v>
      </c>
    </row>
    <row r="452" spans="1:5" x14ac:dyDescent="0.35">
      <c r="A452" s="1">
        <v>45377</v>
      </c>
      <c r="C452" s="2">
        <f>_xlfn.FORECAST.ETS(A452,$B$2:$B$367,$A$2:$A$367,1,1)</f>
        <v>773.77148987226508</v>
      </c>
      <c r="D452" s="2">
        <f>C452-_xlfn.FORECAST.ETS.CONFINT(A452,$B$2:$B$367,$A$2:$A$367,0.95,1,1)</f>
        <v>-635.25552411616025</v>
      </c>
      <c r="E452" s="2">
        <f>C452+_xlfn.FORECAST.ETS.CONFINT(A452,$B$2:$B$367,$A$2:$A$367,0.95,1,1)</f>
        <v>2182.7985038606903</v>
      </c>
    </row>
    <row r="453" spans="1:5" x14ac:dyDescent="0.35">
      <c r="A453" s="1">
        <v>45378</v>
      </c>
      <c r="C453" s="2">
        <f>_xlfn.FORECAST.ETS(A453,$B$2:$B$367,$A$2:$A$367,1,1)</f>
        <v>773.87468387076171</v>
      </c>
      <c r="D453" s="2">
        <f>C453-_xlfn.FORECAST.ETS.CONFINT(A453,$B$2:$B$367,$A$2:$A$367,0.95,1,1)</f>
        <v>-644.25588477353187</v>
      </c>
      <c r="E453" s="2">
        <f>C453+_xlfn.FORECAST.ETS.CONFINT(A453,$B$2:$B$367,$A$2:$A$367,0.95,1,1)</f>
        <v>2192.0052525150554</v>
      </c>
    </row>
    <row r="454" spans="1:5" x14ac:dyDescent="0.35">
      <c r="A454" s="1">
        <v>45379</v>
      </c>
      <c r="C454" s="2">
        <f>_xlfn.FORECAST.ETS(A454,$B$2:$B$367,$A$2:$A$367,1,1)</f>
        <v>773.9778778692596</v>
      </c>
      <c r="D454" s="2">
        <f>C454-_xlfn.FORECAST.ETS.CONFINT(A454,$B$2:$B$367,$A$2:$A$367,0.95,1,1)</f>
        <v>-653.28384505866256</v>
      </c>
      <c r="E454" s="2">
        <f>C454+_xlfn.FORECAST.ETS.CONFINT(A454,$B$2:$B$367,$A$2:$A$367,0.95,1,1)</f>
        <v>2201.239600797182</v>
      </c>
    </row>
    <row r="455" spans="1:5" x14ac:dyDescent="0.35">
      <c r="A455" s="1">
        <v>45380</v>
      </c>
      <c r="C455" s="2">
        <f>_xlfn.FORECAST.ETS(A455,$B$2:$B$367,$A$2:$A$367,1,1)</f>
        <v>774.08107186775612</v>
      </c>
      <c r="D455" s="2">
        <f>C455-_xlfn.FORECAST.ETS.CONFINT(A455,$B$2:$B$367,$A$2:$A$367,0.95,1,1)</f>
        <v>-662.33928108128805</v>
      </c>
      <c r="E455" s="2">
        <f>C455+_xlfn.FORECAST.ETS.CONFINT(A455,$B$2:$B$367,$A$2:$A$367,0.95,1,1)</f>
        <v>2210.5014248168004</v>
      </c>
    </row>
    <row r="456" spans="1:5" x14ac:dyDescent="0.35">
      <c r="A456" s="1">
        <v>45381</v>
      </c>
      <c r="C456" s="2">
        <f>_xlfn.FORECAST.ETS(A456,$B$2:$B$367,$A$2:$A$367,1,1)</f>
        <v>774.18426586625401</v>
      </c>
      <c r="D456" s="2">
        <f>C456-_xlfn.FORECAST.ETS.CONFINT(A456,$B$2:$B$367,$A$2:$A$367,0.95,1,1)</f>
        <v>-671.42207051939977</v>
      </c>
      <c r="E456" s="2">
        <f>C456+_xlfn.FORECAST.ETS.CONFINT(A456,$B$2:$B$367,$A$2:$A$367,0.95,1,1)</f>
        <v>2219.7906022519078</v>
      </c>
    </row>
    <row r="457" spans="1:5" x14ac:dyDescent="0.35">
      <c r="A457" s="1">
        <v>45382</v>
      </c>
      <c r="C457" s="2">
        <f>_xlfn.FORECAST.ETS(A457,$B$2:$B$367,$A$2:$A$367,1,1)</f>
        <v>774.28745986475064</v>
      </c>
      <c r="D457" s="2">
        <f>C457-_xlfn.FORECAST.ETS.CONFINT(A457,$B$2:$B$367,$A$2:$A$367,0.95,1,1)</f>
        <v>-680.5320925929434</v>
      </c>
      <c r="E457" s="2">
        <f>C457+_xlfn.FORECAST.ETS.CONFINT(A457,$B$2:$B$367,$A$2:$A$367,0.95,1,1)</f>
        <v>2229.1070123224445</v>
      </c>
    </row>
    <row r="458" spans="1:5" x14ac:dyDescent="0.35">
      <c r="A458" s="1">
        <v>45383</v>
      </c>
      <c r="C458" s="2">
        <f>_xlfn.FORECAST.ETS(A458,$B$2:$B$367,$A$2:$A$367,1,1)</f>
        <v>774.39065386324853</v>
      </c>
      <c r="D458" s="2">
        <f>C458-_xlfn.FORECAST.ETS.CONFINT(A458,$B$2:$B$367,$A$2:$A$367,0.95,1,1)</f>
        <v>-689.66922803795057</v>
      </c>
      <c r="E458" s="2">
        <f>C458+_xlfn.FORECAST.ETS.CONFINT(A458,$B$2:$B$367,$A$2:$A$367,0.95,1,1)</f>
        <v>2238.4505357644475</v>
      </c>
    </row>
    <row r="459" spans="1:5" x14ac:dyDescent="0.35">
      <c r="A459" s="1">
        <v>45384</v>
      </c>
      <c r="C459" s="2">
        <f>_xlfn.FORECAST.ETS(A459,$B$2:$B$367,$A$2:$A$367,1,1)</f>
        <v>774.49384786174505</v>
      </c>
      <c r="D459" s="2">
        <f>C459-_xlfn.FORECAST.ETS.CONFINT(A459,$B$2:$B$367,$A$2:$A$367,0.95,1,1)</f>
        <v>-698.83335908114418</v>
      </c>
      <c r="E459" s="2">
        <f>C459+_xlfn.FORECAST.ETS.CONFINT(A459,$B$2:$B$367,$A$2:$A$367,0.95,1,1)</f>
        <v>2247.8210548046345</v>
      </c>
    </row>
    <row r="460" spans="1:5" x14ac:dyDescent="0.35">
      <c r="A460" s="1">
        <v>45385</v>
      </c>
      <c r="C460" s="2">
        <f>_xlfn.FORECAST.ETS(A460,$B$2:$B$367,$A$2:$A$367,1,1)</f>
        <v>774.59704186024294</v>
      </c>
      <c r="D460" s="2">
        <f>C460-_xlfn.FORECAST.ETS.CONFINT(A460,$B$2:$B$367,$A$2:$A$367,0.95,1,1)</f>
        <v>-708.02436941496455</v>
      </c>
      <c r="E460" s="2">
        <f>C460+_xlfn.FORECAST.ETS.CONFINT(A460,$B$2:$B$367,$A$2:$A$367,0.95,1,1)</f>
        <v>2257.2184531354505</v>
      </c>
    </row>
    <row r="461" spans="1:5" x14ac:dyDescent="0.35">
      <c r="A461" s="1">
        <v>45386</v>
      </c>
      <c r="C461" s="2">
        <f>_xlfn.FORECAST.ETS(A461,$B$2:$B$367,$A$2:$A$367,1,1)</f>
        <v>774.70023585873946</v>
      </c>
      <c r="D461" s="2">
        <f>C461-_xlfn.FORECAST.ETS.CONFINT(A461,$B$2:$B$367,$A$2:$A$367,0.95,1,1)</f>
        <v>-717.24214417305961</v>
      </c>
      <c r="E461" s="2">
        <f>C461+_xlfn.FORECAST.ETS.CONFINT(A461,$B$2:$B$367,$A$2:$A$367,0.95,1,1)</f>
        <v>2266.6426158905388</v>
      </c>
    </row>
    <row r="462" spans="1:5" x14ac:dyDescent="0.35">
      <c r="A462" s="1">
        <v>45387</v>
      </c>
      <c r="C462" s="2">
        <f>_xlfn.FORECAST.ETS(A462,$B$2:$B$367,$A$2:$A$367,1,1)</f>
        <v>774.80342985723746</v>
      </c>
      <c r="D462" s="2">
        <f>C462-_xlfn.FORECAST.ETS.CONFINT(A462,$B$2:$B$367,$A$2:$A$367,0.95,1,1)</f>
        <v>-726.4865699061852</v>
      </c>
      <c r="E462" s="2">
        <f>C462+_xlfn.FORECAST.ETS.CONFINT(A462,$B$2:$B$367,$A$2:$A$367,0.95,1,1)</f>
        <v>2276.0934296206601</v>
      </c>
    </row>
    <row r="463" spans="1:5" x14ac:dyDescent="0.35">
      <c r="A463" s="1">
        <v>45388</v>
      </c>
      <c r="C463" s="2">
        <f>_xlfn.FORECAST.ETS(A463,$B$2:$B$367,$A$2:$A$367,1,1)</f>
        <v>774.90662385573398</v>
      </c>
      <c r="D463" s="2">
        <f>C463-_xlfn.FORECAST.ETS.CONFINT(A463,$B$2:$B$367,$A$2:$A$367,0.95,1,1)</f>
        <v>-735.75753455855431</v>
      </c>
      <c r="E463" s="2">
        <f>C463+_xlfn.FORECAST.ETS.CONFINT(A463,$B$2:$B$367,$A$2:$A$367,0.95,1,1)</f>
        <v>2285.5707822700224</v>
      </c>
    </row>
    <row r="464" spans="1:5" x14ac:dyDescent="0.35">
      <c r="A464" s="1">
        <v>45389</v>
      </c>
      <c r="C464" s="2">
        <f>_xlfn.FORECAST.ETS(A464,$B$2:$B$367,$A$2:$A$367,1,1)</f>
        <v>775.00981785423187</v>
      </c>
      <c r="D464" s="2">
        <f>C464-_xlfn.FORECAST.ETS.CONFINT(A464,$B$2:$B$367,$A$2:$A$367,0.95,1,1)</f>
        <v>-745.05492744458752</v>
      </c>
      <c r="E464" s="2">
        <f>C464+_xlfn.FORECAST.ETS.CONFINT(A464,$B$2:$B$367,$A$2:$A$367,0.95,1,1)</f>
        <v>2295.0745631530513</v>
      </c>
    </row>
    <row r="465" spans="1:5" x14ac:dyDescent="0.35">
      <c r="A465" s="1">
        <v>45390</v>
      </c>
      <c r="C465" s="2">
        <f>_xlfn.FORECAST.ETS(A465,$B$2:$B$367,$A$2:$A$367,1,1)</f>
        <v>775.11301185272839</v>
      </c>
      <c r="D465" s="2">
        <f>C465-_xlfn.FORECAST.ETS.CONFINT(A465,$B$2:$B$367,$A$2:$A$367,0.95,1,1)</f>
        <v>-754.37863922609984</v>
      </c>
      <c r="E465" s="2">
        <f>C465+_xlfn.FORECAST.ETS.CONFINT(A465,$B$2:$B$367,$A$2:$A$367,0.95,1,1)</f>
        <v>2304.6046629315565</v>
      </c>
    </row>
    <row r="466" spans="1:5" x14ac:dyDescent="0.35">
      <c r="A466" s="1">
        <v>45391</v>
      </c>
      <c r="C466" s="2">
        <f>_xlfn.FORECAST.ETS(A466,$B$2:$B$367,$A$2:$A$367,1,1)</f>
        <v>775.21620585122628</v>
      </c>
      <c r="D466" s="2">
        <f>C466-_xlfn.FORECAST.ETS.CONFINT(A466,$B$2:$B$367,$A$2:$A$367,0.95,1,1)</f>
        <v>-763.72856188987544</v>
      </c>
      <c r="E466" s="2">
        <f>C466+_xlfn.FORECAST.ETS.CONFINT(A466,$B$2:$B$367,$A$2:$A$367,0.95,1,1)</f>
        <v>2314.160973592328</v>
      </c>
    </row>
    <row r="467" spans="1:5" x14ac:dyDescent="0.35">
      <c r="A467" s="1">
        <v>45392</v>
      </c>
      <c r="C467" s="2">
        <f>_xlfn.FORECAST.ETS(A467,$B$2:$B$367,$A$2:$A$367,1,1)</f>
        <v>775.31939984972291</v>
      </c>
      <c r="D467" s="2">
        <f>C467-_xlfn.FORECAST.ETS.CONFINT(A467,$B$2:$B$367,$A$2:$A$367,0.95,1,1)</f>
        <v>-773.10458872566755</v>
      </c>
      <c r="E467" s="2">
        <f>C467+_xlfn.FORECAST.ETS.CONFINT(A467,$B$2:$B$367,$A$2:$A$367,0.95,1,1)</f>
        <v>2323.7433884251132</v>
      </c>
    </row>
    <row r="468" spans="1:5" x14ac:dyDescent="0.35">
      <c r="A468" s="1">
        <v>45393</v>
      </c>
      <c r="C468" s="2">
        <f>_xlfn.FORECAST.ETS(A468,$B$2:$B$367,$A$2:$A$367,1,1)</f>
        <v>775.4225938482208</v>
      </c>
      <c r="D468" s="2">
        <f>C468-_xlfn.FORECAST.ETS.CONFINT(A468,$B$2:$B$367,$A$2:$A$367,0.95,1,1)</f>
        <v>-782.5066143045766</v>
      </c>
      <c r="E468" s="2">
        <f>C468+_xlfn.FORECAST.ETS.CONFINT(A468,$B$2:$B$367,$A$2:$A$367,0.95,1,1)</f>
        <v>2333.3518020010183</v>
      </c>
    </row>
    <row r="469" spans="1:5" x14ac:dyDescent="0.35">
      <c r="A469" s="1">
        <v>45394</v>
      </c>
      <c r="C469" s="2">
        <f>_xlfn.FORECAST.ETS(A469,$B$2:$B$367,$A$2:$A$367,1,1)</f>
        <v>775.52578784671732</v>
      </c>
      <c r="D469" s="2">
        <f>C469-_xlfn.FORECAST.ETS.CONFINT(A469,$B$2:$B$367,$A$2:$A$367,0.95,1,1)</f>
        <v>-791.93453445783643</v>
      </c>
      <c r="E469" s="2">
        <f>C469+_xlfn.FORECAST.ETS.CONFINT(A469,$B$2:$B$367,$A$2:$A$367,0.95,1,1)</f>
        <v>2342.9861101512711</v>
      </c>
    </row>
    <row r="470" spans="1:5" x14ac:dyDescent="0.35">
      <c r="A470" s="1">
        <v>45395</v>
      </c>
      <c r="C470" s="2">
        <f>_xlfn.FORECAST.ETS(A470,$B$2:$B$367,$A$2:$A$367,1,1)</f>
        <v>775.62898184521521</v>
      </c>
      <c r="D470" s="2">
        <f>C470-_xlfn.FORECAST.ETS.CONFINT(A470,$B$2:$B$367,$A$2:$A$367,0.95,1,1)</f>
        <v>-801.3882462559676</v>
      </c>
      <c r="E470" s="2">
        <f>C470+_xlfn.FORECAST.ETS.CONFINT(A470,$B$2:$B$367,$A$2:$A$367,0.95,1,1)</f>
        <v>2352.6462099463979</v>
      </c>
    </row>
    <row r="471" spans="1:5" x14ac:dyDescent="0.35">
      <c r="A471" s="1">
        <v>45396</v>
      </c>
      <c r="C471" s="2">
        <f>_xlfn.FORECAST.ETS(A471,$B$2:$B$367,$A$2:$A$367,1,1)</f>
        <v>775.73217584371184</v>
      </c>
      <c r="D471" s="2">
        <f>C471-_xlfn.FORECAST.ETS.CONFINT(A471,$B$2:$B$367,$A$2:$A$367,0.95,1,1)</f>
        <v>-810.8676479883303</v>
      </c>
      <c r="E471" s="2">
        <f>C471+_xlfn.FORECAST.ETS.CONFINT(A471,$B$2:$B$367,$A$2:$A$367,0.95,1,1)</f>
        <v>2362.3319996757541</v>
      </c>
    </row>
    <row r="472" spans="1:5" x14ac:dyDescent="0.35">
      <c r="A472" s="1">
        <v>45397</v>
      </c>
      <c r="C472" s="2">
        <f>_xlfn.FORECAST.ETS(A472,$B$2:$B$367,$A$2:$A$367,1,1)</f>
        <v>775.83536984220973</v>
      </c>
      <c r="D472" s="2">
        <f>C472-_xlfn.FORECAST.ETS.CONFINT(A472,$B$2:$B$367,$A$2:$A$367,0.95,1,1)</f>
        <v>-820.37263914302889</v>
      </c>
      <c r="E472" s="2">
        <f>C472+_xlfn.FORECAST.ETS.CONFINT(A472,$B$2:$B$367,$A$2:$A$367,0.95,1,1)</f>
        <v>2372.0433788274486</v>
      </c>
    </row>
    <row r="473" spans="1:5" x14ac:dyDescent="0.35">
      <c r="A473" s="1">
        <v>45398</v>
      </c>
      <c r="C473" s="2">
        <f>_xlfn.FORECAST.ETS(A473,$B$2:$B$367,$A$2:$A$367,1,1)</f>
        <v>775.93856384070625</v>
      </c>
      <c r="D473" s="2">
        <f>C473-_xlfn.FORECAST.ETS.CONFINT(A473,$B$2:$B$367,$A$2:$A$367,0.95,1,1)</f>
        <v>-829.90312038720538</v>
      </c>
      <c r="E473" s="2">
        <f>C473+_xlfn.FORECAST.ETS.CONFINT(A473,$B$2:$B$367,$A$2:$A$367,0.95,1,1)</f>
        <v>2381.7802480686178</v>
      </c>
    </row>
    <row r="474" spans="1:5" x14ac:dyDescent="0.35">
      <c r="A474" s="1">
        <v>45399</v>
      </c>
      <c r="C474" s="2">
        <f>_xlfn.FORECAST.ETS(A474,$B$2:$B$367,$A$2:$A$367,1,1)</f>
        <v>776.04175783920414</v>
      </c>
      <c r="D474" s="2">
        <f>C474-_xlfn.FORECAST.ETS.CONFINT(A474,$B$2:$B$367,$A$2:$A$367,0.95,1,1)</f>
        <v>-839.45899354766902</v>
      </c>
      <c r="E474" s="2">
        <f>C474+_xlfn.FORECAST.ETS.CONFINT(A474,$B$2:$B$367,$A$2:$A$367,0.95,1,1)</f>
        <v>2391.5425092260775</v>
      </c>
    </row>
    <row r="475" spans="1:5" x14ac:dyDescent="0.35">
      <c r="A475" s="1">
        <v>45400</v>
      </c>
      <c r="C475" s="2">
        <f>_xlfn.FORECAST.ETS(A475,$B$2:$B$367,$A$2:$A$367,1,1)</f>
        <v>776.14495183770066</v>
      </c>
      <c r="D475" s="2">
        <f>C475-_xlfn.FORECAST.ETS.CONFINT(A475,$B$2:$B$367,$A$2:$A$367,0.95,1,1)</f>
        <v>-849.04016159190689</v>
      </c>
      <c r="E475" s="2">
        <f>C475+_xlfn.FORECAST.ETS.CONFINT(A475,$B$2:$B$367,$A$2:$A$367,0.95,1,1)</f>
        <v>2401.3300652673083</v>
      </c>
    </row>
    <row r="476" spans="1:5" x14ac:dyDescent="0.35">
      <c r="A476" s="1">
        <v>45401</v>
      </c>
      <c r="C476" s="2">
        <f>_xlfn.FORECAST.ETS(A476,$B$2:$B$367,$A$2:$A$367,1,1)</f>
        <v>776.24814583619866</v>
      </c>
      <c r="D476" s="2">
        <f>C476-_xlfn.FORECAST.ETS.CONFINT(A476,$B$2:$B$367,$A$2:$A$367,0.95,1,1)</f>
        <v>-858.64652860941703</v>
      </c>
      <c r="E476" s="2">
        <f>C476+_xlfn.FORECAST.ETS.CONFINT(A476,$B$2:$B$367,$A$2:$A$367,0.95,1,1)</f>
        <v>2411.1428202818142</v>
      </c>
    </row>
    <row r="477" spans="1:5" x14ac:dyDescent="0.35">
      <c r="A477" s="1">
        <v>45402</v>
      </c>
      <c r="C477" s="2">
        <f>_xlfn.FORECAST.ETS(A477,$B$2:$B$367,$A$2:$A$367,1,1)</f>
        <v>776.35133983469518</v>
      </c>
      <c r="D477" s="2">
        <f>C477-_xlfn.FORECAST.ETS.CONFINT(A477,$B$2:$B$367,$A$2:$A$367,0.95,1,1)</f>
        <v>-868.2779997934108</v>
      </c>
      <c r="E477" s="2">
        <f>C477+_xlfn.FORECAST.ETS.CONFINT(A477,$B$2:$B$367,$A$2:$A$367,0.95,1,1)</f>
        <v>2420.9806794628012</v>
      </c>
    </row>
    <row r="478" spans="1:5" x14ac:dyDescent="0.35">
      <c r="A478" s="1">
        <v>45403</v>
      </c>
      <c r="C478" s="2">
        <f>_xlfn.FORECAST.ETS(A478,$B$2:$B$367,$A$2:$A$367,1,1)</f>
        <v>776.45453383319307</v>
      </c>
      <c r="D478" s="2">
        <f>C478-_xlfn.FORECAST.ETS.CONFINT(A478,$B$2:$B$367,$A$2:$A$367,0.95,1,1)</f>
        <v>-877.93448142282421</v>
      </c>
      <c r="E478" s="2">
        <f>C478+_xlfn.FORECAST.ETS.CONFINT(A478,$B$2:$B$367,$A$2:$A$367,0.95,1,1)</f>
        <v>2430.8435490892102</v>
      </c>
    </row>
    <row r="479" spans="1:5" x14ac:dyDescent="0.35">
      <c r="A479" s="1">
        <v>45404</v>
      </c>
      <c r="C479" s="2">
        <f>_xlfn.FORECAST.ETS(A479,$B$2:$B$367,$A$2:$A$367,1,1)</f>
        <v>776.55772783168959</v>
      </c>
      <c r="D479" s="2">
        <f>C479-_xlfn.FORECAST.ETS.CONFINT(A479,$B$2:$B$367,$A$2:$A$367,0.95,1,1)</f>
        <v>-887.61588084468804</v>
      </c>
      <c r="E479" s="2">
        <f>C479+_xlfn.FORECAST.ETS.CONFINT(A479,$B$2:$B$367,$A$2:$A$367,0.95,1,1)</f>
        <v>2440.7313365080672</v>
      </c>
    </row>
    <row r="480" spans="1:5" x14ac:dyDescent="0.35">
      <c r="A480" s="1">
        <v>45405</v>
      </c>
      <c r="C480" s="2">
        <f>_xlfn.FORECAST.ETS(A480,$B$2:$B$367,$A$2:$A$367,1,1)</f>
        <v>776.66092183018759</v>
      </c>
      <c r="D480" s="2">
        <f>C480-_xlfn.FORECAST.ETS.CONFINT(A480,$B$2:$B$367,$A$2:$A$367,0.95,1,1)</f>
        <v>-897.32210645679834</v>
      </c>
      <c r="E480" s="2">
        <f>C480+_xlfn.FORECAST.ETS.CONFINT(A480,$B$2:$B$367,$A$2:$A$367,0.95,1,1)</f>
        <v>2450.6439501171735</v>
      </c>
    </row>
    <row r="481" spans="1:5" x14ac:dyDescent="0.35">
      <c r="A481" s="1">
        <v>45406</v>
      </c>
      <c r="C481" s="2">
        <f>_xlfn.FORECAST.ETS(A481,$B$2:$B$367,$A$2:$A$367,1,1)</f>
        <v>776.76411582868411</v>
      </c>
      <c r="D481" s="2">
        <f>C481-_xlfn.FORECAST.ETS.CONFINT(A481,$B$2:$B$367,$A$2:$A$367,0.95,1,1)</f>
        <v>-907.05306769072774</v>
      </c>
      <c r="E481" s="2">
        <f>C481+_xlfn.FORECAST.ETS.CONFINT(A481,$B$2:$B$367,$A$2:$A$367,0.95,1,1)</f>
        <v>2460.5812993480959</v>
      </c>
    </row>
    <row r="482" spans="1:5" x14ac:dyDescent="0.35">
      <c r="A482" s="1">
        <v>45407</v>
      </c>
      <c r="C482" s="2">
        <f>_xlfn.FORECAST.ETS(A482,$B$2:$B$367,$A$2:$A$367,1,1)</f>
        <v>776.867309827182</v>
      </c>
      <c r="D482" s="2">
        <f>C482-_xlfn.FORECAST.ETS.CONFINT(A482,$B$2:$B$367,$A$2:$A$367,0.95,1,1)</f>
        <v>-916.80867499512851</v>
      </c>
      <c r="E482" s="2">
        <f>C482+_xlfn.FORECAST.ETS.CONFINT(A482,$B$2:$B$367,$A$2:$A$367,0.95,1,1)</f>
        <v>2470.5432946494925</v>
      </c>
    </row>
    <row r="483" spans="1:5" x14ac:dyDescent="0.35">
      <c r="A483" s="1">
        <v>45408</v>
      </c>
      <c r="C483" s="2">
        <f>_xlfn.FORECAST.ETS(A483,$B$2:$B$367,$A$2:$A$367,1,1)</f>
        <v>776.97050382567852</v>
      </c>
      <c r="D483" s="2">
        <f>C483-_xlfn.FORECAST.ETS.CONFINT(A483,$B$2:$B$367,$A$2:$A$367,0.95,1,1)</f>
        <v>-926.58883981936799</v>
      </c>
      <c r="E483" s="2">
        <f>C483+_xlfn.FORECAST.ETS.CONFINT(A483,$B$2:$B$367,$A$2:$A$367,0.95,1,1)</f>
        <v>2480.5298474707251</v>
      </c>
    </row>
    <row r="484" spans="1:5" x14ac:dyDescent="0.35">
      <c r="A484" s="1">
        <v>45409</v>
      </c>
      <c r="C484" s="2">
        <f>_xlfn.FORECAST.ETS(A484,$B$2:$B$367,$A$2:$A$367,1,1)</f>
        <v>777.07369782417641</v>
      </c>
      <c r="D484" s="2">
        <f>C484-_xlfn.FORECAST.ETS.CONFINT(A484,$B$2:$B$367,$A$2:$A$367,0.95,1,1)</f>
        <v>-936.39347459744272</v>
      </c>
      <c r="E484" s="2">
        <f>C484+_xlfn.FORECAST.ETS.CONFINT(A484,$B$2:$B$367,$A$2:$A$367,0.95,1,1)</f>
        <v>2490.5408702457953</v>
      </c>
    </row>
    <row r="485" spans="1:5" x14ac:dyDescent="0.35">
      <c r="A485" s="1">
        <v>45410</v>
      </c>
      <c r="C485" s="2">
        <f>_xlfn.FORECAST.ETS(A485,$B$2:$B$367,$A$2:$A$367,1,1)</f>
        <v>777.17689182267304</v>
      </c>
      <c r="D485" s="2">
        <f>C485-_xlfn.FORECAST.ETS.CONFINT(A485,$B$2:$B$367,$A$2:$A$367,0.95,1,1)</f>
        <v>-946.22249273221064</v>
      </c>
      <c r="E485" s="2">
        <f>C485+_xlfn.FORECAST.ETS.CONFINT(A485,$B$2:$B$367,$A$2:$A$367,0.95,1,1)</f>
        <v>2500.5762763775565</v>
      </c>
    </row>
    <row r="486" spans="1:5" x14ac:dyDescent="0.35">
      <c r="A486" s="1">
        <v>45411</v>
      </c>
      <c r="C486" s="2">
        <f>_xlfn.FORECAST.ETS(A486,$B$2:$B$367,$A$2:$A$367,1,1)</f>
        <v>777.28008582117093</v>
      </c>
      <c r="D486" s="2">
        <f>C486-_xlfn.FORECAST.ETS.CONFINT(A486,$B$2:$B$367,$A$2:$A$367,0.95,1,1)</f>
        <v>-956.07580857989467</v>
      </c>
      <c r="E486" s="2">
        <f>C486+_xlfn.FORECAST.ETS.CONFINT(A486,$B$2:$B$367,$A$2:$A$367,0.95,1,1)</f>
        <v>2510.6359802222364</v>
      </c>
    </row>
    <row r="487" spans="1:5" x14ac:dyDescent="0.35">
      <c r="A487" s="1">
        <v>45412</v>
      </c>
      <c r="C487" s="2">
        <f>_xlfn.FORECAST.ETS(A487,$B$2:$B$367,$A$2:$A$367,1,1)</f>
        <v>777.38327981966745</v>
      </c>
      <c r="D487" s="2">
        <f>C487-_xlfn.FORECAST.ETS.CONFINT(A487,$B$2:$B$367,$A$2:$A$367,0.95,1,1)</f>
        <v>-965.95333743489368</v>
      </c>
      <c r="E487" s="2">
        <f>C487+_xlfn.FORECAST.ETS.CONFINT(A487,$B$2:$B$367,$A$2:$A$367,0.95,1,1)</f>
        <v>2520.7198970742284</v>
      </c>
    </row>
    <row r="488" spans="1:5" x14ac:dyDescent="0.35">
      <c r="A488" s="1">
        <v>45413</v>
      </c>
      <c r="C488" s="2">
        <f>_xlfn.FORECAST.ETS(A488,$B$2:$B$367,$A$2:$A$367,1,1)</f>
        <v>777.48647381816534</v>
      </c>
      <c r="D488" s="2">
        <f>C488-_xlfn.FORECAST.ETS.CONFINT(A488,$B$2:$B$367,$A$2:$A$367,0.95,1,1)</f>
        <v>-975.85499551485225</v>
      </c>
      <c r="E488" s="2">
        <f>C488+_xlfn.FORECAST.ETS.CONFINT(A488,$B$2:$B$367,$A$2:$A$367,0.95,1,1)</f>
        <v>2530.8279431511828</v>
      </c>
    </row>
    <row r="489" spans="1:5" x14ac:dyDescent="0.35">
      <c r="A489" s="1">
        <v>45414</v>
      </c>
      <c r="C489" s="2">
        <f>_xlfn.FORECAST.ETS(A489,$B$2:$B$367,$A$2:$A$367,1,1)</f>
        <v>777.58966781666186</v>
      </c>
      <c r="D489" s="2">
        <f>C489-_xlfn.FORECAST.ETS.CONFINT(A489,$B$2:$B$367,$A$2:$A$367,0.95,1,1)</f>
        <v>-985.78069994602652</v>
      </c>
      <c r="E489" s="2">
        <f>C489+_xlfn.FORECAST.ETS.CONFINT(A489,$B$2:$B$367,$A$2:$A$367,0.95,1,1)</f>
        <v>2540.96003557935</v>
      </c>
    </row>
    <row r="490" spans="1:5" x14ac:dyDescent="0.35">
      <c r="A490" s="1">
        <v>45415</v>
      </c>
      <c r="C490" s="2">
        <f>_xlfn.FORECAST.ETS(A490,$B$2:$B$367,$A$2:$A$367,1,1)</f>
        <v>777.69286181515986</v>
      </c>
      <c r="D490" s="2">
        <f>C490-_xlfn.FORECAST.ETS.CONFINT(A490,$B$2:$B$367,$A$2:$A$367,0.95,1,1)</f>
        <v>-995.73036874890363</v>
      </c>
      <c r="E490" s="2">
        <f>C490+_xlfn.FORECAST.ETS.CONFINT(A490,$B$2:$B$367,$A$2:$A$367,0.95,1,1)</f>
        <v>2551.1160923792231</v>
      </c>
    </row>
    <row r="491" spans="1:5" x14ac:dyDescent="0.35">
      <c r="A491" s="1">
        <v>45416</v>
      </c>
      <c r="C491" s="2">
        <f>_xlfn.FORECAST.ETS(A491,$B$2:$B$367,$A$2:$A$367,1,1)</f>
        <v>777.79605581365638</v>
      </c>
      <c r="D491" s="2">
        <f>C491-_xlfn.FORECAST.ETS.CONFINT(A491,$B$2:$B$367,$A$2:$A$367,0.95,1,1)</f>
        <v>-1005.7039208241009</v>
      </c>
      <c r="E491" s="2">
        <f>C491+_xlfn.FORECAST.ETS.CONFINT(A491,$B$2:$B$367,$A$2:$A$367,0.95,1,1)</f>
        <v>2561.2960324514138</v>
      </c>
    </row>
    <row r="492" spans="1:5" x14ac:dyDescent="0.35">
      <c r="A492" s="1">
        <v>45417</v>
      </c>
      <c r="C492" s="2">
        <f>_xlfn.FORECAST.ETS(A492,$B$2:$B$367,$A$2:$A$367,1,1)</f>
        <v>777.89924981215427</v>
      </c>
      <c r="D492" s="2">
        <f>C492-_xlfn.FORECAST.ETS.CONFINT(A492,$B$2:$B$367,$A$2:$A$367,0.95,1,1)</f>
        <v>-1015.7012759385113</v>
      </c>
      <c r="E492" s="2">
        <f>C492+_xlfn.FORECAST.ETS.CONFINT(A492,$B$2:$B$367,$A$2:$A$367,0.95,1,1)</f>
        <v>2571.4997755628201</v>
      </c>
    </row>
    <row r="493" spans="1:5" x14ac:dyDescent="0.35">
      <c r="A493" s="1">
        <v>45418</v>
      </c>
      <c r="C493" s="2">
        <f>_xlfn.FORECAST.ETS(A493,$B$2:$B$367,$A$2:$A$367,1,1)</f>
        <v>778.00244381065079</v>
      </c>
      <c r="D493" s="2">
        <f>C493-_xlfn.FORECAST.ETS.CONFINT(A493,$B$2:$B$367,$A$2:$A$367,0.95,1,1)</f>
        <v>-1025.7223547117201</v>
      </c>
      <c r="E493" s="2">
        <f>C493+_xlfn.FORECAST.ETS.CONFINT(A493,$B$2:$B$367,$A$2:$A$367,0.95,1,1)</f>
        <v>2581.7272423330214</v>
      </c>
    </row>
    <row r="494" spans="1:5" x14ac:dyDescent="0.35">
      <c r="A494" s="1">
        <v>45419</v>
      </c>
      <c r="C494" s="2">
        <f>_xlfn.FORECAST.ETS(A494,$B$2:$B$367,$A$2:$A$367,1,1)</f>
        <v>778.10563780914879</v>
      </c>
      <c r="D494" s="2">
        <f>C494-_xlfn.FORECAST.ETS.CONFINT(A494,$B$2:$B$367,$A$2:$A$367,0.95,1,1)</f>
        <v>-1035.7670786026515</v>
      </c>
      <c r="E494" s="2">
        <f>C494+_xlfn.FORECAST.ETS.CONFINT(A494,$B$2:$B$367,$A$2:$A$367,0.95,1,1)</f>
        <v>2591.9783542209489</v>
      </c>
    </row>
    <row r="495" spans="1:5" x14ac:dyDescent="0.35">
      <c r="A495" s="1">
        <v>45420</v>
      </c>
      <c r="C495" s="2">
        <f>_xlfn.FORECAST.ETS(A495,$B$2:$B$367,$A$2:$A$367,1,1)</f>
        <v>778.20883180764531</v>
      </c>
      <c r="D495" s="2">
        <f>C495-_xlfn.FORECAST.ETS.CONFINT(A495,$B$2:$B$367,$A$2:$A$367,0.95,1,1)</f>
        <v>-1045.83536989649</v>
      </c>
      <c r="E495" s="2">
        <f>C495+_xlfn.FORECAST.ETS.CONFINT(A495,$B$2:$B$367,$A$2:$A$367,0.95,1,1)</f>
        <v>2602.2530335117808</v>
      </c>
    </row>
    <row r="496" spans="1:5" x14ac:dyDescent="0.35">
      <c r="A496" s="1">
        <v>45421</v>
      </c>
      <c r="C496" s="2">
        <f>_xlfn.FORECAST.ETS(A496,$B$2:$B$367,$A$2:$A$367,1,1)</f>
        <v>778.3120258061432</v>
      </c>
      <c r="D496" s="2">
        <f>C496-_xlfn.FORECAST.ETS.CONFINT(A496,$B$2:$B$367,$A$2:$A$367,0.95,1,1)</f>
        <v>-1055.9271516918075</v>
      </c>
      <c r="E496" s="2">
        <f>C496+_xlfn.FORECAST.ETS.CONFINT(A496,$B$2:$B$367,$A$2:$A$367,0.95,1,1)</f>
        <v>2612.5512033040936</v>
      </c>
    </row>
    <row r="497" spans="1:5" x14ac:dyDescent="0.35">
      <c r="A497" s="1">
        <v>45422</v>
      </c>
      <c r="C497" s="2">
        <f>_xlfn.FORECAST.ETS(A497,$B$2:$B$367,$A$2:$A$367,1,1)</f>
        <v>778.41521980463972</v>
      </c>
      <c r="D497" s="2">
        <f>C497-_xlfn.FORECAST.ETS.CONFINT(A497,$B$2:$B$367,$A$2:$A$367,0.95,1,1)</f>
        <v>-1066.0423478879629</v>
      </c>
      <c r="E497" s="2">
        <f>C497+_xlfn.FORECAST.ETS.CONFINT(A497,$B$2:$B$367,$A$2:$A$367,0.95,1,1)</f>
        <v>2622.8727874972424</v>
      </c>
    </row>
    <row r="498" spans="1:5" x14ac:dyDescent="0.35">
      <c r="A498" s="1">
        <v>45423</v>
      </c>
      <c r="C498" s="2">
        <f>_xlfn.FORECAST.ETS(A498,$B$2:$B$367,$A$2:$A$367,1,1)</f>
        <v>778.51841380313761</v>
      </c>
      <c r="D498" s="2">
        <f>C498-_xlfn.FORECAST.ETS.CONFINT(A498,$B$2:$B$367,$A$2:$A$367,0.95,1,1)</f>
        <v>-1076.1808831727017</v>
      </c>
      <c r="E498" s="2">
        <f>C498+_xlfn.FORECAST.ETS.CONFINT(A498,$B$2:$B$367,$A$2:$A$367,0.95,1,1)</f>
        <v>2633.2177107789767</v>
      </c>
    </row>
    <row r="499" spans="1:5" x14ac:dyDescent="0.35">
      <c r="A499" s="1">
        <v>45424</v>
      </c>
      <c r="C499" s="2">
        <f>_xlfn.FORECAST.ETS(A499,$B$2:$B$367,$A$2:$A$367,1,1)</f>
        <v>778.62160780163424</v>
      </c>
      <c r="D499" s="2">
        <f>C499-_xlfn.FORECAST.ETS.CONFINT(A499,$B$2:$B$367,$A$2:$A$367,0.95,1,1)</f>
        <v>-1086.3426830100093</v>
      </c>
      <c r="E499" s="2">
        <f>C499+_xlfn.FORECAST.ETS.CONFINT(A499,$B$2:$B$367,$A$2:$A$367,0.95,1,1)</f>
        <v>2643.585898613278</v>
      </c>
    </row>
    <row r="500" spans="1:5" x14ac:dyDescent="0.35">
      <c r="A500" s="1">
        <v>45425</v>
      </c>
      <c r="C500" s="2">
        <f>_xlfn.FORECAST.ETS(A500,$B$2:$B$367,$A$2:$A$367,1,1)</f>
        <v>778.72480180013213</v>
      </c>
      <c r="D500" s="2">
        <f>C500-_xlfn.FORECAST.ETS.CONFINT(A500,$B$2:$B$367,$A$2:$A$367,0.95,1,1)</f>
        <v>-1096.5276736281673</v>
      </c>
      <c r="E500" s="2">
        <f>C500+_xlfn.FORECAST.ETS.CONFINT(A500,$B$2:$B$367,$A$2:$A$367,0.95,1,1)</f>
        <v>2653.9772772284314</v>
      </c>
    </row>
    <row r="501" spans="1:5" x14ac:dyDescent="0.35">
      <c r="A501" s="1">
        <v>45426</v>
      </c>
      <c r="C501" s="2">
        <f>_xlfn.FORECAST.ETS(A501,$B$2:$B$367,$A$2:$A$367,1,1)</f>
        <v>778.82799579862865</v>
      </c>
      <c r="D501" s="2">
        <f>C501-_xlfn.FORECAST.ETS.CONFINT(A501,$B$2:$B$367,$A$2:$A$367,0.95,1,1)</f>
        <v>-1106.7357820080451</v>
      </c>
      <c r="E501" s="2">
        <f>C501+_xlfn.FORECAST.ETS.CONFINT(A501,$B$2:$B$367,$A$2:$A$367,0.95,1,1)</f>
        <v>2664.3917736053022</v>
      </c>
    </row>
    <row r="502" spans="1:5" x14ac:dyDescent="0.35">
      <c r="A502" s="1">
        <v>45427</v>
      </c>
      <c r="C502" s="2">
        <f>_xlfn.FORECAST.ETS(A502,$B$2:$B$367,$A$2:$A$367,1,1)</f>
        <v>778.93118979712654</v>
      </c>
      <c r="D502" s="2">
        <f>C502-_xlfn.FORECAST.ETS.CONFINT(A502,$B$2:$B$367,$A$2:$A$367,0.95,1,1)</f>
        <v>-1116.9669358715871</v>
      </c>
      <c r="E502" s="2">
        <f>C502+_xlfn.FORECAST.ETS.CONFINT(A502,$B$2:$B$367,$A$2:$A$367,0.95,1,1)</f>
        <v>2674.8293154658404</v>
      </c>
    </row>
    <row r="503" spans="1:5" x14ac:dyDescent="0.35">
      <c r="A503" s="1">
        <v>45428</v>
      </c>
      <c r="C503" s="2">
        <f>_xlfn.FORECAST.ETS(A503,$B$2:$B$367,$A$2:$A$367,1,1)</f>
        <v>779.03438379562306</v>
      </c>
      <c r="D503" s="2">
        <f>C503-_xlfn.FORECAST.ETS.CONFINT(A503,$B$2:$B$367,$A$2:$A$367,0.95,1,1)</f>
        <v>-1127.2210636705358</v>
      </c>
      <c r="E503" s="2">
        <f>C503+_xlfn.FORECAST.ETS.CONFINT(A503,$B$2:$B$367,$A$2:$A$367,0.95,1,1)</f>
        <v>2685.2898312617822</v>
      </c>
    </row>
    <row r="504" spans="1:5" x14ac:dyDescent="0.35">
      <c r="A504" s="1">
        <v>45429</v>
      </c>
      <c r="C504" s="2">
        <f>_xlfn.FORECAST.ETS(A504,$B$2:$B$367,$A$2:$A$367,1,1)</f>
        <v>779.13757779412106</v>
      </c>
      <c r="D504" s="2">
        <f>C504-_xlfn.FORECAST.ETS.CONFINT(A504,$B$2:$B$367,$A$2:$A$367,0.95,1,1)</f>
        <v>-1137.4980945753318</v>
      </c>
      <c r="E504" s="2">
        <f>C504+_xlfn.FORECAST.ETS.CONFINT(A504,$B$2:$B$367,$A$2:$A$367,0.95,1,1)</f>
        <v>2695.7732501635742</v>
      </c>
    </row>
    <row r="505" spans="1:5" x14ac:dyDescent="0.35">
      <c r="A505" s="1">
        <v>45430</v>
      </c>
      <c r="C505" s="2">
        <f>_xlfn.FORECAST.ETS(A505,$B$2:$B$367,$A$2:$A$367,1,1)</f>
        <v>779.24077179261758</v>
      </c>
      <c r="D505" s="2">
        <f>C505-_xlfn.FORECAST.ETS.CONFINT(A505,$B$2:$B$367,$A$2:$A$367,0.95,1,1)</f>
        <v>-1147.7979584642435</v>
      </c>
      <c r="E505" s="2">
        <f>C505+_xlfn.FORECAST.ETS.CONFINT(A505,$B$2:$B$367,$A$2:$A$367,0.95,1,1)</f>
        <v>2706.2795020494787</v>
      </c>
    </row>
    <row r="506" spans="1:5" x14ac:dyDescent="0.35">
      <c r="A506" s="1">
        <v>45431</v>
      </c>
      <c r="C506" s="2">
        <f>_xlfn.FORECAST.ETS(A506,$B$2:$B$367,$A$2:$A$367,1,1)</f>
        <v>779.34396579111547</v>
      </c>
      <c r="D506" s="2">
        <f>C506-_xlfn.FORECAST.ETS.CONFINT(A506,$B$2:$B$367,$A$2:$A$367,0.95,1,1)</f>
        <v>-1158.1205859126712</v>
      </c>
      <c r="E506" s="2">
        <f>C506+_xlfn.FORECAST.ETS.CONFINT(A506,$B$2:$B$367,$A$2:$A$367,0.95,1,1)</f>
        <v>2716.8085174949024</v>
      </c>
    </row>
    <row r="507" spans="1:5" x14ac:dyDescent="0.35">
      <c r="A507" s="1">
        <v>45432</v>
      </c>
      <c r="C507" s="2">
        <f>_xlfn.FORECAST.ETS(A507,$B$2:$B$367,$A$2:$A$367,1,1)</f>
        <v>779.44715978961199</v>
      </c>
      <c r="D507" s="2">
        <f>C507-_xlfn.FORECAST.ETS.CONFINT(A507,$B$2:$B$367,$A$2:$A$367,0.95,1,1)</f>
        <v>-1168.4659081826685</v>
      </c>
      <c r="E507" s="2">
        <f>C507+_xlfn.FORECAST.ETS.CONFINT(A507,$B$2:$B$367,$A$2:$A$367,0.95,1,1)</f>
        <v>2727.3602277618925</v>
      </c>
    </row>
    <row r="508" spans="1:5" x14ac:dyDescent="0.35">
      <c r="A508" s="1">
        <v>45433</v>
      </c>
      <c r="C508" s="2">
        <f>_xlfn.FORECAST.ETS(A508,$B$2:$B$367,$A$2:$A$367,1,1)</f>
        <v>779.55035378810999</v>
      </c>
      <c r="D508" s="2">
        <f>C508-_xlfn.FORECAST.ETS.CONFINT(A508,$B$2:$B$367,$A$2:$A$367,0.95,1,1)</f>
        <v>-1178.8338572126311</v>
      </c>
      <c r="E508" s="2">
        <f>C508+_xlfn.FORECAST.ETS.CONFINT(A508,$B$2:$B$367,$A$2:$A$367,0.95,1,1)</f>
        <v>2737.9345647888513</v>
      </c>
    </row>
    <row r="509" spans="1:5" x14ac:dyDescent="0.35">
      <c r="A509" s="1">
        <v>45434</v>
      </c>
      <c r="C509" s="2">
        <f>_xlfn.FORECAST.ETS(A509,$B$2:$B$367,$A$2:$A$367,1,1)</f>
        <v>779.65354778660651</v>
      </c>
      <c r="D509" s="2">
        <f>C509-_xlfn.FORECAST.ETS.CONFINT(A509,$B$2:$B$367,$A$2:$A$367,0.95,1,1)</f>
        <v>-1189.2243656071951</v>
      </c>
      <c r="E509" s="2">
        <f>C509+_xlfn.FORECAST.ETS.CONFINT(A509,$B$2:$B$367,$A$2:$A$367,0.95,1,1)</f>
        <v>2748.5314611804083</v>
      </c>
    </row>
    <row r="510" spans="1:5" x14ac:dyDescent="0.35">
      <c r="A510" s="1">
        <v>45435</v>
      </c>
      <c r="C510" s="2">
        <f>_xlfn.FORECAST.ETS(A510,$B$2:$B$367,$A$2:$A$367,1,1)</f>
        <v>779.7567417851044</v>
      </c>
      <c r="D510" s="2">
        <f>C510-_xlfn.FORECAST.ETS.CONFINT(A510,$B$2:$B$367,$A$2:$A$367,0.95,1,1)</f>
        <v>-1199.6373666272973</v>
      </c>
      <c r="E510" s="2">
        <f>C510+_xlfn.FORECAST.ETS.CONFINT(A510,$B$2:$B$367,$A$2:$A$367,0.95,1,1)</f>
        <v>2759.1508501975059</v>
      </c>
    </row>
    <row r="511" spans="1:5" x14ac:dyDescent="0.35">
      <c r="A511" s="1">
        <v>45436</v>
      </c>
      <c r="C511" s="2">
        <f>_xlfn.FORECAST.ETS(A511,$B$2:$B$367,$A$2:$A$367,1,1)</f>
        <v>779.85993578360092</v>
      </c>
      <c r="D511" s="2">
        <f>C511-_xlfn.FORECAST.ETS.CONFINT(A511,$B$2:$B$367,$A$2:$A$367,0.95,1,1)</f>
        <v>-1210.0727941804357</v>
      </c>
      <c r="E511" s="2">
        <f>C511+_xlfn.FORECAST.ETS.CONFINT(A511,$B$2:$B$367,$A$2:$A$367,0.95,1,1)</f>
        <v>2769.7926657476373</v>
      </c>
    </row>
    <row r="512" spans="1:5" x14ac:dyDescent="0.35">
      <c r="A512" s="1">
        <v>45437</v>
      </c>
      <c r="C512" s="2">
        <f>_xlfn.FORECAST.ETS(A512,$B$2:$B$367,$A$2:$A$367,1,1)</f>
        <v>779.9631297820988</v>
      </c>
      <c r="D512" s="2">
        <f>C512-_xlfn.FORECAST.ETS.CONFINT(A512,$B$2:$B$367,$A$2:$A$367,0.95,1,1)</f>
        <v>-1220.5305828110836</v>
      </c>
      <c r="E512" s="2">
        <f>C512+_xlfn.FORECAST.ETS.CONFINT(A512,$B$2:$B$367,$A$2:$A$367,0.95,1,1)</f>
        <v>2780.4568423752812</v>
      </c>
    </row>
    <row r="513" spans="1:5" x14ac:dyDescent="0.35">
      <c r="A513" s="1">
        <v>45438</v>
      </c>
      <c r="C513" s="2">
        <f>_xlfn.FORECAST.ETS(A513,$B$2:$B$367,$A$2:$A$367,1,1)</f>
        <v>780.06632378059544</v>
      </c>
      <c r="D513" s="2">
        <f>C513-_xlfn.FORECAST.ETS.CONFINT(A513,$B$2:$B$367,$A$2:$A$367,0.95,1,1)</f>
        <v>-1231.0106676913026</v>
      </c>
      <c r="E513" s="2">
        <f>C513+_xlfn.FORECAST.ETS.CONFINT(A513,$B$2:$B$367,$A$2:$A$367,0.95,1,1)</f>
        <v>2791.1433152524933</v>
      </c>
    </row>
    <row r="514" spans="1:5" x14ac:dyDescent="0.35">
      <c r="A514" s="1">
        <v>45439</v>
      </c>
      <c r="C514" s="2">
        <f>_xlfn.FORECAST.ETS(A514,$B$2:$B$367,$A$2:$A$367,1,1)</f>
        <v>780.16951777909333</v>
      </c>
      <c r="D514" s="2">
        <f>C514-_xlfn.FORECAST.ETS.CONFINT(A514,$B$2:$B$367,$A$2:$A$367,0.95,1,1)</f>
        <v>-1241.5129846114969</v>
      </c>
      <c r="E514" s="2">
        <f>C514+_xlfn.FORECAST.ETS.CONFINT(A514,$B$2:$B$367,$A$2:$A$367,0.95,1,1)</f>
        <v>2801.8520201696838</v>
      </c>
    </row>
    <row r="515" spans="1:5" x14ac:dyDescent="0.35">
      <c r="A515" s="1">
        <v>45440</v>
      </c>
      <c r="C515" s="2">
        <f>_xlfn.FORECAST.ETS(A515,$B$2:$B$367,$A$2:$A$367,1,1)</f>
        <v>780.27271177758985</v>
      </c>
      <c r="D515" s="2">
        <f>C515-_xlfn.FORECAST.ETS.CONFINT(A515,$B$2:$B$367,$A$2:$A$367,0.95,1,1)</f>
        <v>-1252.0374699713593</v>
      </c>
      <c r="E515" s="2">
        <f>C515+_xlfn.FORECAST.ETS.CONFINT(A515,$B$2:$B$367,$A$2:$A$367,0.95,1,1)</f>
        <v>2812.582893526539</v>
      </c>
    </row>
    <row r="516" spans="1:5" x14ac:dyDescent="0.35">
      <c r="A516" s="1">
        <v>45441</v>
      </c>
      <c r="C516" s="2">
        <f>_xlfn.FORECAST.ETS(A516,$B$2:$B$367,$A$2:$A$367,1,1)</f>
        <v>780.37590577608773</v>
      </c>
      <c r="D516" s="2">
        <f>C516-_xlfn.FORECAST.ETS.CONFINT(A516,$B$2:$B$367,$A$2:$A$367,0.95,1,1)</f>
        <v>-1262.5840607709574</v>
      </c>
      <c r="E516" s="2">
        <f>C516+_xlfn.FORECAST.ETS.CONFINT(A516,$B$2:$B$367,$A$2:$A$367,0.95,1,1)</f>
        <v>2823.3358723231327</v>
      </c>
    </row>
    <row r="517" spans="1:5" x14ac:dyDescent="0.35">
      <c r="A517" s="1">
        <v>45442</v>
      </c>
      <c r="C517" s="2">
        <f>_xlfn.FORECAST.ETS(A517,$B$2:$B$367,$A$2:$A$367,1,1)</f>
        <v>780.47909977458437</v>
      </c>
      <c r="D517" s="2">
        <f>C517-_xlfn.FORECAST.ETS.CONFINT(A517,$B$2:$B$367,$A$2:$A$367,0.95,1,1)</f>
        <v>-1273.152694601999</v>
      </c>
      <c r="E517" s="2">
        <f>C517+_xlfn.FORECAST.ETS.CONFINT(A517,$B$2:$B$367,$A$2:$A$367,0.95,1,1)</f>
        <v>2834.1108941511679</v>
      </c>
    </row>
    <row r="518" spans="1:5" x14ac:dyDescent="0.35">
      <c r="A518" s="1">
        <v>45443</v>
      </c>
      <c r="C518" s="2">
        <f>_xlfn.FORECAST.ETS(A518,$B$2:$B$367,$A$2:$A$367,1,1)</f>
        <v>780.58229377308226</v>
      </c>
      <c r="D518" s="2">
        <f>C518-_xlfn.FORECAST.ETS.CONFINT(A518,$B$2:$B$367,$A$2:$A$367,0.95,1,1)</f>
        <v>-1283.7433096392356</v>
      </c>
      <c r="E518" s="2">
        <f>C518+_xlfn.FORECAST.ETS.CONFINT(A518,$B$2:$B$367,$A$2:$A$367,0.95,1,1)</f>
        <v>2844.9078971854001</v>
      </c>
    </row>
    <row r="519" spans="1:5" x14ac:dyDescent="0.35">
      <c r="A519" s="1">
        <v>45444</v>
      </c>
      <c r="C519" s="2">
        <f>_xlfn.FORECAST.ETS(A519,$B$2:$B$367,$A$2:$A$367,1,1)</f>
        <v>780.68548777157878</v>
      </c>
      <c r="D519" s="2">
        <f>C519-_xlfn.FORECAST.ETS.CONFINT(A519,$B$2:$B$367,$A$2:$A$367,0.95,1,1)</f>
        <v>-1294.355844632038</v>
      </c>
      <c r="E519" s="2">
        <f>C519+_xlfn.FORECAST.ETS.CONFINT(A519,$B$2:$B$367,$A$2:$A$367,0.95,1,1)</f>
        <v>2855.7268201751954</v>
      </c>
    </row>
    <row r="520" spans="1:5" x14ac:dyDescent="0.35">
      <c r="A520" s="1">
        <v>45445</v>
      </c>
      <c r="C520" s="2">
        <f>_xlfn.FORECAST.ETS(A520,$B$2:$B$367,$A$2:$A$367,1,1)</f>
        <v>780.78868177007666</v>
      </c>
      <c r="D520" s="2">
        <f>C520-_xlfn.FORECAST.ETS.CONFINT(A520,$B$2:$B$367,$A$2:$A$367,0.95,1,1)</f>
        <v>-1304.9902388961002</v>
      </c>
      <c r="E520" s="2">
        <f>C520+_xlfn.FORECAST.ETS.CONFINT(A520,$B$2:$B$367,$A$2:$A$367,0.95,1,1)</f>
        <v>2866.5676024362538</v>
      </c>
    </row>
    <row r="521" spans="1:5" x14ac:dyDescent="0.35">
      <c r="A521" s="1">
        <v>45446</v>
      </c>
      <c r="C521" s="2">
        <f>_xlfn.FORECAST.ETS(A521,$B$2:$B$367,$A$2:$A$367,1,1)</f>
        <v>780.89187576857319</v>
      </c>
      <c r="D521" s="2">
        <f>C521-_xlfn.FORECAST.ETS.CONFINT(A521,$B$2:$B$367,$A$2:$A$367,0.95,1,1)</f>
        <v>-1315.6464323053151</v>
      </c>
      <c r="E521" s="2">
        <f>C521+_xlfn.FORECAST.ETS.CONFINT(A521,$B$2:$B$367,$A$2:$A$367,0.95,1,1)</f>
        <v>2877.4301838424617</v>
      </c>
    </row>
    <row r="522" spans="1:5" x14ac:dyDescent="0.35">
      <c r="A522" s="1">
        <v>45447</v>
      </c>
      <c r="C522" s="2">
        <f>_xlfn.FORECAST.ETS(A522,$B$2:$B$367,$A$2:$A$367,1,1)</f>
        <v>780.99506976707119</v>
      </c>
      <c r="D522" s="2">
        <f>C522-_xlfn.FORECAST.ETS.CONFINT(A522,$B$2:$B$367,$A$2:$A$367,0.95,1,1)</f>
        <v>-1326.3243652837709</v>
      </c>
      <c r="E522" s="2">
        <f>C522+_xlfn.FORECAST.ETS.CONFINT(A522,$B$2:$B$367,$A$2:$A$367,0.95,1,1)</f>
        <v>2888.3145048179131</v>
      </c>
    </row>
    <row r="523" spans="1:5" x14ac:dyDescent="0.35">
      <c r="A523" s="1">
        <v>45448</v>
      </c>
      <c r="C523" s="2">
        <f>_xlfn.FORECAST.ETS(A523,$B$2:$B$367,$A$2:$A$367,1,1)</f>
        <v>781.09826376556771</v>
      </c>
      <c r="D523" s="2">
        <f>C523-_xlfn.FORECAST.ETS.CONFINT(A523,$B$2:$B$367,$A$2:$A$367,0.95,1,1)</f>
        <v>-1337.0239787979083</v>
      </c>
      <c r="E523" s="2">
        <f>C523+_xlfn.FORECAST.ETS.CONFINT(A523,$B$2:$B$367,$A$2:$A$367,0.95,1,1)</f>
        <v>2899.2205063290439</v>
      </c>
    </row>
    <row r="524" spans="1:5" x14ac:dyDescent="0.35">
      <c r="A524" s="1">
        <v>45449</v>
      </c>
      <c r="C524" s="2">
        <f>_xlfn.FORECAST.ETS(A524,$B$2:$B$367,$A$2:$A$367,1,1)</f>
        <v>781.20145776406559</v>
      </c>
      <c r="D524" s="2">
        <f>C524-_xlfn.FORECAST.ETS.CONFINT(A524,$B$2:$B$367,$A$2:$A$367,0.95,1,1)</f>
        <v>-1347.7452143487999</v>
      </c>
      <c r="E524" s="2">
        <f>C524+_xlfn.FORECAST.ETS.CONFINT(A524,$B$2:$B$367,$A$2:$A$367,0.95,1,1)</f>
        <v>2910.1481298769313</v>
      </c>
    </row>
    <row r="525" spans="1:5" x14ac:dyDescent="0.35">
      <c r="A525" s="1">
        <v>45450</v>
      </c>
      <c r="C525" s="2">
        <f>_xlfn.FORECAST.ETS(A525,$B$2:$B$367,$A$2:$A$367,1,1)</f>
        <v>781.30465176256212</v>
      </c>
      <c r="D525" s="2">
        <f>C525-_xlfn.FORECAST.ETS.CONFINT(A525,$B$2:$B$367,$A$2:$A$367,0.95,1,1)</f>
        <v>-1358.4880139645857</v>
      </c>
      <c r="E525" s="2">
        <f>C525+_xlfn.FORECAST.ETS.CONFINT(A525,$B$2:$B$367,$A$2:$A$367,0.95,1,1)</f>
        <v>2921.0973174897099</v>
      </c>
    </row>
    <row r="526" spans="1:5" x14ac:dyDescent="0.35">
      <c r="A526" s="1">
        <v>45451</v>
      </c>
      <c r="C526" s="2">
        <f>_xlfn.FORECAST.ETS(A526,$B$2:$B$367,$A$2:$A$367,1,1)</f>
        <v>781.40784576106</v>
      </c>
      <c r="D526" s="2">
        <f>C526-_xlfn.FORECAST.ETS.CONFINT(A526,$B$2:$B$367,$A$2:$A$367,0.95,1,1)</f>
        <v>-1369.2523201930144</v>
      </c>
      <c r="E526" s="2">
        <f>C526+_xlfn.FORECAST.ETS.CONFINT(A526,$B$2:$B$367,$A$2:$A$367,0.95,1,1)</f>
        <v>2932.0680117151342</v>
      </c>
    </row>
    <row r="527" spans="1:5" x14ac:dyDescent="0.35">
      <c r="A527" s="1">
        <v>45452</v>
      </c>
      <c r="C527" s="2">
        <f>_xlfn.FORECAST.ETS(A527,$B$2:$B$367,$A$2:$A$367,1,1)</f>
        <v>781.51103975955664</v>
      </c>
      <c r="D527" s="2">
        <f>C527-_xlfn.FORECAST.ETS.CONFINT(A527,$B$2:$B$367,$A$2:$A$367,0.95,1,1)</f>
        <v>-1380.0380760941448</v>
      </c>
      <c r="E527" s="2">
        <f>C527+_xlfn.FORECAST.ETS.CONFINT(A527,$B$2:$B$367,$A$2:$A$367,0.95,1,1)</f>
        <v>2943.0601556132583</v>
      </c>
    </row>
    <row r="528" spans="1:5" x14ac:dyDescent="0.35">
      <c r="A528" s="1">
        <v>45453</v>
      </c>
      <c r="C528" s="2">
        <f>_xlfn.FORECAST.ETS(A528,$B$2:$B$367,$A$2:$A$367,1,1)</f>
        <v>781.61423375805452</v>
      </c>
      <c r="D528" s="2">
        <f>C528-_xlfn.FORECAST.ETS.CONFINT(A528,$B$2:$B$367,$A$2:$A$367,0.95,1,1)</f>
        <v>-1390.8452252331545</v>
      </c>
      <c r="E528" s="2">
        <f>C528+_xlfn.FORECAST.ETS.CONFINT(A528,$B$2:$B$367,$A$2:$A$367,0.95,1,1)</f>
        <v>2954.0736927492635</v>
      </c>
    </row>
    <row r="529" spans="1:5" x14ac:dyDescent="0.35">
      <c r="A529" s="1">
        <v>45454</v>
      </c>
      <c r="C529" s="2">
        <f>_xlfn.FORECAST.ETS(A529,$B$2:$B$367,$A$2:$A$367,1,1)</f>
        <v>781.71742775655105</v>
      </c>
      <c r="D529" s="2">
        <f>C529-_xlfn.FORECAST.ETS.CONFINT(A529,$B$2:$B$367,$A$2:$A$367,0.95,1,1)</f>
        <v>-1401.6737116732838</v>
      </c>
      <c r="E529" s="2">
        <f>C529+_xlfn.FORECAST.ETS.CONFINT(A529,$B$2:$B$367,$A$2:$A$367,0.95,1,1)</f>
        <v>2965.1085671863857</v>
      </c>
    </row>
    <row r="530" spans="1:5" x14ac:dyDescent="0.35">
      <c r="A530" s="1">
        <v>45455</v>
      </c>
      <c r="C530" s="2">
        <f>_xlfn.FORECAST.ETS(A530,$B$2:$B$367,$A$2:$A$367,1,1)</f>
        <v>781.82062175504893</v>
      </c>
      <c r="D530" s="2">
        <f>C530-_xlfn.FORECAST.ETS.CONFINT(A530,$B$2:$B$367,$A$2:$A$367,0.95,1,1)</f>
        <v>-1412.5234799688953</v>
      </c>
      <c r="E530" s="2">
        <f>C530+_xlfn.FORECAST.ETS.CONFINT(A530,$B$2:$B$367,$A$2:$A$367,0.95,1,1)</f>
        <v>2976.1647234789934</v>
      </c>
    </row>
    <row r="531" spans="1:5" x14ac:dyDescent="0.35">
      <c r="A531" s="1">
        <v>45456</v>
      </c>
      <c r="C531" s="2">
        <f>_xlfn.FORECAST.ETS(A531,$B$2:$B$367,$A$2:$A$367,1,1)</f>
        <v>781.92381575354557</v>
      </c>
      <c r="D531" s="2">
        <f>C531-_xlfn.FORECAST.ETS.CONFINT(A531,$B$2:$B$367,$A$2:$A$367,0.95,1,1)</f>
        <v>-1423.3944751586691</v>
      </c>
      <c r="E531" s="2">
        <f>C531+_xlfn.FORECAST.ETS.CONFINT(A531,$B$2:$B$367,$A$2:$A$367,0.95,1,1)</f>
        <v>2987.2421066657603</v>
      </c>
    </row>
    <row r="532" spans="1:5" x14ac:dyDescent="0.35">
      <c r="A532" s="1">
        <v>45457</v>
      </c>
      <c r="C532" s="2">
        <f>_xlfn.FORECAST.ETS(A532,$B$2:$B$367,$A$2:$A$367,1,1)</f>
        <v>782.02700975204345</v>
      </c>
      <c r="D532" s="2">
        <f>C532-_xlfn.FORECAST.ETS.CONFINT(A532,$B$2:$B$367,$A$2:$A$367,0.95,1,1)</f>
        <v>-1434.2866427588942</v>
      </c>
      <c r="E532" s="2">
        <f>C532+_xlfn.FORECAST.ETS.CONFINT(A532,$B$2:$B$367,$A$2:$A$367,0.95,1,1)</f>
        <v>2998.3406622629809</v>
      </c>
    </row>
    <row r="533" spans="1:5" x14ac:dyDescent="0.35">
      <c r="A533" s="1">
        <v>45458</v>
      </c>
      <c r="C533" s="2">
        <f>_xlfn.FORECAST.ETS(A533,$B$2:$B$367,$A$2:$A$367,1,1)</f>
        <v>782.13020375053998</v>
      </c>
      <c r="D533" s="2">
        <f>C533-_xlfn.FORECAST.ETS.CONFINT(A533,$B$2:$B$367,$A$2:$A$367,0.95,1,1)</f>
        <v>-1445.1999287568981</v>
      </c>
      <c r="E533" s="2">
        <f>C533+_xlfn.FORECAST.ETS.CONFINT(A533,$B$2:$B$367,$A$2:$A$367,0.95,1,1)</f>
        <v>3009.4603362579783</v>
      </c>
    </row>
    <row r="534" spans="1:5" x14ac:dyDescent="0.35">
      <c r="A534" s="1">
        <v>45459</v>
      </c>
      <c r="C534" s="2">
        <f>_xlfn.FORECAST.ETS(A534,$B$2:$B$367,$A$2:$A$367,1,1)</f>
        <v>782.23339774903786</v>
      </c>
      <c r="D534" s="2">
        <f>C534-_xlfn.FORECAST.ETS.CONFINT(A534,$B$2:$B$367,$A$2:$A$367,0.95,1,1)</f>
        <v>-1456.1342796045737</v>
      </c>
      <c r="E534" s="2">
        <f>C534+_xlfn.FORECAST.ETS.CONFINT(A534,$B$2:$B$367,$A$2:$A$367,0.95,1,1)</f>
        <v>3020.6010751026497</v>
      </c>
    </row>
    <row r="535" spans="1:5" x14ac:dyDescent="0.35">
      <c r="A535" s="1">
        <v>45460</v>
      </c>
      <c r="C535" s="2">
        <f>_xlfn.FORECAST.ETS(A535,$B$2:$B$367,$A$2:$A$367,1,1)</f>
        <v>782.33659174753438</v>
      </c>
      <c r="D535" s="2">
        <f>C535-_xlfn.FORECAST.ETS.CONFINT(A535,$B$2:$B$367,$A$2:$A$367,0.95,1,1)</f>
        <v>-1467.0896422120295</v>
      </c>
      <c r="E535" s="2">
        <f>C535+_xlfn.FORECAST.ETS.CONFINT(A535,$B$2:$B$367,$A$2:$A$367,0.95,1,1)</f>
        <v>3031.7628257070983</v>
      </c>
    </row>
    <row r="536" spans="1:5" x14ac:dyDescent="0.35">
      <c r="A536" s="1">
        <v>45461</v>
      </c>
      <c r="C536" s="2">
        <f>_xlfn.FORECAST.ETS(A536,$B$2:$B$367,$A$2:$A$367,1,1)</f>
        <v>782.43978574603238</v>
      </c>
      <c r="D536" s="2">
        <f>C536-_xlfn.FORECAST.ETS.CONFINT(A536,$B$2:$B$367,$A$2:$A$367,0.95,1,1)</f>
        <v>-1478.0659639413363</v>
      </c>
      <c r="E536" s="2">
        <f>C536+_xlfn.FORECAST.ETS.CONFINT(A536,$B$2:$B$367,$A$2:$A$367,0.95,1,1)</f>
        <v>3042.9455354334013</v>
      </c>
    </row>
    <row r="537" spans="1:5" x14ac:dyDescent="0.35">
      <c r="A537" s="1">
        <v>45462</v>
      </c>
      <c r="C537" s="2">
        <f>_xlfn.FORECAST.ETS(A537,$B$2:$B$367,$A$2:$A$367,1,1)</f>
        <v>782.54297974452891</v>
      </c>
      <c r="D537" s="2">
        <f>C537-_xlfn.FORECAST.ETS.CONFINT(A537,$B$2:$B$367,$A$2:$A$367,0.95,1,1)</f>
        <v>-1489.0631926004007</v>
      </c>
      <c r="E537" s="2">
        <f>C537+_xlfn.FORECAST.ETS.CONFINT(A537,$B$2:$B$367,$A$2:$A$367,0.95,1,1)</f>
        <v>3054.1491520894588</v>
      </c>
    </row>
    <row r="538" spans="1:5" x14ac:dyDescent="0.35">
      <c r="A538" s="1">
        <v>45463</v>
      </c>
      <c r="C538" s="2">
        <f>_xlfn.FORECAST.ETS(A538,$B$2:$B$367,$A$2:$A$367,1,1)</f>
        <v>782.64617374302679</v>
      </c>
      <c r="D538" s="2">
        <f>C538-_xlfn.FORECAST.ETS.CONFINT(A538,$B$2:$B$367,$A$2:$A$367,0.95,1,1)</f>
        <v>-1500.081276436918</v>
      </c>
      <c r="E538" s="2">
        <f>C538+_xlfn.FORECAST.ETS.CONFINT(A538,$B$2:$B$367,$A$2:$A$367,0.95,1,1)</f>
        <v>3065.3736239229715</v>
      </c>
    </row>
    <row r="539" spans="1:5" x14ac:dyDescent="0.35">
      <c r="A539" s="1">
        <v>45464</v>
      </c>
      <c r="C539" s="2">
        <f>_xlfn.FORECAST.ETS(A539,$B$2:$B$367,$A$2:$A$367,1,1)</f>
        <v>782.74936774152332</v>
      </c>
      <c r="D539" s="2">
        <f>C539-_xlfn.FORECAST.ETS.CONFINT(A539,$B$2:$B$367,$A$2:$A$367,0.95,1,1)</f>
        <v>-1511.1201641324537</v>
      </c>
      <c r="E539" s="2">
        <f>C539+_xlfn.FORECAST.ETS.CONFINT(A539,$B$2:$B$367,$A$2:$A$367,0.95,1,1)</f>
        <v>3076.6188996155001</v>
      </c>
    </row>
    <row r="540" spans="1:5" x14ac:dyDescent="0.35">
      <c r="A540" s="1">
        <v>45465</v>
      </c>
      <c r="C540" s="2">
        <f>_xlfn.FORECAST.ETS(A540,$B$2:$B$367,$A$2:$A$367,1,1)</f>
        <v>782.85256174002132</v>
      </c>
      <c r="D540" s="2">
        <f>C540-_xlfn.FORECAST.ETS.CONFINT(A540,$B$2:$B$367,$A$2:$A$367,0.95,1,1)</f>
        <v>-1522.1798047966045</v>
      </c>
      <c r="E540" s="2">
        <f>C540+_xlfn.FORECAST.ETS.CONFINT(A540,$B$2:$B$367,$A$2:$A$367,0.95,1,1)</f>
        <v>3087.8849282766473</v>
      </c>
    </row>
    <row r="541" spans="1:5" x14ac:dyDescent="0.35">
      <c r="A541" s="1">
        <v>45466</v>
      </c>
      <c r="C541" s="2">
        <f>_xlfn.FORECAST.ETS(A541,$B$2:$B$367,$A$2:$A$367,1,1)</f>
        <v>782.95575573851784</v>
      </c>
      <c r="D541" s="2">
        <f>C541-_xlfn.FORECAST.ETS.CONFINT(A541,$B$2:$B$367,$A$2:$A$367,0.95,1,1)</f>
        <v>-1533.2601479612799</v>
      </c>
      <c r="E541" s="2">
        <f>C541+_xlfn.FORECAST.ETS.CONFINT(A541,$B$2:$B$367,$A$2:$A$367,0.95,1,1)</f>
        <v>3099.1716594383156</v>
      </c>
    </row>
    <row r="542" spans="1:5" x14ac:dyDescent="0.35">
      <c r="A542" s="1">
        <v>45467</v>
      </c>
      <c r="C542" s="2">
        <f>_xlfn.FORECAST.ETS(A542,$B$2:$B$367,$A$2:$A$367,1,1)</f>
        <v>783.05894973701572</v>
      </c>
      <c r="D542" s="2">
        <f>C542-_xlfn.FORECAST.ETS.CONFINT(A542,$B$2:$B$367,$A$2:$A$367,0.95,1,1)</f>
        <v>-1544.3611435750568</v>
      </c>
      <c r="E542" s="2">
        <f>C542+_xlfn.FORECAST.ETS.CONFINT(A542,$B$2:$B$367,$A$2:$A$367,0.95,1,1)</f>
        <v>3110.479043049088</v>
      </c>
    </row>
    <row r="543" spans="1:5" x14ac:dyDescent="0.35">
      <c r="A543" s="1">
        <v>45468</v>
      </c>
      <c r="C543" s="2">
        <f>_xlfn.FORECAST.ETS(A543,$B$2:$B$367,$A$2:$A$367,1,1)</f>
        <v>783.16214373551225</v>
      </c>
      <c r="D543" s="2">
        <f>C543-_xlfn.FORECAST.ETS.CONFINT(A543,$B$2:$B$367,$A$2:$A$367,0.95,1,1)</f>
        <v>-1555.4827419976525</v>
      </c>
      <c r="E543" s="2">
        <f>C543+_xlfn.FORECAST.ETS.CONFINT(A543,$B$2:$B$367,$A$2:$A$367,0.95,1,1)</f>
        <v>3121.8070294686768</v>
      </c>
    </row>
    <row r="544" spans="1:5" x14ac:dyDescent="0.35">
      <c r="A544" s="1">
        <v>45469</v>
      </c>
      <c r="C544" s="2">
        <f>_xlfn.FORECAST.ETS(A544,$B$2:$B$367,$A$2:$A$367,1,1)</f>
        <v>783.26533773401013</v>
      </c>
      <c r="D544" s="2">
        <f>C544-_xlfn.FORECAST.ETS.CONFINT(A544,$B$2:$B$367,$A$2:$A$367,0.95,1,1)</f>
        <v>-1566.624893994473</v>
      </c>
      <c r="E544" s="2">
        <f>C544+_xlfn.FORECAST.ETS.CONFINT(A544,$B$2:$B$367,$A$2:$A$367,0.95,1,1)</f>
        <v>3133.1555694624935</v>
      </c>
    </row>
    <row r="545" spans="1:5" x14ac:dyDescent="0.35">
      <c r="A545" s="1">
        <v>45470</v>
      </c>
      <c r="C545" s="2">
        <f>_xlfn.FORECAST.ETS(A545,$B$2:$B$367,$A$2:$A$367,1,1)</f>
        <v>783.36853173250677</v>
      </c>
      <c r="D545" s="2">
        <f>C545-_xlfn.FORECAST.ETS.CONFINT(A545,$B$2:$B$367,$A$2:$A$367,0.95,1,1)</f>
        <v>-1577.7875507312697</v>
      </c>
      <c r="E545" s="2">
        <f>C545+_xlfn.FORECAST.ETS.CONFINT(A545,$B$2:$B$367,$A$2:$A$367,0.95,1,1)</f>
        <v>3144.524614196283</v>
      </c>
    </row>
    <row r="546" spans="1:5" x14ac:dyDescent="0.35">
      <c r="A546" s="1">
        <v>45471</v>
      </c>
      <c r="C546" s="2">
        <f>_xlfn.FORECAST.ETS(A546,$B$2:$B$367,$A$2:$A$367,1,1)</f>
        <v>783.47172573100465</v>
      </c>
      <c r="D546" s="2">
        <f>C546-_xlfn.FORECAST.ETS.CONFINT(A546,$B$2:$B$367,$A$2:$A$367,0.95,1,1)</f>
        <v>-1588.9706637688648</v>
      </c>
      <c r="E546" s="2">
        <f>C546+_xlfn.FORECAST.ETS.CONFINT(A546,$B$2:$B$367,$A$2:$A$367,0.95,1,1)</f>
        <v>3155.9141152308739</v>
      </c>
    </row>
    <row r="547" spans="1:5" x14ac:dyDescent="0.35">
      <c r="A547" s="1">
        <v>45472</v>
      </c>
      <c r="C547" s="2">
        <f>_xlfn.FORECAST.ETS(A547,$B$2:$B$367,$A$2:$A$367,1,1)</f>
        <v>783.57491972950118</v>
      </c>
      <c r="D547" s="2">
        <f>C547-_xlfn.FORECAST.ETS.CONFINT(A547,$B$2:$B$367,$A$2:$A$367,0.95,1,1)</f>
        <v>-1600.1741850579915</v>
      </c>
      <c r="E547" s="2">
        <f>C547+_xlfn.FORECAST.ETS.CONFINT(A547,$B$2:$B$367,$A$2:$A$367,0.95,1,1)</f>
        <v>3167.3240245169941</v>
      </c>
    </row>
    <row r="548" spans="1:5" x14ac:dyDescent="0.35">
      <c r="A548" s="1">
        <v>45473</v>
      </c>
      <c r="C548" s="2">
        <f>_xlfn.FORECAST.ETS(A548,$B$2:$B$367,$A$2:$A$367,1,1)</f>
        <v>783.67811372799906</v>
      </c>
      <c r="D548" s="2">
        <f>C548-_xlfn.FORECAST.ETS.CONFINT(A548,$B$2:$B$367,$A$2:$A$367,0.95,1,1)</f>
        <v>-1611.3980669341931</v>
      </c>
      <c r="E548" s="2">
        <f>C548+_xlfn.FORECAST.ETS.CONFINT(A548,$B$2:$B$367,$A$2:$A$367,0.95,1,1)</f>
        <v>3178.7542943901913</v>
      </c>
    </row>
    <row r="549" spans="1:5" x14ac:dyDescent="0.35">
      <c r="A549" s="1">
        <v>45474</v>
      </c>
      <c r="C549" s="2">
        <f>_xlfn.FORECAST.ETS(A549,$B$2:$B$367,$A$2:$A$367,1,1)</f>
        <v>783.78130772649558</v>
      </c>
      <c r="D549" s="2">
        <f>C549-_xlfn.FORECAST.ETS.CONFINT(A549,$B$2:$B$367,$A$2:$A$367,0.95,1,1)</f>
        <v>-1622.6422621128313</v>
      </c>
      <c r="E549" s="2">
        <f>C549+_xlfn.FORECAST.ETS.CONFINT(A549,$B$2:$B$367,$A$2:$A$367,0.95,1,1)</f>
        <v>3190.2048775658222</v>
      </c>
    </row>
    <row r="550" spans="1:5" x14ac:dyDescent="0.35">
      <c r="A550" s="1">
        <v>45475</v>
      </c>
      <c r="C550" s="2">
        <f>_xlfn.FORECAST.ETS(A550,$B$2:$B$367,$A$2:$A$367,1,1)</f>
        <v>783.88450172499358</v>
      </c>
      <c r="D550" s="2">
        <f>C550-_xlfn.FORECAST.ETS.CONFINT(A550,$B$2:$B$367,$A$2:$A$367,0.95,1,1)</f>
        <v>-1633.9067236841556</v>
      </c>
      <c r="E550" s="2">
        <f>C550+_xlfn.FORECAST.ETS.CONFINT(A550,$B$2:$B$367,$A$2:$A$367,0.95,1,1)</f>
        <v>3201.675727134143</v>
      </c>
    </row>
    <row r="551" spans="1:5" x14ac:dyDescent="0.35">
      <c r="A551" s="1">
        <v>45476</v>
      </c>
      <c r="C551" s="2">
        <f>_xlfn.FORECAST.ETS(A551,$B$2:$B$367,$A$2:$A$367,1,1)</f>
        <v>783.98769572349011</v>
      </c>
      <c r="D551" s="2">
        <f>C551-_xlfn.FORECAST.ETS.CONFINT(A551,$B$2:$B$367,$A$2:$A$367,0.95,1,1)</f>
        <v>-1645.1914051084796</v>
      </c>
      <c r="E551" s="2">
        <f>C551+_xlfn.FORECAST.ETS.CONFINT(A551,$B$2:$B$367,$A$2:$A$367,0.95,1,1)</f>
        <v>3213.1667965554598</v>
      </c>
    </row>
    <row r="552" spans="1:5" x14ac:dyDescent="0.35">
      <c r="A552" s="1">
        <v>45477</v>
      </c>
      <c r="C552" s="2">
        <f>_xlfn.FORECAST.ETS(A552,$B$2:$B$367,$A$2:$A$367,1,1)</f>
        <v>784.09088972198799</v>
      </c>
      <c r="D552" s="2">
        <f>C552-_xlfn.FORECAST.ETS.CONFINT(A552,$B$2:$B$367,$A$2:$A$367,0.95,1,1)</f>
        <v>-1656.4962602114051</v>
      </c>
      <c r="E552" s="2">
        <f>C552+_xlfn.FORECAST.ETS.CONFINT(A552,$B$2:$B$367,$A$2:$A$367,0.95,1,1)</f>
        <v>3224.6780396553809</v>
      </c>
    </row>
    <row r="553" spans="1:5" x14ac:dyDescent="0.35">
      <c r="A553" s="1">
        <v>45478</v>
      </c>
      <c r="C553" s="2">
        <f>_xlfn.FORECAST.ETS(A553,$B$2:$B$367,$A$2:$A$367,1,1)</f>
        <v>784.19408372048451</v>
      </c>
      <c r="D553" s="2">
        <f>C553-_xlfn.FORECAST.ETS.CONFINT(A553,$B$2:$B$367,$A$2:$A$367,0.95,1,1)</f>
        <v>-1667.8212431791615</v>
      </c>
      <c r="E553" s="2">
        <f>C553+_xlfn.FORECAST.ETS.CONFINT(A553,$B$2:$B$367,$A$2:$A$367,0.95,1,1)</f>
        <v>3236.2094106201303</v>
      </c>
    </row>
    <row r="554" spans="1:5" x14ac:dyDescent="0.35">
      <c r="A554" s="1">
        <v>45479</v>
      </c>
      <c r="C554" s="2">
        <f>_xlfn.FORECAST.ETS(A554,$B$2:$B$367,$A$2:$A$367,1,1)</f>
        <v>784.29727771898251</v>
      </c>
      <c r="D554" s="2">
        <f>C554-_xlfn.FORECAST.ETS.CONFINT(A554,$B$2:$B$367,$A$2:$A$367,0.95,1,1)</f>
        <v>-1679.1663085539858</v>
      </c>
      <c r="E554" s="2">
        <f>C554+_xlfn.FORECAST.ETS.CONFINT(A554,$B$2:$B$367,$A$2:$A$367,0.95,1,1)</f>
        <v>3247.7608639919508</v>
      </c>
    </row>
    <row r="555" spans="1:5" x14ac:dyDescent="0.35">
      <c r="A555" s="1">
        <v>45480</v>
      </c>
      <c r="C555" s="2">
        <f>_xlfn.FORECAST.ETS(A555,$B$2:$B$367,$A$2:$A$367,1,1)</f>
        <v>784.40047171747904</v>
      </c>
      <c r="D555" s="2">
        <f>C555-_xlfn.FORECAST.ETS.CONFINT(A555,$B$2:$B$367,$A$2:$A$367,0.95,1,1)</f>
        <v>-1690.5314112296119</v>
      </c>
      <c r="E555" s="2">
        <f>C555+_xlfn.FORECAST.ETS.CONFINT(A555,$B$2:$B$367,$A$2:$A$367,0.95,1,1)</f>
        <v>3259.3323546645697</v>
      </c>
    </row>
    <row r="556" spans="1:5" x14ac:dyDescent="0.35">
      <c r="A556" s="1">
        <v>45481</v>
      </c>
      <c r="C556" s="2">
        <f>_xlfn.FORECAST.ETS(A556,$B$2:$B$367,$A$2:$A$367,1,1)</f>
        <v>784.50366571597692</v>
      </c>
      <c r="D556" s="2">
        <f>C556-_xlfn.FORECAST.ETS.CONFINT(A556,$B$2:$B$367,$A$2:$A$367,0.95,1,1)</f>
        <v>-1701.9165064468036</v>
      </c>
      <c r="E556" s="2">
        <f>C556+_xlfn.FORECAST.ETS.CONFINT(A556,$B$2:$B$367,$A$2:$A$367,0.95,1,1)</f>
        <v>3270.9238378787577</v>
      </c>
    </row>
    <row r="557" spans="1:5" x14ac:dyDescent="0.35">
      <c r="A557" s="1">
        <v>45482</v>
      </c>
      <c r="C557" s="2">
        <f>_xlfn.FORECAST.ETS(A557,$B$2:$B$367,$A$2:$A$367,1,1)</f>
        <v>784.60685971447344</v>
      </c>
      <c r="D557" s="2">
        <f>C557-_xlfn.FORECAST.ETS.CONFINT(A557,$B$2:$B$367,$A$2:$A$367,0.95,1,1)</f>
        <v>-1713.3215497889869</v>
      </c>
      <c r="E557" s="2">
        <f>C557+_xlfn.FORECAST.ETS.CONFINT(A557,$B$2:$B$367,$A$2:$A$367,0.95,1,1)</f>
        <v>3282.535269217934</v>
      </c>
    </row>
    <row r="558" spans="1:5" x14ac:dyDescent="0.35">
      <c r="A558" s="1">
        <v>45483</v>
      </c>
      <c r="C558" s="2">
        <f>_xlfn.FORECAST.ETS(A558,$B$2:$B$367,$A$2:$A$367,1,1)</f>
        <v>784.71005371297133</v>
      </c>
      <c r="D558" s="2">
        <f>C558-_xlfn.FORECAST.ETS.CONFINT(A558,$B$2:$B$367,$A$2:$A$367,0.95,1,1)</f>
        <v>-1724.7464971779305</v>
      </c>
      <c r="E558" s="2">
        <f>C558+_xlfn.FORECAST.ETS.CONFINT(A558,$B$2:$B$367,$A$2:$A$367,0.95,1,1)</f>
        <v>3294.1666046038731</v>
      </c>
    </row>
    <row r="559" spans="1:5" x14ac:dyDescent="0.35">
      <c r="A559" s="1">
        <v>45484</v>
      </c>
      <c r="C559" s="2">
        <f>_xlfn.FORECAST.ETS(A559,$B$2:$B$367,$A$2:$A$367,1,1)</f>
        <v>784.81324771146797</v>
      </c>
      <c r="D559" s="2">
        <f>C559-_xlfn.FORECAST.ETS.CONFINT(A559,$B$2:$B$367,$A$2:$A$367,0.95,1,1)</f>
        <v>-1736.1913048695153</v>
      </c>
      <c r="E559" s="2">
        <f>C559+_xlfn.FORECAST.ETS.CONFINT(A559,$B$2:$B$367,$A$2:$A$367,0.95,1,1)</f>
        <v>3305.8178002924515</v>
      </c>
    </row>
    <row r="560" spans="1:5" x14ac:dyDescent="0.35">
      <c r="A560" s="1">
        <v>45485</v>
      </c>
      <c r="C560" s="2">
        <f>_xlfn.FORECAST.ETS(A560,$B$2:$B$367,$A$2:$A$367,1,1)</f>
        <v>784.91644170996585</v>
      </c>
      <c r="D560" s="2">
        <f>C560-_xlfn.FORECAST.ETS.CONFINT(A560,$B$2:$B$367,$A$2:$A$367,0.95,1,1)</f>
        <v>-1747.6559294495596</v>
      </c>
      <c r="E560" s="2">
        <f>C560+_xlfn.FORECAST.ETS.CONFINT(A560,$B$2:$B$367,$A$2:$A$367,0.95,1,1)</f>
        <v>3317.4888128694915</v>
      </c>
    </row>
    <row r="561" spans="1:5" x14ac:dyDescent="0.35">
      <c r="A561" s="1">
        <v>45486</v>
      </c>
      <c r="C561" s="2">
        <f>_xlfn.FORECAST.ETS(A561,$B$2:$B$367,$A$2:$A$367,1,1)</f>
        <v>785.01963570846237</v>
      </c>
      <c r="D561" s="2">
        <f>C561-_xlfn.FORECAST.ETS.CONFINT(A561,$B$2:$B$367,$A$2:$A$367,0.95,1,1)</f>
        <v>-1759.1403278297198</v>
      </c>
      <c r="E561" s="2">
        <f>C561+_xlfn.FORECAST.ETS.CONFINT(A561,$B$2:$B$367,$A$2:$A$367,0.95,1,1)</f>
        <v>3329.1795992466446</v>
      </c>
    </row>
    <row r="562" spans="1:5" x14ac:dyDescent="0.35">
      <c r="A562" s="1">
        <v>45487</v>
      </c>
      <c r="C562" s="2">
        <f>_xlfn.FORECAST.ETS(A562,$B$2:$B$367,$A$2:$A$367,1,1)</f>
        <v>785.12282970696026</v>
      </c>
      <c r="D562" s="2">
        <f>C562-_xlfn.FORECAST.ETS.CONFINT(A562,$B$2:$B$367,$A$2:$A$367,0.95,1,1)</f>
        <v>-1770.6444572434489</v>
      </c>
      <c r="E562" s="2">
        <f>C562+_xlfn.FORECAST.ETS.CONFINT(A562,$B$2:$B$367,$A$2:$A$367,0.95,1,1)</f>
        <v>3340.8901166573692</v>
      </c>
    </row>
    <row r="563" spans="1:5" x14ac:dyDescent="0.35">
      <c r="A563" s="1">
        <v>45488</v>
      </c>
      <c r="C563" s="2">
        <f>_xlfn.FORECAST.ETS(A563,$B$2:$B$367,$A$2:$A$367,1,1)</f>
        <v>785.2260237054569</v>
      </c>
      <c r="D563" s="2">
        <f>C563-_xlfn.FORECAST.ETS.CONFINT(A563,$B$2:$B$367,$A$2:$A$367,0.95,1,1)</f>
        <v>-1782.168275242032</v>
      </c>
      <c r="E563" s="2">
        <f>C563+_xlfn.FORECAST.ETS.CONFINT(A563,$B$2:$B$367,$A$2:$A$367,0.95,1,1)</f>
        <v>3352.620322652946</v>
      </c>
    </row>
    <row r="564" spans="1:5" x14ac:dyDescent="0.35">
      <c r="A564" s="1">
        <v>45489</v>
      </c>
      <c r="C564" s="2">
        <f>_xlfn.FORECAST.ETS(A564,$B$2:$B$367,$A$2:$A$367,1,1)</f>
        <v>785.32921770395478</v>
      </c>
      <c r="D564" s="2">
        <f>C564-_xlfn.FORECAST.ETS.CONFINT(A564,$B$2:$B$367,$A$2:$A$367,0.95,1,1)</f>
        <v>-1793.7117396906706</v>
      </c>
      <c r="E564" s="2">
        <f>C564+_xlfn.FORECAST.ETS.CONFINT(A564,$B$2:$B$367,$A$2:$A$367,0.95,1,1)</f>
        <v>3364.3701750985801</v>
      </c>
    </row>
    <row r="565" spans="1:5" x14ac:dyDescent="0.35">
      <c r="A565" s="1">
        <v>45490</v>
      </c>
      <c r="C565" s="2">
        <f>_xlfn.FORECAST.ETS(A565,$B$2:$B$367,$A$2:$A$367,1,1)</f>
        <v>785.4324117024513</v>
      </c>
      <c r="D565" s="2">
        <f>C565-_xlfn.FORECAST.ETS.CONFINT(A565,$B$2:$B$367,$A$2:$A$367,0.95,1,1)</f>
        <v>-1805.2748087646441</v>
      </c>
      <c r="E565" s="2">
        <f>C565+_xlfn.FORECAST.ETS.CONFINT(A565,$B$2:$B$367,$A$2:$A$367,0.95,1,1)</f>
        <v>3376.1396321695465</v>
      </c>
    </row>
    <row r="566" spans="1:5" x14ac:dyDescent="0.35">
      <c r="A566" s="1">
        <v>45491</v>
      </c>
      <c r="C566" s="2">
        <f>_xlfn.FORECAST.ETS(A566,$B$2:$B$367,$A$2:$A$367,1,1)</f>
        <v>785.53560570094919</v>
      </c>
      <c r="D566" s="2">
        <f>C566-_xlfn.FORECAST.ETS.CONFINT(A566,$B$2:$B$367,$A$2:$A$367,0.95,1,1)</f>
        <v>-1816.8574409455171</v>
      </c>
      <c r="E566" s="2">
        <f>C566+_xlfn.FORECAST.ETS.CONFINT(A566,$B$2:$B$367,$A$2:$A$367,0.95,1,1)</f>
        <v>3387.9286523474157</v>
      </c>
    </row>
    <row r="567" spans="1:5" x14ac:dyDescent="0.35">
      <c r="A567" s="1">
        <v>45492</v>
      </c>
      <c r="C567" s="2">
        <f>_xlfn.FORECAST.ETS(A567,$B$2:$B$367,$A$2:$A$367,1,1)</f>
        <v>785.63879969944571</v>
      </c>
      <c r="D567" s="2">
        <f>C567-_xlfn.FORECAST.ETS.CONFINT(A567,$B$2:$B$367,$A$2:$A$367,0.95,1,1)</f>
        <v>-1828.4595950174257</v>
      </c>
      <c r="E567" s="2">
        <f>C567+_xlfn.FORECAST.ETS.CONFINT(A567,$B$2:$B$367,$A$2:$A$367,0.95,1,1)</f>
        <v>3399.7371944163174</v>
      </c>
    </row>
    <row r="568" spans="1:5" x14ac:dyDescent="0.35">
      <c r="A568" s="1">
        <v>45493</v>
      </c>
      <c r="C568" s="2">
        <f>_xlfn.FORECAST.ETS(A568,$B$2:$B$367,$A$2:$A$367,1,1)</f>
        <v>785.74199369794371</v>
      </c>
      <c r="D568" s="2">
        <f>C568-_xlfn.FORECAST.ETS.CONFINT(A568,$B$2:$B$367,$A$2:$A$367,0.95,1,1)</f>
        <v>-1840.0812300634029</v>
      </c>
      <c r="E568" s="2">
        <f>C568+_xlfn.FORECAST.ETS.CONFINT(A568,$B$2:$B$367,$A$2:$A$367,0.95,1,1)</f>
        <v>3411.5652174592901</v>
      </c>
    </row>
    <row r="569" spans="1:5" x14ac:dyDescent="0.35">
      <c r="A569" s="1">
        <v>45494</v>
      </c>
      <c r="C569" s="2">
        <f>_xlfn.FORECAST.ETS(A569,$B$2:$B$367,$A$2:$A$367,1,1)</f>
        <v>785.84518769644023</v>
      </c>
      <c r="D569" s="2">
        <f>C569-_xlfn.FORECAST.ETS.CONFINT(A569,$B$2:$B$367,$A$2:$A$367,0.95,1,1)</f>
        <v>-1851.7223054617773</v>
      </c>
      <c r="E569" s="2">
        <f>C569+_xlfn.FORECAST.ETS.CONFINT(A569,$B$2:$B$367,$A$2:$A$367,0.95,1,1)</f>
        <v>3423.412680854658</v>
      </c>
    </row>
    <row r="570" spans="1:5" x14ac:dyDescent="0.35">
      <c r="A570" s="1">
        <v>45495</v>
      </c>
      <c r="C570" s="2">
        <f>_xlfn.FORECAST.ETS(A570,$B$2:$B$367,$A$2:$A$367,1,1)</f>
        <v>785.94838169493812</v>
      </c>
      <c r="D570" s="2">
        <f>C570-_xlfn.FORECAST.ETS.CONFINT(A570,$B$2:$B$367,$A$2:$A$367,0.95,1,1)</f>
        <v>-1863.3827808826181</v>
      </c>
      <c r="E570" s="2">
        <f>C570+_xlfn.FORECAST.ETS.CONFINT(A570,$B$2:$B$367,$A$2:$A$367,0.95,1,1)</f>
        <v>3435.2795442724946</v>
      </c>
    </row>
    <row r="571" spans="1:5" x14ac:dyDescent="0.35">
      <c r="A571" s="1">
        <v>45496</v>
      </c>
      <c r="C571" s="2">
        <f>_xlfn.FORECAST.ETS(A571,$B$2:$B$367,$A$2:$A$367,1,1)</f>
        <v>786.05157569343464</v>
      </c>
      <c r="D571" s="2">
        <f>C571-_xlfn.FORECAST.ETS.CONFINT(A571,$B$2:$B$367,$A$2:$A$367,0.95,1,1)</f>
        <v>-1875.0626162842477</v>
      </c>
      <c r="E571" s="2">
        <f>C571+_xlfn.FORECAST.ETS.CONFINT(A571,$B$2:$B$367,$A$2:$A$367,0.95,1,1)</f>
        <v>3447.165767671117</v>
      </c>
    </row>
    <row r="572" spans="1:5" x14ac:dyDescent="0.35">
      <c r="A572" s="1">
        <v>45497</v>
      </c>
      <c r="C572" s="2">
        <f>_xlfn.FORECAST.ETS(A572,$B$2:$B$367,$A$2:$A$367,1,1)</f>
        <v>786.15476969193253</v>
      </c>
      <c r="D572" s="2">
        <f>C572-_xlfn.FORECAST.ETS.CONFINT(A572,$B$2:$B$367,$A$2:$A$367,0.95,1,1)</f>
        <v>-1886.7617719097925</v>
      </c>
      <c r="E572" s="2">
        <f>C572+_xlfn.FORECAST.ETS.CONFINT(A572,$B$2:$B$367,$A$2:$A$367,0.95,1,1)</f>
        <v>3459.0713112936573</v>
      </c>
    </row>
    <row r="573" spans="1:5" x14ac:dyDescent="0.35">
      <c r="A573" s="1">
        <v>45498</v>
      </c>
      <c r="C573" s="2">
        <f>_xlfn.FORECAST.ETS(A573,$B$2:$B$367,$A$2:$A$367,1,1)</f>
        <v>786.25796369042916</v>
      </c>
      <c r="D573" s="2">
        <f>C573-_xlfn.FORECAST.ETS.CONFINT(A573,$B$2:$B$367,$A$2:$A$367,0.95,1,1)</f>
        <v>-1898.4802082838064</v>
      </c>
      <c r="E573" s="2">
        <f>C573+_xlfn.FORECAST.ETS.CONFINT(A573,$B$2:$B$367,$A$2:$A$367,0.95,1,1)</f>
        <v>3470.996135664665</v>
      </c>
    </row>
    <row r="574" spans="1:5" x14ac:dyDescent="0.35">
      <c r="A574" s="1">
        <v>45499</v>
      </c>
      <c r="C574" s="2">
        <f>_xlfn.FORECAST.ETS(A574,$B$2:$B$367,$A$2:$A$367,1,1)</f>
        <v>786.36115768892705</v>
      </c>
      <c r="D574" s="2">
        <f>C574-_xlfn.FORECAST.ETS.CONFINT(A574,$B$2:$B$367,$A$2:$A$367,0.95,1,1)</f>
        <v>-1910.217886208929</v>
      </c>
      <c r="E574" s="2">
        <f>C574+_xlfn.FORECAST.ETS.CONFINT(A574,$B$2:$B$367,$A$2:$A$367,0.95,1,1)</f>
        <v>3482.9402015867831</v>
      </c>
    </row>
    <row r="575" spans="1:5" x14ac:dyDescent="0.35">
      <c r="A575" s="1">
        <v>45500</v>
      </c>
      <c r="C575" s="2">
        <f>_xlfn.FORECAST.ETS(A575,$B$2:$B$367,$A$2:$A$367,1,1)</f>
        <v>786.46435168742357</v>
      </c>
      <c r="D575" s="2">
        <f>C575-_xlfn.FORECAST.ETS.CONFINT(A575,$B$2:$B$367,$A$2:$A$367,0.95,1,1)</f>
        <v>-1921.9747667626129</v>
      </c>
      <c r="E575" s="2">
        <f>C575+_xlfn.FORECAST.ETS.CONFINT(A575,$B$2:$B$367,$A$2:$A$367,0.95,1,1)</f>
        <v>3494.9034701374599</v>
      </c>
    </row>
    <row r="576" spans="1:5" x14ac:dyDescent="0.35">
      <c r="A576" s="1">
        <v>45501</v>
      </c>
      <c r="C576" s="2">
        <f>_xlfn.FORECAST.ETS(A576,$B$2:$B$367,$A$2:$A$367,1,1)</f>
        <v>786.56754568592146</v>
      </c>
      <c r="D576" s="2">
        <f>C576-_xlfn.FORECAST.ETS.CONFINT(A576,$B$2:$B$367,$A$2:$A$367,0.95,1,1)</f>
        <v>-1933.7508112938829</v>
      </c>
      <c r="E576" s="2">
        <f>C576+_xlfn.FORECAST.ETS.CONFINT(A576,$B$2:$B$367,$A$2:$A$367,0.95,1,1)</f>
        <v>3506.8859026657256</v>
      </c>
    </row>
    <row r="577" spans="1:5" x14ac:dyDescent="0.35">
      <c r="A577" s="1">
        <v>45502</v>
      </c>
      <c r="C577" s="2">
        <f>_xlfn.FORECAST.ETS(A577,$B$2:$B$367,$A$2:$A$367,1,1)</f>
        <v>786.67073968441809</v>
      </c>
      <c r="D577" s="2">
        <f>C577-_xlfn.FORECAST.ETS.CONFINT(A577,$B$2:$B$367,$A$2:$A$367,0.95,1,1)</f>
        <v>-1945.5459814201658</v>
      </c>
      <c r="E577" s="2">
        <f>C577+_xlfn.FORECAST.ETS.CONFINT(A577,$B$2:$B$367,$A$2:$A$367,0.95,1,1)</f>
        <v>3518.887460789002</v>
      </c>
    </row>
    <row r="578" spans="1:5" x14ac:dyDescent="0.35">
      <c r="A578" s="1">
        <v>45503</v>
      </c>
      <c r="C578" s="2">
        <f>_xlfn.FORECAST.ETS(A578,$B$2:$B$367,$A$2:$A$367,1,1)</f>
        <v>786.77393368291598</v>
      </c>
      <c r="D578" s="2">
        <f>C578-_xlfn.FORECAST.ETS.CONFINT(A578,$B$2:$B$367,$A$2:$A$367,0.95,1,1)</f>
        <v>-1957.3602390241508</v>
      </c>
      <c r="E578" s="2">
        <f>C578+_xlfn.FORECAST.ETS.CONFINT(A578,$B$2:$B$367,$A$2:$A$367,0.95,1,1)</f>
        <v>3530.9081063899825</v>
      </c>
    </row>
    <row r="579" spans="1:5" x14ac:dyDescent="0.35">
      <c r="A579" s="1">
        <v>45504</v>
      </c>
      <c r="C579" s="2">
        <f>_xlfn.FORECAST.ETS(A579,$B$2:$B$367,$A$2:$A$367,1,1)</f>
        <v>786.8771276814125</v>
      </c>
      <c r="D579" s="2">
        <f>C579-_xlfn.FORECAST.ETS.CONFINT(A579,$B$2:$B$367,$A$2:$A$367,0.95,1,1)</f>
        <v>-1969.1935462507129</v>
      </c>
      <c r="E579" s="2">
        <f>C579+_xlfn.FORECAST.ETS.CONFINT(A579,$B$2:$B$367,$A$2:$A$367,0.95,1,1)</f>
        <v>3542.9478016135381</v>
      </c>
    </row>
    <row r="580" spans="1:5" x14ac:dyDescent="0.35">
      <c r="A580" s="1">
        <v>45505</v>
      </c>
      <c r="C580" s="2">
        <f>_xlfn.FORECAST.ETS(A580,$B$2:$B$367,$A$2:$A$367,1,1)</f>
        <v>786.98032167991039</v>
      </c>
      <c r="D580" s="2">
        <f>C580-_xlfn.FORECAST.ETS.CONFINT(A580,$B$2:$B$367,$A$2:$A$367,0.95,1,1)</f>
        <v>-1981.0458655038683</v>
      </c>
      <c r="E580" s="2">
        <f>C580+_xlfn.FORECAST.ETS.CONFINT(A580,$B$2:$B$367,$A$2:$A$367,0.95,1,1)</f>
        <v>3555.0065088636893</v>
      </c>
    </row>
    <row r="581" spans="1:5" x14ac:dyDescent="0.35">
      <c r="A581" s="1">
        <v>45506</v>
      </c>
      <c r="C581" s="2">
        <f>_xlfn.FORECAST.ETS(A581,$B$2:$B$367,$A$2:$A$367,1,1)</f>
        <v>787.08351567840691</v>
      </c>
      <c r="D581" s="2">
        <f>C581-_xlfn.FORECAST.ETS.CONFINT(A581,$B$2:$B$367,$A$2:$A$367,0.95,1,1)</f>
        <v>-1992.9171594437958</v>
      </c>
      <c r="E581" s="2">
        <f>C581+_xlfn.FORECAST.ETS.CONFINT(A581,$B$2:$B$367,$A$2:$A$367,0.95,1,1)</f>
        <v>3567.0841908006096</v>
      </c>
    </row>
    <row r="582" spans="1:5" x14ac:dyDescent="0.35">
      <c r="A582" s="1">
        <v>45507</v>
      </c>
      <c r="C582" s="2">
        <f>_xlfn.FORECAST.ETS(A582,$B$2:$B$367,$A$2:$A$367,1,1)</f>
        <v>787.18670967690491</v>
      </c>
      <c r="D582" s="2">
        <f>C582-_xlfn.FORECAST.ETS.CONFINT(A582,$B$2:$B$367,$A$2:$A$367,0.95,1,1)</f>
        <v>-2004.8073909838788</v>
      </c>
      <c r="E582" s="2">
        <f>C582+_xlfn.FORECAST.ETS.CONFINT(A582,$B$2:$B$367,$A$2:$A$367,0.95,1,1)</f>
        <v>3579.1808103376889</v>
      </c>
    </row>
    <row r="583" spans="1:5" x14ac:dyDescent="0.35">
      <c r="A583" s="1">
        <v>45508</v>
      </c>
      <c r="C583" s="2">
        <f>_xlfn.FORECAST.ETS(A583,$B$2:$B$367,$A$2:$A$367,1,1)</f>
        <v>787.28990367540143</v>
      </c>
      <c r="D583" s="2">
        <f>C583-_xlfn.FORECAST.ETS.CONFINT(A583,$B$2:$B$367,$A$2:$A$367,0.95,1,1)</f>
        <v>-2016.7165232878206</v>
      </c>
      <c r="E583" s="2">
        <f>C583+_xlfn.FORECAST.ETS.CONFINT(A583,$B$2:$B$367,$A$2:$A$367,0.95,1,1)</f>
        <v>3591.2963306386237</v>
      </c>
    </row>
    <row r="584" spans="1:5" x14ac:dyDescent="0.35">
      <c r="A584" s="1">
        <v>45509</v>
      </c>
      <c r="C584" s="2">
        <f>_xlfn.FORECAST.ETS(A584,$B$2:$B$367,$A$2:$A$367,1,1)</f>
        <v>787.39309767389932</v>
      </c>
      <c r="D584" s="2">
        <f>C584-_xlfn.FORECAST.ETS.CONFINT(A584,$B$2:$B$367,$A$2:$A$367,0.95,1,1)</f>
        <v>-2028.6445197667749</v>
      </c>
      <c r="E584" s="2">
        <f>C584+_xlfn.FORECAST.ETS.CONFINT(A584,$B$2:$B$367,$A$2:$A$367,0.95,1,1)</f>
        <v>3603.4307151145736</v>
      </c>
    </row>
    <row r="585" spans="1:5" x14ac:dyDescent="0.35">
      <c r="A585" s="1">
        <v>45510</v>
      </c>
      <c r="C585" s="2">
        <f>_xlfn.FORECAST.ETS(A585,$B$2:$B$367,$A$2:$A$367,1,1)</f>
        <v>787.49629167239584</v>
      </c>
      <c r="D585" s="2">
        <f>C585-_xlfn.FORECAST.ETS.CONFINT(A585,$B$2:$B$367,$A$2:$A$367,0.95,1,1)</f>
        <v>-2040.5913440765462</v>
      </c>
      <c r="E585" s="2">
        <f>C585+_xlfn.FORECAST.ETS.CONFINT(A585,$B$2:$B$367,$A$2:$A$367,0.95,1,1)</f>
        <v>3615.5839274213376</v>
      </c>
    </row>
    <row r="586" spans="1:5" x14ac:dyDescent="0.35">
      <c r="A586" s="1">
        <v>45511</v>
      </c>
      <c r="C586" s="2">
        <f>_xlfn.FORECAST.ETS(A586,$B$2:$B$367,$A$2:$A$367,1,1)</f>
        <v>787.59948567089384</v>
      </c>
      <c r="D586" s="2">
        <f>C586-_xlfn.FORECAST.ETS.CONFINT(A586,$B$2:$B$367,$A$2:$A$367,0.95,1,1)</f>
        <v>-2052.5569601148063</v>
      </c>
      <c r="E586" s="2">
        <f>C586+_xlfn.FORECAST.ETS.CONFINT(A586,$B$2:$B$367,$A$2:$A$367,0.95,1,1)</f>
        <v>3627.7559314565942</v>
      </c>
    </row>
    <row r="587" spans="1:5" x14ac:dyDescent="0.35">
      <c r="A587" s="1">
        <v>45512</v>
      </c>
      <c r="C587" s="2">
        <f>_xlfn.FORECAST.ETS(A587,$B$2:$B$367,$A$2:$A$367,1,1)</f>
        <v>787.70267966939036</v>
      </c>
      <c r="D587" s="2">
        <f>C587-_xlfn.FORECAST.ETS.CONFINT(A587,$B$2:$B$367,$A$2:$A$367,0.95,1,1)</f>
        <v>-2064.541332018382</v>
      </c>
      <c r="E587" s="2">
        <f>C587+_xlfn.FORECAST.ETS.CONFINT(A587,$B$2:$B$367,$A$2:$A$367,0.95,1,1)</f>
        <v>3639.9466913571628</v>
      </c>
    </row>
    <row r="588" spans="1:5" x14ac:dyDescent="0.35">
      <c r="A588" s="1">
        <v>45513</v>
      </c>
      <c r="C588" s="2">
        <f>_xlfn.FORECAST.ETS(A588,$B$2:$B$367,$A$2:$A$367,1,1)</f>
        <v>787.80587366788825</v>
      </c>
      <c r="D588" s="2">
        <f>C588-_xlfn.FORECAST.ETS.CONFINT(A588,$B$2:$B$367,$A$2:$A$367,0.95,1,1)</f>
        <v>-2076.5444241605505</v>
      </c>
      <c r="E588" s="2">
        <f>C588+_xlfn.FORECAST.ETS.CONFINT(A588,$B$2:$B$367,$A$2:$A$367,0.95,1,1)</f>
        <v>3652.1561714963268</v>
      </c>
    </row>
    <row r="589" spans="1:5" x14ac:dyDescent="0.35">
      <c r="A589" s="1">
        <v>45514</v>
      </c>
      <c r="C589" s="2">
        <f>_xlfn.FORECAST.ETS(A589,$B$2:$B$367,$A$2:$A$367,1,1)</f>
        <v>787.90906766638477</v>
      </c>
      <c r="D589" s="2">
        <f>C589-_xlfn.FORECAST.ETS.CONFINT(A589,$B$2:$B$367,$A$2:$A$367,0.95,1,1)</f>
        <v>-2088.5662011484046</v>
      </c>
      <c r="E589" s="2">
        <f>C589+_xlfn.FORECAST.ETS.CONFINT(A589,$B$2:$B$367,$A$2:$A$367,0.95,1,1)</f>
        <v>3664.3843364811746</v>
      </c>
    </row>
    <row r="590" spans="1:5" x14ac:dyDescent="0.35">
      <c r="A590" s="1">
        <v>45515</v>
      </c>
      <c r="C590" s="2">
        <f>_xlfn.FORECAST.ETS(A590,$B$2:$B$367,$A$2:$A$367,1,1)</f>
        <v>788.01226166488266</v>
      </c>
      <c r="D590" s="2">
        <f>C590-_xlfn.FORECAST.ETS.CONFINT(A590,$B$2:$B$367,$A$2:$A$367,0.95,1,1)</f>
        <v>-2100.6066278202375</v>
      </c>
      <c r="E590" s="2">
        <f>C590+_xlfn.FORECAST.ETS.CONFINT(A590,$B$2:$B$367,$A$2:$A$367,0.95,1,1)</f>
        <v>3676.631151150003</v>
      </c>
    </row>
    <row r="591" spans="1:5" x14ac:dyDescent="0.35">
      <c r="A591" s="1">
        <v>45516</v>
      </c>
      <c r="C591" s="2">
        <f>_xlfn.FORECAST.ETS(A591,$B$2:$B$367,$A$2:$A$367,1,1)</f>
        <v>788.11545566337929</v>
      </c>
      <c r="D591" s="2">
        <f>C591-_xlfn.FORECAST.ETS.CONFINT(A591,$B$2:$B$367,$A$2:$A$367,0.95,1,1)</f>
        <v>-2112.665669242981</v>
      </c>
      <c r="E591" s="2">
        <f>C591+_xlfn.FORECAST.ETS.CONFINT(A591,$B$2:$B$367,$A$2:$A$367,0.95,1,1)</f>
        <v>3688.8965805697394</v>
      </c>
    </row>
    <row r="592" spans="1:5" x14ac:dyDescent="0.35">
      <c r="A592" s="1">
        <v>45517</v>
      </c>
      <c r="C592" s="2">
        <f>_xlfn.FORECAST.ETS(A592,$B$2:$B$367,$A$2:$A$367,1,1)</f>
        <v>788.21864966187718</v>
      </c>
      <c r="D592" s="2">
        <f>C592-_xlfn.FORECAST.ETS.CONFINT(A592,$B$2:$B$367,$A$2:$A$367,0.95,1,1)</f>
        <v>-2124.7432907096627</v>
      </c>
      <c r="E592" s="2">
        <f>C592+_xlfn.FORECAST.ETS.CONFINT(A592,$B$2:$B$367,$A$2:$A$367,0.95,1,1)</f>
        <v>3701.1805900334175</v>
      </c>
    </row>
    <row r="593" spans="1:5" x14ac:dyDescent="0.35">
      <c r="A593" s="1">
        <v>45518</v>
      </c>
      <c r="C593" s="2">
        <f>_xlfn.FORECAST.ETS(A593,$B$2:$B$367,$A$2:$A$367,1,1)</f>
        <v>788.3218436603737</v>
      </c>
      <c r="D593" s="2">
        <f>C593-_xlfn.FORECAST.ETS.CONFINT(A593,$B$2:$B$367,$A$2:$A$367,0.95,1,1)</f>
        <v>-2136.8394577369263</v>
      </c>
      <c r="E593" s="2">
        <f>C593+_xlfn.FORECAST.ETS.CONFINT(A593,$B$2:$B$367,$A$2:$A$367,0.95,1,1)</f>
        <v>3713.4831450576739</v>
      </c>
    </row>
    <row r="594" spans="1:5" x14ac:dyDescent="0.35">
      <c r="A594" s="1">
        <v>45519</v>
      </c>
      <c r="C594" s="2">
        <f>_xlfn.FORECAST.ETS(A594,$B$2:$B$367,$A$2:$A$367,1,1)</f>
        <v>788.42503765887159</v>
      </c>
      <c r="D594" s="2">
        <f>C594-_xlfn.FORECAST.ETS.CONFINT(A594,$B$2:$B$367,$A$2:$A$367,0.95,1,1)</f>
        <v>-2148.9541360625599</v>
      </c>
      <c r="E594" s="2">
        <f>C594+_xlfn.FORECAST.ETS.CONFINT(A594,$B$2:$B$367,$A$2:$A$367,0.95,1,1)</f>
        <v>3725.8042113803031</v>
      </c>
    </row>
    <row r="595" spans="1:5" x14ac:dyDescent="0.35">
      <c r="A595" s="1">
        <v>45520</v>
      </c>
      <c r="C595" s="2">
        <f>_xlfn.FORECAST.ETS(A595,$B$2:$B$367,$A$2:$A$367,1,1)</f>
        <v>788.52823165736811</v>
      </c>
      <c r="D595" s="2">
        <f>C595-_xlfn.FORECAST.ETS.CONFINT(A595,$B$2:$B$367,$A$2:$A$367,0.95,1,1)</f>
        <v>-2161.0872916430885</v>
      </c>
      <c r="E595" s="2">
        <f>C595+_xlfn.FORECAST.ETS.CONFINT(A595,$B$2:$B$367,$A$2:$A$367,0.95,1,1)</f>
        <v>3738.1437549578245</v>
      </c>
    </row>
    <row r="596" spans="1:5" x14ac:dyDescent="0.35">
      <c r="A596" s="1">
        <v>45521</v>
      </c>
      <c r="C596" s="2">
        <f>_xlfn.FORECAST.ETS(A596,$B$2:$B$367,$A$2:$A$367,1,1)</f>
        <v>788.63142565586611</v>
      </c>
      <c r="D596" s="2">
        <f>C596-_xlfn.FORECAST.ETS.CONFINT(A596,$B$2:$B$367,$A$2:$A$367,0.95,1,1)</f>
        <v>-2173.2388906513761</v>
      </c>
      <c r="E596" s="2">
        <f>C596+_xlfn.FORECAST.ETS.CONFINT(A596,$B$2:$B$367,$A$2:$A$367,0.95,1,1)</f>
        <v>3750.5017419631085</v>
      </c>
    </row>
    <row r="597" spans="1:5" x14ac:dyDescent="0.35">
      <c r="A597" s="1">
        <v>45522</v>
      </c>
      <c r="C597" s="2">
        <f>_xlfn.FORECAST.ETS(A597,$B$2:$B$367,$A$2:$A$367,1,1)</f>
        <v>788.73461965436263</v>
      </c>
      <c r="D597" s="2">
        <f>C597-_xlfn.FORECAST.ETS.CONFINT(A597,$B$2:$B$367,$A$2:$A$367,0.95,1,1)</f>
        <v>-2185.4088994742874</v>
      </c>
      <c r="E597" s="2">
        <f>C597+_xlfn.FORECAST.ETS.CONFINT(A597,$B$2:$B$367,$A$2:$A$367,0.95,1,1)</f>
        <v>3762.8781387830127</v>
      </c>
    </row>
    <row r="598" spans="1:5" x14ac:dyDescent="0.35">
      <c r="A598" s="1">
        <v>45523</v>
      </c>
      <c r="C598" s="2">
        <f>_xlfn.FORECAST.ETS(A598,$B$2:$B$367,$A$2:$A$367,1,1)</f>
        <v>788.83781365286052</v>
      </c>
      <c r="D598" s="2">
        <f>C598-_xlfn.FORECAST.ETS.CONFINT(A598,$B$2:$B$367,$A$2:$A$367,0.95,1,1)</f>
        <v>-2197.5972847103576</v>
      </c>
      <c r="E598" s="2">
        <f>C598+_xlfn.FORECAST.ETS.CONFINT(A598,$B$2:$B$367,$A$2:$A$367,0.95,1,1)</f>
        <v>3775.2729120160784</v>
      </c>
    </row>
    <row r="599" spans="1:5" x14ac:dyDescent="0.35">
      <c r="A599" s="1">
        <v>45524</v>
      </c>
      <c r="C599" s="2">
        <f>_xlfn.FORECAST.ETS(A599,$B$2:$B$367,$A$2:$A$367,1,1)</f>
        <v>788.94100765135704</v>
      </c>
      <c r="D599" s="2">
        <f>C599-_xlfn.FORECAST.ETS.CONFINT(A599,$B$2:$B$367,$A$2:$A$367,0.95,1,1)</f>
        <v>-2209.8040131675225</v>
      </c>
      <c r="E599" s="2">
        <f>C599+_xlfn.FORECAST.ETS.CONFINT(A599,$B$2:$B$367,$A$2:$A$367,0.95,1,1)</f>
        <v>3787.686028470237</v>
      </c>
    </row>
    <row r="600" spans="1:5" x14ac:dyDescent="0.35">
      <c r="A600" s="1">
        <v>45525</v>
      </c>
      <c r="C600" s="2">
        <f>_xlfn.FORECAST.ETS(A600,$B$2:$B$367,$A$2:$A$367,1,1)</f>
        <v>789.04420164985504</v>
      </c>
      <c r="D600" s="2">
        <f>C600-_xlfn.FORECAST.ETS.CONFINT(A600,$B$2:$B$367,$A$2:$A$367,0.95,1,1)</f>
        <v>-2222.0290518608576</v>
      </c>
      <c r="E600" s="2">
        <f>C600+_xlfn.FORECAST.ETS.CONFINT(A600,$B$2:$B$367,$A$2:$A$367,0.95,1,1)</f>
        <v>3800.1174551605677</v>
      </c>
    </row>
    <row r="601" spans="1:5" x14ac:dyDescent="0.35">
      <c r="A601" s="1">
        <v>45526</v>
      </c>
      <c r="C601" s="2">
        <f>_xlfn.FORECAST.ETS(A601,$B$2:$B$367,$A$2:$A$367,1,1)</f>
        <v>789.14739564835156</v>
      </c>
      <c r="D601" s="2">
        <f>C601-_xlfn.FORECAST.ETS.CONFINT(A601,$B$2:$B$367,$A$2:$A$367,0.95,1,1)</f>
        <v>-2234.2723680103686</v>
      </c>
      <c r="E601" s="2">
        <f>C601+_xlfn.FORECAST.ETS.CONFINT(A601,$B$2:$B$367,$A$2:$A$367,0.95,1,1)</f>
        <v>3812.5671593070715</v>
      </c>
    </row>
    <row r="602" spans="1:5" x14ac:dyDescent="0.35">
      <c r="A602" s="1">
        <v>45527</v>
      </c>
      <c r="C602" s="2">
        <f>_xlfn.FORECAST.ETS(A602,$B$2:$B$367,$A$2:$A$367,1,1)</f>
        <v>789.25058964684945</v>
      </c>
      <c r="D602" s="2">
        <f>C602-_xlfn.FORECAST.ETS.CONFINT(A602,$B$2:$B$367,$A$2:$A$367,0.95,1,1)</f>
        <v>-2246.5339290387983</v>
      </c>
      <c r="E602" s="2">
        <f>C602+_xlfn.FORECAST.ETS.CONFINT(A602,$B$2:$B$367,$A$2:$A$367,0.95,1,1)</f>
        <v>3825.0351083324977</v>
      </c>
    </row>
    <row r="603" spans="1:5" x14ac:dyDescent="0.35">
      <c r="A603" s="1">
        <v>45528</v>
      </c>
      <c r="C603" s="2">
        <f>_xlfn.FORECAST.ETS(A603,$B$2:$B$367,$A$2:$A$367,1,1)</f>
        <v>789.35378364534597</v>
      </c>
      <c r="D603" s="2">
        <f>C603-_xlfn.FORECAST.ETS.CONFINT(A603,$B$2:$B$367,$A$2:$A$367,0.95,1,1)</f>
        <v>-2258.8137025694828</v>
      </c>
      <c r="E603" s="2">
        <f>C603+_xlfn.FORECAST.ETS.CONFINT(A603,$B$2:$B$367,$A$2:$A$367,0.95,1,1)</f>
        <v>3837.5212698601749</v>
      </c>
    </row>
    <row r="604" spans="1:5" x14ac:dyDescent="0.35">
      <c r="A604" s="1">
        <v>45529</v>
      </c>
      <c r="C604" s="2">
        <f>_xlfn.FORECAST.ETS(A604,$B$2:$B$367,$A$2:$A$367,1,1)</f>
        <v>789.45697764384386</v>
      </c>
      <c r="D604" s="2">
        <f>C604-_xlfn.FORECAST.ETS.CONFINT(A604,$B$2:$B$367,$A$2:$A$367,0.95,1,1)</f>
        <v>-2271.1116564242143</v>
      </c>
      <c r="E604" s="2">
        <f>C604+_xlfn.FORECAST.ETS.CONFINT(A604,$B$2:$B$367,$A$2:$A$367,0.95,1,1)</f>
        <v>3850.025611711902</v>
      </c>
    </row>
    <row r="605" spans="1:5" x14ac:dyDescent="0.35">
      <c r="A605" s="1">
        <v>45530</v>
      </c>
      <c r="C605" s="2">
        <f>_xlfn.FORECAST.ETS(A605,$B$2:$B$367,$A$2:$A$367,1,1)</f>
        <v>789.56017164234049</v>
      </c>
      <c r="D605" s="2">
        <f>C605-_xlfn.FORECAST.ETS.CONFINT(A605,$B$2:$B$367,$A$2:$A$367,0.95,1,1)</f>
        <v>-2283.427758621162</v>
      </c>
      <c r="E605" s="2">
        <f>C605+_xlfn.FORECAST.ETS.CONFINT(A605,$B$2:$B$367,$A$2:$A$367,0.95,1,1)</f>
        <v>3862.5481019058425</v>
      </c>
    </row>
    <row r="606" spans="1:5" x14ac:dyDescent="0.35">
      <c r="A606" s="1">
        <v>45531</v>
      </c>
      <c r="C606" s="2">
        <f>_xlfn.FORECAST.ETS(A606,$B$2:$B$367,$A$2:$A$367,1,1)</f>
        <v>789.66336564083838</v>
      </c>
      <c r="D606" s="2">
        <f>C606-_xlfn.FORECAST.ETS.CONFINT(A606,$B$2:$B$367,$A$2:$A$367,0.95,1,1)</f>
        <v>-2295.7619773727947</v>
      </c>
      <c r="E606" s="2">
        <f>C606+_xlfn.FORECAST.ETS.CONFINT(A606,$B$2:$B$367,$A$2:$A$367,0.95,1,1)</f>
        <v>3875.0887086544717</v>
      </c>
    </row>
    <row r="607" spans="1:5" x14ac:dyDescent="0.35">
      <c r="A607" s="1">
        <v>45532</v>
      </c>
      <c r="C607" s="2">
        <f>_xlfn.FORECAST.ETS(A607,$B$2:$B$367,$A$2:$A$367,1,1)</f>
        <v>789.7665596393349</v>
      </c>
      <c r="D607" s="2">
        <f>C607-_xlfn.FORECAST.ETS.CONFINT(A607,$B$2:$B$367,$A$2:$A$367,0.95,1,1)</f>
        <v>-2308.114281083861</v>
      </c>
      <c r="E607" s="2">
        <f>C607+_xlfn.FORECAST.ETS.CONFINT(A607,$B$2:$B$367,$A$2:$A$367,0.95,1,1)</f>
        <v>3887.6474003625308</v>
      </c>
    </row>
    <row r="608" spans="1:5" x14ac:dyDescent="0.35">
      <c r="A608" s="1">
        <v>45533</v>
      </c>
      <c r="C608" s="2">
        <f>_xlfn.FORECAST.ETS(A608,$B$2:$B$367,$A$2:$A$367,1,1)</f>
        <v>789.86975363783279</v>
      </c>
      <c r="D608" s="2">
        <f>C608-_xlfn.FORECAST.ETS.CONFINT(A608,$B$2:$B$367,$A$2:$A$367,0.95,1,1)</f>
        <v>-2320.48463834937</v>
      </c>
      <c r="E608" s="2">
        <f>C608+_xlfn.FORECAST.ETS.CONFINT(A608,$B$2:$B$367,$A$2:$A$367,0.95,1,1)</f>
        <v>3900.2241456250354</v>
      </c>
    </row>
    <row r="609" spans="1:5" x14ac:dyDescent="0.35">
      <c r="A609" s="1">
        <v>45534</v>
      </c>
      <c r="C609" s="2">
        <f>_xlfn.FORECAST.ETS(A609,$B$2:$B$367,$A$2:$A$367,1,1)</f>
        <v>789.97294763632942</v>
      </c>
      <c r="D609" s="2">
        <f>C609-_xlfn.FORECAST.ETS.CONFINT(A609,$B$2:$B$367,$A$2:$A$367,0.95,1,1)</f>
        <v>-2332.8730179526251</v>
      </c>
      <c r="E609" s="2">
        <f>C609+_xlfn.FORECAST.ETS.CONFINT(A609,$B$2:$B$367,$A$2:$A$367,0.95,1,1)</f>
        <v>3912.8189132252842</v>
      </c>
    </row>
    <row r="610" spans="1:5" x14ac:dyDescent="0.35">
      <c r="A610" s="1">
        <v>45535</v>
      </c>
      <c r="C610" s="2">
        <f>_xlfn.FORECAST.ETS(A610,$B$2:$B$367,$A$2:$A$367,1,1)</f>
        <v>790.07614163482731</v>
      </c>
      <c r="D610" s="2">
        <f>C610-_xlfn.FORECAST.ETS.CONFINT(A610,$B$2:$B$367,$A$2:$A$367,0.95,1,1)</f>
        <v>-2345.2793888632659</v>
      </c>
      <c r="E610" s="2">
        <f>C610+_xlfn.FORECAST.ETS.CONFINT(A610,$B$2:$B$367,$A$2:$A$367,0.95,1,1)</f>
        <v>3925.4316721329205</v>
      </c>
    </row>
    <row r="611" spans="1:5" x14ac:dyDescent="0.35">
      <c r="A611" s="1">
        <v>45536</v>
      </c>
      <c r="C611" s="2">
        <f>_xlfn.FORECAST.ETS(A611,$B$2:$B$367,$A$2:$A$367,1,1)</f>
        <v>790.17933563332383</v>
      </c>
      <c r="D611" s="2">
        <f>C611-_xlfn.FORECAST.ETS.CONFINT(A611,$B$2:$B$367,$A$2:$A$367,0.95,1,1)</f>
        <v>-2357.7037202353545</v>
      </c>
      <c r="E611" s="2">
        <f>C611+_xlfn.FORECAST.ETS.CONFINT(A611,$B$2:$B$367,$A$2:$A$367,0.95,1,1)</f>
        <v>3938.0623915020019</v>
      </c>
    </row>
    <row r="612" spans="1:5" x14ac:dyDescent="0.35">
      <c r="A612" s="1">
        <v>45537</v>
      </c>
      <c r="C612" s="2">
        <f>_xlfn.FORECAST.ETS(A612,$B$2:$B$367,$A$2:$A$367,1,1)</f>
        <v>790.28252963182172</v>
      </c>
      <c r="D612" s="2">
        <f>C612-_xlfn.FORECAST.ETS.CONFINT(A612,$B$2:$B$367,$A$2:$A$367,0.95,1,1)</f>
        <v>-2370.1459814054697</v>
      </c>
      <c r="E612" s="2">
        <f>C612+_xlfn.FORECAST.ETS.CONFINT(A612,$B$2:$B$367,$A$2:$A$367,0.95,1,1)</f>
        <v>3950.7110406691127</v>
      </c>
    </row>
    <row r="613" spans="1:5" x14ac:dyDescent="0.35">
      <c r="A613" s="1">
        <v>45538</v>
      </c>
      <c r="C613" s="2">
        <f>_xlfn.FORECAST.ETS(A613,$B$2:$B$367,$A$2:$A$367,1,1)</f>
        <v>790.38572363031824</v>
      </c>
      <c r="D613" s="2">
        <f>C613-_xlfn.FORECAST.ETS.CONFINT(A613,$B$2:$B$367,$A$2:$A$367,0.95,1,1)</f>
        <v>-2382.6061418908507</v>
      </c>
      <c r="E613" s="2">
        <f>C613+_xlfn.FORECAST.ETS.CONFINT(A613,$B$2:$B$367,$A$2:$A$367,0.95,1,1)</f>
        <v>3963.3775891514874</v>
      </c>
    </row>
    <row r="614" spans="1:5" x14ac:dyDescent="0.35">
      <c r="A614" s="1">
        <v>45539</v>
      </c>
      <c r="C614" s="2">
        <f>_xlfn.FORECAST.ETS(A614,$B$2:$B$367,$A$2:$A$367,1,1)</f>
        <v>790.48891762881624</v>
      </c>
      <c r="D614" s="2">
        <f>C614-_xlfn.FORECAST.ETS.CONFINT(A614,$B$2:$B$367,$A$2:$A$367,0.95,1,1)</f>
        <v>-2395.0841713875411</v>
      </c>
      <c r="E614" s="2">
        <f>C614+_xlfn.FORECAST.ETS.CONFINT(A614,$B$2:$B$367,$A$2:$A$367,0.95,1,1)</f>
        <v>3976.0620066451734</v>
      </c>
    </row>
    <row r="615" spans="1:5" x14ac:dyDescent="0.35">
      <c r="A615" s="1">
        <v>45540</v>
      </c>
      <c r="C615" s="2">
        <f>_xlfn.FORECAST.ETS(A615,$B$2:$B$367,$A$2:$A$367,1,1)</f>
        <v>790.59211162731276</v>
      </c>
      <c r="D615" s="2">
        <f>C615-_xlfn.FORECAST.ETS.CONFINT(A615,$B$2:$B$367,$A$2:$A$367,0.95,1,1)</f>
        <v>-2407.5800397685834</v>
      </c>
      <c r="E615" s="2">
        <f>C615+_xlfn.FORECAST.ETS.CONFINT(A615,$B$2:$B$367,$A$2:$A$367,0.95,1,1)</f>
        <v>3988.7642630232085</v>
      </c>
    </row>
    <row r="616" spans="1:5" x14ac:dyDescent="0.35">
      <c r="A616" s="1">
        <v>45541</v>
      </c>
      <c r="C616" s="2">
        <f>_xlfn.FORECAST.ETS(A616,$B$2:$B$367,$A$2:$A$367,1,1)</f>
        <v>790.69530562581065</v>
      </c>
      <c r="D616" s="2">
        <f>C616-_xlfn.FORECAST.ETS.CONFINT(A616,$B$2:$B$367,$A$2:$A$367,0.95,1,1)</f>
        <v>-2420.0937170822153</v>
      </c>
      <c r="E616" s="2">
        <f>C616+_xlfn.FORECAST.ETS.CONFINT(A616,$B$2:$B$367,$A$2:$A$367,0.95,1,1)</f>
        <v>4001.4843283338369</v>
      </c>
    </row>
    <row r="617" spans="1:5" x14ac:dyDescent="0.35">
      <c r="A617" s="1">
        <v>45542</v>
      </c>
      <c r="C617" s="2">
        <f>_xlfn.FORECAST.ETS(A617,$B$2:$B$367,$A$2:$A$367,1,1)</f>
        <v>790.79849962430717</v>
      </c>
      <c r="D617" s="2">
        <f>C617-_xlfn.FORECAST.ETS.CONFINT(A617,$B$2:$B$367,$A$2:$A$367,0.95,1,1)</f>
        <v>-2432.6251735501137</v>
      </c>
      <c r="E617" s="2">
        <f>C617+_xlfn.FORECAST.ETS.CONFINT(A617,$B$2:$B$367,$A$2:$A$367,0.95,1,1)</f>
        <v>4014.222172798728</v>
      </c>
    </row>
    <row r="618" spans="1:5" x14ac:dyDescent="0.35">
      <c r="A618" s="1">
        <v>45543</v>
      </c>
      <c r="C618" s="2">
        <f>_xlfn.FORECAST.ETS(A618,$B$2:$B$367,$A$2:$A$367,1,1)</f>
        <v>790.90169362280506</v>
      </c>
      <c r="D618" s="2">
        <f>C618-_xlfn.FORECAST.ETS.CONFINT(A618,$B$2:$B$367,$A$2:$A$367,0.95,1,1)</f>
        <v>-2445.1743795656375</v>
      </c>
      <c r="E618" s="2">
        <f>C618+_xlfn.FORECAST.ETS.CONFINT(A618,$B$2:$B$367,$A$2:$A$367,0.95,1,1)</f>
        <v>4026.9777668112474</v>
      </c>
    </row>
    <row r="619" spans="1:5" x14ac:dyDescent="0.35">
      <c r="A619" s="1">
        <v>45544</v>
      </c>
      <c r="C619" s="2">
        <f>_xlfn.FORECAST.ETS(A619,$B$2:$B$367,$A$2:$A$367,1,1)</f>
        <v>791.00488762130169</v>
      </c>
      <c r="D619" s="2">
        <f>C619-_xlfn.FORECAST.ETS.CONFINT(A619,$B$2:$B$367,$A$2:$A$367,0.95,1,1)</f>
        <v>-2457.7413056921228</v>
      </c>
      <c r="E619" s="2">
        <f>C619+_xlfn.FORECAST.ETS.CONFINT(A619,$B$2:$B$367,$A$2:$A$367,0.95,1,1)</f>
        <v>4039.7510809347264</v>
      </c>
    </row>
    <row r="620" spans="1:5" x14ac:dyDescent="0.35">
      <c r="A620" s="1">
        <v>45545</v>
      </c>
      <c r="C620" s="2">
        <f>_xlfn.FORECAST.ETS(A620,$B$2:$B$367,$A$2:$A$367,1,1)</f>
        <v>791.10808161979958</v>
      </c>
      <c r="D620" s="2">
        <f>C620-_xlfn.FORECAST.ETS.CONFINT(A620,$B$2:$B$367,$A$2:$A$367,0.95,1,1)</f>
        <v>-2470.3259226611735</v>
      </c>
      <c r="E620" s="2">
        <f>C620+_xlfn.FORECAST.ETS.CONFINT(A620,$B$2:$B$367,$A$2:$A$367,0.95,1,1)</f>
        <v>4052.5420859007727</v>
      </c>
    </row>
    <row r="621" spans="1:5" x14ac:dyDescent="0.35">
      <c r="A621" s="1">
        <v>45546</v>
      </c>
      <c r="C621" s="2">
        <f>_xlfn.FORECAST.ETS(A621,$B$2:$B$367,$A$2:$A$367,1,1)</f>
        <v>791.2112756182961</v>
      </c>
      <c r="D621" s="2">
        <f>C621-_xlfn.FORECAST.ETS.CONFINT(A621,$B$2:$B$367,$A$2:$A$367,0.95,1,1)</f>
        <v>-2482.9282013709985</v>
      </c>
      <c r="E621" s="2">
        <f>C621+_xlfn.FORECAST.ETS.CONFINT(A621,$B$2:$B$367,$A$2:$A$367,0.95,1,1)</f>
        <v>4065.3507526075905</v>
      </c>
    </row>
    <row r="622" spans="1:5" x14ac:dyDescent="0.35">
      <c r="A622" s="1">
        <v>45547</v>
      </c>
      <c r="C622" s="2">
        <f>_xlfn.FORECAST.ETS(A622,$B$2:$B$367,$A$2:$A$367,1,1)</f>
        <v>791.31446961679399</v>
      </c>
      <c r="D622" s="2">
        <f>C622-_xlfn.FORECAST.ETS.CONFINT(A622,$B$2:$B$367,$A$2:$A$367,0.95,1,1)</f>
        <v>-2495.5481128847523</v>
      </c>
      <c r="E622" s="2">
        <f>C622+_xlfn.FORECAST.ETS.CONFINT(A622,$B$2:$B$367,$A$2:$A$367,0.95,1,1)</f>
        <v>4078.1770521183407</v>
      </c>
    </row>
    <row r="623" spans="1:5" x14ac:dyDescent="0.35">
      <c r="A623" s="1">
        <v>45548</v>
      </c>
      <c r="C623" s="2">
        <f>_xlfn.FORECAST.ETS(A623,$B$2:$B$367,$A$2:$A$367,1,1)</f>
        <v>791.41766361529062</v>
      </c>
      <c r="D623" s="2">
        <f>C623-_xlfn.FORECAST.ETS.CONFINT(A623,$B$2:$B$367,$A$2:$A$367,0.95,1,1)</f>
        <v>-2508.1856284289174</v>
      </c>
      <c r="E623" s="2">
        <f>C623+_xlfn.FORECAST.ETS.CONFINT(A623,$B$2:$B$367,$A$2:$A$367,0.95,1,1)</f>
        <v>4091.0209556594987</v>
      </c>
    </row>
    <row r="624" spans="1:5" x14ac:dyDescent="0.35">
      <c r="A624" s="1">
        <v>45549</v>
      </c>
      <c r="C624" s="2">
        <f>_xlfn.FORECAST.ETS(A624,$B$2:$B$367,$A$2:$A$367,1,1)</f>
        <v>791.52085761378851</v>
      </c>
      <c r="D624" s="2">
        <f>C624-_xlfn.FORECAST.ETS.CONFINT(A624,$B$2:$B$367,$A$2:$A$367,0.95,1,1)</f>
        <v>-2520.8407193916842</v>
      </c>
      <c r="E624" s="2">
        <f>C624+_xlfn.FORECAST.ETS.CONFINT(A624,$B$2:$B$367,$A$2:$A$367,0.95,1,1)</f>
        <v>4103.8824346192614</v>
      </c>
    </row>
    <row r="625" spans="1:5" x14ac:dyDescent="0.35">
      <c r="A625" s="1">
        <v>45550</v>
      </c>
      <c r="C625" s="2">
        <f>_xlfn.FORECAST.ETS(A625,$B$2:$B$367,$A$2:$A$367,1,1)</f>
        <v>791.62405161228503</v>
      </c>
      <c r="D625" s="2">
        <f>C625-_xlfn.FORECAST.ETS.CONFINT(A625,$B$2:$B$367,$A$2:$A$367,0.95,1,1)</f>
        <v>-2533.5133573213816</v>
      </c>
      <c r="E625" s="2">
        <f>C625+_xlfn.FORECAST.ETS.CONFINT(A625,$B$2:$B$367,$A$2:$A$367,0.95,1,1)</f>
        <v>4116.7614605459512</v>
      </c>
    </row>
    <row r="626" spans="1:5" x14ac:dyDescent="0.35">
      <c r="A626" s="1">
        <v>45551</v>
      </c>
      <c r="C626" s="2">
        <f>_xlfn.FORECAST.ETS(A626,$B$2:$B$367,$A$2:$A$367,1,1)</f>
        <v>791.72724561078292</v>
      </c>
      <c r="D626" s="2">
        <f>C626-_xlfn.FORECAST.ETS.CONFINT(A626,$B$2:$B$367,$A$2:$A$367,0.95,1,1)</f>
        <v>-2546.2035139248992</v>
      </c>
      <c r="E626" s="2">
        <f>C626+_xlfn.FORECAST.ETS.CONFINT(A626,$B$2:$B$367,$A$2:$A$367,0.95,1,1)</f>
        <v>4129.6580051464653</v>
      </c>
    </row>
    <row r="627" spans="1:5" x14ac:dyDescent="0.35">
      <c r="A627" s="1">
        <v>45552</v>
      </c>
      <c r="C627" s="2">
        <f>_xlfn.FORECAST.ETS(A627,$B$2:$B$367,$A$2:$A$367,1,1)</f>
        <v>791.83043960927944</v>
      </c>
      <c r="D627" s="2">
        <f>C627-_xlfn.FORECAST.ETS.CONFINT(A627,$B$2:$B$367,$A$2:$A$367,0.95,1,1)</f>
        <v>-2558.9111610661589</v>
      </c>
      <c r="E627" s="2">
        <f>C627+_xlfn.FORECAST.ETS.CONFINT(A627,$B$2:$B$367,$A$2:$A$367,0.95,1,1)</f>
        <v>4142.5720402847182</v>
      </c>
    </row>
    <row r="628" spans="1:5" x14ac:dyDescent="0.35">
      <c r="A628" s="1">
        <v>45553</v>
      </c>
      <c r="C628" s="2">
        <f>_xlfn.FORECAST.ETS(A628,$B$2:$B$367,$A$2:$A$367,1,1)</f>
        <v>791.93363360777744</v>
      </c>
      <c r="D628" s="2">
        <f>C628-_xlfn.FORECAST.ETS.CONFINT(A628,$B$2:$B$367,$A$2:$A$367,0.95,1,1)</f>
        <v>-2571.6362707645794</v>
      </c>
      <c r="E628" s="2">
        <f>C628+_xlfn.FORECAST.ETS.CONFINT(A628,$B$2:$B$367,$A$2:$A$367,0.95,1,1)</f>
        <v>4155.5035379801348</v>
      </c>
    </row>
    <row r="629" spans="1:5" x14ac:dyDescent="0.35">
      <c r="A629" s="1">
        <v>45554</v>
      </c>
      <c r="C629" s="2">
        <f>_xlfn.FORECAST.ETS(A629,$B$2:$B$367,$A$2:$A$367,1,1)</f>
        <v>792.03682760627396</v>
      </c>
      <c r="D629" s="2">
        <f>C629-_xlfn.FORECAST.ETS.CONFINT(A629,$B$2:$B$367,$A$2:$A$367,0.95,1,1)</f>
        <v>-2584.3788151935855</v>
      </c>
      <c r="E629" s="2">
        <f>C629+_xlfn.FORECAST.ETS.CONFINT(A629,$B$2:$B$367,$A$2:$A$367,0.95,1,1)</f>
        <v>4168.4524704061332</v>
      </c>
    </row>
    <row r="630" spans="1:5" x14ac:dyDescent="0.35">
      <c r="A630" s="1">
        <v>45555</v>
      </c>
      <c r="C630" s="2">
        <f>_xlfn.FORECAST.ETS(A630,$B$2:$B$367,$A$2:$A$367,1,1)</f>
        <v>792.14002160477185</v>
      </c>
      <c r="D630" s="2">
        <f>C630-_xlfn.FORECAST.ETS.CONFINT(A630,$B$2:$B$367,$A$2:$A$367,0.95,1,1)</f>
        <v>-2597.1387666791175</v>
      </c>
      <c r="E630" s="2">
        <f>C630+_xlfn.FORECAST.ETS.CONFINT(A630,$B$2:$B$367,$A$2:$A$367,0.95,1,1)</f>
        <v>4181.4188098886607</v>
      </c>
    </row>
    <row r="631" spans="1:5" x14ac:dyDescent="0.35">
      <c r="A631" s="1">
        <v>45556</v>
      </c>
      <c r="C631" s="2">
        <f>_xlfn.FORECAST.ETS(A631,$B$2:$B$367,$A$2:$A$367,1,1)</f>
        <v>792.24321560326837</v>
      </c>
      <c r="D631" s="2">
        <f>C631-_xlfn.FORECAST.ETS.CONFINT(A631,$B$2:$B$367,$A$2:$A$367,0.95,1,1)</f>
        <v>-2609.9160976981775</v>
      </c>
      <c r="E631" s="2">
        <f>C631+_xlfn.FORECAST.ETS.CONFINT(A631,$B$2:$B$367,$A$2:$A$367,0.95,1,1)</f>
        <v>4194.402528904714</v>
      </c>
    </row>
    <row r="632" spans="1:5" x14ac:dyDescent="0.35">
      <c r="A632" s="1">
        <v>45557</v>
      </c>
      <c r="C632" s="2">
        <f>_xlfn.FORECAST.ETS(A632,$B$2:$B$367,$A$2:$A$367,1,1)</f>
        <v>792.34640960176625</v>
      </c>
      <c r="D632" s="2">
        <f>C632-_xlfn.FORECAST.ETS.CONFINT(A632,$B$2:$B$367,$A$2:$A$367,0.95,1,1)</f>
        <v>-2622.7107808773762</v>
      </c>
      <c r="E632" s="2">
        <f>C632+_xlfn.FORECAST.ETS.CONFINT(A632,$B$2:$B$367,$A$2:$A$367,0.95,1,1)</f>
        <v>4207.4036000809092</v>
      </c>
    </row>
    <row r="633" spans="1:5" x14ac:dyDescent="0.35">
      <c r="A633" s="1">
        <v>45558</v>
      </c>
      <c r="C633" s="2">
        <f>_xlfn.FORECAST.ETS(A633,$B$2:$B$367,$A$2:$A$367,1,1)</f>
        <v>792.44960360026289</v>
      </c>
      <c r="D633" s="2">
        <f>C633-_xlfn.FORECAST.ETS.CONFINT(A633,$B$2:$B$367,$A$2:$A$367,0.95,1,1)</f>
        <v>-2635.5227889915195</v>
      </c>
      <c r="E633" s="2">
        <f>C633+_xlfn.FORECAST.ETS.CONFINT(A633,$B$2:$B$367,$A$2:$A$367,0.95,1,1)</f>
        <v>4220.4219961920453</v>
      </c>
    </row>
    <row r="634" spans="1:5" x14ac:dyDescent="0.35">
      <c r="A634" s="1">
        <v>45559</v>
      </c>
      <c r="C634" s="2">
        <f>_xlfn.FORECAST.ETS(A634,$B$2:$B$367,$A$2:$A$367,1,1)</f>
        <v>792.55279759876078</v>
      </c>
      <c r="D634" s="2">
        <f>C634-_xlfn.FORECAST.ETS.CONFINT(A634,$B$2:$B$367,$A$2:$A$367,0.95,1,1)</f>
        <v>-2648.3520949621943</v>
      </c>
      <c r="E634" s="2">
        <f>C634+_xlfn.FORECAST.ETS.CONFINT(A634,$B$2:$B$367,$A$2:$A$367,0.95,1,1)</f>
        <v>4233.4576901597156</v>
      </c>
    </row>
    <row r="635" spans="1:5" x14ac:dyDescent="0.35">
      <c r="A635" s="1">
        <v>45560</v>
      </c>
      <c r="C635" s="2">
        <f>_xlfn.FORECAST.ETS(A635,$B$2:$B$367,$A$2:$A$367,1,1)</f>
        <v>792.6559915972573</v>
      </c>
      <c r="D635" s="2">
        <f>C635-_xlfn.FORECAST.ETS.CONFINT(A635,$B$2:$B$367,$A$2:$A$367,0.95,1,1)</f>
        <v>-2661.1986718563867</v>
      </c>
      <c r="E635" s="2">
        <f>C635+_xlfn.FORECAST.ETS.CONFINT(A635,$B$2:$B$367,$A$2:$A$367,0.95,1,1)</f>
        <v>4246.5106550509017</v>
      </c>
    </row>
    <row r="636" spans="1:5" x14ac:dyDescent="0.35">
      <c r="A636" s="1">
        <v>45561</v>
      </c>
      <c r="C636" s="2">
        <f>_xlfn.FORECAST.ETS(A636,$B$2:$B$367,$A$2:$A$367,1,1)</f>
        <v>792.75918559575518</v>
      </c>
      <c r="D636" s="2">
        <f>C636-_xlfn.FORECAST.ETS.CONFINT(A636,$B$2:$B$367,$A$2:$A$367,0.95,1,1)</f>
        <v>-2674.0624928851094</v>
      </c>
      <c r="E636" s="2">
        <f>C636+_xlfn.FORECAST.ETS.CONFINT(A636,$B$2:$B$367,$A$2:$A$367,0.95,1,1)</f>
        <v>4259.5808640766199</v>
      </c>
    </row>
    <row r="637" spans="1:5" x14ac:dyDescent="0.35">
      <c r="A637" s="1">
        <v>45562</v>
      </c>
      <c r="C637" s="2">
        <f>_xlfn.FORECAST.ETS(A637,$B$2:$B$367,$A$2:$A$367,1,1)</f>
        <v>792.86237959425182</v>
      </c>
      <c r="D637" s="2">
        <f>C637-_xlfn.FORECAST.ETS.CONFINT(A637,$B$2:$B$367,$A$2:$A$367,0.95,1,1)</f>
        <v>-2686.9435314020543</v>
      </c>
      <c r="E637" s="2">
        <f>C637+_xlfn.FORECAST.ETS.CONFINT(A637,$B$2:$B$367,$A$2:$A$367,0.95,1,1)</f>
        <v>4272.6682905905582</v>
      </c>
    </row>
    <row r="638" spans="1:5" x14ac:dyDescent="0.35">
      <c r="A638" s="1">
        <v>45563</v>
      </c>
      <c r="C638" s="2">
        <f>_xlfn.FORECAST.ETS(A638,$B$2:$B$367,$A$2:$A$367,1,1)</f>
        <v>792.96557359274971</v>
      </c>
      <c r="D638" s="2">
        <f>C638-_xlfn.FORECAST.ETS.CONFINT(A638,$B$2:$B$367,$A$2:$A$367,0.95,1,1)</f>
        <v>-2699.8417609022536</v>
      </c>
      <c r="E638" s="2">
        <f>C638+_xlfn.FORECAST.ETS.CONFINT(A638,$B$2:$B$367,$A$2:$A$367,0.95,1,1)</f>
        <v>4285.7729080877525</v>
      </c>
    </row>
    <row r="639" spans="1:5" x14ac:dyDescent="0.35">
      <c r="A639" s="1">
        <v>45564</v>
      </c>
      <c r="C639" s="2">
        <f>_xlfn.FORECAST.ETS(A639,$B$2:$B$367,$A$2:$A$367,1,1)</f>
        <v>793.06876759124623</v>
      </c>
      <c r="D639" s="2">
        <f>C639-_xlfn.FORECAST.ETS.CONFINT(A639,$B$2:$B$367,$A$2:$A$367,0.95,1,1)</f>
        <v>-2712.7571550207676</v>
      </c>
      <c r="E639" s="2">
        <f>C639+_xlfn.FORECAST.ETS.CONFINT(A639,$B$2:$B$367,$A$2:$A$367,0.95,1,1)</f>
        <v>4298.8946902032603</v>
      </c>
    </row>
    <row r="640" spans="1:5" x14ac:dyDescent="0.35">
      <c r="A640" s="1">
        <v>45565</v>
      </c>
      <c r="C640" s="2">
        <f>_xlfn.FORECAST.ETS(A640,$B$2:$B$367,$A$2:$A$367,1,1)</f>
        <v>793.17196158974411</v>
      </c>
      <c r="D640" s="2">
        <f>C640-_xlfn.FORECAST.ETS.CONFINT(A640,$B$2:$B$367,$A$2:$A$367,0.95,1,1)</f>
        <v>-2725.6896875313814</v>
      </c>
      <c r="E640" s="2">
        <f>C640+_xlfn.FORECAST.ETS.CONFINT(A640,$B$2:$B$367,$A$2:$A$367,0.95,1,1)</f>
        <v>4312.0336107108697</v>
      </c>
    </row>
    <row r="641" spans="1:5" x14ac:dyDescent="0.35">
      <c r="A641" s="1">
        <v>45566</v>
      </c>
      <c r="C641" s="2">
        <f>_xlfn.FORECAST.ETS(A641,$B$2:$B$367,$A$2:$A$367,1,1)</f>
        <v>793.27515558824064</v>
      </c>
      <c r="D641" s="2">
        <f>C641-_xlfn.FORECAST.ETS.CONFINT(A641,$B$2:$B$367,$A$2:$A$367,0.95,1,1)</f>
        <v>-2738.6393323453253</v>
      </c>
      <c r="E641" s="2">
        <f>C641+_xlfn.FORECAST.ETS.CONFINT(A641,$B$2:$B$367,$A$2:$A$367,0.95,1,1)</f>
        <v>4325.1896435218068</v>
      </c>
    </row>
    <row r="642" spans="1:5" x14ac:dyDescent="0.35">
      <c r="A642" s="1">
        <v>45567</v>
      </c>
      <c r="C642" s="2">
        <f>_xlfn.FORECAST.ETS(A642,$B$2:$B$367,$A$2:$A$367,1,1)</f>
        <v>793.37834958673864</v>
      </c>
      <c r="D642" s="2">
        <f>C642-_xlfn.FORECAST.ETS.CONFINT(A642,$B$2:$B$367,$A$2:$A$367,0.95,1,1)</f>
        <v>-2751.6060635100039</v>
      </c>
      <c r="E642" s="2">
        <f>C642+_xlfn.FORECAST.ETS.CONFINT(A642,$B$2:$B$367,$A$2:$A$367,0.95,1,1)</f>
        <v>4338.3627626834814</v>
      </c>
    </row>
    <row r="643" spans="1:5" x14ac:dyDescent="0.35">
      <c r="A643" s="1">
        <v>45568</v>
      </c>
      <c r="C643" s="2">
        <f>_xlfn.FORECAST.ETS(A643,$B$2:$B$367,$A$2:$A$367,1,1)</f>
        <v>793.48154358523516</v>
      </c>
      <c r="D643" s="2">
        <f>C643-_xlfn.FORECAST.ETS.CONFINT(A643,$B$2:$B$367,$A$2:$A$367,0.95,1,1)</f>
        <v>-2764.5898552077501</v>
      </c>
      <c r="E643" s="2">
        <f>C643+_xlfn.FORECAST.ETS.CONFINT(A643,$B$2:$B$367,$A$2:$A$367,0.95,1,1)</f>
        <v>4351.5529423782209</v>
      </c>
    </row>
    <row r="644" spans="1:5" x14ac:dyDescent="0.35">
      <c r="A644" s="1">
        <v>45569</v>
      </c>
      <c r="C644" s="2">
        <f>_xlfn.FORECAST.ETS(A644,$B$2:$B$367,$A$2:$A$367,1,1)</f>
        <v>793.58473758373304</v>
      </c>
      <c r="D644" s="2">
        <f>C644-_xlfn.FORECAST.ETS.CONFINT(A644,$B$2:$B$367,$A$2:$A$367,0.95,1,1)</f>
        <v>-2777.5906817545861</v>
      </c>
      <c r="E644" s="2">
        <f>C644+_xlfn.FORECAST.ETS.CONFINT(A644,$B$2:$B$367,$A$2:$A$367,0.95,1,1)</f>
        <v>4364.7601569220524</v>
      </c>
    </row>
    <row r="645" spans="1:5" x14ac:dyDescent="0.35">
      <c r="A645" s="1">
        <v>45570</v>
      </c>
      <c r="C645" s="2">
        <f>_xlfn.FORECAST.ETS(A645,$B$2:$B$367,$A$2:$A$367,1,1)</f>
        <v>793.68793158222957</v>
      </c>
      <c r="D645" s="2">
        <f>C645-_xlfn.FORECAST.ETS.CONFINT(A645,$B$2:$B$367,$A$2:$A$367,0.95,1,1)</f>
        <v>-2790.6085175990074</v>
      </c>
      <c r="E645" s="2">
        <f>C645+_xlfn.FORECAST.ETS.CONFINT(A645,$B$2:$B$367,$A$2:$A$367,0.95,1,1)</f>
        <v>4377.9843807634661</v>
      </c>
    </row>
    <row r="646" spans="1:5" x14ac:dyDescent="0.35">
      <c r="A646" s="1">
        <v>45571</v>
      </c>
      <c r="C646" s="2">
        <f>_xlfn.FORECAST.ETS(A646,$B$2:$B$367,$A$2:$A$367,1,1)</f>
        <v>793.79112558072757</v>
      </c>
      <c r="D646" s="2">
        <f>C646-_xlfn.FORECAST.ETS.CONFINT(A646,$B$2:$B$367,$A$2:$A$367,0.95,1,1)</f>
        <v>-2803.643337320776</v>
      </c>
      <c r="E646" s="2">
        <f>C646+_xlfn.FORECAST.ETS.CONFINT(A646,$B$2:$B$367,$A$2:$A$367,0.95,1,1)</f>
        <v>4391.2255884822316</v>
      </c>
    </row>
    <row r="647" spans="1:5" x14ac:dyDescent="0.35">
      <c r="A647" s="1">
        <v>45572</v>
      </c>
      <c r="C647" s="2">
        <f>_xlfn.FORECAST.ETS(A647,$B$2:$B$367,$A$2:$A$367,1,1)</f>
        <v>793.89431957922409</v>
      </c>
      <c r="D647" s="2">
        <f>C647-_xlfn.FORECAST.ETS.CONFINT(A647,$B$2:$B$367,$A$2:$A$367,0.95,1,1)</f>
        <v>-2816.6951156297382</v>
      </c>
      <c r="E647" s="2">
        <f>C647+_xlfn.FORECAST.ETS.CONFINT(A647,$B$2:$B$367,$A$2:$A$367,0.95,1,1)</f>
        <v>4404.4837547881862</v>
      </c>
    </row>
    <row r="648" spans="1:5" x14ac:dyDescent="0.35">
      <c r="A648" s="1">
        <v>45573</v>
      </c>
      <c r="C648" s="2">
        <f>_xlfn.FORECAST.ETS(A648,$B$2:$B$367,$A$2:$A$367,1,1)</f>
        <v>793.99751357772197</v>
      </c>
      <c r="D648" s="2">
        <f>C648-_xlfn.FORECAST.ETS.CONFINT(A648,$B$2:$B$367,$A$2:$A$367,0.95,1,1)</f>
        <v>-2829.7638273646417</v>
      </c>
      <c r="E648" s="2">
        <f>C648+_xlfn.FORECAST.ETS.CONFINT(A648,$B$2:$B$367,$A$2:$A$367,0.95,1,1)</f>
        <v>4417.7588545200861</v>
      </c>
    </row>
    <row r="649" spans="1:5" x14ac:dyDescent="0.35">
      <c r="A649" s="1">
        <v>45574</v>
      </c>
      <c r="C649" s="2">
        <f>_xlfn.FORECAST.ETS(A649,$B$2:$B$367,$A$2:$A$367,1,1)</f>
        <v>794.1007075762185</v>
      </c>
      <c r="D649" s="2">
        <f>C649-_xlfn.FORECAST.ETS.CONFINT(A649,$B$2:$B$367,$A$2:$A$367,0.95,1,1)</f>
        <v>-2842.8494474919862</v>
      </c>
      <c r="E649" s="2">
        <f>C649+_xlfn.FORECAST.ETS.CONFINT(A649,$B$2:$B$367,$A$2:$A$367,0.95,1,1)</f>
        <v>4431.0508626444234</v>
      </c>
    </row>
    <row r="650" spans="1:5" x14ac:dyDescent="0.35">
      <c r="A650" s="1">
        <v>45575</v>
      </c>
      <c r="C650" s="2">
        <f>_xlfn.FORECAST.ETS(A650,$B$2:$B$367,$A$2:$A$367,1,1)</f>
        <v>794.20390157471638</v>
      </c>
      <c r="D650" s="2">
        <f>C650-_xlfn.FORECAST.ETS.CONFINT(A650,$B$2:$B$367,$A$2:$A$367,0.95,1,1)</f>
        <v>-2855.9519511048688</v>
      </c>
      <c r="E650" s="2">
        <f>C650+_xlfn.FORECAST.ETS.CONFINT(A650,$B$2:$B$367,$A$2:$A$367,0.95,1,1)</f>
        <v>4444.3597542543012</v>
      </c>
    </row>
    <row r="651" spans="1:5" x14ac:dyDescent="0.35">
      <c r="A651" s="1">
        <v>45576</v>
      </c>
      <c r="C651" s="2">
        <f>_xlfn.FORECAST.ETS(A651,$B$2:$B$367,$A$2:$A$367,1,1)</f>
        <v>794.30709557321302</v>
      </c>
      <c r="D651" s="2">
        <f>C651-_xlfn.FORECAST.ETS.CONFINT(A651,$B$2:$B$367,$A$2:$A$367,0.95,1,1)</f>
        <v>-2869.0713134218649</v>
      </c>
      <c r="E651" s="2">
        <f>C651+_xlfn.FORECAST.ETS.CONFINT(A651,$B$2:$B$367,$A$2:$A$367,0.95,1,1)</f>
        <v>4457.6855045682914</v>
      </c>
    </row>
    <row r="652" spans="1:5" x14ac:dyDescent="0.35">
      <c r="A652" s="1">
        <v>45577</v>
      </c>
      <c r="C652" s="2">
        <f>_xlfn.FORECAST.ETS(A652,$B$2:$B$367,$A$2:$A$367,1,1)</f>
        <v>794.4102895717109</v>
      </c>
      <c r="D652" s="2">
        <f>C652-_xlfn.FORECAST.ETS.CONFINT(A652,$B$2:$B$367,$A$2:$A$367,0.95,1,1)</f>
        <v>-2882.2075097859029</v>
      </c>
      <c r="E652" s="2">
        <f>C652+_xlfn.FORECAST.ETS.CONFINT(A652,$B$2:$B$367,$A$2:$A$367,0.95,1,1)</f>
        <v>4471.0280889293244</v>
      </c>
    </row>
    <row r="653" spans="1:5" x14ac:dyDescent="0.35">
      <c r="A653" s="1">
        <v>45578</v>
      </c>
      <c r="C653" s="2">
        <f>_xlfn.FORECAST.ETS(A653,$B$2:$B$367,$A$2:$A$367,1,1)</f>
        <v>794.51348357020743</v>
      </c>
      <c r="D653" s="2">
        <f>C653-_xlfn.FORECAST.ETS.CONFINT(A653,$B$2:$B$367,$A$2:$A$367,0.95,1,1)</f>
        <v>-2895.3605156631675</v>
      </c>
      <c r="E653" s="2">
        <f>C653+_xlfn.FORECAST.ETS.CONFINT(A653,$B$2:$B$367,$A$2:$A$367,0.95,1,1)</f>
        <v>4484.3874828035823</v>
      </c>
    </row>
    <row r="654" spans="1:5" x14ac:dyDescent="0.35">
      <c r="A654" s="1">
        <v>45579</v>
      </c>
      <c r="C654" s="2">
        <f>_xlfn.FORECAST.ETS(A654,$B$2:$B$367,$A$2:$A$367,1,1)</f>
        <v>794.61667756870531</v>
      </c>
      <c r="D654" s="2">
        <f>C654-_xlfn.FORECAST.ETS.CONFINT(A654,$B$2:$B$367,$A$2:$A$367,0.95,1,1)</f>
        <v>-2908.5303066420051</v>
      </c>
      <c r="E654" s="2">
        <f>C654+_xlfn.FORECAST.ETS.CONFINT(A654,$B$2:$B$367,$A$2:$A$367,0.95,1,1)</f>
        <v>4497.763661779416</v>
      </c>
    </row>
    <row r="655" spans="1:5" x14ac:dyDescent="0.35">
      <c r="A655" s="1">
        <v>45580</v>
      </c>
      <c r="C655" s="2">
        <f>_xlfn.FORECAST.ETS(A655,$B$2:$B$367,$A$2:$A$367,1,1)</f>
        <v>794.71987156720184</v>
      </c>
      <c r="D655" s="2">
        <f>C655-_xlfn.FORECAST.ETS.CONFINT(A655,$B$2:$B$367,$A$2:$A$367,0.95,1,1)</f>
        <v>-2921.716858431857</v>
      </c>
      <c r="E655" s="2">
        <f>C655+_xlfn.FORECAST.ETS.CONFINT(A655,$B$2:$B$367,$A$2:$A$367,0.95,1,1)</f>
        <v>4511.1566015662611</v>
      </c>
    </row>
    <row r="656" spans="1:5" x14ac:dyDescent="0.35">
      <c r="A656" s="1">
        <v>45581</v>
      </c>
      <c r="C656" s="2">
        <f>_xlfn.FORECAST.ETS(A656,$B$2:$B$367,$A$2:$A$367,1,1)</f>
        <v>794.82306556569984</v>
      </c>
      <c r="D656" s="2">
        <f>C656-_xlfn.FORECAST.ETS.CONFINT(A656,$B$2:$B$367,$A$2:$A$367,0.95,1,1)</f>
        <v>-2934.9201468621882</v>
      </c>
      <c r="E656" s="2">
        <f>C656+_xlfn.FORECAST.ETS.CONFINT(A656,$B$2:$B$367,$A$2:$A$367,0.95,1,1)</f>
        <v>4524.5662779935883</v>
      </c>
    </row>
    <row r="657" spans="1:5" x14ac:dyDescent="0.35">
      <c r="A657" s="1">
        <v>45582</v>
      </c>
      <c r="C657" s="2">
        <f>_xlfn.FORECAST.ETS(A657,$B$2:$B$367,$A$2:$A$367,1,1)</f>
        <v>794.92625956419636</v>
      </c>
      <c r="D657" s="2">
        <f>C657-_xlfn.FORECAST.ETS.CONFINT(A657,$B$2:$B$367,$A$2:$A$367,0.95,1,1)</f>
        <v>-2948.1401478814446</v>
      </c>
      <c r="E657" s="2">
        <f>C657+_xlfn.FORECAST.ETS.CONFINT(A657,$B$2:$B$367,$A$2:$A$367,0.95,1,1)</f>
        <v>4537.9926670098375</v>
      </c>
    </row>
    <row r="658" spans="1:5" x14ac:dyDescent="0.35">
      <c r="A658" s="1">
        <v>45583</v>
      </c>
      <c r="C658" s="2">
        <f>_xlfn.FORECAST.ETS(A658,$B$2:$B$367,$A$2:$A$367,1,1)</f>
        <v>795.02945356269424</v>
      </c>
      <c r="D658" s="2">
        <f>C658-_xlfn.FORECAST.ETS.CONFINT(A658,$B$2:$B$367,$A$2:$A$367,0.95,1,1)</f>
        <v>-2961.3768375560112</v>
      </c>
      <c r="E658" s="2">
        <f>C658+_xlfn.FORECAST.ETS.CONFINT(A658,$B$2:$B$367,$A$2:$A$367,0.95,1,1)</f>
        <v>4551.4357446814001</v>
      </c>
    </row>
    <row r="659" spans="1:5" x14ac:dyDescent="0.35">
      <c r="A659" s="1">
        <v>45584</v>
      </c>
      <c r="C659" s="2">
        <f>_xlfn.FORECAST.ETS(A659,$B$2:$B$367,$A$2:$A$367,1,1)</f>
        <v>795.13264756119077</v>
      </c>
      <c r="D659" s="2">
        <f>C659-_xlfn.FORECAST.ETS.CONFINT(A659,$B$2:$B$367,$A$2:$A$367,0.95,1,1)</f>
        <v>-2974.6301920691958</v>
      </c>
      <c r="E659" s="2">
        <f>C659+_xlfn.FORECAST.ETS.CONFINT(A659,$B$2:$B$367,$A$2:$A$367,0.95,1,1)</f>
        <v>4564.8954871915776</v>
      </c>
    </row>
    <row r="660" spans="1:5" x14ac:dyDescent="0.35">
      <c r="A660" s="1">
        <v>45585</v>
      </c>
      <c r="C660" s="2">
        <f>_xlfn.FORECAST.ETS(A660,$B$2:$B$367,$A$2:$A$367,1,1)</f>
        <v>795.23584155968877</v>
      </c>
      <c r="D660" s="2">
        <f>C660-_xlfn.FORECAST.ETS.CONFINT(A660,$B$2:$B$367,$A$2:$A$367,0.95,1,1)</f>
        <v>-2987.9001877202068</v>
      </c>
      <c r="E660" s="2">
        <f>C660+_xlfn.FORECAST.ETS.CONFINT(A660,$B$2:$B$367,$A$2:$A$367,0.95,1,1)</f>
        <v>4578.3718708395845</v>
      </c>
    </row>
    <row r="661" spans="1:5" x14ac:dyDescent="0.35">
      <c r="A661" s="1">
        <v>45586</v>
      </c>
      <c r="C661" s="2">
        <f>_xlfn.FORECAST.ETS(A661,$B$2:$B$367,$A$2:$A$367,1,1)</f>
        <v>795.33903555818529</v>
      </c>
      <c r="D661" s="2">
        <f>C661-_xlfn.FORECAST.ETS.CONFINT(A661,$B$2:$B$367,$A$2:$A$367,0.95,1,1)</f>
        <v>-3001.1868009231648</v>
      </c>
      <c r="E661" s="2">
        <f>C661+_xlfn.FORECAST.ETS.CONFINT(A661,$B$2:$B$367,$A$2:$A$367,0.95,1,1)</f>
        <v>4591.8648720395358</v>
      </c>
    </row>
    <row r="662" spans="1:5" x14ac:dyDescent="0.35">
      <c r="A662" s="1">
        <v>45587</v>
      </c>
      <c r="C662" s="2">
        <f>_xlfn.FORECAST.ETS(A662,$B$2:$B$367,$A$2:$A$367,1,1)</f>
        <v>795.44222955668317</v>
      </c>
      <c r="D662" s="2">
        <f>C662-_xlfn.FORECAST.ETS.CONFINT(A662,$B$2:$B$367,$A$2:$A$367,0.95,1,1)</f>
        <v>-3014.4900082061081</v>
      </c>
      <c r="E662" s="2">
        <f>C662+_xlfn.FORECAST.ETS.CONFINT(A662,$B$2:$B$367,$A$2:$A$367,0.95,1,1)</f>
        <v>4605.3744673194742</v>
      </c>
    </row>
    <row r="663" spans="1:5" x14ac:dyDescent="0.35">
      <c r="A663" s="1">
        <v>45588</v>
      </c>
      <c r="C663" s="2">
        <f>_xlfn.FORECAST.ETS(A663,$B$2:$B$367,$A$2:$A$367,1,1)</f>
        <v>795.5454235551797</v>
      </c>
      <c r="D663" s="2">
        <f>C663-_xlfn.FORECAST.ETS.CONFINT(A663,$B$2:$B$367,$A$2:$A$367,0.95,1,1)</f>
        <v>-3027.8097862100217</v>
      </c>
      <c r="E663" s="2">
        <f>C663+_xlfn.FORECAST.ETS.CONFINT(A663,$B$2:$B$367,$A$2:$A$367,0.95,1,1)</f>
        <v>4618.9006333203815</v>
      </c>
    </row>
    <row r="664" spans="1:5" x14ac:dyDescent="0.35">
      <c r="A664" s="1">
        <v>45589</v>
      </c>
      <c r="C664" s="2">
        <f>_xlfn.FORECAST.ETS(A664,$B$2:$B$367,$A$2:$A$367,1,1)</f>
        <v>795.64861755367758</v>
      </c>
      <c r="D664" s="2">
        <f>C664-_xlfn.FORECAST.ETS.CONFINT(A664,$B$2:$B$367,$A$2:$A$367,0.95,1,1)</f>
        <v>-3041.1461116878677</v>
      </c>
      <c r="E664" s="2">
        <f>C664+_xlfn.FORECAST.ETS.CONFINT(A664,$B$2:$B$367,$A$2:$A$367,0.95,1,1)</f>
        <v>4632.4433467952231</v>
      </c>
    </row>
    <row r="665" spans="1:5" x14ac:dyDescent="0.35">
      <c r="A665" s="1">
        <v>45590</v>
      </c>
      <c r="C665" s="2">
        <f>_xlfn.FORECAST.ETS(A665,$B$2:$B$367,$A$2:$A$367,1,1)</f>
        <v>795.75181155217422</v>
      </c>
      <c r="D665" s="2">
        <f>C665-_xlfn.FORECAST.ETS.CONFINT(A665,$B$2:$B$367,$A$2:$A$367,0.95,1,1)</f>
        <v>-3054.4989615036429</v>
      </c>
      <c r="E665" s="2">
        <f>C665+_xlfn.FORECAST.ETS.CONFINT(A665,$B$2:$B$367,$A$2:$A$367,0.95,1,1)</f>
        <v>4646.0025846079916</v>
      </c>
    </row>
    <row r="666" spans="1:5" x14ac:dyDescent="0.35">
      <c r="A666" s="1">
        <v>45591</v>
      </c>
      <c r="C666" s="2">
        <f>_xlfn.FORECAST.ETS(A666,$B$2:$B$367,$A$2:$A$367,1,1)</f>
        <v>795.8550055506721</v>
      </c>
      <c r="D666" s="2">
        <f>C666-_xlfn.FORECAST.ETS.CONFINT(A666,$B$2:$B$367,$A$2:$A$367,0.95,1,1)</f>
        <v>-3067.8683126314272</v>
      </c>
      <c r="E666" s="2">
        <f>C666+_xlfn.FORECAST.ETS.CONFINT(A666,$B$2:$B$367,$A$2:$A$367,0.95,1,1)</f>
        <v>4659.5783237327714</v>
      </c>
    </row>
    <row r="667" spans="1:5" x14ac:dyDescent="0.35">
      <c r="A667" s="1">
        <v>45592</v>
      </c>
      <c r="C667" s="2">
        <f>_xlfn.FORECAST.ETS(A667,$B$2:$B$367,$A$2:$A$367,1,1)</f>
        <v>795.95819954916863</v>
      </c>
      <c r="D667" s="2">
        <f>C667-_xlfn.FORECAST.ETS.CONFINT(A667,$B$2:$B$367,$A$2:$A$367,0.95,1,1)</f>
        <v>-3081.2541421544638</v>
      </c>
      <c r="E667" s="2">
        <f>C667+_xlfn.FORECAST.ETS.CONFINT(A667,$B$2:$B$367,$A$2:$A$367,0.95,1,1)</f>
        <v>4673.1705412528008</v>
      </c>
    </row>
    <row r="668" spans="1:5" x14ac:dyDescent="0.35">
      <c r="A668" s="1">
        <v>45593</v>
      </c>
      <c r="C668" s="2">
        <f>_xlfn.FORECAST.ETS(A668,$B$2:$B$367,$A$2:$A$367,1,1)</f>
        <v>796.06139354766651</v>
      </c>
      <c r="D668" s="2">
        <f>C668-_xlfn.FORECAST.ETS.CONFINT(A668,$B$2:$B$367,$A$2:$A$367,0.95,1,1)</f>
        <v>-3094.656427264229</v>
      </c>
      <c r="E668" s="2">
        <f>C668+_xlfn.FORECAST.ETS.CONFINT(A668,$B$2:$B$367,$A$2:$A$367,0.95,1,1)</f>
        <v>4686.7792143595625</v>
      </c>
    </row>
    <row r="669" spans="1:5" x14ac:dyDescent="0.35">
      <c r="A669" s="1">
        <v>45594</v>
      </c>
      <c r="C669" s="2">
        <f>_xlfn.FORECAST.ETS(A669,$B$2:$B$367,$A$2:$A$367,1,1)</f>
        <v>796.16458754616303</v>
      </c>
      <c r="D669" s="2">
        <f>C669-_xlfn.FORECAST.ETS.CONFINT(A669,$B$2:$B$367,$A$2:$A$367,0.95,1,1)</f>
        <v>-3108.0751452595387</v>
      </c>
      <c r="E669" s="2">
        <f>C669+_xlfn.FORECAST.ETS.CONFINT(A669,$B$2:$B$367,$A$2:$A$367,0.95,1,1)</f>
        <v>4700.404320351865</v>
      </c>
    </row>
    <row r="670" spans="1:5" x14ac:dyDescent="0.35">
      <c r="A670" s="1">
        <v>45595</v>
      </c>
      <c r="C670" s="2">
        <f>_xlfn.FORECAST.ETS(A670,$B$2:$B$367,$A$2:$A$367,1,1)</f>
        <v>796.26778154466103</v>
      </c>
      <c r="D670" s="2">
        <f>C670-_xlfn.FORECAST.ETS.CONFINT(A670,$B$2:$B$367,$A$2:$A$367,0.95,1,1)</f>
        <v>-3121.5102735456371</v>
      </c>
      <c r="E670" s="2">
        <f>C670+_xlfn.FORECAST.ETS.CONFINT(A670,$B$2:$B$367,$A$2:$A$367,0.95,1,1)</f>
        <v>4714.0458366349594</v>
      </c>
    </row>
    <row r="671" spans="1:5" x14ac:dyDescent="0.35">
      <c r="A671" s="1">
        <v>45596</v>
      </c>
      <c r="C671" s="2">
        <f>_xlfn.FORECAST.ETS(A671,$B$2:$B$367,$A$2:$A$367,1,1)</f>
        <v>796.37097554315756</v>
      </c>
      <c r="D671" s="2">
        <f>C671-_xlfn.FORECAST.ETS.CONFINT(A671,$B$2:$B$367,$A$2:$A$367,0.95,1,1)</f>
        <v>-3134.961789633322</v>
      </c>
      <c r="E671" s="2">
        <f>C671+_xlfn.FORECAST.ETS.CONFINT(A671,$B$2:$B$367,$A$2:$A$367,0.95,1,1)</f>
        <v>4727.7037407196376</v>
      </c>
    </row>
    <row r="672" spans="1:5" x14ac:dyDescent="0.35">
      <c r="A672" s="1">
        <v>45597</v>
      </c>
      <c r="C672" s="2">
        <f>_xlfn.FORECAST.ETS(A672,$B$2:$B$367,$A$2:$A$367,1,1)</f>
        <v>796.47416954165544</v>
      </c>
      <c r="D672" s="2">
        <f>C672-_xlfn.FORECAST.ETS.CONFINT(A672,$B$2:$B$367,$A$2:$A$367,0.95,1,1)</f>
        <v>-3148.4296711380584</v>
      </c>
      <c r="E672" s="2">
        <f>C672+_xlfn.FORECAST.ETS.CONFINT(A672,$B$2:$B$367,$A$2:$A$367,0.95,1,1)</f>
        <v>4741.3780102213695</v>
      </c>
    </row>
    <row r="673" spans="1:5" x14ac:dyDescent="0.35">
      <c r="A673" s="1">
        <v>45598</v>
      </c>
      <c r="C673" s="2">
        <f>_xlfn.FORECAST.ETS(A673,$B$2:$B$367,$A$2:$A$367,1,1)</f>
        <v>796.57736354015196</v>
      </c>
      <c r="D673" s="2">
        <f>C673-_xlfn.FORECAST.ETS.CONFINT(A673,$B$2:$B$367,$A$2:$A$367,0.95,1,1)</f>
        <v>-3161.9138957791224</v>
      </c>
      <c r="E673" s="2">
        <f>C673+_xlfn.FORECAST.ETS.CONFINT(A673,$B$2:$B$367,$A$2:$A$367,0.95,1,1)</f>
        <v>4755.0686228594259</v>
      </c>
    </row>
    <row r="674" spans="1:5" x14ac:dyDescent="0.35">
      <c r="A674" s="1">
        <v>45599</v>
      </c>
      <c r="C674" s="2">
        <f>_xlfn.FORECAST.ETS(A674,$B$2:$B$367,$A$2:$A$367,1,1)</f>
        <v>796.68055753864996</v>
      </c>
      <c r="D674" s="2">
        <f>C674-_xlfn.FORECAST.ETS.CONFINT(A674,$B$2:$B$367,$A$2:$A$367,0.95,1,1)</f>
        <v>-3175.4144413787335</v>
      </c>
      <c r="E674" s="2">
        <f>C674+_xlfn.FORECAST.ETS.CONFINT(A674,$B$2:$B$367,$A$2:$A$367,0.95,1,1)</f>
        <v>4768.775556456033</v>
      </c>
    </row>
    <row r="675" spans="1:5" x14ac:dyDescent="0.35">
      <c r="A675" s="1">
        <v>45600</v>
      </c>
      <c r="C675" s="2">
        <f>_xlfn.FORECAST.ETS(A675,$B$2:$B$367,$A$2:$A$367,1,1)</f>
        <v>796.78375153714649</v>
      </c>
      <c r="D675" s="2">
        <f>C675-_xlfn.FORECAST.ETS.CONFINT(A675,$B$2:$B$367,$A$2:$A$367,0.95,1,1)</f>
        <v>-3188.931285861222</v>
      </c>
      <c r="E675" s="2">
        <f>C675+_xlfn.FORECAST.ETS.CONFINT(A675,$B$2:$B$367,$A$2:$A$367,0.95,1,1)</f>
        <v>4782.4987889355152</v>
      </c>
    </row>
    <row r="676" spans="1:5" x14ac:dyDescent="0.35">
      <c r="A676" s="1">
        <v>45601</v>
      </c>
      <c r="C676" s="2">
        <f>_xlfn.FORECAST.ETS(A676,$B$2:$B$367,$A$2:$A$367,1,1)</f>
        <v>796.88694553564437</v>
      </c>
      <c r="D676" s="2">
        <f>C676-_xlfn.FORECAST.ETS.CONFINT(A676,$B$2:$B$367,$A$2:$A$367,0.95,1,1)</f>
        <v>-3202.4644072521805</v>
      </c>
      <c r="E676" s="2">
        <f>C676+_xlfn.FORECAST.ETS.CONFINT(A676,$B$2:$B$367,$A$2:$A$367,0.95,1,1)</f>
        <v>4796.2382983234693</v>
      </c>
    </row>
    <row r="677" spans="1:5" x14ac:dyDescent="0.35">
      <c r="A677" s="1">
        <v>45602</v>
      </c>
      <c r="C677" s="2">
        <f>_xlfn.FORECAST.ETS(A677,$B$2:$B$367,$A$2:$A$367,1,1)</f>
        <v>796.99013953414089</v>
      </c>
      <c r="D677" s="2">
        <f>C677-_xlfn.FORECAST.ETS.CONFINT(A677,$B$2:$B$367,$A$2:$A$367,0.95,1,1)</f>
        <v>-3216.013783677648</v>
      </c>
      <c r="E677" s="2">
        <f>C677+_xlfn.FORECAST.ETS.CONFINT(A677,$B$2:$B$367,$A$2:$A$367,0.95,1,1)</f>
        <v>4809.99406274593</v>
      </c>
    </row>
    <row r="678" spans="1:5" x14ac:dyDescent="0.35">
      <c r="A678" s="1">
        <v>45603</v>
      </c>
      <c r="C678" s="2">
        <f>_xlfn.FORECAST.ETS(A678,$B$2:$B$367,$A$2:$A$367,1,1)</f>
        <v>797.09333353263878</v>
      </c>
      <c r="D678" s="2">
        <f>C678-_xlfn.FORECAST.ETS.CONFINT(A678,$B$2:$B$367,$A$2:$A$367,0.95,1,1)</f>
        <v>-3229.5793933632804</v>
      </c>
      <c r="E678" s="2">
        <f>C678+_xlfn.FORECAST.ETS.CONFINT(A678,$B$2:$B$367,$A$2:$A$367,0.95,1,1)</f>
        <v>4823.7660604285575</v>
      </c>
    </row>
    <row r="679" spans="1:5" x14ac:dyDescent="0.35">
      <c r="A679" s="1">
        <v>45604</v>
      </c>
      <c r="C679" s="2">
        <f>_xlfn.FORECAST.ETS(A679,$B$2:$B$367,$A$2:$A$367,1,1)</f>
        <v>797.19652753113542</v>
      </c>
      <c r="D679" s="2">
        <f>C679-_xlfn.FORECAST.ETS.CONFINT(A679,$B$2:$B$367,$A$2:$A$367,0.95,1,1)</f>
        <v>-3243.1612146335569</v>
      </c>
      <c r="E679" s="2">
        <f>C679+_xlfn.FORECAST.ETS.CONFINT(A679,$B$2:$B$367,$A$2:$A$367,0.95,1,1)</f>
        <v>4837.5542696958273</v>
      </c>
    </row>
    <row r="680" spans="1:5" x14ac:dyDescent="0.35">
      <c r="A680" s="1">
        <v>45605</v>
      </c>
      <c r="C680" s="2">
        <f>_xlfn.FORECAST.ETS(A680,$B$2:$B$367,$A$2:$A$367,1,1)</f>
        <v>797.2997215296333</v>
      </c>
      <c r="D680" s="2">
        <f>C680-_xlfn.FORECAST.ETS.CONFINT(A680,$B$2:$B$367,$A$2:$A$367,0.95,1,1)</f>
        <v>-3256.7592259109711</v>
      </c>
      <c r="E680" s="2">
        <f>C680+_xlfn.FORECAST.ETS.CONFINT(A680,$B$2:$B$367,$A$2:$A$367,0.95,1,1)</f>
        <v>4851.3586689702379</v>
      </c>
    </row>
    <row r="681" spans="1:5" x14ac:dyDescent="0.35">
      <c r="A681" s="1">
        <v>45606</v>
      </c>
      <c r="C681" s="2">
        <f>_xlfn.FORECAST.ETS(A681,$B$2:$B$367,$A$2:$A$367,1,1)</f>
        <v>797.40291552812982</v>
      </c>
      <c r="D681" s="2">
        <f>C681-_xlfn.FORECAST.ETS.CONFINT(A681,$B$2:$B$367,$A$2:$A$367,0.95,1,1)</f>
        <v>-3270.3734057152469</v>
      </c>
      <c r="E681" s="2">
        <f>C681+_xlfn.FORECAST.ETS.CONFINT(A681,$B$2:$B$367,$A$2:$A$367,0.95,1,1)</f>
        <v>4865.1792367715061</v>
      </c>
    </row>
    <row r="682" spans="1:5" x14ac:dyDescent="0.35">
      <c r="A682" s="1">
        <v>45607</v>
      </c>
      <c r="C682" s="2">
        <f>_xlfn.FORECAST.ETS(A682,$B$2:$B$367,$A$2:$A$367,1,1)</f>
        <v>797.50610952662771</v>
      </c>
      <c r="D682" s="2">
        <f>C682-_xlfn.FORECAST.ETS.CONFINT(A682,$B$2:$B$367,$A$2:$A$367,0.95,1,1)</f>
        <v>-3284.0037326625502</v>
      </c>
      <c r="E682" s="2">
        <f>C682+_xlfn.FORECAST.ETS.CONFINT(A682,$B$2:$B$367,$A$2:$A$367,0.95,1,1)</f>
        <v>4879.0159517158054</v>
      </c>
    </row>
    <row r="683" spans="1:5" x14ac:dyDescent="0.35">
      <c r="A683" s="1">
        <v>45608</v>
      </c>
      <c r="C683" s="2">
        <f>_xlfn.FORECAST.ETS(A683,$B$2:$B$367,$A$2:$A$367,1,1)</f>
        <v>797.60930352512435</v>
      </c>
      <c r="D683" s="2">
        <f>C683-_xlfn.FORECAST.ETS.CONFINT(A683,$B$2:$B$367,$A$2:$A$367,0.95,1,1)</f>
        <v>-3297.6501854647327</v>
      </c>
      <c r="E683" s="2">
        <f>C683+_xlfn.FORECAST.ETS.CONFINT(A683,$B$2:$B$367,$A$2:$A$367,0.95,1,1)</f>
        <v>4892.8687925149816</v>
      </c>
    </row>
    <row r="684" spans="1:5" x14ac:dyDescent="0.35">
      <c r="A684" s="1">
        <v>45609</v>
      </c>
      <c r="C684" s="2">
        <f>_xlfn.FORECAST.ETS(A684,$B$2:$B$367,$A$2:$A$367,1,1)</f>
        <v>797.71249752362223</v>
      </c>
      <c r="D684" s="2">
        <f>C684-_xlfn.FORECAST.ETS.CONFINT(A684,$B$2:$B$367,$A$2:$A$367,0.95,1,1)</f>
        <v>-3311.3127429285496</v>
      </c>
      <c r="E684" s="2">
        <f>C684+_xlfn.FORECAST.ETS.CONFINT(A684,$B$2:$B$367,$A$2:$A$367,0.95,1,1)</f>
        <v>4906.7377379757936</v>
      </c>
    </row>
    <row r="685" spans="1:5" x14ac:dyDescent="0.35">
      <c r="A685" s="1">
        <v>45610</v>
      </c>
      <c r="C685" s="2">
        <f>_xlfn.FORECAST.ETS(A685,$B$2:$B$367,$A$2:$A$367,1,1)</f>
        <v>797.81569152211875</v>
      </c>
      <c r="D685" s="2">
        <f>C685-_xlfn.FORECAST.ETS.CONFINT(A685,$B$2:$B$367,$A$2:$A$367,0.95,1,1)</f>
        <v>-3324.9913839549245</v>
      </c>
      <c r="E685" s="2">
        <f>C685+_xlfn.FORECAST.ETS.CONFINT(A685,$B$2:$B$367,$A$2:$A$367,0.95,1,1)</f>
        <v>4920.6227669991622</v>
      </c>
    </row>
    <row r="686" spans="1:5" x14ac:dyDescent="0.35">
      <c r="A686" s="1">
        <v>45611</v>
      </c>
      <c r="C686" s="2">
        <f>_xlfn.FORECAST.ETS(A686,$B$2:$B$367,$A$2:$A$367,1,1)</f>
        <v>797.91888552061664</v>
      </c>
      <c r="D686" s="2">
        <f>C686-_xlfn.FORECAST.ETS.CONFINT(A686,$B$2:$B$367,$A$2:$A$367,0.95,1,1)</f>
        <v>-3338.686087538189</v>
      </c>
      <c r="E686" s="2">
        <f>C686+_xlfn.FORECAST.ETS.CONFINT(A686,$B$2:$B$367,$A$2:$A$367,0.95,1,1)</f>
        <v>4934.5238585794223</v>
      </c>
    </row>
    <row r="687" spans="1:5" x14ac:dyDescent="0.35">
      <c r="A687" s="1">
        <v>45612</v>
      </c>
      <c r="C687" s="2">
        <f>_xlfn.FORECAST.ETS(A687,$B$2:$B$367,$A$2:$A$367,1,1)</f>
        <v>798.02207951911316</v>
      </c>
      <c r="D687" s="2">
        <f>C687-_xlfn.FORECAST.ETS.CONFINT(A687,$B$2:$B$367,$A$2:$A$367,0.95,1,1)</f>
        <v>-3352.3968327653497</v>
      </c>
      <c r="E687" s="2">
        <f>C687+_xlfn.FORECAST.ETS.CONFINT(A687,$B$2:$B$367,$A$2:$A$367,0.95,1,1)</f>
        <v>4948.4409918035763</v>
      </c>
    </row>
    <row r="688" spans="1:5" x14ac:dyDescent="0.35">
      <c r="A688" s="1">
        <v>45613</v>
      </c>
      <c r="C688" s="2">
        <f>_xlfn.FORECAST.ETS(A688,$B$2:$B$367,$A$2:$A$367,1,1)</f>
        <v>798.12527351761116</v>
      </c>
      <c r="D688" s="2">
        <f>C688-_xlfn.FORECAST.ETS.CONFINT(A688,$B$2:$B$367,$A$2:$A$367,0.95,1,1)</f>
        <v>-3366.1235988153621</v>
      </c>
      <c r="E688" s="2">
        <f>C688+_xlfn.FORECAST.ETS.CONFINT(A688,$B$2:$B$367,$A$2:$A$367,0.95,1,1)</f>
        <v>4962.3741458505847</v>
      </c>
    </row>
    <row r="689" spans="1:5" x14ac:dyDescent="0.35">
      <c r="A689" s="1">
        <v>45614</v>
      </c>
      <c r="C689" s="2">
        <f>_xlfn.FORECAST.ETS(A689,$B$2:$B$367,$A$2:$A$367,1,1)</f>
        <v>798.22846751610768</v>
      </c>
      <c r="D689" s="2">
        <f>C689-_xlfn.FORECAST.ETS.CONFINT(A689,$B$2:$B$367,$A$2:$A$367,0.95,1,1)</f>
        <v>-3379.86636495841</v>
      </c>
      <c r="E689" s="2">
        <f>C689+_xlfn.FORECAST.ETS.CONFINT(A689,$B$2:$B$367,$A$2:$A$367,0.95,1,1)</f>
        <v>4976.3232999906249</v>
      </c>
    </row>
    <row r="690" spans="1:5" x14ac:dyDescent="0.35">
      <c r="A690" s="1">
        <v>45615</v>
      </c>
      <c r="C690" s="2">
        <f>_xlfn.FORECAST.ETS(A690,$B$2:$B$367,$A$2:$A$367,1,1)</f>
        <v>798.33166151460557</v>
      </c>
      <c r="D690" s="2">
        <f>C690-_xlfn.FORECAST.ETS.CONFINT(A690,$B$2:$B$367,$A$2:$A$367,0.95,1,1)</f>
        <v>-3393.6251105551833</v>
      </c>
      <c r="E690" s="2">
        <f>C690+_xlfn.FORECAST.ETS.CONFINT(A690,$B$2:$B$367,$A$2:$A$367,0.95,1,1)</f>
        <v>4990.2884335843946</v>
      </c>
    </row>
    <row r="691" spans="1:5" x14ac:dyDescent="0.35">
      <c r="A691" s="1">
        <v>45616</v>
      </c>
      <c r="C691" s="2">
        <f>_xlfn.FORECAST.ETS(A691,$B$2:$B$367,$A$2:$A$367,1,1)</f>
        <v>798.43485551310209</v>
      </c>
      <c r="D691" s="2">
        <f>C691-_xlfn.FORECAST.ETS.CONFINT(A691,$B$2:$B$367,$A$2:$A$367,0.95,1,1)</f>
        <v>-3407.3998150561838</v>
      </c>
      <c r="E691" s="2">
        <f>C691+_xlfn.FORECAST.ETS.CONFINT(A691,$B$2:$B$367,$A$2:$A$367,0.95,1,1)</f>
        <v>5004.2695260823875</v>
      </c>
    </row>
    <row r="692" spans="1:5" x14ac:dyDescent="0.35">
      <c r="A692" s="1">
        <v>45617</v>
      </c>
      <c r="C692" s="2">
        <f>_xlfn.FORECAST.ETS(A692,$B$2:$B$367,$A$2:$A$367,1,1)</f>
        <v>798.53804951159998</v>
      </c>
      <c r="D692" s="2">
        <f>C692-_xlfn.FORECAST.ETS.CONFINT(A692,$B$2:$B$367,$A$2:$A$367,0.95,1,1)</f>
        <v>-3421.19045800102</v>
      </c>
      <c r="E692" s="2">
        <f>C692+_xlfn.FORECAST.ETS.CONFINT(A692,$B$2:$B$367,$A$2:$A$367,0.95,1,1)</f>
        <v>5018.2665570242198</v>
      </c>
    </row>
    <row r="693" spans="1:5" x14ac:dyDescent="0.35">
      <c r="A693" s="1">
        <v>45618</v>
      </c>
      <c r="C693" s="2">
        <f>_xlfn.FORECAST.ETS(A693,$B$2:$B$367,$A$2:$A$367,1,1)</f>
        <v>798.64124351009661</v>
      </c>
      <c r="D693" s="2">
        <f>C693-_xlfn.FORECAST.ETS.CONFINT(A693,$B$2:$B$367,$A$2:$A$367,0.95,1,1)</f>
        <v>-3434.9970190177255</v>
      </c>
      <c r="E693" s="2">
        <f>C693+_xlfn.FORECAST.ETS.CONFINT(A693,$B$2:$B$367,$A$2:$A$367,0.95,1,1)</f>
        <v>5032.2795060379185</v>
      </c>
    </row>
    <row r="694" spans="1:5" x14ac:dyDescent="0.35">
      <c r="A694" s="1">
        <v>45619</v>
      </c>
      <c r="C694" s="2">
        <f>_xlfn.FORECAST.ETS(A694,$B$2:$B$367,$A$2:$A$367,1,1)</f>
        <v>798.7444375085945</v>
      </c>
      <c r="D694" s="2">
        <f>C694-_xlfn.FORECAST.ETS.CONFINT(A694,$B$2:$B$367,$A$2:$A$367,0.95,1,1)</f>
        <v>-3448.819477822065</v>
      </c>
      <c r="E694" s="2">
        <f>C694+_xlfn.FORECAST.ETS.CONFINT(A694,$B$2:$B$367,$A$2:$A$367,0.95,1,1)</f>
        <v>5046.3083528392535</v>
      </c>
    </row>
    <row r="695" spans="1:5" x14ac:dyDescent="0.35">
      <c r="A695" s="1">
        <v>45620</v>
      </c>
      <c r="C695" s="2">
        <f>_xlfn.FORECAST.ETS(A695,$B$2:$B$367,$A$2:$A$367,1,1)</f>
        <v>798.84763150709102</v>
      </c>
      <c r="D695" s="2">
        <f>C695-_xlfn.FORECAST.ETS.CONFINT(A695,$B$2:$B$367,$A$2:$A$367,0.95,1,1)</f>
        <v>-3462.6578142168737</v>
      </c>
      <c r="E695" s="2">
        <f>C695+_xlfn.FORECAST.ETS.CONFINT(A695,$B$2:$B$367,$A$2:$A$367,0.95,1,1)</f>
        <v>5060.353077231056</v>
      </c>
    </row>
    <row r="696" spans="1:5" x14ac:dyDescent="0.35">
      <c r="A696" s="1">
        <v>45621</v>
      </c>
      <c r="C696" s="2">
        <f>_xlfn.FORECAST.ETS(A696,$B$2:$B$367,$A$2:$A$367,1,1)</f>
        <v>798.95082550558891</v>
      </c>
      <c r="D696" s="2">
        <f>C696-_xlfn.FORECAST.ETS.CONFINT(A696,$B$2:$B$367,$A$2:$A$367,0.95,1,1)</f>
        <v>-3476.5120080913757</v>
      </c>
      <c r="E696" s="2">
        <f>C696+_xlfn.FORECAST.ETS.CONFINT(A696,$B$2:$B$367,$A$2:$A$367,0.95,1,1)</f>
        <v>5074.4136591025535</v>
      </c>
    </row>
    <row r="697" spans="1:5" x14ac:dyDescent="0.35">
      <c r="A697" s="1">
        <v>45622</v>
      </c>
      <c r="C697" s="2">
        <f>_xlfn.FORECAST.ETS(A697,$B$2:$B$367,$A$2:$A$367,1,1)</f>
        <v>799.05401950408555</v>
      </c>
      <c r="D697" s="2">
        <f>C697-_xlfn.FORECAST.ETS.CONFINT(A697,$B$2:$B$367,$A$2:$A$367,0.95,1,1)</f>
        <v>-3490.382039420535</v>
      </c>
      <c r="E697" s="2">
        <f>C697+_xlfn.FORECAST.ETS.CONFINT(A697,$B$2:$B$367,$A$2:$A$367,0.95,1,1)</f>
        <v>5088.4900784287065</v>
      </c>
    </row>
    <row r="698" spans="1:5" x14ac:dyDescent="0.35">
      <c r="A698" s="1">
        <v>45623</v>
      </c>
      <c r="C698" s="2">
        <f>_xlfn.FORECAST.ETS(A698,$B$2:$B$367,$A$2:$A$367,1,1)</f>
        <v>799.15721350258343</v>
      </c>
      <c r="D698" s="2">
        <f>C698-_xlfn.FORECAST.ETS.CONFINT(A698,$B$2:$B$367,$A$2:$A$367,0.95,1,1)</f>
        <v>-3504.2678882643977</v>
      </c>
      <c r="E698" s="2">
        <f>C698+_xlfn.FORECAST.ETS.CONFINT(A698,$B$2:$B$367,$A$2:$A$367,0.95,1,1)</f>
        <v>5102.5823152695648</v>
      </c>
    </row>
    <row r="699" spans="1:5" x14ac:dyDescent="0.35">
      <c r="A699" s="1">
        <v>45624</v>
      </c>
      <c r="C699" s="2">
        <f>_xlfn.FORECAST.ETS(A699,$B$2:$B$367,$A$2:$A$367,1,1)</f>
        <v>799.26040750107995</v>
      </c>
      <c r="D699" s="2">
        <f>C699-_xlfn.FORECAST.ETS.CONFINT(A699,$B$2:$B$367,$A$2:$A$367,0.95,1,1)</f>
        <v>-3518.1695347674472</v>
      </c>
      <c r="E699" s="2">
        <f>C699+_xlfn.FORECAST.ETS.CONFINT(A699,$B$2:$B$367,$A$2:$A$367,0.95,1,1)</f>
        <v>5116.6903497696076</v>
      </c>
    </row>
    <row r="700" spans="1:5" x14ac:dyDescent="0.35">
      <c r="A700" s="1">
        <v>45625</v>
      </c>
      <c r="C700" s="2">
        <f>_xlfn.FORECAST.ETS(A700,$B$2:$B$367,$A$2:$A$367,1,1)</f>
        <v>799.36360149957784</v>
      </c>
      <c r="D700" s="2">
        <f>C700-_xlfn.FORECAST.ETS.CONFINT(A700,$B$2:$B$367,$A$2:$A$367,0.95,1,1)</f>
        <v>-3532.0869591579644</v>
      </c>
      <c r="E700" s="2">
        <f>C700+_xlfn.FORECAST.ETS.CONFINT(A700,$B$2:$B$367,$A$2:$A$367,0.95,1,1)</f>
        <v>5130.8141621571203</v>
      </c>
    </row>
    <row r="701" spans="1:5" x14ac:dyDescent="0.35">
      <c r="A701" s="1">
        <v>45626</v>
      </c>
      <c r="C701" s="2">
        <f>_xlfn.FORECAST.ETS(A701,$B$2:$B$367,$A$2:$A$367,1,1)</f>
        <v>799.46679549807436</v>
      </c>
      <c r="D701" s="2">
        <f>C701-_xlfn.FORECAST.ETS.CONFINT(A701,$B$2:$B$367,$A$2:$A$367,0.95,1,1)</f>
        <v>-3546.0201417473972</v>
      </c>
      <c r="E701" s="2">
        <f>C701+_xlfn.FORECAST.ETS.CONFINT(A701,$B$2:$B$367,$A$2:$A$367,0.95,1,1)</f>
        <v>5144.9537327435455</v>
      </c>
    </row>
    <row r="702" spans="1:5" x14ac:dyDescent="0.35">
      <c r="A702" s="1">
        <v>45627</v>
      </c>
      <c r="C702" s="2">
        <f>_xlfn.FORECAST.ETS(A702,$B$2:$B$367,$A$2:$A$367,1,1)</f>
        <v>799.56998949657236</v>
      </c>
      <c r="D702" s="2">
        <f>C702-_xlfn.FORECAST.ETS.CONFINT(A702,$B$2:$B$367,$A$2:$A$367,0.95,1,1)</f>
        <v>-3559.9690629297324</v>
      </c>
      <c r="E702" s="2">
        <f>C702+_xlfn.FORECAST.ETS.CONFINT(A702,$B$2:$B$367,$A$2:$A$367,0.95,1,1)</f>
        <v>5159.1090419228767</v>
      </c>
    </row>
    <row r="703" spans="1:5" x14ac:dyDescent="0.35">
      <c r="A703" s="1">
        <v>45628</v>
      </c>
      <c r="C703" s="2">
        <f>_xlfn.FORECAST.ETS(A703,$B$2:$B$367,$A$2:$A$367,1,1)</f>
        <v>799.67318349506888</v>
      </c>
      <c r="D703" s="2">
        <f>C703-_xlfn.FORECAST.ETS.CONFINT(A703,$B$2:$B$367,$A$2:$A$367,0.95,1,1)</f>
        <v>-3573.9337031808836</v>
      </c>
      <c r="E703" s="2">
        <f>C703+_xlfn.FORECAST.ETS.CONFINT(A703,$B$2:$B$367,$A$2:$A$367,0.95,1,1)</f>
        <v>5173.2800701710212</v>
      </c>
    </row>
    <row r="704" spans="1:5" x14ac:dyDescent="0.35">
      <c r="A704" s="1">
        <v>45629</v>
      </c>
      <c r="C704" s="2">
        <f>_xlfn.FORECAST.ETS(A704,$B$2:$B$367,$A$2:$A$367,1,1)</f>
        <v>799.77637749356677</v>
      </c>
      <c r="D704" s="2">
        <f>C704-_xlfn.FORECAST.ETS.CONFINT(A704,$B$2:$B$367,$A$2:$A$367,0.95,1,1)</f>
        <v>-3587.9140430580674</v>
      </c>
      <c r="E704" s="2">
        <f>C704+_xlfn.FORECAST.ETS.CONFINT(A704,$B$2:$B$367,$A$2:$A$367,0.95,1,1)</f>
        <v>5187.4667980452004</v>
      </c>
    </row>
    <row r="705" spans="1:5" x14ac:dyDescent="0.35">
      <c r="A705" s="1">
        <v>45630</v>
      </c>
      <c r="C705" s="2">
        <f>_xlfn.FORECAST.ETS(A705,$B$2:$B$367,$A$2:$A$367,1,1)</f>
        <v>799.87957149206329</v>
      </c>
      <c r="D705" s="2">
        <f>C705-_xlfn.FORECAST.ETS.CONFINT(A705,$B$2:$B$367,$A$2:$A$367,0.95,1,1)</f>
        <v>-3601.9100631992142</v>
      </c>
      <c r="E705" s="2">
        <f>C705+_xlfn.FORECAST.ETS.CONFINT(A705,$B$2:$B$367,$A$2:$A$367,0.95,1,1)</f>
        <v>5201.669206183341</v>
      </c>
    </row>
    <row r="706" spans="1:5" x14ac:dyDescent="0.35">
      <c r="A706" s="1">
        <v>45631</v>
      </c>
      <c r="C706" s="2">
        <f>_xlfn.FORECAST.ETS(A706,$B$2:$B$367,$A$2:$A$367,1,1)</f>
        <v>799.98276549056129</v>
      </c>
      <c r="D706" s="2">
        <f>C706-_xlfn.FORECAST.ETS.CONFINT(A706,$B$2:$B$367,$A$2:$A$367,0.95,1,1)</f>
        <v>-3615.9217443223524</v>
      </c>
      <c r="E706" s="2">
        <f>C706+_xlfn.FORECAST.ETS.CONFINT(A706,$B$2:$B$367,$A$2:$A$367,0.95,1,1)</f>
        <v>5215.8872753034748</v>
      </c>
    </row>
    <row r="707" spans="1:5" x14ac:dyDescent="0.35">
      <c r="A707" s="1">
        <v>45632</v>
      </c>
      <c r="C707" s="2">
        <f>_xlfn.FORECAST.ETS(A707,$B$2:$B$367,$A$2:$A$367,1,1)</f>
        <v>800.08595948905781</v>
      </c>
      <c r="D707" s="2">
        <f>C707-_xlfn.FORECAST.ETS.CONFINT(A707,$B$2:$B$367,$A$2:$A$367,0.95,1,1)</f>
        <v>-3629.9490672250313</v>
      </c>
      <c r="E707" s="2">
        <f>C707+_xlfn.FORECAST.ETS.CONFINT(A707,$B$2:$B$367,$A$2:$A$367,0.95,1,1)</f>
        <v>5230.1209862031474</v>
      </c>
    </row>
    <row r="708" spans="1:5" x14ac:dyDescent="0.35">
      <c r="A708" s="1">
        <v>45633</v>
      </c>
      <c r="C708" s="2">
        <f>_xlfn.FORECAST.ETS(A708,$B$2:$B$367,$A$2:$A$367,1,1)</f>
        <v>800.1891534875557</v>
      </c>
      <c r="D708" s="2">
        <f>C708-_xlfn.FORECAST.ETS.CONFINT(A708,$B$2:$B$367,$A$2:$A$367,0.95,1,1)</f>
        <v>-3643.9920127837204</v>
      </c>
      <c r="E708" s="2">
        <f>C708+_xlfn.FORECAST.ETS.CONFINT(A708,$B$2:$B$367,$A$2:$A$367,0.95,1,1)</f>
        <v>5244.370319758832</v>
      </c>
    </row>
    <row r="709" spans="1:5" x14ac:dyDescent="0.35">
      <c r="A709" s="1">
        <v>45634</v>
      </c>
      <c r="C709" s="2">
        <f>_xlfn.FORECAST.ETS(A709,$B$2:$B$367,$A$2:$A$367,1,1)</f>
        <v>800.29234748605222</v>
      </c>
      <c r="D709" s="2">
        <f>C709-_xlfn.FORECAST.ETS.CONFINT(A709,$B$2:$B$367,$A$2:$A$367,0.95,1,1)</f>
        <v>-3658.05056195324</v>
      </c>
      <c r="E709" s="2">
        <f>C709+_xlfn.FORECAST.ETS.CONFINT(A709,$B$2:$B$367,$A$2:$A$367,0.95,1,1)</f>
        <v>5258.6352569253449</v>
      </c>
    </row>
    <row r="710" spans="1:5" x14ac:dyDescent="0.35">
      <c r="A710" s="1">
        <v>45635</v>
      </c>
      <c r="C710" s="2">
        <f>_xlfn.FORECAST.ETS(A710,$B$2:$B$367,$A$2:$A$367,1,1)</f>
        <v>800.39554148455011</v>
      </c>
      <c r="D710" s="2">
        <f>C710-_xlfn.FORECAST.ETS.CONFINT(A710,$B$2:$B$367,$A$2:$A$367,0.95,1,1)</f>
        <v>-3672.124695766182</v>
      </c>
      <c r="E710" s="2">
        <f>C710+_xlfn.FORECAST.ETS.CONFINT(A710,$B$2:$B$367,$A$2:$A$367,0.95,1,1)</f>
        <v>5272.9157787352824</v>
      </c>
    </row>
    <row r="711" spans="1:5" x14ac:dyDescent="0.35">
      <c r="A711" s="1">
        <v>45636</v>
      </c>
      <c r="C711" s="2">
        <f>_xlfn.FORECAST.ETS(A711,$B$2:$B$367,$A$2:$A$367,1,1)</f>
        <v>800.49873548304674</v>
      </c>
      <c r="D711" s="2">
        <f>C711-_xlfn.FORECAST.ETS.CONFINT(A711,$B$2:$B$367,$A$2:$A$367,0.95,1,1)</f>
        <v>-3686.2143953323407</v>
      </c>
      <c r="E711" s="2">
        <f>C711+_xlfn.FORECAST.ETS.CONFINT(A711,$B$2:$B$367,$A$2:$A$367,0.95,1,1)</f>
        <v>5287.211866298434</v>
      </c>
    </row>
    <row r="712" spans="1:5" x14ac:dyDescent="0.35">
      <c r="A712" s="1">
        <v>45637</v>
      </c>
      <c r="C712" s="2">
        <f>_xlfn.FORECAST.ETS(A712,$B$2:$B$367,$A$2:$A$367,1,1)</f>
        <v>800.60192948154463</v>
      </c>
      <c r="D712" s="2">
        <f>C712-_xlfn.FORECAST.ETS.CONFINT(A712,$B$2:$B$367,$A$2:$A$367,0.95,1,1)</f>
        <v>-3700.3196418381544</v>
      </c>
      <c r="E712" s="2">
        <f>C712+_xlfn.FORECAST.ETS.CONFINT(A712,$B$2:$B$367,$A$2:$A$367,0.95,1,1)</f>
        <v>5301.5235008012442</v>
      </c>
    </row>
    <row r="713" spans="1:5" x14ac:dyDescent="0.35">
      <c r="A713" s="1">
        <v>45638</v>
      </c>
      <c r="C713" s="2">
        <f>_xlfn.FORECAST.ETS(A713,$B$2:$B$367,$A$2:$A$367,1,1)</f>
        <v>800.70512348004115</v>
      </c>
      <c r="D713" s="2">
        <f>C713-_xlfn.FORECAST.ETS.CONFINT(A713,$B$2:$B$367,$A$2:$A$367,0.95,1,1)</f>
        <v>-3714.4404165461483</v>
      </c>
      <c r="E713" s="2">
        <f>C713+_xlfn.FORECAST.ETS.CONFINT(A713,$B$2:$B$367,$A$2:$A$367,0.95,1,1)</f>
        <v>5315.8506635062304</v>
      </c>
    </row>
    <row r="714" spans="1:5" x14ac:dyDescent="0.35">
      <c r="A714" s="1">
        <v>45639</v>
      </c>
      <c r="C714" s="2">
        <f>_xlfn.FORECAST.ETS(A714,$B$2:$B$367,$A$2:$A$367,1,1)</f>
        <v>800.80831747853904</v>
      </c>
      <c r="D714" s="2">
        <f>C714-_xlfn.FORECAST.ETS.CONFINT(A714,$B$2:$B$367,$A$2:$A$367,0.95,1,1)</f>
        <v>-3728.5767007943814</v>
      </c>
      <c r="E714" s="2">
        <f>C714+_xlfn.FORECAST.ETS.CONFINT(A714,$B$2:$B$367,$A$2:$A$367,0.95,1,1)</f>
        <v>5330.193335751459</v>
      </c>
    </row>
    <row r="715" spans="1:5" x14ac:dyDescent="0.35">
      <c r="A715" s="1">
        <v>45640</v>
      </c>
      <c r="C715" s="2">
        <f>_xlfn.FORECAST.ETS(A715,$B$2:$B$367,$A$2:$A$367,1,1)</f>
        <v>800.91151147703556</v>
      </c>
      <c r="D715" s="2">
        <f>C715-_xlfn.FORECAST.ETS.CONFINT(A715,$B$2:$B$367,$A$2:$A$367,0.95,1,1)</f>
        <v>-3742.7284759959011</v>
      </c>
      <c r="E715" s="2">
        <f>C715+_xlfn.FORECAST.ETS.CONFINT(A715,$B$2:$B$367,$A$2:$A$367,0.95,1,1)</f>
        <v>5344.5514989499725</v>
      </c>
    </row>
    <row r="716" spans="1:5" x14ac:dyDescent="0.35">
      <c r="A716" s="1">
        <v>45641</v>
      </c>
      <c r="C716" s="2">
        <f>_xlfn.FORECAST.ETS(A716,$B$2:$B$367,$A$2:$A$367,1,1)</f>
        <v>801.01470547553356</v>
      </c>
      <c r="D716" s="2">
        <f>C716-_xlfn.FORECAST.ETS.CONFINT(A716,$B$2:$B$367,$A$2:$A$367,0.95,1,1)</f>
        <v>-3756.8957236382066</v>
      </c>
      <c r="E716" s="2">
        <f>C716+_xlfn.FORECAST.ETS.CONFINT(A716,$B$2:$B$367,$A$2:$A$367,0.95,1,1)</f>
        <v>5358.9251345892735</v>
      </c>
    </row>
    <row r="717" spans="1:5" x14ac:dyDescent="0.35">
      <c r="A717" s="1">
        <v>45642</v>
      </c>
      <c r="C717" s="2">
        <f>_xlfn.FORECAST.ETS(A717,$B$2:$B$367,$A$2:$A$367,1,1)</f>
        <v>801.11789947403008</v>
      </c>
      <c r="D717" s="2">
        <f>C717-_xlfn.FORECAST.ETS.CONFINT(A717,$B$2:$B$367,$A$2:$A$367,0.95,1,1)</f>
        <v>-3771.0784252827189</v>
      </c>
      <c r="E717" s="2">
        <f>C717+_xlfn.FORECAST.ETS.CONFINT(A717,$B$2:$B$367,$A$2:$A$367,0.95,1,1)</f>
        <v>5373.3142242307795</v>
      </c>
    </row>
    <row r="718" spans="1:5" x14ac:dyDescent="0.35">
      <c r="A718" s="1">
        <v>45643</v>
      </c>
      <c r="C718" s="2">
        <f>_xlfn.FORECAST.ETS(A718,$B$2:$B$367,$A$2:$A$367,1,1)</f>
        <v>801.22109347252797</v>
      </c>
      <c r="D718" s="2">
        <f>C718-_xlfn.FORECAST.ETS.CONFINT(A718,$B$2:$B$367,$A$2:$A$367,0.95,1,1)</f>
        <v>-3785.2765625642396</v>
      </c>
      <c r="E718" s="2">
        <f>C718+_xlfn.FORECAST.ETS.CONFINT(A718,$B$2:$B$367,$A$2:$A$367,0.95,1,1)</f>
        <v>5387.7187495092958</v>
      </c>
    </row>
    <row r="719" spans="1:5" x14ac:dyDescent="0.35">
      <c r="A719" s="1">
        <v>45644</v>
      </c>
      <c r="C719" s="2">
        <f>_xlfn.FORECAST.ETS(A719,$B$2:$B$367,$A$2:$A$367,1,1)</f>
        <v>801.32428747102449</v>
      </c>
      <c r="D719" s="2">
        <f>C719-_xlfn.FORECAST.ETS.CONFINT(A719,$B$2:$B$367,$A$2:$A$367,0.95,1,1)</f>
        <v>-3799.4901171904444</v>
      </c>
      <c r="E719" s="2">
        <f>C719+_xlfn.FORECAST.ETS.CONFINT(A719,$B$2:$B$367,$A$2:$A$367,0.95,1,1)</f>
        <v>5402.1386921324938</v>
      </c>
    </row>
    <row r="720" spans="1:5" x14ac:dyDescent="0.35">
      <c r="A720" s="1">
        <v>45645</v>
      </c>
      <c r="C720" s="2">
        <f>_xlfn.FORECAST.ETS(A720,$B$2:$B$367,$A$2:$A$367,1,1)</f>
        <v>801.42748146952249</v>
      </c>
      <c r="D720" s="2">
        <f>C720-_xlfn.FORECAST.ETS.CONFINT(A720,$B$2:$B$367,$A$2:$A$367,0.95,1,1)</f>
        <v>-3813.7190709413508</v>
      </c>
      <c r="E720" s="2">
        <f>C720+_xlfn.FORECAST.ETS.CONFINT(A720,$B$2:$B$367,$A$2:$A$367,0.95,1,1)</f>
        <v>5416.5740338803962</v>
      </c>
    </row>
    <row r="721" spans="1:5" x14ac:dyDescent="0.35">
      <c r="A721" s="1">
        <v>45646</v>
      </c>
      <c r="C721" s="2">
        <f>_xlfn.FORECAST.ETS(A721,$B$2:$B$367,$A$2:$A$367,1,1)</f>
        <v>801.53067546801901</v>
      </c>
      <c r="D721" s="2">
        <f>C721-_xlfn.FORECAST.ETS.CONFINT(A721,$B$2:$B$367,$A$2:$A$367,0.95,1,1)</f>
        <v>-3827.9634056688187</v>
      </c>
      <c r="E721" s="2">
        <f>C721+_xlfn.FORECAST.ETS.CONFINT(A721,$B$2:$B$367,$A$2:$A$367,0.95,1,1)</f>
        <v>5431.0247566048565</v>
      </c>
    </row>
    <row r="722" spans="1:5" x14ac:dyDescent="0.35">
      <c r="A722" s="1">
        <v>45647</v>
      </c>
      <c r="C722" s="2">
        <f>_xlfn.FORECAST.ETS(A722,$B$2:$B$367,$A$2:$A$367,1,1)</f>
        <v>801.6338694665169</v>
      </c>
      <c r="D722" s="2">
        <f>C722-_xlfn.FORECAST.ETS.CONFINT(A722,$B$2:$B$367,$A$2:$A$367,0.95,1,1)</f>
        <v>-3842.2231032960303</v>
      </c>
      <c r="E722" s="2">
        <f>C722+_xlfn.FORECAST.ETS.CONFINT(A722,$B$2:$B$367,$A$2:$A$367,0.95,1,1)</f>
        <v>5445.4908422290646</v>
      </c>
    </row>
    <row r="723" spans="1:5" x14ac:dyDescent="0.35">
      <c r="A723" s="1">
        <v>45648</v>
      </c>
      <c r="C723" s="2">
        <f>_xlfn.FORECAST.ETS(A723,$B$2:$B$367,$A$2:$A$367,1,1)</f>
        <v>801.73706346501342</v>
      </c>
      <c r="D723" s="2">
        <f>C723-_xlfn.FORECAST.ETS.CONFINT(A723,$B$2:$B$367,$A$2:$A$367,0.95,1,1)</f>
        <v>-3856.4981458170014</v>
      </c>
      <c r="E723" s="2">
        <f>C723+_xlfn.FORECAST.ETS.CONFINT(A723,$B$2:$B$367,$A$2:$A$367,0.95,1,1)</f>
        <v>5459.972272747028</v>
      </c>
    </row>
    <row r="724" spans="1:5" x14ac:dyDescent="0.35">
      <c r="A724" s="1">
        <v>45649</v>
      </c>
      <c r="C724" s="2">
        <f>_xlfn.FORECAST.ETS(A724,$B$2:$B$367,$A$2:$A$367,1,1)</f>
        <v>801.84025746351131</v>
      </c>
      <c r="D724" s="2">
        <f>C724-_xlfn.FORECAST.ETS.CONFINT(A724,$B$2:$B$367,$A$2:$A$367,0.95,1,1)</f>
        <v>-3870.7885152960716</v>
      </c>
      <c r="E724" s="2">
        <f>C724+_xlfn.FORECAST.ETS.CONFINT(A724,$B$2:$B$367,$A$2:$A$367,0.95,1,1)</f>
        <v>5474.4690302230938</v>
      </c>
    </row>
    <row r="725" spans="1:5" x14ac:dyDescent="0.35">
      <c r="A725" s="1">
        <v>45650</v>
      </c>
      <c r="C725" s="2">
        <f>_xlfn.FORECAST.ETS(A725,$B$2:$B$367,$A$2:$A$367,1,1)</f>
        <v>801.94345146200794</v>
      </c>
      <c r="D725" s="2">
        <f>C725-_xlfn.FORECAST.ETS.CONFINT(A725,$B$2:$B$367,$A$2:$A$367,0.95,1,1)</f>
        <v>-3885.0941938674259</v>
      </c>
      <c r="E725" s="2">
        <f>C725+_xlfn.FORECAST.ETS.CONFINT(A725,$B$2:$B$367,$A$2:$A$367,0.95,1,1)</f>
        <v>5488.9810967914418</v>
      </c>
    </row>
    <row r="726" spans="1:5" x14ac:dyDescent="0.35">
      <c r="A726" s="1">
        <v>45651</v>
      </c>
      <c r="C726" s="2">
        <f>_xlfn.FORECAST.ETS(A726,$B$2:$B$367,$A$2:$A$367,1,1)</f>
        <v>802.04664546050583</v>
      </c>
      <c r="D726" s="2">
        <f>C726-_xlfn.FORECAST.ETS.CONFINT(A726,$B$2:$B$367,$A$2:$A$367,0.95,1,1)</f>
        <v>-3899.4151637345967</v>
      </c>
      <c r="E726" s="2">
        <f>C726+_xlfn.FORECAST.ETS.CONFINT(A726,$B$2:$B$367,$A$2:$A$367,0.95,1,1)</f>
        <v>5503.5084546556081</v>
      </c>
    </row>
    <row r="727" spans="1:5" x14ac:dyDescent="0.35">
      <c r="A727" s="1">
        <v>45652</v>
      </c>
      <c r="C727" s="2">
        <f>_xlfn.FORECAST.ETS(A727,$B$2:$B$367,$A$2:$A$367,1,1)</f>
        <v>802.14983945900235</v>
      </c>
      <c r="D727" s="2">
        <f>C727-_xlfn.FORECAST.ETS.CONFINT(A727,$B$2:$B$367,$A$2:$A$367,0.95,1,1)</f>
        <v>-3913.7514071699834</v>
      </c>
      <c r="E727" s="2">
        <f>C727+_xlfn.FORECAST.ETS.CONFINT(A727,$B$2:$B$367,$A$2:$A$367,0.95,1,1)</f>
        <v>5518.0510860879886</v>
      </c>
    </row>
    <row r="728" spans="1:5" x14ac:dyDescent="0.35">
      <c r="A728" s="1">
        <v>45653</v>
      </c>
      <c r="C728" s="2">
        <f>_xlfn.FORECAST.ETS(A728,$B$2:$B$367,$A$2:$A$367,1,1)</f>
        <v>802.25303345750024</v>
      </c>
      <c r="D728" s="2">
        <f>C728-_xlfn.FORECAST.ETS.CONFINT(A728,$B$2:$B$367,$A$2:$A$367,0.95,1,1)</f>
        <v>-3928.102906514383</v>
      </c>
      <c r="E728" s="2">
        <f>C728+_xlfn.FORECAST.ETS.CONFINT(A728,$B$2:$B$367,$A$2:$A$367,0.95,1,1)</f>
        <v>5532.6089734293837</v>
      </c>
    </row>
    <row r="729" spans="1:5" x14ac:dyDescent="0.35">
      <c r="A729" s="1">
        <v>45654</v>
      </c>
      <c r="C729" s="2">
        <f>_xlfn.FORECAST.ETS(A729,$B$2:$B$367,$A$2:$A$367,1,1)</f>
        <v>802.35622745599687</v>
      </c>
      <c r="D729" s="2">
        <f>C729-_xlfn.FORECAST.ETS.CONFINT(A729,$B$2:$B$367,$A$2:$A$367,0.95,1,1)</f>
        <v>-3942.4696441765095</v>
      </c>
      <c r="E729" s="2">
        <f>C729+_xlfn.FORECAST.ETS.CONFINT(A729,$B$2:$B$367,$A$2:$A$367,0.95,1,1)</f>
        <v>5547.1820990885035</v>
      </c>
    </row>
    <row r="730" spans="1:5" x14ac:dyDescent="0.35">
      <c r="A730" s="1">
        <v>45655</v>
      </c>
      <c r="C730" s="2">
        <f>_xlfn.FORECAST.ETS(A730,$B$2:$B$367,$A$2:$A$367,1,1)</f>
        <v>802.45942145449476</v>
      </c>
      <c r="D730" s="2">
        <f>C730-_xlfn.FORECAST.ETS.CONFINT(A730,$B$2:$B$367,$A$2:$A$367,0.95,1,1)</f>
        <v>-3956.8516026325251</v>
      </c>
      <c r="E730" s="2">
        <f>C730+_xlfn.FORECAST.ETS.CONFINT(A730,$B$2:$B$367,$A$2:$A$367,0.95,1,1)</f>
        <v>5561.7704455415151</v>
      </c>
    </row>
    <row r="731" spans="1:5" x14ac:dyDescent="0.35">
      <c r="A731" s="1">
        <v>45656</v>
      </c>
      <c r="C731" s="2">
        <f>_xlfn.FORECAST.ETS(A731,$B$2:$B$367,$A$2:$A$367,1,1)</f>
        <v>802.56261545299128</v>
      </c>
      <c r="D731" s="2">
        <f>C731-_xlfn.FORECAST.ETS.CONFINT(A731,$B$2:$B$367,$A$2:$A$367,0.95,1,1)</f>
        <v>-3971.2487644255866</v>
      </c>
      <c r="E731" s="2">
        <f>C731+_xlfn.FORECAST.ETS.CONFINT(A731,$B$2:$B$367,$A$2:$A$367,0.95,1,1)</f>
        <v>5576.3739953315689</v>
      </c>
    </row>
    <row r="732" spans="1:5" x14ac:dyDescent="0.35">
      <c r="A732" s="1">
        <v>45657</v>
      </c>
      <c r="C732" s="2">
        <f>_xlfn.FORECAST.ETS(A732,$B$2:$B$367,$A$2:$A$367,1,1)</f>
        <v>802.66580945148917</v>
      </c>
      <c r="D732" s="2">
        <f>C732-_xlfn.FORECAST.ETS.CONFINT(A732,$B$2:$B$367,$A$2:$A$367,0.95,1,1)</f>
        <v>-3985.6611121653773</v>
      </c>
      <c r="E732" s="2">
        <f>C732+_xlfn.FORECAST.ETS.CONFINT(A732,$B$2:$B$367,$A$2:$A$367,0.95,1,1)</f>
        <v>5590.9927310683561</v>
      </c>
    </row>
    <row r="733" spans="1:5" x14ac:dyDescent="0.35">
      <c r="A733" s="1">
        <v>45658</v>
      </c>
      <c r="C733" s="2">
        <f>_xlfn.FORECAST.ETS(A733,$B$2:$B$367,$A$2:$A$367,1,1)</f>
        <v>802.76900344998569</v>
      </c>
      <c r="D733" s="2">
        <f>C733-_xlfn.FORECAST.ETS.CONFINT(A733,$B$2:$B$367,$A$2:$A$367,0.95,1,1)</f>
        <v>-4000.0886285276556</v>
      </c>
      <c r="E733" s="2">
        <f>C733+_xlfn.FORECAST.ETS.CONFINT(A733,$B$2:$B$367,$A$2:$A$367,0.95,1,1)</f>
        <v>5605.6266354276268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6F5F1-89AB-4D22-BEF2-A7DBA6FEB8E2}">
  <dimension ref="A1:L1001"/>
  <sheetViews>
    <sheetView workbookViewId="0">
      <selection activeCell="I1" activeCellId="1" sqref="B1:B1048576 I1:I1048576"/>
    </sheetView>
  </sheetViews>
  <sheetFormatPr defaultRowHeight="14.5" x14ac:dyDescent="0.35"/>
  <cols>
    <col min="1" max="1" width="15.1796875" style="2" bestFit="1" customWidth="1"/>
    <col min="2" max="2" width="10.08984375" style="1" bestFit="1" customWidth="1"/>
    <col min="3" max="3" width="13.453125" style="3" bestFit="1" customWidth="1"/>
    <col min="4" max="4" width="9.26953125" style="4" bestFit="1" customWidth="1"/>
    <col min="5" max="5" width="6.1796875" style="2" bestFit="1" customWidth="1"/>
    <col min="6" max="6" width="17.453125" style="4" bestFit="1" customWidth="1"/>
    <col min="7" max="7" width="10.26953125" style="2" bestFit="1" customWidth="1"/>
    <col min="8" max="8" width="14.26953125" style="2" bestFit="1" customWidth="1"/>
    <col min="9" max="9" width="14.453125" style="2" bestFit="1" customWidth="1"/>
    <col min="10" max="10" width="14.6328125" bestFit="1" customWidth="1"/>
    <col min="11" max="11" width="21.7265625" customWidth="1"/>
    <col min="12" max="12" width="10.26953125" customWidth="1"/>
  </cols>
  <sheetData>
    <row r="1" spans="1:12" x14ac:dyDescent="0.35">
      <c r="A1" s="2" t="s">
        <v>0</v>
      </c>
      <c r="B1" s="1" t="s">
        <v>1</v>
      </c>
      <c r="C1" s="3" t="s">
        <v>2</v>
      </c>
      <c r="D1" s="4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1023</v>
      </c>
      <c r="K1" s="2"/>
    </row>
    <row r="2" spans="1:12" x14ac:dyDescent="0.35">
      <c r="A2" s="2">
        <v>1</v>
      </c>
      <c r="B2" s="1">
        <v>45254</v>
      </c>
      <c r="C2" s="3" t="s">
        <v>9</v>
      </c>
      <c r="D2" s="4" t="s">
        <v>10</v>
      </c>
      <c r="E2" s="2">
        <v>34</v>
      </c>
      <c r="F2" s="4" t="s">
        <v>11</v>
      </c>
      <c r="G2" s="2">
        <v>3</v>
      </c>
      <c r="H2" s="2">
        <v>50</v>
      </c>
      <c r="I2" s="2">
        <v>150</v>
      </c>
      <c r="J2" t="str">
        <f>TEXT(A2, "MMM-YYYY")</f>
        <v>Jan-1900</v>
      </c>
      <c r="L2" s="2"/>
    </row>
    <row r="3" spans="1:12" x14ac:dyDescent="0.35">
      <c r="A3" s="2">
        <v>2</v>
      </c>
      <c r="B3" s="1">
        <v>44984</v>
      </c>
      <c r="C3" s="3" t="s">
        <v>12</v>
      </c>
      <c r="D3" s="4" t="s">
        <v>13</v>
      </c>
      <c r="E3" s="2">
        <v>26</v>
      </c>
      <c r="F3" s="4" t="s">
        <v>14</v>
      </c>
      <c r="G3" s="2">
        <v>2</v>
      </c>
      <c r="H3" s="2">
        <v>500</v>
      </c>
      <c r="I3" s="2">
        <v>1000</v>
      </c>
      <c r="J3" t="str">
        <f t="shared" ref="J3:J66" si="0">TEXT(A3, "MMM-YYYY")</f>
        <v>Jan-1900</v>
      </c>
      <c r="L3" s="2"/>
    </row>
    <row r="4" spans="1:12" x14ac:dyDescent="0.35">
      <c r="A4" s="2">
        <v>3</v>
      </c>
      <c r="B4" s="1">
        <v>44939</v>
      </c>
      <c r="C4" s="3" t="s">
        <v>15</v>
      </c>
      <c r="D4" s="4" t="s">
        <v>10</v>
      </c>
      <c r="E4" s="2">
        <v>50</v>
      </c>
      <c r="F4" s="4" t="s">
        <v>16</v>
      </c>
      <c r="G4" s="2">
        <v>1</v>
      </c>
      <c r="H4" s="2">
        <v>30</v>
      </c>
      <c r="I4" s="2">
        <v>30</v>
      </c>
      <c r="J4" t="str">
        <f t="shared" si="0"/>
        <v>Jan-1900</v>
      </c>
      <c r="L4" s="2"/>
    </row>
    <row r="5" spans="1:12" x14ac:dyDescent="0.35">
      <c r="A5" s="2">
        <v>4</v>
      </c>
      <c r="B5" s="1">
        <v>45067</v>
      </c>
      <c r="C5" s="3" t="s">
        <v>17</v>
      </c>
      <c r="D5" s="4" t="s">
        <v>10</v>
      </c>
      <c r="E5" s="2">
        <v>37</v>
      </c>
      <c r="F5" s="4" t="s">
        <v>14</v>
      </c>
      <c r="G5" s="2">
        <v>1</v>
      </c>
      <c r="H5" s="2">
        <v>500</v>
      </c>
      <c r="I5" s="2">
        <v>500</v>
      </c>
      <c r="J5" t="str">
        <f t="shared" si="0"/>
        <v>Jan-1900</v>
      </c>
      <c r="L5" s="2"/>
    </row>
    <row r="6" spans="1:12" x14ac:dyDescent="0.35">
      <c r="A6" s="2">
        <v>5</v>
      </c>
      <c r="B6" s="1">
        <v>45052</v>
      </c>
      <c r="C6" s="3" t="s">
        <v>18</v>
      </c>
      <c r="D6" s="4" t="s">
        <v>10</v>
      </c>
      <c r="E6" s="2">
        <v>30</v>
      </c>
      <c r="F6" s="4" t="s">
        <v>11</v>
      </c>
      <c r="G6" s="2">
        <v>2</v>
      </c>
      <c r="H6" s="2">
        <v>50</v>
      </c>
      <c r="I6" s="2">
        <v>100</v>
      </c>
      <c r="J6" t="str">
        <f t="shared" si="0"/>
        <v>Jan-1900</v>
      </c>
    </row>
    <row r="7" spans="1:12" x14ac:dyDescent="0.35">
      <c r="A7" s="2">
        <v>6</v>
      </c>
      <c r="B7" s="1">
        <v>45041</v>
      </c>
      <c r="C7" s="3" t="s">
        <v>19</v>
      </c>
      <c r="D7" s="4" t="s">
        <v>13</v>
      </c>
      <c r="E7" s="2">
        <v>45</v>
      </c>
      <c r="F7" s="4" t="s">
        <v>11</v>
      </c>
      <c r="G7" s="2">
        <v>1</v>
      </c>
      <c r="H7" s="2">
        <v>30</v>
      </c>
      <c r="I7" s="2">
        <v>30</v>
      </c>
      <c r="J7" t="str">
        <f t="shared" si="0"/>
        <v>Jan-1900</v>
      </c>
    </row>
    <row r="8" spans="1:12" x14ac:dyDescent="0.35">
      <c r="A8" s="2">
        <v>7</v>
      </c>
      <c r="B8" s="1">
        <v>44998</v>
      </c>
      <c r="C8" s="3" t="s">
        <v>20</v>
      </c>
      <c r="D8" s="4" t="s">
        <v>10</v>
      </c>
      <c r="E8" s="2">
        <v>46</v>
      </c>
      <c r="F8" s="4" t="s">
        <v>14</v>
      </c>
      <c r="G8" s="2">
        <v>2</v>
      </c>
      <c r="H8" s="2">
        <v>25</v>
      </c>
      <c r="I8" s="2">
        <v>50</v>
      </c>
      <c r="J8" t="str">
        <f t="shared" si="0"/>
        <v>Jan-1900</v>
      </c>
      <c r="L8" s="2"/>
    </row>
    <row r="9" spans="1:12" x14ac:dyDescent="0.35">
      <c r="A9" s="2">
        <v>8</v>
      </c>
      <c r="B9" s="1">
        <v>44979</v>
      </c>
      <c r="C9" s="3" t="s">
        <v>21</v>
      </c>
      <c r="D9" s="4" t="s">
        <v>10</v>
      </c>
      <c r="E9" s="2">
        <v>30</v>
      </c>
      <c r="F9" s="4" t="s">
        <v>16</v>
      </c>
      <c r="G9" s="2">
        <v>4</v>
      </c>
      <c r="H9" s="2">
        <v>25</v>
      </c>
      <c r="I9" s="2">
        <v>100</v>
      </c>
      <c r="J9" t="str">
        <f t="shared" si="0"/>
        <v>Jan-1900</v>
      </c>
      <c r="L9" s="2"/>
    </row>
    <row r="10" spans="1:12" x14ac:dyDescent="0.35">
      <c r="A10" s="2">
        <v>9</v>
      </c>
      <c r="B10" s="1">
        <v>45273</v>
      </c>
      <c r="C10" s="3" t="s">
        <v>22</v>
      </c>
      <c r="D10" s="4" t="s">
        <v>10</v>
      </c>
      <c r="E10" s="2">
        <v>63</v>
      </c>
      <c r="F10" s="4" t="s">
        <v>16</v>
      </c>
      <c r="G10" s="2">
        <v>2</v>
      </c>
      <c r="H10" s="2">
        <v>300</v>
      </c>
      <c r="I10" s="2">
        <v>600</v>
      </c>
      <c r="J10" t="str">
        <f t="shared" si="0"/>
        <v>Jan-1900</v>
      </c>
      <c r="L10" s="2"/>
    </row>
    <row r="11" spans="1:12" x14ac:dyDescent="0.35">
      <c r="A11" s="2">
        <v>10</v>
      </c>
      <c r="B11" s="1">
        <v>45206</v>
      </c>
      <c r="C11" s="3" t="s">
        <v>23</v>
      </c>
      <c r="D11" s="4" t="s">
        <v>13</v>
      </c>
      <c r="E11" s="2">
        <v>52</v>
      </c>
      <c r="F11" s="4" t="s">
        <v>14</v>
      </c>
      <c r="G11" s="2">
        <v>4</v>
      </c>
      <c r="H11" s="2">
        <v>50</v>
      </c>
      <c r="I11" s="2">
        <v>200</v>
      </c>
      <c r="J11" t="str">
        <f t="shared" si="0"/>
        <v>Jan-1900</v>
      </c>
      <c r="L11" s="2"/>
    </row>
    <row r="12" spans="1:12" x14ac:dyDescent="0.35">
      <c r="A12" s="2">
        <v>11</v>
      </c>
      <c r="B12" s="1">
        <v>44971</v>
      </c>
      <c r="C12" s="3" t="s">
        <v>24</v>
      </c>
      <c r="D12" s="4" t="s">
        <v>10</v>
      </c>
      <c r="E12" s="2">
        <v>23</v>
      </c>
      <c r="F12" s="4" t="s">
        <v>14</v>
      </c>
      <c r="G12" s="2">
        <v>2</v>
      </c>
      <c r="H12" s="2">
        <v>50</v>
      </c>
      <c r="I12" s="2">
        <v>100</v>
      </c>
      <c r="J12" t="str">
        <f t="shared" si="0"/>
        <v>Jan-1900</v>
      </c>
    </row>
    <row r="13" spans="1:12" x14ac:dyDescent="0.35">
      <c r="A13" s="2">
        <v>12</v>
      </c>
      <c r="B13" s="1">
        <v>45229</v>
      </c>
      <c r="C13" s="3" t="s">
        <v>25</v>
      </c>
      <c r="D13" s="4" t="s">
        <v>10</v>
      </c>
      <c r="E13" s="2">
        <v>35</v>
      </c>
      <c r="F13" s="4" t="s">
        <v>11</v>
      </c>
      <c r="G13" s="2">
        <v>3</v>
      </c>
      <c r="H13" s="2">
        <v>25</v>
      </c>
      <c r="I13" s="2">
        <v>75</v>
      </c>
      <c r="J13" t="str">
        <f t="shared" si="0"/>
        <v>Jan-1900</v>
      </c>
    </row>
    <row r="14" spans="1:12" x14ac:dyDescent="0.35">
      <c r="A14" s="2">
        <v>13</v>
      </c>
      <c r="B14" s="1">
        <v>45143</v>
      </c>
      <c r="C14" s="3" t="s">
        <v>26</v>
      </c>
      <c r="D14" s="4" t="s">
        <v>10</v>
      </c>
      <c r="E14" s="2">
        <v>22</v>
      </c>
      <c r="F14" s="4" t="s">
        <v>16</v>
      </c>
      <c r="G14" s="2">
        <v>3</v>
      </c>
      <c r="H14" s="2">
        <v>500</v>
      </c>
      <c r="I14" s="2">
        <v>1500</v>
      </c>
      <c r="J14" t="str">
        <f t="shared" si="0"/>
        <v>Jan-1900</v>
      </c>
    </row>
    <row r="15" spans="1:12" x14ac:dyDescent="0.35">
      <c r="A15" s="2">
        <v>14</v>
      </c>
      <c r="B15" s="1">
        <v>44943</v>
      </c>
      <c r="C15" s="3" t="s">
        <v>27</v>
      </c>
      <c r="D15" s="4" t="s">
        <v>10</v>
      </c>
      <c r="E15" s="2">
        <v>64</v>
      </c>
      <c r="F15" s="4" t="s">
        <v>14</v>
      </c>
      <c r="G15" s="2">
        <v>4</v>
      </c>
      <c r="H15" s="2">
        <v>30</v>
      </c>
      <c r="I15" s="2">
        <v>120</v>
      </c>
      <c r="J15" t="str">
        <f t="shared" si="0"/>
        <v>Jan-1900</v>
      </c>
    </row>
    <row r="16" spans="1:12" x14ac:dyDescent="0.35">
      <c r="A16" s="2">
        <v>15</v>
      </c>
      <c r="B16" s="1">
        <v>44942</v>
      </c>
      <c r="C16" s="3" t="s">
        <v>28</v>
      </c>
      <c r="D16" s="4" t="s">
        <v>13</v>
      </c>
      <c r="E16" s="2">
        <v>42</v>
      </c>
      <c r="F16" s="4" t="s">
        <v>16</v>
      </c>
      <c r="G16" s="2">
        <v>4</v>
      </c>
      <c r="H16" s="2">
        <v>500</v>
      </c>
      <c r="I16" s="2">
        <v>2000</v>
      </c>
      <c r="J16" t="str">
        <f t="shared" si="0"/>
        <v>Jan-1900</v>
      </c>
    </row>
    <row r="17" spans="1:10" x14ac:dyDescent="0.35">
      <c r="A17" s="2">
        <v>16</v>
      </c>
      <c r="B17" s="1">
        <v>44974</v>
      </c>
      <c r="C17" s="3" t="s">
        <v>29</v>
      </c>
      <c r="D17" s="4" t="s">
        <v>10</v>
      </c>
      <c r="E17" s="2">
        <v>19</v>
      </c>
      <c r="F17" s="4" t="s">
        <v>14</v>
      </c>
      <c r="G17" s="2">
        <v>3</v>
      </c>
      <c r="H17" s="2">
        <v>500</v>
      </c>
      <c r="I17" s="2">
        <v>1500</v>
      </c>
      <c r="J17" t="str">
        <f t="shared" si="0"/>
        <v>Jan-1900</v>
      </c>
    </row>
    <row r="18" spans="1:10" x14ac:dyDescent="0.35">
      <c r="A18" s="2">
        <v>17</v>
      </c>
      <c r="B18" s="1">
        <v>45038</v>
      </c>
      <c r="C18" s="3" t="s">
        <v>30</v>
      </c>
      <c r="D18" s="4" t="s">
        <v>13</v>
      </c>
      <c r="E18" s="2">
        <v>27</v>
      </c>
      <c r="F18" s="4" t="s">
        <v>14</v>
      </c>
      <c r="G18" s="2">
        <v>4</v>
      </c>
      <c r="H18" s="2">
        <v>25</v>
      </c>
      <c r="I18" s="2">
        <v>100</v>
      </c>
      <c r="J18" t="str">
        <f t="shared" si="0"/>
        <v>Jan-1900</v>
      </c>
    </row>
    <row r="19" spans="1:10" x14ac:dyDescent="0.35">
      <c r="A19" s="2">
        <v>18</v>
      </c>
      <c r="B19" s="1">
        <v>45046</v>
      </c>
      <c r="C19" s="3" t="s">
        <v>31</v>
      </c>
      <c r="D19" s="4" t="s">
        <v>13</v>
      </c>
      <c r="E19" s="2">
        <v>47</v>
      </c>
      <c r="F19" s="4" t="s">
        <v>16</v>
      </c>
      <c r="G19" s="2">
        <v>2</v>
      </c>
      <c r="H19" s="2">
        <v>25</v>
      </c>
      <c r="I19" s="2">
        <v>50</v>
      </c>
      <c r="J19" t="str">
        <f t="shared" si="0"/>
        <v>Jan-1900</v>
      </c>
    </row>
    <row r="20" spans="1:10" x14ac:dyDescent="0.35">
      <c r="A20" s="2">
        <v>19</v>
      </c>
      <c r="B20" s="1">
        <v>45185</v>
      </c>
      <c r="C20" s="3" t="s">
        <v>32</v>
      </c>
      <c r="D20" s="4" t="s">
        <v>13</v>
      </c>
      <c r="E20" s="2">
        <v>62</v>
      </c>
      <c r="F20" s="4" t="s">
        <v>14</v>
      </c>
      <c r="G20" s="2">
        <v>2</v>
      </c>
      <c r="H20" s="2">
        <v>25</v>
      </c>
      <c r="I20" s="2">
        <v>50</v>
      </c>
      <c r="J20" t="str">
        <f t="shared" si="0"/>
        <v>Jan-1900</v>
      </c>
    </row>
    <row r="21" spans="1:10" x14ac:dyDescent="0.35">
      <c r="A21" s="2">
        <v>20</v>
      </c>
      <c r="B21" s="1">
        <v>45235</v>
      </c>
      <c r="C21" s="3" t="s">
        <v>33</v>
      </c>
      <c r="D21" s="4" t="s">
        <v>10</v>
      </c>
      <c r="E21" s="2">
        <v>22</v>
      </c>
      <c r="F21" s="4" t="s">
        <v>14</v>
      </c>
      <c r="G21" s="2">
        <v>3</v>
      </c>
      <c r="H21" s="2">
        <v>300</v>
      </c>
      <c r="I21" s="2">
        <v>900</v>
      </c>
      <c r="J21" t="str">
        <f t="shared" si="0"/>
        <v>Jan-1900</v>
      </c>
    </row>
    <row r="22" spans="1:10" x14ac:dyDescent="0.35">
      <c r="A22" s="2">
        <v>21</v>
      </c>
      <c r="B22" s="1">
        <v>44940</v>
      </c>
      <c r="C22" s="3" t="s">
        <v>34</v>
      </c>
      <c r="D22" s="4" t="s">
        <v>13</v>
      </c>
      <c r="E22" s="2">
        <v>50</v>
      </c>
      <c r="F22" s="4" t="s">
        <v>11</v>
      </c>
      <c r="G22" s="2">
        <v>1</v>
      </c>
      <c r="H22" s="2">
        <v>500</v>
      </c>
      <c r="I22" s="2">
        <v>500</v>
      </c>
      <c r="J22" t="str">
        <f t="shared" si="0"/>
        <v>Jan-1900</v>
      </c>
    </row>
    <row r="23" spans="1:10" x14ac:dyDescent="0.35">
      <c r="A23" s="2">
        <v>22</v>
      </c>
      <c r="B23" s="1">
        <v>45214</v>
      </c>
      <c r="C23" s="3" t="s">
        <v>35</v>
      </c>
      <c r="D23" s="4" t="s">
        <v>10</v>
      </c>
      <c r="E23" s="2">
        <v>18</v>
      </c>
      <c r="F23" s="4" t="s">
        <v>14</v>
      </c>
      <c r="G23" s="2">
        <v>2</v>
      </c>
      <c r="H23" s="2">
        <v>50</v>
      </c>
      <c r="I23" s="2">
        <v>100</v>
      </c>
      <c r="J23" t="str">
        <f t="shared" si="0"/>
        <v>Jan-1900</v>
      </c>
    </row>
    <row r="24" spans="1:10" x14ac:dyDescent="0.35">
      <c r="A24" s="2">
        <v>23</v>
      </c>
      <c r="B24" s="1">
        <v>45028</v>
      </c>
      <c r="C24" s="3" t="s">
        <v>36</v>
      </c>
      <c r="D24" s="4" t="s">
        <v>13</v>
      </c>
      <c r="E24" s="2">
        <v>35</v>
      </c>
      <c r="F24" s="4" t="s">
        <v>14</v>
      </c>
      <c r="G24" s="2">
        <v>4</v>
      </c>
      <c r="H24" s="2">
        <v>30</v>
      </c>
      <c r="I24" s="2">
        <v>120</v>
      </c>
      <c r="J24" t="str">
        <f t="shared" si="0"/>
        <v>Jan-1900</v>
      </c>
    </row>
    <row r="25" spans="1:10" x14ac:dyDescent="0.35">
      <c r="A25" s="2">
        <v>24</v>
      </c>
      <c r="B25" s="1">
        <v>45259</v>
      </c>
      <c r="C25" s="3" t="s">
        <v>37</v>
      </c>
      <c r="D25" s="4" t="s">
        <v>13</v>
      </c>
      <c r="E25" s="2">
        <v>49</v>
      </c>
      <c r="F25" s="4" t="s">
        <v>14</v>
      </c>
      <c r="G25" s="2">
        <v>1</v>
      </c>
      <c r="H25" s="2">
        <v>300</v>
      </c>
      <c r="I25" s="2">
        <v>300</v>
      </c>
      <c r="J25" t="str">
        <f t="shared" si="0"/>
        <v>Jan-1900</v>
      </c>
    </row>
    <row r="26" spans="1:10" x14ac:dyDescent="0.35">
      <c r="A26" s="2">
        <v>25</v>
      </c>
      <c r="B26" s="1">
        <v>45286</v>
      </c>
      <c r="C26" s="3" t="s">
        <v>38</v>
      </c>
      <c r="D26" s="4" t="s">
        <v>13</v>
      </c>
      <c r="E26" s="2">
        <v>64</v>
      </c>
      <c r="F26" s="4" t="s">
        <v>11</v>
      </c>
      <c r="G26" s="2">
        <v>1</v>
      </c>
      <c r="H26" s="2">
        <v>50</v>
      </c>
      <c r="I26" s="2">
        <v>50</v>
      </c>
      <c r="J26" t="str">
        <f t="shared" si="0"/>
        <v>Jan-1900</v>
      </c>
    </row>
    <row r="27" spans="1:10" x14ac:dyDescent="0.35">
      <c r="A27" s="2">
        <v>26</v>
      </c>
      <c r="B27" s="1">
        <v>45206</v>
      </c>
      <c r="C27" s="3" t="s">
        <v>39</v>
      </c>
      <c r="D27" s="4" t="s">
        <v>13</v>
      </c>
      <c r="E27" s="2">
        <v>28</v>
      </c>
      <c r="F27" s="4" t="s">
        <v>16</v>
      </c>
      <c r="G27" s="2">
        <v>2</v>
      </c>
      <c r="H27" s="2">
        <v>500</v>
      </c>
      <c r="I27" s="2">
        <v>1000</v>
      </c>
      <c r="J27" t="str">
        <f t="shared" si="0"/>
        <v>Jan-1900</v>
      </c>
    </row>
    <row r="28" spans="1:10" x14ac:dyDescent="0.35">
      <c r="A28" s="2">
        <v>27</v>
      </c>
      <c r="B28" s="1">
        <v>45141</v>
      </c>
      <c r="C28" s="3" t="s">
        <v>40</v>
      </c>
      <c r="D28" s="4" t="s">
        <v>13</v>
      </c>
      <c r="E28" s="2">
        <v>38</v>
      </c>
      <c r="F28" s="4" t="s">
        <v>11</v>
      </c>
      <c r="G28" s="2">
        <v>2</v>
      </c>
      <c r="H28" s="2">
        <v>25</v>
      </c>
      <c r="I28" s="2">
        <v>50</v>
      </c>
      <c r="J28" t="str">
        <f t="shared" si="0"/>
        <v>Jan-1900</v>
      </c>
    </row>
    <row r="29" spans="1:10" x14ac:dyDescent="0.35">
      <c r="A29" s="2">
        <v>28</v>
      </c>
      <c r="B29" s="1">
        <v>45039</v>
      </c>
      <c r="C29" s="3" t="s">
        <v>41</v>
      </c>
      <c r="D29" s="4" t="s">
        <v>13</v>
      </c>
      <c r="E29" s="2">
        <v>43</v>
      </c>
      <c r="F29" s="4" t="s">
        <v>11</v>
      </c>
      <c r="G29" s="2">
        <v>1</v>
      </c>
      <c r="H29" s="2">
        <v>500</v>
      </c>
      <c r="I29" s="2">
        <v>500</v>
      </c>
      <c r="J29" t="str">
        <f t="shared" si="0"/>
        <v>Jan-1900</v>
      </c>
    </row>
    <row r="30" spans="1:10" x14ac:dyDescent="0.35">
      <c r="A30" s="2">
        <v>29</v>
      </c>
      <c r="B30" s="1">
        <v>45156</v>
      </c>
      <c r="C30" s="3" t="s">
        <v>42</v>
      </c>
      <c r="D30" s="4" t="s">
        <v>13</v>
      </c>
      <c r="E30" s="2">
        <v>42</v>
      </c>
      <c r="F30" s="4" t="s">
        <v>16</v>
      </c>
      <c r="G30" s="2">
        <v>1</v>
      </c>
      <c r="H30" s="2">
        <v>30</v>
      </c>
      <c r="I30" s="2">
        <v>30</v>
      </c>
      <c r="J30" t="str">
        <f t="shared" si="0"/>
        <v>Jan-1900</v>
      </c>
    </row>
    <row r="31" spans="1:10" x14ac:dyDescent="0.35">
      <c r="A31" s="2">
        <v>30</v>
      </c>
      <c r="B31" s="1">
        <v>45228</v>
      </c>
      <c r="C31" s="3" t="s">
        <v>43</v>
      </c>
      <c r="D31" s="4" t="s">
        <v>13</v>
      </c>
      <c r="E31" s="2">
        <v>39</v>
      </c>
      <c r="F31" s="4" t="s">
        <v>11</v>
      </c>
      <c r="G31" s="2">
        <v>3</v>
      </c>
      <c r="H31" s="2">
        <v>300</v>
      </c>
      <c r="I31" s="2">
        <v>900</v>
      </c>
      <c r="J31" t="str">
        <f t="shared" si="0"/>
        <v>Jan-1900</v>
      </c>
    </row>
    <row r="32" spans="1:10" x14ac:dyDescent="0.35">
      <c r="A32" s="2">
        <v>31</v>
      </c>
      <c r="B32" s="1">
        <v>45069</v>
      </c>
      <c r="C32" s="3" t="s">
        <v>44</v>
      </c>
      <c r="D32" s="4" t="s">
        <v>10</v>
      </c>
      <c r="E32" s="2">
        <v>44</v>
      </c>
      <c r="F32" s="4" t="s">
        <v>16</v>
      </c>
      <c r="G32" s="2">
        <v>4</v>
      </c>
      <c r="H32" s="2">
        <v>300</v>
      </c>
      <c r="I32" s="2">
        <v>1200</v>
      </c>
      <c r="J32" t="str">
        <f t="shared" si="0"/>
        <v>Jan-1900</v>
      </c>
    </row>
    <row r="33" spans="1:10" x14ac:dyDescent="0.35">
      <c r="A33" s="2">
        <v>32</v>
      </c>
      <c r="B33" s="1">
        <v>44930</v>
      </c>
      <c r="C33" s="3" t="s">
        <v>45</v>
      </c>
      <c r="D33" s="4" t="s">
        <v>10</v>
      </c>
      <c r="E33" s="2">
        <v>30</v>
      </c>
      <c r="F33" s="4" t="s">
        <v>11</v>
      </c>
      <c r="G33" s="2">
        <v>3</v>
      </c>
      <c r="H33" s="2">
        <v>30</v>
      </c>
      <c r="I33" s="2">
        <v>90</v>
      </c>
      <c r="J33" t="str">
        <f t="shared" si="0"/>
        <v>Feb-1900</v>
      </c>
    </row>
    <row r="34" spans="1:10" x14ac:dyDescent="0.35">
      <c r="A34" s="2">
        <v>33</v>
      </c>
      <c r="B34" s="1">
        <v>45008</v>
      </c>
      <c r="C34" s="3" t="s">
        <v>46</v>
      </c>
      <c r="D34" s="4" t="s">
        <v>13</v>
      </c>
      <c r="E34" s="2">
        <v>50</v>
      </c>
      <c r="F34" s="4" t="s">
        <v>16</v>
      </c>
      <c r="G34" s="2">
        <v>2</v>
      </c>
      <c r="H34" s="2">
        <v>50</v>
      </c>
      <c r="I34" s="2">
        <v>100</v>
      </c>
      <c r="J34" t="str">
        <f t="shared" si="0"/>
        <v>Feb-1900</v>
      </c>
    </row>
    <row r="35" spans="1:10" x14ac:dyDescent="0.35">
      <c r="A35" s="2">
        <v>34</v>
      </c>
      <c r="B35" s="1">
        <v>45284</v>
      </c>
      <c r="C35" s="3" t="s">
        <v>47</v>
      </c>
      <c r="D35" s="4" t="s">
        <v>13</v>
      </c>
      <c r="E35" s="2">
        <v>51</v>
      </c>
      <c r="F35" s="4" t="s">
        <v>14</v>
      </c>
      <c r="G35" s="2">
        <v>3</v>
      </c>
      <c r="H35" s="2">
        <v>50</v>
      </c>
      <c r="I35" s="2">
        <v>150</v>
      </c>
      <c r="J35" t="str">
        <f t="shared" si="0"/>
        <v>Feb-1900</v>
      </c>
    </row>
    <row r="36" spans="1:10" x14ac:dyDescent="0.35">
      <c r="A36" s="2">
        <v>35</v>
      </c>
      <c r="B36" s="1">
        <v>45143</v>
      </c>
      <c r="C36" s="3" t="s">
        <v>48</v>
      </c>
      <c r="D36" s="4" t="s">
        <v>13</v>
      </c>
      <c r="E36" s="2">
        <v>58</v>
      </c>
      <c r="F36" s="4" t="s">
        <v>11</v>
      </c>
      <c r="G36" s="2">
        <v>3</v>
      </c>
      <c r="H36" s="2">
        <v>300</v>
      </c>
      <c r="I36" s="2">
        <v>900</v>
      </c>
      <c r="J36" t="str">
        <f t="shared" si="0"/>
        <v>Feb-1900</v>
      </c>
    </row>
    <row r="37" spans="1:10" x14ac:dyDescent="0.35">
      <c r="A37" s="2">
        <v>36</v>
      </c>
      <c r="B37" s="1">
        <v>45101</v>
      </c>
      <c r="C37" s="3" t="s">
        <v>49</v>
      </c>
      <c r="D37" s="4" t="s">
        <v>10</v>
      </c>
      <c r="E37" s="2">
        <v>52</v>
      </c>
      <c r="F37" s="4" t="s">
        <v>11</v>
      </c>
      <c r="G37" s="2">
        <v>3</v>
      </c>
      <c r="H37" s="2">
        <v>300</v>
      </c>
      <c r="I37" s="2">
        <v>900</v>
      </c>
      <c r="J37" t="str">
        <f t="shared" si="0"/>
        <v>Feb-1900</v>
      </c>
    </row>
    <row r="38" spans="1:10" x14ac:dyDescent="0.35">
      <c r="A38" s="2">
        <v>37</v>
      </c>
      <c r="B38" s="1">
        <v>45069</v>
      </c>
      <c r="C38" s="3" t="s">
        <v>50</v>
      </c>
      <c r="D38" s="4" t="s">
        <v>13</v>
      </c>
      <c r="E38" s="2">
        <v>18</v>
      </c>
      <c r="F38" s="4" t="s">
        <v>11</v>
      </c>
      <c r="G38" s="2">
        <v>3</v>
      </c>
      <c r="H38" s="2">
        <v>25</v>
      </c>
      <c r="I38" s="2">
        <v>75</v>
      </c>
      <c r="J38" t="str">
        <f t="shared" si="0"/>
        <v>Feb-1900</v>
      </c>
    </row>
    <row r="39" spans="1:10" x14ac:dyDescent="0.35">
      <c r="A39" s="2">
        <v>38</v>
      </c>
      <c r="B39" s="1">
        <v>45006</v>
      </c>
      <c r="C39" s="3" t="s">
        <v>51</v>
      </c>
      <c r="D39" s="4" t="s">
        <v>10</v>
      </c>
      <c r="E39" s="2">
        <v>38</v>
      </c>
      <c r="F39" s="4" t="s">
        <v>11</v>
      </c>
      <c r="G39" s="2">
        <v>4</v>
      </c>
      <c r="H39" s="2">
        <v>50</v>
      </c>
      <c r="I39" s="2">
        <v>200</v>
      </c>
      <c r="J39" t="str">
        <f t="shared" si="0"/>
        <v>Feb-1900</v>
      </c>
    </row>
    <row r="40" spans="1:10" x14ac:dyDescent="0.35">
      <c r="A40" s="2">
        <v>39</v>
      </c>
      <c r="B40" s="1">
        <v>45037</v>
      </c>
      <c r="C40" s="3" t="s">
        <v>52</v>
      </c>
      <c r="D40" s="4" t="s">
        <v>10</v>
      </c>
      <c r="E40" s="2">
        <v>23</v>
      </c>
      <c r="F40" s="4" t="s">
        <v>14</v>
      </c>
      <c r="G40" s="2">
        <v>4</v>
      </c>
      <c r="H40" s="2">
        <v>30</v>
      </c>
      <c r="I40" s="2">
        <v>120</v>
      </c>
      <c r="J40" t="str">
        <f t="shared" si="0"/>
        <v>Feb-1900</v>
      </c>
    </row>
    <row r="41" spans="1:10" x14ac:dyDescent="0.35">
      <c r="A41" s="2">
        <v>40</v>
      </c>
      <c r="B41" s="1">
        <v>45099</v>
      </c>
      <c r="C41" s="3" t="s">
        <v>53</v>
      </c>
      <c r="D41" s="4" t="s">
        <v>10</v>
      </c>
      <c r="E41" s="2">
        <v>45</v>
      </c>
      <c r="F41" s="4" t="s">
        <v>11</v>
      </c>
      <c r="G41" s="2">
        <v>1</v>
      </c>
      <c r="H41" s="2">
        <v>50</v>
      </c>
      <c r="I41" s="2">
        <v>50</v>
      </c>
      <c r="J41" t="str">
        <f t="shared" si="0"/>
        <v>Feb-1900</v>
      </c>
    </row>
    <row r="42" spans="1:10" x14ac:dyDescent="0.35">
      <c r="A42" s="2">
        <v>41</v>
      </c>
      <c r="B42" s="1">
        <v>44979</v>
      </c>
      <c r="C42" s="3" t="s">
        <v>54</v>
      </c>
      <c r="D42" s="4" t="s">
        <v>10</v>
      </c>
      <c r="E42" s="2">
        <v>34</v>
      </c>
      <c r="F42" s="4" t="s">
        <v>14</v>
      </c>
      <c r="G42" s="2">
        <v>2</v>
      </c>
      <c r="H42" s="2">
        <v>25</v>
      </c>
      <c r="I42" s="2">
        <v>50</v>
      </c>
      <c r="J42" t="str">
        <f t="shared" si="0"/>
        <v>Feb-1900</v>
      </c>
    </row>
    <row r="43" spans="1:10" x14ac:dyDescent="0.35">
      <c r="A43" s="2">
        <v>42</v>
      </c>
      <c r="B43" s="1">
        <v>44974</v>
      </c>
      <c r="C43" s="3" t="s">
        <v>55</v>
      </c>
      <c r="D43" s="4" t="s">
        <v>10</v>
      </c>
      <c r="E43" s="2">
        <v>22</v>
      </c>
      <c r="F43" s="4" t="s">
        <v>14</v>
      </c>
      <c r="G43" s="2">
        <v>3</v>
      </c>
      <c r="H43" s="2">
        <v>300</v>
      </c>
      <c r="I43" s="2">
        <v>900</v>
      </c>
      <c r="J43" t="str">
        <f t="shared" si="0"/>
        <v>Feb-1900</v>
      </c>
    </row>
    <row r="44" spans="1:10" x14ac:dyDescent="0.35">
      <c r="A44" s="2">
        <v>43</v>
      </c>
      <c r="B44" s="1">
        <v>45121</v>
      </c>
      <c r="C44" s="3" t="s">
        <v>56</v>
      </c>
      <c r="D44" s="4" t="s">
        <v>13</v>
      </c>
      <c r="E44" s="2">
        <v>48</v>
      </c>
      <c r="F44" s="4" t="s">
        <v>14</v>
      </c>
      <c r="G44" s="2">
        <v>1</v>
      </c>
      <c r="H44" s="2">
        <v>300</v>
      </c>
      <c r="I44" s="2">
        <v>300</v>
      </c>
      <c r="J44" t="str">
        <f t="shared" si="0"/>
        <v>Feb-1900</v>
      </c>
    </row>
    <row r="45" spans="1:10" x14ac:dyDescent="0.35">
      <c r="A45" s="2">
        <v>44</v>
      </c>
      <c r="B45" s="1">
        <v>44976</v>
      </c>
      <c r="C45" s="3" t="s">
        <v>57</v>
      </c>
      <c r="D45" s="4" t="s">
        <v>13</v>
      </c>
      <c r="E45" s="2">
        <v>22</v>
      </c>
      <c r="F45" s="4" t="s">
        <v>14</v>
      </c>
      <c r="G45" s="2">
        <v>1</v>
      </c>
      <c r="H45" s="2">
        <v>25</v>
      </c>
      <c r="I45" s="2">
        <v>25</v>
      </c>
      <c r="J45" t="str">
        <f t="shared" si="0"/>
        <v>Feb-1900</v>
      </c>
    </row>
    <row r="46" spans="1:10" x14ac:dyDescent="0.35">
      <c r="A46" s="2">
        <v>45</v>
      </c>
      <c r="B46" s="1">
        <v>45110</v>
      </c>
      <c r="C46" s="3" t="s">
        <v>58</v>
      </c>
      <c r="D46" s="4" t="s">
        <v>13</v>
      </c>
      <c r="E46" s="2">
        <v>55</v>
      </c>
      <c r="F46" s="4" t="s">
        <v>16</v>
      </c>
      <c r="G46" s="2">
        <v>1</v>
      </c>
      <c r="H46" s="2">
        <v>30</v>
      </c>
      <c r="I46" s="2">
        <v>30</v>
      </c>
      <c r="J46" t="str">
        <f t="shared" si="0"/>
        <v>Feb-1900</v>
      </c>
    </row>
    <row r="47" spans="1:10" x14ac:dyDescent="0.35">
      <c r="A47" s="2">
        <v>46</v>
      </c>
      <c r="B47" s="1">
        <v>45103</v>
      </c>
      <c r="C47" s="3" t="s">
        <v>59</v>
      </c>
      <c r="D47" s="4" t="s">
        <v>13</v>
      </c>
      <c r="E47" s="2">
        <v>20</v>
      </c>
      <c r="F47" s="4" t="s">
        <v>16</v>
      </c>
      <c r="G47" s="2">
        <v>4</v>
      </c>
      <c r="H47" s="2">
        <v>300</v>
      </c>
      <c r="I47" s="2">
        <v>1200</v>
      </c>
      <c r="J47" t="str">
        <f t="shared" si="0"/>
        <v>Feb-1900</v>
      </c>
    </row>
    <row r="48" spans="1:10" x14ac:dyDescent="0.35">
      <c r="A48" s="2">
        <v>47</v>
      </c>
      <c r="B48" s="1">
        <v>45236</v>
      </c>
      <c r="C48" s="3" t="s">
        <v>60</v>
      </c>
      <c r="D48" s="4" t="s">
        <v>13</v>
      </c>
      <c r="E48" s="2">
        <v>40</v>
      </c>
      <c r="F48" s="4" t="s">
        <v>11</v>
      </c>
      <c r="G48" s="2">
        <v>3</v>
      </c>
      <c r="H48" s="2">
        <v>500</v>
      </c>
      <c r="I48" s="2">
        <v>1500</v>
      </c>
      <c r="J48" t="str">
        <f t="shared" si="0"/>
        <v>Feb-1900</v>
      </c>
    </row>
    <row r="49" spans="1:10" x14ac:dyDescent="0.35">
      <c r="A49" s="2">
        <v>48</v>
      </c>
      <c r="B49" s="1">
        <v>45062</v>
      </c>
      <c r="C49" s="3" t="s">
        <v>61</v>
      </c>
      <c r="D49" s="4" t="s">
        <v>10</v>
      </c>
      <c r="E49" s="2">
        <v>54</v>
      </c>
      <c r="F49" s="4" t="s">
        <v>16</v>
      </c>
      <c r="G49" s="2">
        <v>3</v>
      </c>
      <c r="H49" s="2">
        <v>300</v>
      </c>
      <c r="I49" s="2">
        <v>900</v>
      </c>
      <c r="J49" t="str">
        <f t="shared" si="0"/>
        <v>Feb-1900</v>
      </c>
    </row>
    <row r="50" spans="1:10" x14ac:dyDescent="0.35">
      <c r="A50" s="2">
        <v>49</v>
      </c>
      <c r="B50" s="1">
        <v>44949</v>
      </c>
      <c r="C50" s="3" t="s">
        <v>62</v>
      </c>
      <c r="D50" s="4" t="s">
        <v>13</v>
      </c>
      <c r="E50" s="2">
        <v>54</v>
      </c>
      <c r="F50" s="4" t="s">
        <v>16</v>
      </c>
      <c r="G50" s="2">
        <v>2</v>
      </c>
      <c r="H50" s="2">
        <v>500</v>
      </c>
      <c r="I50" s="2">
        <v>1000</v>
      </c>
      <c r="J50" t="str">
        <f t="shared" si="0"/>
        <v>Feb-1900</v>
      </c>
    </row>
    <row r="51" spans="1:10" x14ac:dyDescent="0.35">
      <c r="A51" s="2">
        <v>50</v>
      </c>
      <c r="B51" s="1">
        <v>45162</v>
      </c>
      <c r="C51" s="3" t="s">
        <v>63</v>
      </c>
      <c r="D51" s="4" t="s">
        <v>13</v>
      </c>
      <c r="E51" s="2">
        <v>27</v>
      </c>
      <c r="F51" s="4" t="s">
        <v>11</v>
      </c>
      <c r="G51" s="2">
        <v>3</v>
      </c>
      <c r="H51" s="2">
        <v>25</v>
      </c>
      <c r="I51" s="2">
        <v>75</v>
      </c>
      <c r="J51" t="str">
        <f t="shared" si="0"/>
        <v>Feb-1900</v>
      </c>
    </row>
    <row r="52" spans="1:10" x14ac:dyDescent="0.35">
      <c r="A52" s="2">
        <v>51</v>
      </c>
      <c r="B52" s="1">
        <v>45201</v>
      </c>
      <c r="C52" s="3" t="s">
        <v>64</v>
      </c>
      <c r="D52" s="4" t="s">
        <v>10</v>
      </c>
      <c r="E52" s="2">
        <v>27</v>
      </c>
      <c r="F52" s="4" t="s">
        <v>11</v>
      </c>
      <c r="G52" s="2">
        <v>3</v>
      </c>
      <c r="H52" s="2">
        <v>25</v>
      </c>
      <c r="I52" s="2">
        <v>75</v>
      </c>
      <c r="J52" t="str">
        <f t="shared" si="0"/>
        <v>Feb-1900</v>
      </c>
    </row>
    <row r="53" spans="1:10" x14ac:dyDescent="0.35">
      <c r="A53" s="2">
        <v>52</v>
      </c>
      <c r="B53" s="1">
        <v>44990</v>
      </c>
      <c r="C53" s="3" t="s">
        <v>65</v>
      </c>
      <c r="D53" s="4" t="s">
        <v>13</v>
      </c>
      <c r="E53" s="2">
        <v>36</v>
      </c>
      <c r="F53" s="4" t="s">
        <v>11</v>
      </c>
      <c r="G53" s="2">
        <v>1</v>
      </c>
      <c r="H53" s="2">
        <v>300</v>
      </c>
      <c r="I53" s="2">
        <v>300</v>
      </c>
      <c r="J53" t="str">
        <f t="shared" si="0"/>
        <v>Feb-1900</v>
      </c>
    </row>
    <row r="54" spans="1:10" x14ac:dyDescent="0.35">
      <c r="A54" s="2">
        <v>53</v>
      </c>
      <c r="B54" s="1">
        <v>45120</v>
      </c>
      <c r="C54" s="3" t="s">
        <v>66</v>
      </c>
      <c r="D54" s="4" t="s">
        <v>10</v>
      </c>
      <c r="E54" s="2">
        <v>34</v>
      </c>
      <c r="F54" s="4" t="s">
        <v>16</v>
      </c>
      <c r="G54" s="2">
        <v>2</v>
      </c>
      <c r="H54" s="2">
        <v>50</v>
      </c>
      <c r="I54" s="2">
        <v>100</v>
      </c>
      <c r="J54" t="str">
        <f t="shared" si="0"/>
        <v>Feb-1900</v>
      </c>
    </row>
    <row r="55" spans="1:10" x14ac:dyDescent="0.35">
      <c r="A55" s="2">
        <v>54</v>
      </c>
      <c r="B55" s="1">
        <v>44967</v>
      </c>
      <c r="C55" s="3" t="s">
        <v>67</v>
      </c>
      <c r="D55" s="4" t="s">
        <v>13</v>
      </c>
      <c r="E55" s="2">
        <v>38</v>
      </c>
      <c r="F55" s="4" t="s">
        <v>16</v>
      </c>
      <c r="G55" s="2">
        <v>3</v>
      </c>
      <c r="H55" s="2">
        <v>500</v>
      </c>
      <c r="I55" s="2">
        <v>1500</v>
      </c>
      <c r="J55" t="str">
        <f t="shared" si="0"/>
        <v>Feb-1900</v>
      </c>
    </row>
    <row r="56" spans="1:10" x14ac:dyDescent="0.35">
      <c r="A56" s="2">
        <v>55</v>
      </c>
      <c r="B56" s="1">
        <v>45209</v>
      </c>
      <c r="C56" s="3" t="s">
        <v>68</v>
      </c>
      <c r="D56" s="4" t="s">
        <v>10</v>
      </c>
      <c r="E56" s="2">
        <v>31</v>
      </c>
      <c r="F56" s="4" t="s">
        <v>11</v>
      </c>
      <c r="G56" s="2">
        <v>4</v>
      </c>
      <c r="H56" s="2">
        <v>30</v>
      </c>
      <c r="I56" s="2">
        <v>120</v>
      </c>
      <c r="J56" t="str">
        <f t="shared" si="0"/>
        <v>Feb-1900</v>
      </c>
    </row>
    <row r="57" spans="1:10" x14ac:dyDescent="0.35">
      <c r="A57" s="2">
        <v>56</v>
      </c>
      <c r="B57" s="1">
        <v>45077</v>
      </c>
      <c r="C57" s="3" t="s">
        <v>69</v>
      </c>
      <c r="D57" s="4" t="s">
        <v>13</v>
      </c>
      <c r="E57" s="2">
        <v>26</v>
      </c>
      <c r="F57" s="4" t="s">
        <v>14</v>
      </c>
      <c r="G57" s="2">
        <v>3</v>
      </c>
      <c r="H57" s="2">
        <v>300</v>
      </c>
      <c r="I57" s="2">
        <v>900</v>
      </c>
      <c r="J57" t="str">
        <f t="shared" si="0"/>
        <v>Feb-1900</v>
      </c>
    </row>
    <row r="58" spans="1:10" x14ac:dyDescent="0.35">
      <c r="A58" s="2">
        <v>57</v>
      </c>
      <c r="B58" s="1">
        <v>45248</v>
      </c>
      <c r="C58" s="3" t="s">
        <v>70</v>
      </c>
      <c r="D58" s="4" t="s">
        <v>13</v>
      </c>
      <c r="E58" s="2">
        <v>63</v>
      </c>
      <c r="F58" s="4" t="s">
        <v>11</v>
      </c>
      <c r="G58" s="2">
        <v>1</v>
      </c>
      <c r="H58" s="2">
        <v>30</v>
      </c>
      <c r="I58" s="2">
        <v>30</v>
      </c>
      <c r="J58" t="str">
        <f t="shared" si="0"/>
        <v>Feb-1900</v>
      </c>
    </row>
    <row r="59" spans="1:10" x14ac:dyDescent="0.35">
      <c r="A59" s="2">
        <v>58</v>
      </c>
      <c r="B59" s="1">
        <v>45243</v>
      </c>
      <c r="C59" s="3" t="s">
        <v>71</v>
      </c>
      <c r="D59" s="4" t="s">
        <v>10</v>
      </c>
      <c r="E59" s="2">
        <v>18</v>
      </c>
      <c r="F59" s="4" t="s">
        <v>14</v>
      </c>
      <c r="G59" s="2">
        <v>4</v>
      </c>
      <c r="H59" s="2">
        <v>300</v>
      </c>
      <c r="I59" s="2">
        <v>1200</v>
      </c>
      <c r="J59" t="str">
        <f t="shared" si="0"/>
        <v>Feb-1900</v>
      </c>
    </row>
    <row r="60" spans="1:10" x14ac:dyDescent="0.35">
      <c r="A60" s="2">
        <v>59</v>
      </c>
      <c r="B60" s="1">
        <v>45112</v>
      </c>
      <c r="C60" s="3" t="s">
        <v>72</v>
      </c>
      <c r="D60" s="4" t="s">
        <v>10</v>
      </c>
      <c r="E60" s="2">
        <v>62</v>
      </c>
      <c r="F60" s="4" t="s">
        <v>14</v>
      </c>
      <c r="G60" s="2">
        <v>1</v>
      </c>
      <c r="H60" s="2">
        <v>50</v>
      </c>
      <c r="I60" s="2">
        <v>50</v>
      </c>
      <c r="J60" t="str">
        <f t="shared" si="0"/>
        <v>Feb-1900</v>
      </c>
    </row>
    <row r="61" spans="1:10" x14ac:dyDescent="0.35">
      <c r="A61" s="2">
        <v>60</v>
      </c>
      <c r="B61" s="1">
        <v>45222</v>
      </c>
      <c r="C61" s="3" t="s">
        <v>73</v>
      </c>
      <c r="D61" s="4" t="s">
        <v>10</v>
      </c>
      <c r="E61" s="2">
        <v>30</v>
      </c>
      <c r="F61" s="4" t="s">
        <v>11</v>
      </c>
      <c r="G61" s="2">
        <v>3</v>
      </c>
      <c r="H61" s="2">
        <v>50</v>
      </c>
      <c r="I61" s="2">
        <v>150</v>
      </c>
      <c r="J61" t="str">
        <f t="shared" si="0"/>
        <v>Feb-1900</v>
      </c>
    </row>
    <row r="62" spans="1:10" x14ac:dyDescent="0.35">
      <c r="A62" s="2">
        <v>61</v>
      </c>
      <c r="B62" s="1">
        <v>45025</v>
      </c>
      <c r="C62" s="3" t="s">
        <v>74</v>
      </c>
      <c r="D62" s="4" t="s">
        <v>10</v>
      </c>
      <c r="E62" s="2">
        <v>21</v>
      </c>
      <c r="F62" s="4" t="s">
        <v>11</v>
      </c>
      <c r="G62" s="2">
        <v>4</v>
      </c>
      <c r="H62" s="2">
        <v>50</v>
      </c>
      <c r="I62" s="2">
        <v>200</v>
      </c>
      <c r="J62" t="str">
        <f t="shared" si="0"/>
        <v>Mar-1900</v>
      </c>
    </row>
    <row r="63" spans="1:10" x14ac:dyDescent="0.35">
      <c r="A63" s="2">
        <v>62</v>
      </c>
      <c r="B63" s="1">
        <v>45287</v>
      </c>
      <c r="C63" s="3" t="s">
        <v>75</v>
      </c>
      <c r="D63" s="4" t="s">
        <v>10</v>
      </c>
      <c r="E63" s="2">
        <v>18</v>
      </c>
      <c r="F63" s="4" t="s">
        <v>11</v>
      </c>
      <c r="G63" s="2">
        <v>2</v>
      </c>
      <c r="H63" s="2">
        <v>50</v>
      </c>
      <c r="I63" s="2">
        <v>100</v>
      </c>
      <c r="J63" t="str">
        <f t="shared" si="0"/>
        <v>Mar-1900</v>
      </c>
    </row>
    <row r="64" spans="1:10" x14ac:dyDescent="0.35">
      <c r="A64" s="2">
        <v>63</v>
      </c>
      <c r="B64" s="1">
        <v>44962</v>
      </c>
      <c r="C64" s="3" t="s">
        <v>76</v>
      </c>
      <c r="D64" s="4" t="s">
        <v>10</v>
      </c>
      <c r="E64" s="2">
        <v>57</v>
      </c>
      <c r="F64" s="4" t="s">
        <v>16</v>
      </c>
      <c r="G64" s="2">
        <v>2</v>
      </c>
      <c r="H64" s="2">
        <v>25</v>
      </c>
      <c r="I64" s="2">
        <v>50</v>
      </c>
      <c r="J64" t="str">
        <f t="shared" si="0"/>
        <v>Mar-1900</v>
      </c>
    </row>
    <row r="65" spans="1:10" x14ac:dyDescent="0.35">
      <c r="A65" s="2">
        <v>64</v>
      </c>
      <c r="B65" s="1">
        <v>44950</v>
      </c>
      <c r="C65" s="3" t="s">
        <v>77</v>
      </c>
      <c r="D65" s="4" t="s">
        <v>10</v>
      </c>
      <c r="E65" s="2">
        <v>49</v>
      </c>
      <c r="F65" s="4" t="s">
        <v>14</v>
      </c>
      <c r="G65" s="2">
        <v>4</v>
      </c>
      <c r="H65" s="2">
        <v>25</v>
      </c>
      <c r="I65" s="2">
        <v>100</v>
      </c>
      <c r="J65" t="str">
        <f t="shared" si="0"/>
        <v>Mar-1900</v>
      </c>
    </row>
    <row r="66" spans="1:10" x14ac:dyDescent="0.35">
      <c r="A66" s="2">
        <v>65</v>
      </c>
      <c r="B66" s="1">
        <v>45265</v>
      </c>
      <c r="C66" s="3" t="s">
        <v>78</v>
      </c>
      <c r="D66" s="4" t="s">
        <v>10</v>
      </c>
      <c r="E66" s="2">
        <v>51</v>
      </c>
      <c r="F66" s="4" t="s">
        <v>16</v>
      </c>
      <c r="G66" s="2">
        <v>4</v>
      </c>
      <c r="H66" s="2">
        <v>500</v>
      </c>
      <c r="I66" s="2">
        <v>2000</v>
      </c>
      <c r="J66" t="str">
        <f t="shared" si="0"/>
        <v>Mar-1900</v>
      </c>
    </row>
    <row r="67" spans="1:10" x14ac:dyDescent="0.35">
      <c r="A67" s="2">
        <v>66</v>
      </c>
      <c r="B67" s="1">
        <v>45043</v>
      </c>
      <c r="C67" s="3" t="s">
        <v>79</v>
      </c>
      <c r="D67" s="4" t="s">
        <v>13</v>
      </c>
      <c r="E67" s="2">
        <v>45</v>
      </c>
      <c r="F67" s="4" t="s">
        <v>16</v>
      </c>
      <c r="G67" s="2">
        <v>1</v>
      </c>
      <c r="H67" s="2">
        <v>30</v>
      </c>
      <c r="I67" s="2">
        <v>30</v>
      </c>
      <c r="J67" t="str">
        <f t="shared" ref="J67:J130" si="1">TEXT(A67, "MMM-YYYY")</f>
        <v>Mar-1900</v>
      </c>
    </row>
    <row r="68" spans="1:10" x14ac:dyDescent="0.35">
      <c r="A68" s="2">
        <v>67</v>
      </c>
      <c r="B68" s="1">
        <v>45075</v>
      </c>
      <c r="C68" s="3" t="s">
        <v>80</v>
      </c>
      <c r="D68" s="4" t="s">
        <v>13</v>
      </c>
      <c r="E68" s="2">
        <v>48</v>
      </c>
      <c r="F68" s="4" t="s">
        <v>11</v>
      </c>
      <c r="G68" s="2">
        <v>4</v>
      </c>
      <c r="H68" s="2">
        <v>300</v>
      </c>
      <c r="I68" s="2">
        <v>1200</v>
      </c>
      <c r="J68" t="str">
        <f t="shared" si="1"/>
        <v>Mar-1900</v>
      </c>
    </row>
    <row r="69" spans="1:10" x14ac:dyDescent="0.35">
      <c r="A69" s="2">
        <v>68</v>
      </c>
      <c r="B69" s="1">
        <v>44967</v>
      </c>
      <c r="C69" s="3" t="s">
        <v>81</v>
      </c>
      <c r="D69" s="4" t="s">
        <v>10</v>
      </c>
      <c r="E69" s="2">
        <v>25</v>
      </c>
      <c r="F69" s="4" t="s">
        <v>16</v>
      </c>
      <c r="G69" s="2">
        <v>1</v>
      </c>
      <c r="H69" s="2">
        <v>300</v>
      </c>
      <c r="I69" s="2">
        <v>300</v>
      </c>
      <c r="J69" t="str">
        <f t="shared" si="1"/>
        <v>Mar-1900</v>
      </c>
    </row>
    <row r="70" spans="1:10" x14ac:dyDescent="0.35">
      <c r="A70" s="2">
        <v>69</v>
      </c>
      <c r="B70" s="1">
        <v>45046</v>
      </c>
      <c r="C70" s="3" t="s">
        <v>82</v>
      </c>
      <c r="D70" s="4" t="s">
        <v>13</v>
      </c>
      <c r="E70" s="2">
        <v>56</v>
      </c>
      <c r="F70" s="4" t="s">
        <v>11</v>
      </c>
      <c r="G70" s="2">
        <v>3</v>
      </c>
      <c r="H70" s="2">
        <v>25</v>
      </c>
      <c r="I70" s="2">
        <v>75</v>
      </c>
      <c r="J70" t="str">
        <f t="shared" si="1"/>
        <v>Mar-1900</v>
      </c>
    </row>
    <row r="71" spans="1:10" x14ac:dyDescent="0.35">
      <c r="A71" s="2">
        <v>70</v>
      </c>
      <c r="B71" s="1">
        <v>44978</v>
      </c>
      <c r="C71" s="3" t="s">
        <v>83</v>
      </c>
      <c r="D71" s="4" t="s">
        <v>13</v>
      </c>
      <c r="E71" s="2">
        <v>43</v>
      </c>
      <c r="F71" s="4" t="s">
        <v>14</v>
      </c>
      <c r="G71" s="2">
        <v>1</v>
      </c>
      <c r="H71" s="2">
        <v>300</v>
      </c>
      <c r="I71" s="2">
        <v>300</v>
      </c>
      <c r="J71" t="str">
        <f t="shared" si="1"/>
        <v>Mar-1900</v>
      </c>
    </row>
    <row r="72" spans="1:10" x14ac:dyDescent="0.35">
      <c r="A72" s="2">
        <v>71</v>
      </c>
      <c r="B72" s="1">
        <v>45121</v>
      </c>
      <c r="C72" s="3" t="s">
        <v>84</v>
      </c>
      <c r="D72" s="4" t="s">
        <v>13</v>
      </c>
      <c r="E72" s="2">
        <v>51</v>
      </c>
      <c r="F72" s="4" t="s">
        <v>11</v>
      </c>
      <c r="G72" s="2">
        <v>4</v>
      </c>
      <c r="H72" s="2">
        <v>25</v>
      </c>
      <c r="I72" s="2">
        <v>100</v>
      </c>
      <c r="J72" t="str">
        <f t="shared" si="1"/>
        <v>Mar-1900</v>
      </c>
    </row>
    <row r="73" spans="1:10" x14ac:dyDescent="0.35">
      <c r="A73" s="2">
        <v>72</v>
      </c>
      <c r="B73" s="1">
        <v>45069</v>
      </c>
      <c r="C73" s="3" t="s">
        <v>85</v>
      </c>
      <c r="D73" s="4" t="s">
        <v>13</v>
      </c>
      <c r="E73" s="2">
        <v>20</v>
      </c>
      <c r="F73" s="4" t="s">
        <v>16</v>
      </c>
      <c r="G73" s="2">
        <v>4</v>
      </c>
      <c r="H73" s="2">
        <v>500</v>
      </c>
      <c r="I73" s="2">
        <v>2000</v>
      </c>
      <c r="J73" t="str">
        <f t="shared" si="1"/>
        <v>Mar-1900</v>
      </c>
    </row>
    <row r="74" spans="1:10" x14ac:dyDescent="0.35">
      <c r="A74" s="2">
        <v>73</v>
      </c>
      <c r="B74" s="1">
        <v>45159</v>
      </c>
      <c r="C74" s="3" t="s">
        <v>86</v>
      </c>
      <c r="D74" s="4" t="s">
        <v>10</v>
      </c>
      <c r="E74" s="2">
        <v>29</v>
      </c>
      <c r="F74" s="4" t="s">
        <v>16</v>
      </c>
      <c r="G74" s="2">
        <v>3</v>
      </c>
      <c r="H74" s="2">
        <v>30</v>
      </c>
      <c r="I74" s="2">
        <v>90</v>
      </c>
      <c r="J74" t="str">
        <f t="shared" si="1"/>
        <v>Mar-1900</v>
      </c>
    </row>
    <row r="75" spans="1:10" x14ac:dyDescent="0.35">
      <c r="A75" s="2">
        <v>74</v>
      </c>
      <c r="B75" s="1">
        <v>45252</v>
      </c>
      <c r="C75" s="3" t="s">
        <v>87</v>
      </c>
      <c r="D75" s="4" t="s">
        <v>13</v>
      </c>
      <c r="E75" s="2">
        <v>18</v>
      </c>
      <c r="F75" s="4" t="s">
        <v>11</v>
      </c>
      <c r="G75" s="2">
        <v>4</v>
      </c>
      <c r="H75" s="2">
        <v>500</v>
      </c>
      <c r="I75" s="2">
        <v>2000</v>
      </c>
      <c r="J75" t="str">
        <f t="shared" si="1"/>
        <v>Mar-1900</v>
      </c>
    </row>
    <row r="76" spans="1:10" x14ac:dyDescent="0.35">
      <c r="A76" s="2">
        <v>75</v>
      </c>
      <c r="B76" s="1">
        <v>45113</v>
      </c>
      <c r="C76" s="3" t="s">
        <v>88</v>
      </c>
      <c r="D76" s="4" t="s">
        <v>10</v>
      </c>
      <c r="E76" s="2">
        <v>61</v>
      </c>
      <c r="F76" s="4" t="s">
        <v>11</v>
      </c>
      <c r="G76" s="2">
        <v>4</v>
      </c>
      <c r="H76" s="2">
        <v>50</v>
      </c>
      <c r="I76" s="2">
        <v>200</v>
      </c>
      <c r="J76" t="str">
        <f t="shared" si="1"/>
        <v>Mar-1900</v>
      </c>
    </row>
    <row r="77" spans="1:10" x14ac:dyDescent="0.35">
      <c r="A77" s="2">
        <v>76</v>
      </c>
      <c r="B77" s="1">
        <v>45010</v>
      </c>
      <c r="C77" s="3" t="s">
        <v>89</v>
      </c>
      <c r="D77" s="4" t="s">
        <v>13</v>
      </c>
      <c r="E77" s="2">
        <v>22</v>
      </c>
      <c r="F77" s="4" t="s">
        <v>16</v>
      </c>
      <c r="G77" s="2">
        <v>2</v>
      </c>
      <c r="H77" s="2">
        <v>50</v>
      </c>
      <c r="I77" s="2">
        <v>100</v>
      </c>
      <c r="J77" t="str">
        <f t="shared" si="1"/>
        <v>Mar-1900</v>
      </c>
    </row>
    <row r="78" spans="1:10" x14ac:dyDescent="0.35">
      <c r="A78" s="2">
        <v>77</v>
      </c>
      <c r="B78" s="1">
        <v>45116</v>
      </c>
      <c r="C78" s="3" t="s">
        <v>90</v>
      </c>
      <c r="D78" s="4" t="s">
        <v>13</v>
      </c>
      <c r="E78" s="2">
        <v>47</v>
      </c>
      <c r="F78" s="4" t="s">
        <v>14</v>
      </c>
      <c r="G78" s="2">
        <v>2</v>
      </c>
      <c r="H78" s="2">
        <v>50</v>
      </c>
      <c r="I78" s="2">
        <v>100</v>
      </c>
      <c r="J78" t="str">
        <f t="shared" si="1"/>
        <v>Mar-1900</v>
      </c>
    </row>
    <row r="79" spans="1:10" x14ac:dyDescent="0.35">
      <c r="A79" s="2">
        <v>78</v>
      </c>
      <c r="B79" s="1">
        <v>45108</v>
      </c>
      <c r="C79" s="3" t="s">
        <v>91</v>
      </c>
      <c r="D79" s="4" t="s">
        <v>13</v>
      </c>
      <c r="E79" s="2">
        <v>47</v>
      </c>
      <c r="F79" s="4" t="s">
        <v>14</v>
      </c>
      <c r="G79" s="2">
        <v>3</v>
      </c>
      <c r="H79" s="2">
        <v>500</v>
      </c>
      <c r="I79" s="2">
        <v>1500</v>
      </c>
      <c r="J79" t="str">
        <f t="shared" si="1"/>
        <v>Mar-1900</v>
      </c>
    </row>
    <row r="80" spans="1:10" x14ac:dyDescent="0.35">
      <c r="A80" s="2">
        <v>79</v>
      </c>
      <c r="B80" s="1">
        <v>45034</v>
      </c>
      <c r="C80" s="3" t="s">
        <v>92</v>
      </c>
      <c r="D80" s="4" t="s">
        <v>10</v>
      </c>
      <c r="E80" s="2">
        <v>34</v>
      </c>
      <c r="F80" s="4" t="s">
        <v>11</v>
      </c>
      <c r="G80" s="2">
        <v>1</v>
      </c>
      <c r="H80" s="2">
        <v>300</v>
      </c>
      <c r="I80" s="2">
        <v>300</v>
      </c>
      <c r="J80" t="str">
        <f t="shared" si="1"/>
        <v>Mar-1900</v>
      </c>
    </row>
    <row r="81" spans="1:10" x14ac:dyDescent="0.35">
      <c r="A81" s="2">
        <v>80</v>
      </c>
      <c r="B81" s="1">
        <v>45270</v>
      </c>
      <c r="C81" s="3" t="s">
        <v>93</v>
      </c>
      <c r="D81" s="4" t="s">
        <v>13</v>
      </c>
      <c r="E81" s="2">
        <v>64</v>
      </c>
      <c r="F81" s="4" t="s">
        <v>14</v>
      </c>
      <c r="G81" s="2">
        <v>2</v>
      </c>
      <c r="H81" s="2">
        <v>30</v>
      </c>
      <c r="I81" s="2">
        <v>60</v>
      </c>
      <c r="J81" t="str">
        <f t="shared" si="1"/>
        <v>Mar-1900</v>
      </c>
    </row>
    <row r="82" spans="1:10" x14ac:dyDescent="0.35">
      <c r="A82" s="2">
        <v>81</v>
      </c>
      <c r="B82" s="1">
        <v>45063</v>
      </c>
      <c r="C82" s="3" t="s">
        <v>94</v>
      </c>
      <c r="D82" s="4" t="s">
        <v>10</v>
      </c>
      <c r="E82" s="2">
        <v>40</v>
      </c>
      <c r="F82" s="4" t="s">
        <v>16</v>
      </c>
      <c r="G82" s="2">
        <v>1</v>
      </c>
      <c r="H82" s="2">
        <v>50</v>
      </c>
      <c r="I82" s="2">
        <v>50</v>
      </c>
      <c r="J82" t="str">
        <f t="shared" si="1"/>
        <v>Mar-1900</v>
      </c>
    </row>
    <row r="83" spans="1:10" x14ac:dyDescent="0.35">
      <c r="A83" s="2">
        <v>82</v>
      </c>
      <c r="B83" s="1">
        <v>45286</v>
      </c>
      <c r="C83" s="3" t="s">
        <v>95</v>
      </c>
      <c r="D83" s="4" t="s">
        <v>13</v>
      </c>
      <c r="E83" s="2">
        <v>32</v>
      </c>
      <c r="F83" s="4" t="s">
        <v>11</v>
      </c>
      <c r="G83" s="2">
        <v>4</v>
      </c>
      <c r="H83" s="2">
        <v>50</v>
      </c>
      <c r="I83" s="2">
        <v>200</v>
      </c>
      <c r="J83" t="str">
        <f t="shared" si="1"/>
        <v>Mar-1900</v>
      </c>
    </row>
    <row r="84" spans="1:10" x14ac:dyDescent="0.35">
      <c r="A84" s="2">
        <v>83</v>
      </c>
      <c r="B84" s="1">
        <v>45276</v>
      </c>
      <c r="C84" s="3" t="s">
        <v>96</v>
      </c>
      <c r="D84" s="4" t="s">
        <v>10</v>
      </c>
      <c r="E84" s="2">
        <v>54</v>
      </c>
      <c r="F84" s="4" t="s">
        <v>16</v>
      </c>
      <c r="G84" s="2">
        <v>2</v>
      </c>
      <c r="H84" s="2">
        <v>50</v>
      </c>
      <c r="I84" s="2">
        <v>100</v>
      </c>
      <c r="J84" t="str">
        <f t="shared" si="1"/>
        <v>Mar-1900</v>
      </c>
    </row>
    <row r="85" spans="1:10" x14ac:dyDescent="0.35">
      <c r="A85" s="2">
        <v>84</v>
      </c>
      <c r="B85" s="1">
        <v>45258</v>
      </c>
      <c r="C85" s="3" t="s">
        <v>97</v>
      </c>
      <c r="D85" s="4" t="s">
        <v>13</v>
      </c>
      <c r="E85" s="2">
        <v>38</v>
      </c>
      <c r="F85" s="4" t="s">
        <v>16</v>
      </c>
      <c r="G85" s="2">
        <v>3</v>
      </c>
      <c r="H85" s="2">
        <v>30</v>
      </c>
      <c r="I85" s="2">
        <v>90</v>
      </c>
      <c r="J85" t="str">
        <f t="shared" si="1"/>
        <v>Mar-1900</v>
      </c>
    </row>
    <row r="86" spans="1:10" x14ac:dyDescent="0.35">
      <c r="A86" s="2">
        <v>85</v>
      </c>
      <c r="B86" s="1">
        <v>44963</v>
      </c>
      <c r="C86" s="3" t="s">
        <v>98</v>
      </c>
      <c r="D86" s="4" t="s">
        <v>10</v>
      </c>
      <c r="E86" s="2">
        <v>31</v>
      </c>
      <c r="F86" s="4" t="s">
        <v>14</v>
      </c>
      <c r="G86" s="2">
        <v>3</v>
      </c>
      <c r="H86" s="2">
        <v>50</v>
      </c>
      <c r="I86" s="2">
        <v>150</v>
      </c>
      <c r="J86" t="str">
        <f t="shared" si="1"/>
        <v>Mar-1900</v>
      </c>
    </row>
    <row r="87" spans="1:10" x14ac:dyDescent="0.35">
      <c r="A87" s="2">
        <v>86</v>
      </c>
      <c r="B87" s="1">
        <v>45238</v>
      </c>
      <c r="C87" s="3" t="s">
        <v>99</v>
      </c>
      <c r="D87" s="4" t="s">
        <v>10</v>
      </c>
      <c r="E87" s="2">
        <v>19</v>
      </c>
      <c r="F87" s="4" t="s">
        <v>11</v>
      </c>
      <c r="G87" s="2">
        <v>3</v>
      </c>
      <c r="H87" s="2">
        <v>30</v>
      </c>
      <c r="I87" s="2">
        <v>90</v>
      </c>
      <c r="J87" t="str">
        <f t="shared" si="1"/>
        <v>Mar-1900</v>
      </c>
    </row>
    <row r="88" spans="1:10" x14ac:dyDescent="0.35">
      <c r="A88" s="2">
        <v>87</v>
      </c>
      <c r="B88" s="1">
        <v>45252</v>
      </c>
      <c r="C88" s="3" t="s">
        <v>100</v>
      </c>
      <c r="D88" s="4" t="s">
        <v>13</v>
      </c>
      <c r="E88" s="2">
        <v>28</v>
      </c>
      <c r="F88" s="4" t="s">
        <v>11</v>
      </c>
      <c r="G88" s="2">
        <v>2</v>
      </c>
      <c r="H88" s="2">
        <v>50</v>
      </c>
      <c r="I88" s="2">
        <v>100</v>
      </c>
      <c r="J88" t="str">
        <f t="shared" si="1"/>
        <v>Mar-1900</v>
      </c>
    </row>
    <row r="89" spans="1:10" x14ac:dyDescent="0.35">
      <c r="A89" s="2">
        <v>88</v>
      </c>
      <c r="B89" s="1">
        <v>45014</v>
      </c>
      <c r="C89" s="3" t="s">
        <v>101</v>
      </c>
      <c r="D89" s="4" t="s">
        <v>10</v>
      </c>
      <c r="E89" s="2">
        <v>56</v>
      </c>
      <c r="F89" s="4" t="s">
        <v>14</v>
      </c>
      <c r="G89" s="2">
        <v>1</v>
      </c>
      <c r="H89" s="2">
        <v>500</v>
      </c>
      <c r="I89" s="2">
        <v>500</v>
      </c>
      <c r="J89" t="str">
        <f t="shared" si="1"/>
        <v>Mar-1900</v>
      </c>
    </row>
    <row r="90" spans="1:10" x14ac:dyDescent="0.35">
      <c r="A90" s="2">
        <v>89</v>
      </c>
      <c r="B90" s="1">
        <v>45200</v>
      </c>
      <c r="C90" s="3" t="s">
        <v>102</v>
      </c>
      <c r="D90" s="4" t="s">
        <v>13</v>
      </c>
      <c r="E90" s="2">
        <v>55</v>
      </c>
      <c r="F90" s="4" t="s">
        <v>16</v>
      </c>
      <c r="G90" s="2">
        <v>4</v>
      </c>
      <c r="H90" s="2">
        <v>500</v>
      </c>
      <c r="I90" s="2">
        <v>2000</v>
      </c>
      <c r="J90" t="str">
        <f t="shared" si="1"/>
        <v>Mar-1900</v>
      </c>
    </row>
    <row r="91" spans="1:10" x14ac:dyDescent="0.35">
      <c r="A91" s="2">
        <v>90</v>
      </c>
      <c r="B91" s="1">
        <v>45052</v>
      </c>
      <c r="C91" s="3" t="s">
        <v>103</v>
      </c>
      <c r="D91" s="4" t="s">
        <v>13</v>
      </c>
      <c r="E91" s="2">
        <v>51</v>
      </c>
      <c r="F91" s="4" t="s">
        <v>16</v>
      </c>
      <c r="G91" s="2">
        <v>1</v>
      </c>
      <c r="H91" s="2">
        <v>30</v>
      </c>
      <c r="I91" s="2">
        <v>30</v>
      </c>
      <c r="J91" t="str">
        <f t="shared" si="1"/>
        <v>Mar-1900</v>
      </c>
    </row>
    <row r="92" spans="1:10" x14ac:dyDescent="0.35">
      <c r="A92" s="2">
        <v>91</v>
      </c>
      <c r="B92" s="1">
        <v>45010</v>
      </c>
      <c r="C92" s="3" t="s">
        <v>104</v>
      </c>
      <c r="D92" s="4" t="s">
        <v>13</v>
      </c>
      <c r="E92" s="2">
        <v>55</v>
      </c>
      <c r="F92" s="4" t="s">
        <v>16</v>
      </c>
      <c r="G92" s="2">
        <v>1</v>
      </c>
      <c r="H92" s="2">
        <v>500</v>
      </c>
      <c r="I92" s="2">
        <v>500</v>
      </c>
      <c r="J92" t="str">
        <f t="shared" si="1"/>
        <v>Mar-1900</v>
      </c>
    </row>
    <row r="93" spans="1:10" x14ac:dyDescent="0.35">
      <c r="A93" s="2">
        <v>92</v>
      </c>
      <c r="B93" s="1">
        <v>45163</v>
      </c>
      <c r="C93" s="3" t="s">
        <v>105</v>
      </c>
      <c r="D93" s="4" t="s">
        <v>13</v>
      </c>
      <c r="E93" s="2">
        <v>51</v>
      </c>
      <c r="F93" s="4" t="s">
        <v>16</v>
      </c>
      <c r="G93" s="2">
        <v>4</v>
      </c>
      <c r="H93" s="2">
        <v>30</v>
      </c>
      <c r="I93" s="2">
        <v>120</v>
      </c>
      <c r="J93" t="str">
        <f t="shared" si="1"/>
        <v>Apr-1900</v>
      </c>
    </row>
    <row r="94" spans="1:10" x14ac:dyDescent="0.35">
      <c r="A94" s="2">
        <v>93</v>
      </c>
      <c r="B94" s="1">
        <v>45121</v>
      </c>
      <c r="C94" s="3" t="s">
        <v>106</v>
      </c>
      <c r="D94" s="4" t="s">
        <v>13</v>
      </c>
      <c r="E94" s="2">
        <v>35</v>
      </c>
      <c r="F94" s="4" t="s">
        <v>11</v>
      </c>
      <c r="G94" s="2">
        <v>4</v>
      </c>
      <c r="H94" s="2">
        <v>500</v>
      </c>
      <c r="I94" s="2">
        <v>2000</v>
      </c>
      <c r="J94" t="str">
        <f t="shared" si="1"/>
        <v>Apr-1900</v>
      </c>
    </row>
    <row r="95" spans="1:10" x14ac:dyDescent="0.35">
      <c r="A95" s="2">
        <v>94</v>
      </c>
      <c r="B95" s="1">
        <v>45065</v>
      </c>
      <c r="C95" s="3" t="s">
        <v>107</v>
      </c>
      <c r="D95" s="4" t="s">
        <v>13</v>
      </c>
      <c r="E95" s="2">
        <v>47</v>
      </c>
      <c r="F95" s="4" t="s">
        <v>11</v>
      </c>
      <c r="G95" s="2">
        <v>2</v>
      </c>
      <c r="H95" s="2">
        <v>500</v>
      </c>
      <c r="I95" s="2">
        <v>1000</v>
      </c>
      <c r="J95" t="str">
        <f t="shared" si="1"/>
        <v>Apr-1900</v>
      </c>
    </row>
    <row r="96" spans="1:10" x14ac:dyDescent="0.35">
      <c r="A96" s="2">
        <v>95</v>
      </c>
      <c r="B96" s="1">
        <v>45254</v>
      </c>
      <c r="C96" s="3" t="s">
        <v>108</v>
      </c>
      <c r="D96" s="4" t="s">
        <v>13</v>
      </c>
      <c r="E96" s="2">
        <v>32</v>
      </c>
      <c r="F96" s="4" t="s">
        <v>14</v>
      </c>
      <c r="G96" s="2">
        <v>2</v>
      </c>
      <c r="H96" s="2">
        <v>30</v>
      </c>
      <c r="I96" s="2">
        <v>60</v>
      </c>
      <c r="J96" t="str">
        <f t="shared" si="1"/>
        <v>Apr-1900</v>
      </c>
    </row>
    <row r="97" spans="1:10" x14ac:dyDescent="0.35">
      <c r="A97" s="2">
        <v>96</v>
      </c>
      <c r="B97" s="1">
        <v>45279</v>
      </c>
      <c r="C97" s="3" t="s">
        <v>109</v>
      </c>
      <c r="D97" s="4" t="s">
        <v>13</v>
      </c>
      <c r="E97" s="2">
        <v>44</v>
      </c>
      <c r="F97" s="4" t="s">
        <v>14</v>
      </c>
      <c r="G97" s="2">
        <v>2</v>
      </c>
      <c r="H97" s="2">
        <v>300</v>
      </c>
      <c r="I97" s="2">
        <v>600</v>
      </c>
      <c r="J97" t="str">
        <f t="shared" si="1"/>
        <v>Apr-1900</v>
      </c>
    </row>
    <row r="98" spans="1:10" x14ac:dyDescent="0.35">
      <c r="A98" s="2">
        <v>97</v>
      </c>
      <c r="B98" s="1">
        <v>45212</v>
      </c>
      <c r="C98" s="3" t="s">
        <v>110</v>
      </c>
      <c r="D98" s="4" t="s">
        <v>13</v>
      </c>
      <c r="E98" s="2">
        <v>51</v>
      </c>
      <c r="F98" s="4" t="s">
        <v>11</v>
      </c>
      <c r="G98" s="2">
        <v>2</v>
      </c>
      <c r="H98" s="2">
        <v>500</v>
      </c>
      <c r="I98" s="2">
        <v>1000</v>
      </c>
      <c r="J98" t="str">
        <f t="shared" si="1"/>
        <v>Apr-1900</v>
      </c>
    </row>
    <row r="99" spans="1:10" x14ac:dyDescent="0.35">
      <c r="A99" s="2">
        <v>98</v>
      </c>
      <c r="B99" s="1">
        <v>45039</v>
      </c>
      <c r="C99" s="3" t="s">
        <v>111</v>
      </c>
      <c r="D99" s="4" t="s">
        <v>13</v>
      </c>
      <c r="E99" s="2">
        <v>55</v>
      </c>
      <c r="F99" s="4" t="s">
        <v>11</v>
      </c>
      <c r="G99" s="2">
        <v>2</v>
      </c>
      <c r="H99" s="2">
        <v>50</v>
      </c>
      <c r="I99" s="2">
        <v>100</v>
      </c>
      <c r="J99" t="str">
        <f t="shared" si="1"/>
        <v>Apr-1900</v>
      </c>
    </row>
    <row r="100" spans="1:10" x14ac:dyDescent="0.35">
      <c r="A100" s="2">
        <v>99</v>
      </c>
      <c r="B100" s="1">
        <v>45277</v>
      </c>
      <c r="C100" s="3" t="s">
        <v>112</v>
      </c>
      <c r="D100" s="4" t="s">
        <v>13</v>
      </c>
      <c r="E100" s="2">
        <v>50</v>
      </c>
      <c r="F100" s="4" t="s">
        <v>16</v>
      </c>
      <c r="G100" s="2">
        <v>4</v>
      </c>
      <c r="H100" s="2">
        <v>300</v>
      </c>
      <c r="I100" s="2">
        <v>1200</v>
      </c>
      <c r="J100" t="str">
        <f t="shared" si="1"/>
        <v>Apr-1900</v>
      </c>
    </row>
    <row r="101" spans="1:10" x14ac:dyDescent="0.35">
      <c r="A101" s="2">
        <v>100</v>
      </c>
      <c r="B101" s="1">
        <v>45093</v>
      </c>
      <c r="C101" s="3" t="s">
        <v>113</v>
      </c>
      <c r="D101" s="4" t="s">
        <v>10</v>
      </c>
      <c r="E101" s="2">
        <v>41</v>
      </c>
      <c r="F101" s="4" t="s">
        <v>16</v>
      </c>
      <c r="G101" s="2">
        <v>1</v>
      </c>
      <c r="H101" s="2">
        <v>30</v>
      </c>
      <c r="I101" s="2">
        <v>30</v>
      </c>
      <c r="J101" t="str">
        <f t="shared" si="1"/>
        <v>Apr-1900</v>
      </c>
    </row>
    <row r="102" spans="1:10" x14ac:dyDescent="0.35">
      <c r="A102" s="2">
        <v>101</v>
      </c>
      <c r="B102" s="1">
        <v>44955</v>
      </c>
      <c r="C102" s="3" t="s">
        <v>114</v>
      </c>
      <c r="D102" s="4" t="s">
        <v>10</v>
      </c>
      <c r="E102" s="2">
        <v>32</v>
      </c>
      <c r="F102" s="4" t="s">
        <v>14</v>
      </c>
      <c r="G102" s="2">
        <v>2</v>
      </c>
      <c r="H102" s="2">
        <v>300</v>
      </c>
      <c r="I102" s="2">
        <v>600</v>
      </c>
      <c r="J102" t="str">
        <f t="shared" si="1"/>
        <v>Apr-1900</v>
      </c>
    </row>
    <row r="103" spans="1:10" x14ac:dyDescent="0.35">
      <c r="A103" s="2">
        <v>102</v>
      </c>
      <c r="B103" s="1">
        <v>45044</v>
      </c>
      <c r="C103" s="3" t="s">
        <v>115</v>
      </c>
      <c r="D103" s="4" t="s">
        <v>13</v>
      </c>
      <c r="E103" s="2">
        <v>47</v>
      </c>
      <c r="F103" s="4" t="s">
        <v>11</v>
      </c>
      <c r="G103" s="2">
        <v>2</v>
      </c>
      <c r="H103" s="2">
        <v>25</v>
      </c>
      <c r="I103" s="2">
        <v>50</v>
      </c>
      <c r="J103" t="str">
        <f t="shared" si="1"/>
        <v>Apr-1900</v>
      </c>
    </row>
    <row r="104" spans="1:10" x14ac:dyDescent="0.35">
      <c r="A104" s="2">
        <v>103</v>
      </c>
      <c r="B104" s="1">
        <v>44943</v>
      </c>
      <c r="C104" s="3" t="s">
        <v>116</v>
      </c>
      <c r="D104" s="4" t="s">
        <v>13</v>
      </c>
      <c r="E104" s="2">
        <v>59</v>
      </c>
      <c r="F104" s="4" t="s">
        <v>14</v>
      </c>
      <c r="G104" s="2">
        <v>1</v>
      </c>
      <c r="H104" s="2">
        <v>25</v>
      </c>
      <c r="I104" s="2">
        <v>25</v>
      </c>
      <c r="J104" t="str">
        <f t="shared" si="1"/>
        <v>Apr-1900</v>
      </c>
    </row>
    <row r="105" spans="1:10" x14ac:dyDescent="0.35">
      <c r="A105" s="2">
        <v>104</v>
      </c>
      <c r="B105" s="1">
        <v>45088</v>
      </c>
      <c r="C105" s="3" t="s">
        <v>117</v>
      </c>
      <c r="D105" s="4" t="s">
        <v>13</v>
      </c>
      <c r="E105" s="2">
        <v>34</v>
      </c>
      <c r="F105" s="4" t="s">
        <v>11</v>
      </c>
      <c r="G105" s="2">
        <v>2</v>
      </c>
      <c r="H105" s="2">
        <v>500</v>
      </c>
      <c r="I105" s="2">
        <v>1000</v>
      </c>
      <c r="J105" t="str">
        <f t="shared" si="1"/>
        <v>Apr-1900</v>
      </c>
    </row>
    <row r="106" spans="1:10" x14ac:dyDescent="0.35">
      <c r="A106" s="2">
        <v>105</v>
      </c>
      <c r="B106" s="1">
        <v>45132</v>
      </c>
      <c r="C106" s="3" t="s">
        <v>118</v>
      </c>
      <c r="D106" s="4" t="s">
        <v>13</v>
      </c>
      <c r="E106" s="2">
        <v>22</v>
      </c>
      <c r="F106" s="4" t="s">
        <v>16</v>
      </c>
      <c r="G106" s="2">
        <v>1</v>
      </c>
      <c r="H106" s="2">
        <v>500</v>
      </c>
      <c r="I106" s="2">
        <v>500</v>
      </c>
      <c r="J106" t="str">
        <f t="shared" si="1"/>
        <v>Apr-1900</v>
      </c>
    </row>
    <row r="107" spans="1:10" x14ac:dyDescent="0.35">
      <c r="A107" s="2">
        <v>106</v>
      </c>
      <c r="B107" s="1">
        <v>45064</v>
      </c>
      <c r="C107" s="3" t="s">
        <v>119</v>
      </c>
      <c r="D107" s="4" t="s">
        <v>13</v>
      </c>
      <c r="E107" s="2">
        <v>46</v>
      </c>
      <c r="F107" s="4" t="s">
        <v>14</v>
      </c>
      <c r="G107" s="2">
        <v>1</v>
      </c>
      <c r="H107" s="2">
        <v>50</v>
      </c>
      <c r="I107" s="2">
        <v>50</v>
      </c>
      <c r="J107" t="str">
        <f t="shared" si="1"/>
        <v>Apr-1900</v>
      </c>
    </row>
    <row r="108" spans="1:10" x14ac:dyDescent="0.35">
      <c r="A108" s="2">
        <v>107</v>
      </c>
      <c r="B108" s="1">
        <v>44960</v>
      </c>
      <c r="C108" s="3" t="s">
        <v>120</v>
      </c>
      <c r="D108" s="4" t="s">
        <v>13</v>
      </c>
      <c r="E108" s="2">
        <v>21</v>
      </c>
      <c r="F108" s="4" t="s">
        <v>14</v>
      </c>
      <c r="G108" s="2">
        <v>4</v>
      </c>
      <c r="H108" s="2">
        <v>300</v>
      </c>
      <c r="I108" s="2">
        <v>1200</v>
      </c>
      <c r="J108" t="str">
        <f t="shared" si="1"/>
        <v>Apr-1900</v>
      </c>
    </row>
    <row r="109" spans="1:10" x14ac:dyDescent="0.35">
      <c r="A109" s="2">
        <v>108</v>
      </c>
      <c r="B109" s="1">
        <v>45035</v>
      </c>
      <c r="C109" s="3" t="s">
        <v>121</v>
      </c>
      <c r="D109" s="4" t="s">
        <v>13</v>
      </c>
      <c r="E109" s="2">
        <v>27</v>
      </c>
      <c r="F109" s="4" t="s">
        <v>11</v>
      </c>
      <c r="G109" s="2">
        <v>3</v>
      </c>
      <c r="H109" s="2">
        <v>25</v>
      </c>
      <c r="I109" s="2">
        <v>75</v>
      </c>
      <c r="J109" t="str">
        <f t="shared" si="1"/>
        <v>Apr-1900</v>
      </c>
    </row>
    <row r="110" spans="1:10" x14ac:dyDescent="0.35">
      <c r="A110" s="2">
        <v>109</v>
      </c>
      <c r="B110" s="1">
        <v>45217</v>
      </c>
      <c r="C110" s="3" t="s">
        <v>122</v>
      </c>
      <c r="D110" s="4" t="s">
        <v>13</v>
      </c>
      <c r="E110" s="2">
        <v>34</v>
      </c>
      <c r="F110" s="4" t="s">
        <v>16</v>
      </c>
      <c r="G110" s="2">
        <v>4</v>
      </c>
      <c r="H110" s="2">
        <v>500</v>
      </c>
      <c r="I110" s="2">
        <v>2000</v>
      </c>
      <c r="J110" t="str">
        <f t="shared" si="1"/>
        <v>Apr-1900</v>
      </c>
    </row>
    <row r="111" spans="1:10" x14ac:dyDescent="0.35">
      <c r="A111" s="2">
        <v>110</v>
      </c>
      <c r="B111" s="1">
        <v>45088</v>
      </c>
      <c r="C111" s="3" t="s">
        <v>123</v>
      </c>
      <c r="D111" s="4" t="s">
        <v>10</v>
      </c>
      <c r="E111" s="2">
        <v>27</v>
      </c>
      <c r="F111" s="4" t="s">
        <v>14</v>
      </c>
      <c r="G111" s="2">
        <v>3</v>
      </c>
      <c r="H111" s="2">
        <v>300</v>
      </c>
      <c r="I111" s="2">
        <v>900</v>
      </c>
      <c r="J111" t="str">
        <f t="shared" si="1"/>
        <v>Apr-1900</v>
      </c>
    </row>
    <row r="112" spans="1:10" x14ac:dyDescent="0.35">
      <c r="A112" s="2">
        <v>111</v>
      </c>
      <c r="B112" s="1">
        <v>45035</v>
      </c>
      <c r="C112" s="3" t="s">
        <v>124</v>
      </c>
      <c r="D112" s="4" t="s">
        <v>13</v>
      </c>
      <c r="E112" s="2">
        <v>34</v>
      </c>
      <c r="F112" s="4" t="s">
        <v>16</v>
      </c>
      <c r="G112" s="2">
        <v>3</v>
      </c>
      <c r="H112" s="2">
        <v>500</v>
      </c>
      <c r="I112" s="2">
        <v>1500</v>
      </c>
      <c r="J112" t="str">
        <f t="shared" si="1"/>
        <v>Apr-1900</v>
      </c>
    </row>
    <row r="113" spans="1:10" x14ac:dyDescent="0.35">
      <c r="A113" s="2">
        <v>112</v>
      </c>
      <c r="B113" s="1">
        <v>45262</v>
      </c>
      <c r="C113" s="3" t="s">
        <v>125</v>
      </c>
      <c r="D113" s="4" t="s">
        <v>10</v>
      </c>
      <c r="E113" s="2">
        <v>37</v>
      </c>
      <c r="F113" s="4" t="s">
        <v>14</v>
      </c>
      <c r="G113" s="2">
        <v>3</v>
      </c>
      <c r="H113" s="2">
        <v>500</v>
      </c>
      <c r="I113" s="2">
        <v>1500</v>
      </c>
      <c r="J113" t="str">
        <f t="shared" si="1"/>
        <v>Apr-1900</v>
      </c>
    </row>
    <row r="114" spans="1:10" x14ac:dyDescent="0.35">
      <c r="A114" s="2">
        <v>113</v>
      </c>
      <c r="B114" s="1">
        <v>45182</v>
      </c>
      <c r="C114" s="3" t="s">
        <v>126</v>
      </c>
      <c r="D114" s="4" t="s">
        <v>13</v>
      </c>
      <c r="E114" s="2">
        <v>41</v>
      </c>
      <c r="F114" s="4" t="s">
        <v>16</v>
      </c>
      <c r="G114" s="2">
        <v>2</v>
      </c>
      <c r="H114" s="2">
        <v>25</v>
      </c>
      <c r="I114" s="2">
        <v>50</v>
      </c>
      <c r="J114" t="str">
        <f t="shared" si="1"/>
        <v>Apr-1900</v>
      </c>
    </row>
    <row r="115" spans="1:10" x14ac:dyDescent="0.35">
      <c r="A115" s="2">
        <v>114</v>
      </c>
      <c r="B115" s="1">
        <v>45129</v>
      </c>
      <c r="C115" s="3" t="s">
        <v>127</v>
      </c>
      <c r="D115" s="4" t="s">
        <v>13</v>
      </c>
      <c r="E115" s="2">
        <v>22</v>
      </c>
      <c r="F115" s="4" t="s">
        <v>11</v>
      </c>
      <c r="G115" s="2">
        <v>4</v>
      </c>
      <c r="H115" s="2">
        <v>25</v>
      </c>
      <c r="I115" s="2">
        <v>100</v>
      </c>
      <c r="J115" t="str">
        <f t="shared" si="1"/>
        <v>Apr-1900</v>
      </c>
    </row>
    <row r="116" spans="1:10" x14ac:dyDescent="0.35">
      <c r="A116" s="2">
        <v>115</v>
      </c>
      <c r="B116" s="1">
        <v>45256</v>
      </c>
      <c r="C116" s="3" t="s">
        <v>128</v>
      </c>
      <c r="D116" s="4" t="s">
        <v>10</v>
      </c>
      <c r="E116" s="2">
        <v>51</v>
      </c>
      <c r="F116" s="4" t="s">
        <v>14</v>
      </c>
      <c r="G116" s="2">
        <v>3</v>
      </c>
      <c r="H116" s="2">
        <v>500</v>
      </c>
      <c r="I116" s="2">
        <v>1500</v>
      </c>
      <c r="J116" t="str">
        <f t="shared" si="1"/>
        <v>Apr-1900</v>
      </c>
    </row>
    <row r="117" spans="1:10" x14ac:dyDescent="0.35">
      <c r="A117" s="2">
        <v>116</v>
      </c>
      <c r="B117" s="1">
        <v>45161</v>
      </c>
      <c r="C117" s="3" t="s">
        <v>129</v>
      </c>
      <c r="D117" s="4" t="s">
        <v>13</v>
      </c>
      <c r="E117" s="2">
        <v>23</v>
      </c>
      <c r="F117" s="4" t="s">
        <v>14</v>
      </c>
      <c r="G117" s="2">
        <v>1</v>
      </c>
      <c r="H117" s="2">
        <v>30</v>
      </c>
      <c r="I117" s="2">
        <v>30</v>
      </c>
      <c r="J117" t="str">
        <f t="shared" si="1"/>
        <v>Apr-1900</v>
      </c>
    </row>
    <row r="118" spans="1:10" x14ac:dyDescent="0.35">
      <c r="A118" s="2">
        <v>117</v>
      </c>
      <c r="B118" s="1">
        <v>45000</v>
      </c>
      <c r="C118" s="3" t="s">
        <v>130</v>
      </c>
      <c r="D118" s="4" t="s">
        <v>10</v>
      </c>
      <c r="E118" s="2">
        <v>19</v>
      </c>
      <c r="F118" s="4" t="s">
        <v>16</v>
      </c>
      <c r="G118" s="2">
        <v>2</v>
      </c>
      <c r="H118" s="2">
        <v>500</v>
      </c>
      <c r="I118" s="2">
        <v>1000</v>
      </c>
      <c r="J118" t="str">
        <f t="shared" si="1"/>
        <v>Apr-1900</v>
      </c>
    </row>
    <row r="119" spans="1:10" x14ac:dyDescent="0.35">
      <c r="A119" s="2">
        <v>118</v>
      </c>
      <c r="B119" s="1">
        <v>45062</v>
      </c>
      <c r="C119" s="3" t="s">
        <v>131</v>
      </c>
      <c r="D119" s="4" t="s">
        <v>13</v>
      </c>
      <c r="E119" s="2">
        <v>30</v>
      </c>
      <c r="F119" s="4" t="s">
        <v>16</v>
      </c>
      <c r="G119" s="2">
        <v>4</v>
      </c>
      <c r="H119" s="2">
        <v>500</v>
      </c>
      <c r="I119" s="2">
        <v>2000</v>
      </c>
      <c r="J119" t="str">
        <f t="shared" si="1"/>
        <v>Apr-1900</v>
      </c>
    </row>
    <row r="120" spans="1:10" x14ac:dyDescent="0.35">
      <c r="A120" s="2">
        <v>119</v>
      </c>
      <c r="B120" s="1">
        <v>44998</v>
      </c>
      <c r="C120" s="3" t="s">
        <v>132</v>
      </c>
      <c r="D120" s="4" t="s">
        <v>13</v>
      </c>
      <c r="E120" s="2">
        <v>60</v>
      </c>
      <c r="F120" s="4" t="s">
        <v>14</v>
      </c>
      <c r="G120" s="2">
        <v>3</v>
      </c>
      <c r="H120" s="2">
        <v>50</v>
      </c>
      <c r="I120" s="2">
        <v>150</v>
      </c>
      <c r="J120" t="str">
        <f t="shared" si="1"/>
        <v>Apr-1900</v>
      </c>
    </row>
    <row r="121" spans="1:10" x14ac:dyDescent="0.35">
      <c r="A121" s="2">
        <v>120</v>
      </c>
      <c r="B121" s="1">
        <v>45053</v>
      </c>
      <c r="C121" s="3" t="s">
        <v>133</v>
      </c>
      <c r="D121" s="4" t="s">
        <v>10</v>
      </c>
      <c r="E121" s="2">
        <v>60</v>
      </c>
      <c r="F121" s="4" t="s">
        <v>11</v>
      </c>
      <c r="G121" s="2">
        <v>1</v>
      </c>
      <c r="H121" s="2">
        <v>50</v>
      </c>
      <c r="I121" s="2">
        <v>50</v>
      </c>
      <c r="J121" t="str">
        <f t="shared" si="1"/>
        <v>Apr-1900</v>
      </c>
    </row>
    <row r="122" spans="1:10" x14ac:dyDescent="0.35">
      <c r="A122" s="2">
        <v>121</v>
      </c>
      <c r="B122" s="1">
        <v>45214</v>
      </c>
      <c r="C122" s="3" t="s">
        <v>134</v>
      </c>
      <c r="D122" s="4" t="s">
        <v>13</v>
      </c>
      <c r="E122" s="2">
        <v>28</v>
      </c>
      <c r="F122" s="4" t="s">
        <v>16</v>
      </c>
      <c r="G122" s="2">
        <v>4</v>
      </c>
      <c r="H122" s="2">
        <v>50</v>
      </c>
      <c r="I122" s="2">
        <v>200</v>
      </c>
      <c r="J122" t="str">
        <f t="shared" si="1"/>
        <v>Apr-1900</v>
      </c>
    </row>
    <row r="123" spans="1:10" x14ac:dyDescent="0.35">
      <c r="A123" s="2">
        <v>122</v>
      </c>
      <c r="B123" s="1">
        <v>45202</v>
      </c>
      <c r="C123" s="3" t="s">
        <v>135</v>
      </c>
      <c r="D123" s="4" t="s">
        <v>10</v>
      </c>
      <c r="E123" s="2">
        <v>64</v>
      </c>
      <c r="F123" s="4" t="s">
        <v>16</v>
      </c>
      <c r="G123" s="2">
        <v>4</v>
      </c>
      <c r="H123" s="2">
        <v>30</v>
      </c>
      <c r="I123" s="2">
        <v>120</v>
      </c>
      <c r="J123" t="str">
        <f t="shared" si="1"/>
        <v>May-1900</v>
      </c>
    </row>
    <row r="124" spans="1:10" x14ac:dyDescent="0.35">
      <c r="A124" s="2">
        <v>123</v>
      </c>
      <c r="B124" s="1">
        <v>45061</v>
      </c>
      <c r="C124" s="3" t="s">
        <v>136</v>
      </c>
      <c r="D124" s="4" t="s">
        <v>13</v>
      </c>
      <c r="E124" s="2">
        <v>40</v>
      </c>
      <c r="F124" s="4" t="s">
        <v>16</v>
      </c>
      <c r="G124" s="2">
        <v>2</v>
      </c>
      <c r="H124" s="2">
        <v>30</v>
      </c>
      <c r="I124" s="2">
        <v>60</v>
      </c>
      <c r="J124" t="str">
        <f t="shared" si="1"/>
        <v>May-1900</v>
      </c>
    </row>
    <row r="125" spans="1:10" x14ac:dyDescent="0.35">
      <c r="A125" s="2">
        <v>124</v>
      </c>
      <c r="B125" s="1">
        <v>45226</v>
      </c>
      <c r="C125" s="3" t="s">
        <v>137</v>
      </c>
      <c r="D125" s="4" t="s">
        <v>10</v>
      </c>
      <c r="E125" s="2">
        <v>33</v>
      </c>
      <c r="F125" s="4" t="s">
        <v>14</v>
      </c>
      <c r="G125" s="2">
        <v>4</v>
      </c>
      <c r="H125" s="2">
        <v>500</v>
      </c>
      <c r="I125" s="2">
        <v>2000</v>
      </c>
      <c r="J125" t="str">
        <f t="shared" si="1"/>
        <v>May-1900</v>
      </c>
    </row>
    <row r="126" spans="1:10" x14ac:dyDescent="0.35">
      <c r="A126" s="2">
        <v>125</v>
      </c>
      <c r="B126" s="1">
        <v>45146</v>
      </c>
      <c r="C126" s="3" t="s">
        <v>138</v>
      </c>
      <c r="D126" s="4" t="s">
        <v>10</v>
      </c>
      <c r="E126" s="2">
        <v>48</v>
      </c>
      <c r="F126" s="4" t="s">
        <v>14</v>
      </c>
      <c r="G126" s="2">
        <v>2</v>
      </c>
      <c r="H126" s="2">
        <v>50</v>
      </c>
      <c r="I126" s="2">
        <v>100</v>
      </c>
      <c r="J126" t="str">
        <f t="shared" si="1"/>
        <v>May-1900</v>
      </c>
    </row>
    <row r="127" spans="1:10" x14ac:dyDescent="0.35">
      <c r="A127" s="2">
        <v>126</v>
      </c>
      <c r="B127" s="1">
        <v>45225</v>
      </c>
      <c r="C127" s="3" t="s">
        <v>139</v>
      </c>
      <c r="D127" s="4" t="s">
        <v>13</v>
      </c>
      <c r="E127" s="2">
        <v>28</v>
      </c>
      <c r="F127" s="4" t="s">
        <v>14</v>
      </c>
      <c r="G127" s="2">
        <v>3</v>
      </c>
      <c r="H127" s="2">
        <v>30</v>
      </c>
      <c r="I127" s="2">
        <v>90</v>
      </c>
      <c r="J127" t="str">
        <f t="shared" si="1"/>
        <v>May-1900</v>
      </c>
    </row>
    <row r="128" spans="1:10" x14ac:dyDescent="0.35">
      <c r="A128" s="2">
        <v>127</v>
      </c>
      <c r="B128" s="1">
        <v>45131</v>
      </c>
      <c r="C128" s="3" t="s">
        <v>140</v>
      </c>
      <c r="D128" s="4" t="s">
        <v>13</v>
      </c>
      <c r="E128" s="2">
        <v>33</v>
      </c>
      <c r="F128" s="4" t="s">
        <v>14</v>
      </c>
      <c r="G128" s="2">
        <v>2</v>
      </c>
      <c r="H128" s="2">
        <v>25</v>
      </c>
      <c r="I128" s="2">
        <v>50</v>
      </c>
      <c r="J128" t="str">
        <f t="shared" si="1"/>
        <v>May-1900</v>
      </c>
    </row>
    <row r="129" spans="1:10" x14ac:dyDescent="0.35">
      <c r="A129" s="2">
        <v>128</v>
      </c>
      <c r="B129" s="1">
        <v>45112</v>
      </c>
      <c r="C129" s="3" t="s">
        <v>141</v>
      </c>
      <c r="D129" s="4" t="s">
        <v>10</v>
      </c>
      <c r="E129" s="2">
        <v>25</v>
      </c>
      <c r="F129" s="4" t="s">
        <v>11</v>
      </c>
      <c r="G129" s="2">
        <v>1</v>
      </c>
      <c r="H129" s="2">
        <v>500</v>
      </c>
      <c r="I129" s="2">
        <v>500</v>
      </c>
      <c r="J129" t="str">
        <f t="shared" si="1"/>
        <v>May-1900</v>
      </c>
    </row>
    <row r="130" spans="1:10" x14ac:dyDescent="0.35">
      <c r="A130" s="2">
        <v>129</v>
      </c>
      <c r="B130" s="1">
        <v>45039</v>
      </c>
      <c r="C130" s="3" t="s">
        <v>142</v>
      </c>
      <c r="D130" s="4" t="s">
        <v>13</v>
      </c>
      <c r="E130" s="2">
        <v>21</v>
      </c>
      <c r="F130" s="4" t="s">
        <v>11</v>
      </c>
      <c r="G130" s="2">
        <v>2</v>
      </c>
      <c r="H130" s="2">
        <v>300</v>
      </c>
      <c r="I130" s="2">
        <v>600</v>
      </c>
      <c r="J130" t="str">
        <f t="shared" si="1"/>
        <v>May-1900</v>
      </c>
    </row>
    <row r="131" spans="1:10" x14ac:dyDescent="0.35">
      <c r="A131" s="2">
        <v>130</v>
      </c>
      <c r="B131" s="1">
        <v>44997</v>
      </c>
      <c r="C131" s="3" t="s">
        <v>143</v>
      </c>
      <c r="D131" s="4" t="s">
        <v>13</v>
      </c>
      <c r="E131" s="2">
        <v>57</v>
      </c>
      <c r="F131" s="4" t="s">
        <v>14</v>
      </c>
      <c r="G131" s="2">
        <v>1</v>
      </c>
      <c r="H131" s="2">
        <v>500</v>
      </c>
      <c r="I131" s="2">
        <v>500</v>
      </c>
      <c r="J131" t="str">
        <f t="shared" ref="J131:J194" si="2">TEXT(A131, "MMM-YYYY")</f>
        <v>May-1900</v>
      </c>
    </row>
    <row r="132" spans="1:10" x14ac:dyDescent="0.35">
      <c r="A132" s="2">
        <v>131</v>
      </c>
      <c r="B132" s="1">
        <v>45187</v>
      </c>
      <c r="C132" s="3" t="s">
        <v>144</v>
      </c>
      <c r="D132" s="4" t="s">
        <v>13</v>
      </c>
      <c r="E132" s="2">
        <v>21</v>
      </c>
      <c r="F132" s="4" t="s">
        <v>11</v>
      </c>
      <c r="G132" s="2">
        <v>2</v>
      </c>
      <c r="H132" s="2">
        <v>300</v>
      </c>
      <c r="I132" s="2">
        <v>600</v>
      </c>
      <c r="J132" t="str">
        <f t="shared" si="2"/>
        <v>May-1900</v>
      </c>
    </row>
    <row r="133" spans="1:10" x14ac:dyDescent="0.35">
      <c r="A133" s="2">
        <v>132</v>
      </c>
      <c r="B133" s="1">
        <v>45179</v>
      </c>
      <c r="C133" s="3" t="s">
        <v>145</v>
      </c>
      <c r="D133" s="4" t="s">
        <v>10</v>
      </c>
      <c r="E133" s="2">
        <v>42</v>
      </c>
      <c r="F133" s="4" t="s">
        <v>16</v>
      </c>
      <c r="G133" s="2">
        <v>4</v>
      </c>
      <c r="H133" s="2">
        <v>50</v>
      </c>
      <c r="I133" s="2">
        <v>200</v>
      </c>
      <c r="J133" t="str">
        <f t="shared" si="2"/>
        <v>May-1900</v>
      </c>
    </row>
    <row r="134" spans="1:10" x14ac:dyDescent="0.35">
      <c r="A134" s="2">
        <v>133</v>
      </c>
      <c r="B134" s="1">
        <v>44973</v>
      </c>
      <c r="C134" s="3" t="s">
        <v>146</v>
      </c>
      <c r="D134" s="4" t="s">
        <v>10</v>
      </c>
      <c r="E134" s="2">
        <v>20</v>
      </c>
      <c r="F134" s="4" t="s">
        <v>16</v>
      </c>
      <c r="G134" s="2">
        <v>3</v>
      </c>
      <c r="H134" s="2">
        <v>300</v>
      </c>
      <c r="I134" s="2">
        <v>900</v>
      </c>
      <c r="J134" t="str">
        <f t="shared" si="2"/>
        <v>May-1900</v>
      </c>
    </row>
    <row r="135" spans="1:10" x14ac:dyDescent="0.35">
      <c r="A135" s="2">
        <v>134</v>
      </c>
      <c r="B135" s="1">
        <v>44951</v>
      </c>
      <c r="C135" s="3" t="s">
        <v>147</v>
      </c>
      <c r="D135" s="4" t="s">
        <v>10</v>
      </c>
      <c r="E135" s="2">
        <v>49</v>
      </c>
      <c r="F135" s="4" t="s">
        <v>16</v>
      </c>
      <c r="G135" s="2">
        <v>1</v>
      </c>
      <c r="H135" s="2">
        <v>50</v>
      </c>
      <c r="I135" s="2">
        <v>50</v>
      </c>
      <c r="J135" t="str">
        <f t="shared" si="2"/>
        <v>May-1900</v>
      </c>
    </row>
    <row r="136" spans="1:10" x14ac:dyDescent="0.35">
      <c r="A136" s="2">
        <v>135</v>
      </c>
      <c r="B136" s="1">
        <v>44983</v>
      </c>
      <c r="C136" s="3" t="s">
        <v>148</v>
      </c>
      <c r="D136" s="4" t="s">
        <v>10</v>
      </c>
      <c r="E136" s="2">
        <v>20</v>
      </c>
      <c r="F136" s="4" t="s">
        <v>14</v>
      </c>
      <c r="G136" s="2">
        <v>2</v>
      </c>
      <c r="H136" s="2">
        <v>25</v>
      </c>
      <c r="I136" s="2">
        <v>50</v>
      </c>
      <c r="J136" t="str">
        <f t="shared" si="2"/>
        <v>May-1900</v>
      </c>
    </row>
    <row r="137" spans="1:10" x14ac:dyDescent="0.35">
      <c r="A137" s="2">
        <v>136</v>
      </c>
      <c r="B137" s="1">
        <v>45005</v>
      </c>
      <c r="C137" s="3" t="s">
        <v>149</v>
      </c>
      <c r="D137" s="4" t="s">
        <v>10</v>
      </c>
      <c r="E137" s="2">
        <v>44</v>
      </c>
      <c r="F137" s="4" t="s">
        <v>16</v>
      </c>
      <c r="G137" s="2">
        <v>2</v>
      </c>
      <c r="H137" s="2">
        <v>300</v>
      </c>
      <c r="I137" s="2">
        <v>600</v>
      </c>
      <c r="J137" t="str">
        <f t="shared" si="2"/>
        <v>May-1900</v>
      </c>
    </row>
    <row r="138" spans="1:10" x14ac:dyDescent="0.35">
      <c r="A138" s="2">
        <v>137</v>
      </c>
      <c r="B138" s="1">
        <v>45248</v>
      </c>
      <c r="C138" s="3" t="s">
        <v>150</v>
      </c>
      <c r="D138" s="4" t="s">
        <v>10</v>
      </c>
      <c r="E138" s="2">
        <v>46</v>
      </c>
      <c r="F138" s="4" t="s">
        <v>11</v>
      </c>
      <c r="G138" s="2">
        <v>2</v>
      </c>
      <c r="H138" s="2">
        <v>500</v>
      </c>
      <c r="I138" s="2">
        <v>1000</v>
      </c>
      <c r="J138" t="str">
        <f t="shared" si="2"/>
        <v>May-1900</v>
      </c>
    </row>
    <row r="139" spans="1:10" x14ac:dyDescent="0.35">
      <c r="A139" s="2">
        <v>138</v>
      </c>
      <c r="B139" s="1">
        <v>45008</v>
      </c>
      <c r="C139" s="3" t="s">
        <v>151</v>
      </c>
      <c r="D139" s="4" t="s">
        <v>10</v>
      </c>
      <c r="E139" s="2">
        <v>49</v>
      </c>
      <c r="F139" s="4" t="s">
        <v>14</v>
      </c>
      <c r="G139" s="2">
        <v>4</v>
      </c>
      <c r="H139" s="2">
        <v>50</v>
      </c>
      <c r="I139" s="2">
        <v>200</v>
      </c>
      <c r="J139" t="str">
        <f t="shared" si="2"/>
        <v>May-1900</v>
      </c>
    </row>
    <row r="140" spans="1:10" x14ac:dyDescent="0.35">
      <c r="A140" s="2">
        <v>139</v>
      </c>
      <c r="B140" s="1">
        <v>45275</v>
      </c>
      <c r="C140" s="3" t="s">
        <v>152</v>
      </c>
      <c r="D140" s="4" t="s">
        <v>10</v>
      </c>
      <c r="E140" s="2">
        <v>36</v>
      </c>
      <c r="F140" s="4" t="s">
        <v>11</v>
      </c>
      <c r="G140" s="2">
        <v>4</v>
      </c>
      <c r="H140" s="2">
        <v>500</v>
      </c>
      <c r="I140" s="2">
        <v>2000</v>
      </c>
      <c r="J140" t="str">
        <f t="shared" si="2"/>
        <v>May-1900</v>
      </c>
    </row>
    <row r="141" spans="1:10" x14ac:dyDescent="0.35">
      <c r="A141" s="2">
        <v>140</v>
      </c>
      <c r="B141" s="1">
        <v>45143</v>
      </c>
      <c r="C141" s="3" t="s">
        <v>153</v>
      </c>
      <c r="D141" s="4" t="s">
        <v>10</v>
      </c>
      <c r="E141" s="2">
        <v>38</v>
      </c>
      <c r="F141" s="4" t="s">
        <v>16</v>
      </c>
      <c r="G141" s="2">
        <v>1</v>
      </c>
      <c r="H141" s="2">
        <v>30</v>
      </c>
      <c r="I141" s="2">
        <v>30</v>
      </c>
      <c r="J141" t="str">
        <f t="shared" si="2"/>
        <v>May-1900</v>
      </c>
    </row>
    <row r="142" spans="1:10" x14ac:dyDescent="0.35">
      <c r="A142" s="2">
        <v>141</v>
      </c>
      <c r="B142" s="1">
        <v>45232</v>
      </c>
      <c r="C142" s="3" t="s">
        <v>154</v>
      </c>
      <c r="D142" s="4" t="s">
        <v>13</v>
      </c>
      <c r="E142" s="2">
        <v>22</v>
      </c>
      <c r="F142" s="4" t="s">
        <v>16</v>
      </c>
      <c r="G142" s="2">
        <v>1</v>
      </c>
      <c r="H142" s="2">
        <v>50</v>
      </c>
      <c r="I142" s="2">
        <v>50</v>
      </c>
      <c r="J142" t="str">
        <f t="shared" si="2"/>
        <v>May-1900</v>
      </c>
    </row>
    <row r="143" spans="1:10" x14ac:dyDescent="0.35">
      <c r="A143" s="2">
        <v>142</v>
      </c>
      <c r="B143" s="1">
        <v>44959</v>
      </c>
      <c r="C143" s="3" t="s">
        <v>155</v>
      </c>
      <c r="D143" s="4" t="s">
        <v>10</v>
      </c>
      <c r="E143" s="2">
        <v>35</v>
      </c>
      <c r="F143" s="4" t="s">
        <v>16</v>
      </c>
      <c r="G143" s="2">
        <v>4</v>
      </c>
      <c r="H143" s="2">
        <v>300</v>
      </c>
      <c r="I143" s="2">
        <v>1200</v>
      </c>
      <c r="J143" t="str">
        <f t="shared" si="2"/>
        <v>May-1900</v>
      </c>
    </row>
    <row r="144" spans="1:10" x14ac:dyDescent="0.35">
      <c r="A144" s="2">
        <v>143</v>
      </c>
      <c r="B144" s="1">
        <v>45124</v>
      </c>
      <c r="C144" s="3" t="s">
        <v>156</v>
      </c>
      <c r="D144" s="4" t="s">
        <v>13</v>
      </c>
      <c r="E144" s="2">
        <v>45</v>
      </c>
      <c r="F144" s="4" t="s">
        <v>14</v>
      </c>
      <c r="G144" s="2">
        <v>1</v>
      </c>
      <c r="H144" s="2">
        <v>50</v>
      </c>
      <c r="I144" s="2">
        <v>50</v>
      </c>
      <c r="J144" t="str">
        <f t="shared" si="2"/>
        <v>May-1900</v>
      </c>
    </row>
    <row r="145" spans="1:10" x14ac:dyDescent="0.35">
      <c r="A145" s="2">
        <v>144</v>
      </c>
      <c r="B145" s="1">
        <v>45122</v>
      </c>
      <c r="C145" s="3" t="s">
        <v>157</v>
      </c>
      <c r="D145" s="4" t="s">
        <v>13</v>
      </c>
      <c r="E145" s="2">
        <v>59</v>
      </c>
      <c r="F145" s="4" t="s">
        <v>11</v>
      </c>
      <c r="G145" s="2">
        <v>3</v>
      </c>
      <c r="H145" s="2">
        <v>500</v>
      </c>
      <c r="I145" s="2">
        <v>1500</v>
      </c>
      <c r="J145" t="str">
        <f t="shared" si="2"/>
        <v>May-1900</v>
      </c>
    </row>
    <row r="146" spans="1:10" x14ac:dyDescent="0.35">
      <c r="A146" s="2">
        <v>145</v>
      </c>
      <c r="B146" s="1">
        <v>45232</v>
      </c>
      <c r="C146" s="3" t="s">
        <v>158</v>
      </c>
      <c r="D146" s="4" t="s">
        <v>13</v>
      </c>
      <c r="E146" s="2">
        <v>39</v>
      </c>
      <c r="F146" s="4" t="s">
        <v>14</v>
      </c>
      <c r="G146" s="2">
        <v>3</v>
      </c>
      <c r="H146" s="2">
        <v>25</v>
      </c>
      <c r="I146" s="2">
        <v>75</v>
      </c>
      <c r="J146" t="str">
        <f t="shared" si="2"/>
        <v>May-1900</v>
      </c>
    </row>
    <row r="147" spans="1:10" x14ac:dyDescent="0.35">
      <c r="A147" s="2">
        <v>146</v>
      </c>
      <c r="B147" s="1">
        <v>45166</v>
      </c>
      <c r="C147" s="3" t="s">
        <v>159</v>
      </c>
      <c r="D147" s="4" t="s">
        <v>10</v>
      </c>
      <c r="E147" s="2">
        <v>38</v>
      </c>
      <c r="F147" s="4" t="s">
        <v>14</v>
      </c>
      <c r="G147" s="2">
        <v>4</v>
      </c>
      <c r="H147" s="2">
        <v>50</v>
      </c>
      <c r="I147" s="2">
        <v>200</v>
      </c>
      <c r="J147" t="str">
        <f t="shared" si="2"/>
        <v>May-1900</v>
      </c>
    </row>
    <row r="148" spans="1:10" x14ac:dyDescent="0.35">
      <c r="A148" s="2">
        <v>147</v>
      </c>
      <c r="B148" s="1">
        <v>45197</v>
      </c>
      <c r="C148" s="3" t="s">
        <v>160</v>
      </c>
      <c r="D148" s="4" t="s">
        <v>10</v>
      </c>
      <c r="E148" s="2">
        <v>23</v>
      </c>
      <c r="F148" s="4" t="s">
        <v>16</v>
      </c>
      <c r="G148" s="2">
        <v>1</v>
      </c>
      <c r="H148" s="2">
        <v>300</v>
      </c>
      <c r="I148" s="2">
        <v>300</v>
      </c>
      <c r="J148" t="str">
        <f t="shared" si="2"/>
        <v>May-1900</v>
      </c>
    </row>
    <row r="149" spans="1:10" x14ac:dyDescent="0.35">
      <c r="A149" s="2">
        <v>148</v>
      </c>
      <c r="B149" s="1">
        <v>45055</v>
      </c>
      <c r="C149" s="3" t="s">
        <v>161</v>
      </c>
      <c r="D149" s="4" t="s">
        <v>10</v>
      </c>
      <c r="E149" s="2">
        <v>18</v>
      </c>
      <c r="F149" s="4" t="s">
        <v>14</v>
      </c>
      <c r="G149" s="2">
        <v>2</v>
      </c>
      <c r="H149" s="2">
        <v>30</v>
      </c>
      <c r="I149" s="2">
        <v>60</v>
      </c>
      <c r="J149" t="str">
        <f t="shared" si="2"/>
        <v>May-1900</v>
      </c>
    </row>
    <row r="150" spans="1:10" x14ac:dyDescent="0.35">
      <c r="A150" s="2">
        <v>149</v>
      </c>
      <c r="B150" s="1">
        <v>45210</v>
      </c>
      <c r="C150" s="3" t="s">
        <v>162</v>
      </c>
      <c r="D150" s="4" t="s">
        <v>10</v>
      </c>
      <c r="E150" s="2">
        <v>22</v>
      </c>
      <c r="F150" s="4" t="s">
        <v>14</v>
      </c>
      <c r="G150" s="2">
        <v>3</v>
      </c>
      <c r="H150" s="2">
        <v>25</v>
      </c>
      <c r="I150" s="2">
        <v>75</v>
      </c>
      <c r="J150" t="str">
        <f t="shared" si="2"/>
        <v>May-1900</v>
      </c>
    </row>
    <row r="151" spans="1:10" x14ac:dyDescent="0.35">
      <c r="A151" s="2">
        <v>150</v>
      </c>
      <c r="B151" s="1">
        <v>44932</v>
      </c>
      <c r="C151" s="3" t="s">
        <v>163</v>
      </c>
      <c r="D151" s="4" t="s">
        <v>13</v>
      </c>
      <c r="E151" s="2">
        <v>58</v>
      </c>
      <c r="F151" s="4" t="s">
        <v>16</v>
      </c>
      <c r="G151" s="2">
        <v>4</v>
      </c>
      <c r="H151" s="2">
        <v>30</v>
      </c>
      <c r="I151" s="2">
        <v>120</v>
      </c>
      <c r="J151" t="str">
        <f t="shared" si="2"/>
        <v>May-1900</v>
      </c>
    </row>
    <row r="152" spans="1:10" x14ac:dyDescent="0.35">
      <c r="A152" s="2">
        <v>151</v>
      </c>
      <c r="B152" s="1">
        <v>45275</v>
      </c>
      <c r="C152" s="3" t="s">
        <v>164</v>
      </c>
      <c r="D152" s="4" t="s">
        <v>10</v>
      </c>
      <c r="E152" s="2">
        <v>29</v>
      </c>
      <c r="F152" s="4" t="s">
        <v>14</v>
      </c>
      <c r="G152" s="2">
        <v>1</v>
      </c>
      <c r="H152" s="2">
        <v>50</v>
      </c>
      <c r="I152" s="2">
        <v>50</v>
      </c>
      <c r="J152" t="str">
        <f t="shared" si="2"/>
        <v>May-1900</v>
      </c>
    </row>
    <row r="153" spans="1:10" x14ac:dyDescent="0.35">
      <c r="A153" s="2">
        <v>152</v>
      </c>
      <c r="B153" s="1">
        <v>44985</v>
      </c>
      <c r="C153" s="3" t="s">
        <v>165</v>
      </c>
      <c r="D153" s="4" t="s">
        <v>10</v>
      </c>
      <c r="E153" s="2">
        <v>43</v>
      </c>
      <c r="F153" s="4" t="s">
        <v>16</v>
      </c>
      <c r="G153" s="2">
        <v>4</v>
      </c>
      <c r="H153" s="2">
        <v>500</v>
      </c>
      <c r="I153" s="2">
        <v>2000</v>
      </c>
      <c r="J153" t="str">
        <f t="shared" si="2"/>
        <v>May-1900</v>
      </c>
    </row>
    <row r="154" spans="1:10" x14ac:dyDescent="0.35">
      <c r="A154" s="2">
        <v>153</v>
      </c>
      <c r="B154" s="1">
        <v>45276</v>
      </c>
      <c r="C154" s="3" t="s">
        <v>166</v>
      </c>
      <c r="D154" s="4" t="s">
        <v>10</v>
      </c>
      <c r="E154" s="2">
        <v>63</v>
      </c>
      <c r="F154" s="4" t="s">
        <v>16</v>
      </c>
      <c r="G154" s="2">
        <v>2</v>
      </c>
      <c r="H154" s="2">
        <v>500</v>
      </c>
      <c r="I154" s="2">
        <v>1000</v>
      </c>
      <c r="J154" t="str">
        <f t="shared" si="2"/>
        <v>Jun-1900</v>
      </c>
    </row>
    <row r="155" spans="1:10" x14ac:dyDescent="0.35">
      <c r="A155" s="2">
        <v>154</v>
      </c>
      <c r="B155" s="1">
        <v>45201</v>
      </c>
      <c r="C155" s="3" t="s">
        <v>167</v>
      </c>
      <c r="D155" s="4" t="s">
        <v>10</v>
      </c>
      <c r="E155" s="2">
        <v>51</v>
      </c>
      <c r="F155" s="4" t="s">
        <v>16</v>
      </c>
      <c r="G155" s="2">
        <v>3</v>
      </c>
      <c r="H155" s="2">
        <v>300</v>
      </c>
      <c r="I155" s="2">
        <v>900</v>
      </c>
      <c r="J155" t="str">
        <f t="shared" si="2"/>
        <v>Jun-1900</v>
      </c>
    </row>
    <row r="156" spans="1:10" x14ac:dyDescent="0.35">
      <c r="A156" s="2">
        <v>155</v>
      </c>
      <c r="B156" s="1">
        <v>45063</v>
      </c>
      <c r="C156" s="3" t="s">
        <v>168</v>
      </c>
      <c r="D156" s="4" t="s">
        <v>10</v>
      </c>
      <c r="E156" s="2">
        <v>31</v>
      </c>
      <c r="F156" s="4" t="s">
        <v>16</v>
      </c>
      <c r="G156" s="2">
        <v>4</v>
      </c>
      <c r="H156" s="2">
        <v>500</v>
      </c>
      <c r="I156" s="2">
        <v>2000</v>
      </c>
      <c r="J156" t="str">
        <f t="shared" si="2"/>
        <v>Jun-1900</v>
      </c>
    </row>
    <row r="157" spans="1:10" x14ac:dyDescent="0.35">
      <c r="A157" s="2">
        <v>156</v>
      </c>
      <c r="B157" s="1">
        <v>45255</v>
      </c>
      <c r="C157" s="3" t="s">
        <v>169</v>
      </c>
      <c r="D157" s="4" t="s">
        <v>13</v>
      </c>
      <c r="E157" s="2">
        <v>43</v>
      </c>
      <c r="F157" s="4" t="s">
        <v>14</v>
      </c>
      <c r="G157" s="2">
        <v>4</v>
      </c>
      <c r="H157" s="2">
        <v>25</v>
      </c>
      <c r="I157" s="2">
        <v>100</v>
      </c>
      <c r="J157" t="str">
        <f t="shared" si="2"/>
        <v>Jun-1900</v>
      </c>
    </row>
    <row r="158" spans="1:10" x14ac:dyDescent="0.35">
      <c r="A158" s="2">
        <v>157</v>
      </c>
      <c r="B158" s="1">
        <v>45101</v>
      </c>
      <c r="C158" s="3" t="s">
        <v>170</v>
      </c>
      <c r="D158" s="4" t="s">
        <v>10</v>
      </c>
      <c r="E158" s="2">
        <v>62</v>
      </c>
      <c r="F158" s="4" t="s">
        <v>16</v>
      </c>
      <c r="G158" s="2">
        <v>4</v>
      </c>
      <c r="H158" s="2">
        <v>500</v>
      </c>
      <c r="I158" s="2">
        <v>2000</v>
      </c>
      <c r="J158" t="str">
        <f t="shared" si="2"/>
        <v>Jun-1900</v>
      </c>
    </row>
    <row r="159" spans="1:10" x14ac:dyDescent="0.35">
      <c r="A159" s="2">
        <v>158</v>
      </c>
      <c r="B159" s="1">
        <v>44984</v>
      </c>
      <c r="C159" s="3" t="s">
        <v>171</v>
      </c>
      <c r="D159" s="4" t="s">
        <v>13</v>
      </c>
      <c r="E159" s="2">
        <v>44</v>
      </c>
      <c r="F159" s="4" t="s">
        <v>16</v>
      </c>
      <c r="G159" s="2">
        <v>2</v>
      </c>
      <c r="H159" s="2">
        <v>300</v>
      </c>
      <c r="I159" s="2">
        <v>600</v>
      </c>
      <c r="J159" t="str">
        <f t="shared" si="2"/>
        <v>Jun-1900</v>
      </c>
    </row>
    <row r="160" spans="1:10" x14ac:dyDescent="0.35">
      <c r="A160" s="2">
        <v>159</v>
      </c>
      <c r="B160" s="1">
        <v>45077</v>
      </c>
      <c r="C160" s="3" t="s">
        <v>172</v>
      </c>
      <c r="D160" s="4" t="s">
        <v>10</v>
      </c>
      <c r="E160" s="2">
        <v>26</v>
      </c>
      <c r="F160" s="4" t="s">
        <v>14</v>
      </c>
      <c r="G160" s="2">
        <v>4</v>
      </c>
      <c r="H160" s="2">
        <v>50</v>
      </c>
      <c r="I160" s="2">
        <v>200</v>
      </c>
      <c r="J160" t="str">
        <f t="shared" si="2"/>
        <v>Jun-1900</v>
      </c>
    </row>
    <row r="161" spans="1:10" x14ac:dyDescent="0.35">
      <c r="A161" s="2">
        <v>160</v>
      </c>
      <c r="B161" s="1">
        <v>45149</v>
      </c>
      <c r="C161" s="3" t="s">
        <v>173</v>
      </c>
      <c r="D161" s="4" t="s">
        <v>13</v>
      </c>
      <c r="E161" s="2">
        <v>43</v>
      </c>
      <c r="F161" s="4" t="s">
        <v>14</v>
      </c>
      <c r="G161" s="2">
        <v>2</v>
      </c>
      <c r="H161" s="2">
        <v>50</v>
      </c>
      <c r="I161" s="2">
        <v>100</v>
      </c>
      <c r="J161" t="str">
        <f t="shared" si="2"/>
        <v>Jun-1900</v>
      </c>
    </row>
    <row r="162" spans="1:10" x14ac:dyDescent="0.35">
      <c r="A162" s="2">
        <v>161</v>
      </c>
      <c r="B162" s="1">
        <v>45007</v>
      </c>
      <c r="C162" s="3" t="s">
        <v>174</v>
      </c>
      <c r="D162" s="4" t="s">
        <v>10</v>
      </c>
      <c r="E162" s="2">
        <v>64</v>
      </c>
      <c r="F162" s="4" t="s">
        <v>11</v>
      </c>
      <c r="G162" s="2">
        <v>2</v>
      </c>
      <c r="H162" s="2">
        <v>500</v>
      </c>
      <c r="I162" s="2">
        <v>1000</v>
      </c>
      <c r="J162" t="str">
        <f t="shared" si="2"/>
        <v>Jun-1900</v>
      </c>
    </row>
    <row r="163" spans="1:10" x14ac:dyDescent="0.35">
      <c r="A163" s="2">
        <v>162</v>
      </c>
      <c r="B163" s="1">
        <v>45159</v>
      </c>
      <c r="C163" s="3" t="s">
        <v>175</v>
      </c>
      <c r="D163" s="4" t="s">
        <v>10</v>
      </c>
      <c r="E163" s="2">
        <v>39</v>
      </c>
      <c r="F163" s="4" t="s">
        <v>14</v>
      </c>
      <c r="G163" s="2">
        <v>2</v>
      </c>
      <c r="H163" s="2">
        <v>30</v>
      </c>
      <c r="I163" s="2">
        <v>60</v>
      </c>
      <c r="J163" t="str">
        <f t="shared" si="2"/>
        <v>Jun-1900</v>
      </c>
    </row>
    <row r="164" spans="1:10" x14ac:dyDescent="0.35">
      <c r="A164" s="2">
        <v>163</v>
      </c>
      <c r="B164" s="1">
        <v>44928</v>
      </c>
      <c r="C164" s="3" t="s">
        <v>176</v>
      </c>
      <c r="D164" s="4" t="s">
        <v>13</v>
      </c>
      <c r="E164" s="2">
        <v>64</v>
      </c>
      <c r="F164" s="4" t="s">
        <v>14</v>
      </c>
      <c r="G164" s="2">
        <v>3</v>
      </c>
      <c r="H164" s="2">
        <v>50</v>
      </c>
      <c r="I164" s="2">
        <v>150</v>
      </c>
      <c r="J164" t="str">
        <f t="shared" si="2"/>
        <v>Jun-1900</v>
      </c>
    </row>
    <row r="165" spans="1:10" x14ac:dyDescent="0.35">
      <c r="A165" s="2">
        <v>164</v>
      </c>
      <c r="B165" s="1">
        <v>45061</v>
      </c>
      <c r="C165" s="3" t="s">
        <v>177</v>
      </c>
      <c r="D165" s="4" t="s">
        <v>13</v>
      </c>
      <c r="E165" s="2">
        <v>47</v>
      </c>
      <c r="F165" s="4" t="s">
        <v>11</v>
      </c>
      <c r="G165" s="2">
        <v>3</v>
      </c>
      <c r="H165" s="2">
        <v>500</v>
      </c>
      <c r="I165" s="2">
        <v>1500</v>
      </c>
      <c r="J165" t="str">
        <f t="shared" si="2"/>
        <v>Jun-1900</v>
      </c>
    </row>
    <row r="166" spans="1:10" x14ac:dyDescent="0.35">
      <c r="A166" s="2">
        <v>165</v>
      </c>
      <c r="B166" s="1">
        <v>45183</v>
      </c>
      <c r="C166" s="3" t="s">
        <v>178</v>
      </c>
      <c r="D166" s="4" t="s">
        <v>13</v>
      </c>
      <c r="E166" s="2">
        <v>60</v>
      </c>
      <c r="F166" s="4" t="s">
        <v>14</v>
      </c>
      <c r="G166" s="2">
        <v>4</v>
      </c>
      <c r="H166" s="2">
        <v>300</v>
      </c>
      <c r="I166" s="2">
        <v>1200</v>
      </c>
      <c r="J166" t="str">
        <f t="shared" si="2"/>
        <v>Jun-1900</v>
      </c>
    </row>
    <row r="167" spans="1:10" x14ac:dyDescent="0.35">
      <c r="A167" s="2">
        <v>166</v>
      </c>
      <c r="B167" s="1">
        <v>45018</v>
      </c>
      <c r="C167" s="3" t="s">
        <v>179</v>
      </c>
      <c r="D167" s="4" t="s">
        <v>10</v>
      </c>
      <c r="E167" s="2">
        <v>34</v>
      </c>
      <c r="F167" s="4" t="s">
        <v>14</v>
      </c>
      <c r="G167" s="2">
        <v>4</v>
      </c>
      <c r="H167" s="2">
        <v>500</v>
      </c>
      <c r="I167" s="2">
        <v>2000</v>
      </c>
      <c r="J167" t="str">
        <f t="shared" si="2"/>
        <v>Jun-1900</v>
      </c>
    </row>
    <row r="168" spans="1:10" x14ac:dyDescent="0.35">
      <c r="A168" s="2">
        <v>167</v>
      </c>
      <c r="B168" s="1">
        <v>45186</v>
      </c>
      <c r="C168" s="3" t="s">
        <v>180</v>
      </c>
      <c r="D168" s="4" t="s">
        <v>13</v>
      </c>
      <c r="E168" s="2">
        <v>43</v>
      </c>
      <c r="F168" s="4" t="s">
        <v>14</v>
      </c>
      <c r="G168" s="2">
        <v>3</v>
      </c>
      <c r="H168" s="2">
        <v>50</v>
      </c>
      <c r="I168" s="2">
        <v>150</v>
      </c>
      <c r="J168" t="str">
        <f t="shared" si="2"/>
        <v>Jun-1900</v>
      </c>
    </row>
    <row r="169" spans="1:10" x14ac:dyDescent="0.35">
      <c r="A169" s="2">
        <v>168</v>
      </c>
      <c r="B169" s="1">
        <v>44981</v>
      </c>
      <c r="C169" s="3" t="s">
        <v>181</v>
      </c>
      <c r="D169" s="4" t="s">
        <v>10</v>
      </c>
      <c r="E169" s="2">
        <v>53</v>
      </c>
      <c r="F169" s="4" t="s">
        <v>14</v>
      </c>
      <c r="G169" s="2">
        <v>1</v>
      </c>
      <c r="H169" s="2">
        <v>300</v>
      </c>
      <c r="I169" s="2">
        <v>300</v>
      </c>
      <c r="J169" t="str">
        <f t="shared" si="2"/>
        <v>Jun-1900</v>
      </c>
    </row>
    <row r="170" spans="1:10" x14ac:dyDescent="0.35">
      <c r="A170" s="2">
        <v>169</v>
      </c>
      <c r="B170" s="1">
        <v>45247</v>
      </c>
      <c r="C170" s="3" t="s">
        <v>182</v>
      </c>
      <c r="D170" s="4" t="s">
        <v>10</v>
      </c>
      <c r="E170" s="2">
        <v>18</v>
      </c>
      <c r="F170" s="4" t="s">
        <v>11</v>
      </c>
      <c r="G170" s="2">
        <v>3</v>
      </c>
      <c r="H170" s="2">
        <v>500</v>
      </c>
      <c r="I170" s="2">
        <v>1500</v>
      </c>
      <c r="J170" t="str">
        <f t="shared" si="2"/>
        <v>Jun-1900</v>
      </c>
    </row>
    <row r="171" spans="1:10" x14ac:dyDescent="0.35">
      <c r="A171" s="2">
        <v>170</v>
      </c>
      <c r="B171" s="1">
        <v>45079</v>
      </c>
      <c r="C171" s="3" t="s">
        <v>183</v>
      </c>
      <c r="D171" s="4" t="s">
        <v>13</v>
      </c>
      <c r="E171" s="2">
        <v>25</v>
      </c>
      <c r="F171" s="4" t="s">
        <v>14</v>
      </c>
      <c r="G171" s="2">
        <v>2</v>
      </c>
      <c r="H171" s="2">
        <v>25</v>
      </c>
      <c r="I171" s="2">
        <v>50</v>
      </c>
      <c r="J171" t="str">
        <f t="shared" si="2"/>
        <v>Jun-1900</v>
      </c>
    </row>
    <row r="172" spans="1:10" x14ac:dyDescent="0.35">
      <c r="A172" s="2">
        <v>171</v>
      </c>
      <c r="B172" s="1">
        <v>45254</v>
      </c>
      <c r="C172" s="3" t="s">
        <v>184</v>
      </c>
      <c r="D172" s="4" t="s">
        <v>13</v>
      </c>
      <c r="E172" s="2">
        <v>52</v>
      </c>
      <c r="F172" s="4" t="s">
        <v>14</v>
      </c>
      <c r="G172" s="2">
        <v>3</v>
      </c>
      <c r="H172" s="2">
        <v>300</v>
      </c>
      <c r="I172" s="2">
        <v>900</v>
      </c>
      <c r="J172" t="str">
        <f t="shared" si="2"/>
        <v>Jun-1900</v>
      </c>
    </row>
    <row r="173" spans="1:10" x14ac:dyDescent="0.35">
      <c r="A173" s="2">
        <v>172</v>
      </c>
      <c r="B173" s="1">
        <v>45186</v>
      </c>
      <c r="C173" s="3" t="s">
        <v>185</v>
      </c>
      <c r="D173" s="4" t="s">
        <v>10</v>
      </c>
      <c r="E173" s="2">
        <v>32</v>
      </c>
      <c r="F173" s="4" t="s">
        <v>11</v>
      </c>
      <c r="G173" s="2">
        <v>2</v>
      </c>
      <c r="H173" s="2">
        <v>25</v>
      </c>
      <c r="I173" s="2">
        <v>50</v>
      </c>
      <c r="J173" t="str">
        <f t="shared" si="2"/>
        <v>Jun-1900</v>
      </c>
    </row>
    <row r="174" spans="1:10" x14ac:dyDescent="0.35">
      <c r="A174" s="2">
        <v>173</v>
      </c>
      <c r="B174" s="1">
        <v>45238</v>
      </c>
      <c r="C174" s="3" t="s">
        <v>186</v>
      </c>
      <c r="D174" s="4" t="s">
        <v>10</v>
      </c>
      <c r="E174" s="2">
        <v>64</v>
      </c>
      <c r="F174" s="4" t="s">
        <v>16</v>
      </c>
      <c r="G174" s="2">
        <v>4</v>
      </c>
      <c r="H174" s="2">
        <v>30</v>
      </c>
      <c r="I174" s="2">
        <v>120</v>
      </c>
      <c r="J174" t="str">
        <f t="shared" si="2"/>
        <v>Jun-1900</v>
      </c>
    </row>
    <row r="175" spans="1:10" x14ac:dyDescent="0.35">
      <c r="A175" s="2">
        <v>174</v>
      </c>
      <c r="B175" s="1">
        <v>45028</v>
      </c>
      <c r="C175" s="3" t="s">
        <v>187</v>
      </c>
      <c r="D175" s="4" t="s">
        <v>13</v>
      </c>
      <c r="E175" s="2">
        <v>39</v>
      </c>
      <c r="F175" s="4" t="s">
        <v>11</v>
      </c>
      <c r="G175" s="2">
        <v>1</v>
      </c>
      <c r="H175" s="2">
        <v>300</v>
      </c>
      <c r="I175" s="2">
        <v>300</v>
      </c>
      <c r="J175" t="str">
        <f t="shared" si="2"/>
        <v>Jun-1900</v>
      </c>
    </row>
    <row r="176" spans="1:10" x14ac:dyDescent="0.35">
      <c r="A176" s="2">
        <v>175</v>
      </c>
      <c r="B176" s="1">
        <v>45005</v>
      </c>
      <c r="C176" s="3" t="s">
        <v>188</v>
      </c>
      <c r="D176" s="4" t="s">
        <v>13</v>
      </c>
      <c r="E176" s="2">
        <v>31</v>
      </c>
      <c r="F176" s="4" t="s">
        <v>16</v>
      </c>
      <c r="G176" s="2">
        <v>4</v>
      </c>
      <c r="H176" s="2">
        <v>25</v>
      </c>
      <c r="I176" s="2">
        <v>100</v>
      </c>
      <c r="J176" t="str">
        <f t="shared" si="2"/>
        <v>Jun-1900</v>
      </c>
    </row>
    <row r="177" spans="1:10" x14ac:dyDescent="0.35">
      <c r="A177" s="2">
        <v>176</v>
      </c>
      <c r="B177" s="1">
        <v>45118</v>
      </c>
      <c r="C177" s="3" t="s">
        <v>189</v>
      </c>
      <c r="D177" s="4" t="s">
        <v>13</v>
      </c>
      <c r="E177" s="2">
        <v>43</v>
      </c>
      <c r="F177" s="4" t="s">
        <v>11</v>
      </c>
      <c r="G177" s="2">
        <v>2</v>
      </c>
      <c r="H177" s="2">
        <v>50</v>
      </c>
      <c r="I177" s="2">
        <v>100</v>
      </c>
      <c r="J177" t="str">
        <f t="shared" si="2"/>
        <v>Jun-1900</v>
      </c>
    </row>
    <row r="178" spans="1:10" x14ac:dyDescent="0.35">
      <c r="A178" s="2">
        <v>177</v>
      </c>
      <c r="B178" s="1">
        <v>45009</v>
      </c>
      <c r="C178" s="3" t="s">
        <v>190</v>
      </c>
      <c r="D178" s="4" t="s">
        <v>10</v>
      </c>
      <c r="E178" s="2">
        <v>45</v>
      </c>
      <c r="F178" s="4" t="s">
        <v>11</v>
      </c>
      <c r="G178" s="2">
        <v>2</v>
      </c>
      <c r="H178" s="2">
        <v>50</v>
      </c>
      <c r="I178" s="2">
        <v>100</v>
      </c>
      <c r="J178" t="str">
        <f t="shared" si="2"/>
        <v>Jun-1900</v>
      </c>
    </row>
    <row r="179" spans="1:10" x14ac:dyDescent="0.35">
      <c r="A179" s="2">
        <v>178</v>
      </c>
      <c r="B179" s="1">
        <v>45203</v>
      </c>
      <c r="C179" s="3" t="s">
        <v>191</v>
      </c>
      <c r="D179" s="4" t="s">
        <v>10</v>
      </c>
      <c r="E179" s="2">
        <v>40</v>
      </c>
      <c r="F179" s="4" t="s">
        <v>14</v>
      </c>
      <c r="G179" s="2">
        <v>2</v>
      </c>
      <c r="H179" s="2">
        <v>30</v>
      </c>
      <c r="I179" s="2">
        <v>60</v>
      </c>
      <c r="J179" t="str">
        <f t="shared" si="2"/>
        <v>Jun-1900</v>
      </c>
    </row>
    <row r="180" spans="1:10" x14ac:dyDescent="0.35">
      <c r="A180" s="2">
        <v>179</v>
      </c>
      <c r="B180" s="1">
        <v>45198</v>
      </c>
      <c r="C180" s="3" t="s">
        <v>192</v>
      </c>
      <c r="D180" s="4" t="s">
        <v>10</v>
      </c>
      <c r="E180" s="2">
        <v>31</v>
      </c>
      <c r="F180" s="4" t="s">
        <v>16</v>
      </c>
      <c r="G180" s="2">
        <v>1</v>
      </c>
      <c r="H180" s="2">
        <v>300</v>
      </c>
      <c r="I180" s="2">
        <v>300</v>
      </c>
      <c r="J180" t="str">
        <f t="shared" si="2"/>
        <v>Jun-1900</v>
      </c>
    </row>
    <row r="181" spans="1:10" x14ac:dyDescent="0.35">
      <c r="A181" s="2">
        <v>180</v>
      </c>
      <c r="B181" s="1">
        <v>44927</v>
      </c>
      <c r="C181" s="3" t="s">
        <v>193</v>
      </c>
      <c r="D181" s="4" t="s">
        <v>10</v>
      </c>
      <c r="E181" s="2">
        <v>41</v>
      </c>
      <c r="F181" s="4" t="s">
        <v>14</v>
      </c>
      <c r="G181" s="2">
        <v>3</v>
      </c>
      <c r="H181" s="2">
        <v>300</v>
      </c>
      <c r="I181" s="2">
        <v>900</v>
      </c>
      <c r="J181" t="str">
        <f t="shared" si="2"/>
        <v>Jun-1900</v>
      </c>
    </row>
    <row r="182" spans="1:10" x14ac:dyDescent="0.35">
      <c r="A182" s="2">
        <v>181</v>
      </c>
      <c r="B182" s="1">
        <v>45233</v>
      </c>
      <c r="C182" s="3" t="s">
        <v>194</v>
      </c>
      <c r="D182" s="4" t="s">
        <v>10</v>
      </c>
      <c r="E182" s="2">
        <v>19</v>
      </c>
      <c r="F182" s="4" t="s">
        <v>16</v>
      </c>
      <c r="G182" s="2">
        <v>4</v>
      </c>
      <c r="H182" s="2">
        <v>300</v>
      </c>
      <c r="I182" s="2">
        <v>1200</v>
      </c>
      <c r="J182" t="str">
        <f t="shared" si="2"/>
        <v>Jun-1900</v>
      </c>
    </row>
    <row r="183" spans="1:10" x14ac:dyDescent="0.35">
      <c r="A183" s="2">
        <v>182</v>
      </c>
      <c r="B183" s="1">
        <v>45092</v>
      </c>
      <c r="C183" s="3" t="s">
        <v>195</v>
      </c>
      <c r="D183" s="4" t="s">
        <v>10</v>
      </c>
      <c r="E183" s="2">
        <v>62</v>
      </c>
      <c r="F183" s="4" t="s">
        <v>11</v>
      </c>
      <c r="G183" s="2">
        <v>4</v>
      </c>
      <c r="H183" s="2">
        <v>30</v>
      </c>
      <c r="I183" s="2">
        <v>120</v>
      </c>
      <c r="J183" t="str">
        <f t="shared" si="2"/>
        <v>Jun-1900</v>
      </c>
    </row>
    <row r="184" spans="1:10" x14ac:dyDescent="0.35">
      <c r="A184" s="2">
        <v>183</v>
      </c>
      <c r="B184" s="1">
        <v>45177</v>
      </c>
      <c r="C184" s="3" t="s">
        <v>196</v>
      </c>
      <c r="D184" s="4" t="s">
        <v>13</v>
      </c>
      <c r="E184" s="2">
        <v>43</v>
      </c>
      <c r="F184" s="4" t="s">
        <v>11</v>
      </c>
      <c r="G184" s="2">
        <v>3</v>
      </c>
      <c r="H184" s="2">
        <v>300</v>
      </c>
      <c r="I184" s="2">
        <v>900</v>
      </c>
      <c r="J184" t="str">
        <f t="shared" si="2"/>
        <v>Jul-1900</v>
      </c>
    </row>
    <row r="185" spans="1:10" x14ac:dyDescent="0.35">
      <c r="A185" s="2">
        <v>184</v>
      </c>
      <c r="B185" s="1">
        <v>44936</v>
      </c>
      <c r="C185" s="3" t="s">
        <v>197</v>
      </c>
      <c r="D185" s="4" t="s">
        <v>10</v>
      </c>
      <c r="E185" s="2">
        <v>31</v>
      </c>
      <c r="F185" s="4" t="s">
        <v>16</v>
      </c>
      <c r="G185" s="2">
        <v>4</v>
      </c>
      <c r="H185" s="2">
        <v>50</v>
      </c>
      <c r="I185" s="2">
        <v>200</v>
      </c>
      <c r="J185" t="str">
        <f t="shared" si="2"/>
        <v>Jul-1900</v>
      </c>
    </row>
    <row r="186" spans="1:10" x14ac:dyDescent="0.35">
      <c r="A186" s="2">
        <v>185</v>
      </c>
      <c r="B186" s="1">
        <v>44984</v>
      </c>
      <c r="C186" s="3" t="s">
        <v>198</v>
      </c>
      <c r="D186" s="4" t="s">
        <v>10</v>
      </c>
      <c r="E186" s="2">
        <v>24</v>
      </c>
      <c r="F186" s="4" t="s">
        <v>14</v>
      </c>
      <c r="G186" s="2">
        <v>1</v>
      </c>
      <c r="H186" s="2">
        <v>25</v>
      </c>
      <c r="I186" s="2">
        <v>25</v>
      </c>
      <c r="J186" t="str">
        <f t="shared" si="2"/>
        <v>Jul-1900</v>
      </c>
    </row>
    <row r="187" spans="1:10" x14ac:dyDescent="0.35">
      <c r="A187" s="2">
        <v>186</v>
      </c>
      <c r="B187" s="1">
        <v>45112</v>
      </c>
      <c r="C187" s="3" t="s">
        <v>199</v>
      </c>
      <c r="D187" s="4" t="s">
        <v>10</v>
      </c>
      <c r="E187" s="2">
        <v>20</v>
      </c>
      <c r="F187" s="4" t="s">
        <v>14</v>
      </c>
      <c r="G187" s="2">
        <v>4</v>
      </c>
      <c r="H187" s="2">
        <v>50</v>
      </c>
      <c r="I187" s="2">
        <v>200</v>
      </c>
      <c r="J187" t="str">
        <f t="shared" si="2"/>
        <v>Jul-1900</v>
      </c>
    </row>
    <row r="188" spans="1:10" x14ac:dyDescent="0.35">
      <c r="A188" s="2">
        <v>187</v>
      </c>
      <c r="B188" s="1">
        <v>45084</v>
      </c>
      <c r="C188" s="3" t="s">
        <v>200</v>
      </c>
      <c r="D188" s="4" t="s">
        <v>13</v>
      </c>
      <c r="E188" s="2">
        <v>64</v>
      </c>
      <c r="F188" s="4" t="s">
        <v>14</v>
      </c>
      <c r="G188" s="2">
        <v>2</v>
      </c>
      <c r="H188" s="2">
        <v>50</v>
      </c>
      <c r="I188" s="2">
        <v>100</v>
      </c>
      <c r="J188" t="str">
        <f t="shared" si="2"/>
        <v>Jul-1900</v>
      </c>
    </row>
    <row r="189" spans="1:10" x14ac:dyDescent="0.35">
      <c r="A189" s="2">
        <v>188</v>
      </c>
      <c r="B189" s="1">
        <v>45049</v>
      </c>
      <c r="C189" s="3" t="s">
        <v>201</v>
      </c>
      <c r="D189" s="4" t="s">
        <v>10</v>
      </c>
      <c r="E189" s="2">
        <v>40</v>
      </c>
      <c r="F189" s="4" t="s">
        <v>14</v>
      </c>
      <c r="G189" s="2">
        <v>3</v>
      </c>
      <c r="H189" s="2">
        <v>25</v>
      </c>
      <c r="I189" s="2">
        <v>75</v>
      </c>
      <c r="J189" t="str">
        <f t="shared" si="2"/>
        <v>Jul-1900</v>
      </c>
    </row>
    <row r="190" spans="1:10" x14ac:dyDescent="0.35">
      <c r="A190" s="2">
        <v>189</v>
      </c>
      <c r="B190" s="1">
        <v>44956</v>
      </c>
      <c r="C190" s="3" t="s">
        <v>202</v>
      </c>
      <c r="D190" s="4" t="s">
        <v>10</v>
      </c>
      <c r="E190" s="2">
        <v>63</v>
      </c>
      <c r="F190" s="4" t="s">
        <v>11</v>
      </c>
      <c r="G190" s="2">
        <v>1</v>
      </c>
      <c r="H190" s="2">
        <v>50</v>
      </c>
      <c r="I190" s="2">
        <v>50</v>
      </c>
      <c r="J190" t="str">
        <f t="shared" si="2"/>
        <v>Jul-1900</v>
      </c>
    </row>
    <row r="191" spans="1:10" x14ac:dyDescent="0.35">
      <c r="A191" s="2">
        <v>190</v>
      </c>
      <c r="B191" s="1">
        <v>45050</v>
      </c>
      <c r="C191" s="3" t="s">
        <v>203</v>
      </c>
      <c r="D191" s="4" t="s">
        <v>13</v>
      </c>
      <c r="E191" s="2">
        <v>60</v>
      </c>
      <c r="F191" s="4" t="s">
        <v>11</v>
      </c>
      <c r="G191" s="2">
        <v>3</v>
      </c>
      <c r="H191" s="2">
        <v>30</v>
      </c>
      <c r="I191" s="2">
        <v>90</v>
      </c>
      <c r="J191" t="str">
        <f t="shared" si="2"/>
        <v>Jul-1900</v>
      </c>
    </row>
    <row r="192" spans="1:10" x14ac:dyDescent="0.35">
      <c r="A192" s="2">
        <v>191</v>
      </c>
      <c r="B192" s="1">
        <v>45217</v>
      </c>
      <c r="C192" s="3" t="s">
        <v>204</v>
      </c>
      <c r="D192" s="4" t="s">
        <v>10</v>
      </c>
      <c r="E192" s="2">
        <v>64</v>
      </c>
      <c r="F192" s="4" t="s">
        <v>11</v>
      </c>
      <c r="G192" s="2">
        <v>1</v>
      </c>
      <c r="H192" s="2">
        <v>25</v>
      </c>
      <c r="I192" s="2">
        <v>25</v>
      </c>
      <c r="J192" t="str">
        <f t="shared" si="2"/>
        <v>Jul-1900</v>
      </c>
    </row>
    <row r="193" spans="1:10" x14ac:dyDescent="0.35">
      <c r="A193" s="2">
        <v>192</v>
      </c>
      <c r="B193" s="1">
        <v>44967</v>
      </c>
      <c r="C193" s="3" t="s">
        <v>205</v>
      </c>
      <c r="D193" s="4" t="s">
        <v>10</v>
      </c>
      <c r="E193" s="2">
        <v>62</v>
      </c>
      <c r="F193" s="4" t="s">
        <v>11</v>
      </c>
      <c r="G193" s="2">
        <v>2</v>
      </c>
      <c r="H193" s="2">
        <v>50</v>
      </c>
      <c r="I193" s="2">
        <v>100</v>
      </c>
      <c r="J193" t="str">
        <f t="shared" si="2"/>
        <v>Jul-1900</v>
      </c>
    </row>
    <row r="194" spans="1:10" x14ac:dyDescent="0.35">
      <c r="A194" s="2">
        <v>193</v>
      </c>
      <c r="B194" s="1">
        <v>44970</v>
      </c>
      <c r="C194" s="3" t="s">
        <v>206</v>
      </c>
      <c r="D194" s="4" t="s">
        <v>10</v>
      </c>
      <c r="E194" s="2">
        <v>35</v>
      </c>
      <c r="F194" s="4" t="s">
        <v>11</v>
      </c>
      <c r="G194" s="2">
        <v>3</v>
      </c>
      <c r="H194" s="2">
        <v>500</v>
      </c>
      <c r="I194" s="2">
        <v>1500</v>
      </c>
      <c r="J194" t="str">
        <f t="shared" si="2"/>
        <v>Jul-1900</v>
      </c>
    </row>
    <row r="195" spans="1:10" x14ac:dyDescent="0.35">
      <c r="A195" s="2">
        <v>194</v>
      </c>
      <c r="B195" s="1">
        <v>45175</v>
      </c>
      <c r="C195" s="3" t="s">
        <v>207</v>
      </c>
      <c r="D195" s="4" t="s">
        <v>10</v>
      </c>
      <c r="E195" s="2">
        <v>55</v>
      </c>
      <c r="F195" s="4" t="s">
        <v>14</v>
      </c>
      <c r="G195" s="2">
        <v>4</v>
      </c>
      <c r="H195" s="2">
        <v>50</v>
      </c>
      <c r="I195" s="2">
        <v>200</v>
      </c>
      <c r="J195" t="str">
        <f t="shared" ref="J195:J258" si="3">TEXT(A195, "MMM-YYYY")</f>
        <v>Jul-1900</v>
      </c>
    </row>
    <row r="196" spans="1:10" x14ac:dyDescent="0.35">
      <c r="A196" s="2">
        <v>195</v>
      </c>
      <c r="B196" s="1">
        <v>44962</v>
      </c>
      <c r="C196" s="3" t="s">
        <v>208</v>
      </c>
      <c r="D196" s="4" t="s">
        <v>10</v>
      </c>
      <c r="E196" s="2">
        <v>52</v>
      </c>
      <c r="F196" s="4" t="s">
        <v>14</v>
      </c>
      <c r="G196" s="2">
        <v>1</v>
      </c>
      <c r="H196" s="2">
        <v>30</v>
      </c>
      <c r="I196" s="2">
        <v>30</v>
      </c>
      <c r="J196" t="str">
        <f t="shared" si="3"/>
        <v>Jul-1900</v>
      </c>
    </row>
    <row r="197" spans="1:10" x14ac:dyDescent="0.35">
      <c r="A197" s="2">
        <v>196</v>
      </c>
      <c r="B197" s="1">
        <v>45199</v>
      </c>
      <c r="C197" s="3" t="s">
        <v>209</v>
      </c>
      <c r="D197" s="4" t="s">
        <v>13</v>
      </c>
      <c r="E197" s="2">
        <v>32</v>
      </c>
      <c r="F197" s="4" t="s">
        <v>14</v>
      </c>
      <c r="G197" s="2">
        <v>3</v>
      </c>
      <c r="H197" s="2">
        <v>300</v>
      </c>
      <c r="I197" s="2">
        <v>900</v>
      </c>
      <c r="J197" t="str">
        <f t="shared" si="3"/>
        <v>Jul-1900</v>
      </c>
    </row>
    <row r="198" spans="1:10" x14ac:dyDescent="0.35">
      <c r="A198" s="2">
        <v>197</v>
      </c>
      <c r="B198" s="1">
        <v>44991</v>
      </c>
      <c r="C198" s="3" t="s">
        <v>210</v>
      </c>
      <c r="D198" s="4" t="s">
        <v>13</v>
      </c>
      <c r="E198" s="2">
        <v>42</v>
      </c>
      <c r="F198" s="4" t="s">
        <v>14</v>
      </c>
      <c r="G198" s="2">
        <v>4</v>
      </c>
      <c r="H198" s="2">
        <v>50</v>
      </c>
      <c r="I198" s="2">
        <v>200</v>
      </c>
      <c r="J198" t="str">
        <f t="shared" si="3"/>
        <v>Jul-1900</v>
      </c>
    </row>
    <row r="199" spans="1:10" x14ac:dyDescent="0.35">
      <c r="A199" s="2">
        <v>198</v>
      </c>
      <c r="B199" s="1">
        <v>44992</v>
      </c>
      <c r="C199" s="3" t="s">
        <v>211</v>
      </c>
      <c r="D199" s="4" t="s">
        <v>13</v>
      </c>
      <c r="E199" s="2">
        <v>54</v>
      </c>
      <c r="F199" s="4" t="s">
        <v>11</v>
      </c>
      <c r="G199" s="2">
        <v>3</v>
      </c>
      <c r="H199" s="2">
        <v>300</v>
      </c>
      <c r="I199" s="2">
        <v>900</v>
      </c>
      <c r="J199" t="str">
        <f t="shared" si="3"/>
        <v>Jul-1900</v>
      </c>
    </row>
    <row r="200" spans="1:10" x14ac:dyDescent="0.35">
      <c r="A200" s="2">
        <v>199</v>
      </c>
      <c r="B200" s="1">
        <v>45264</v>
      </c>
      <c r="C200" s="3" t="s">
        <v>212</v>
      </c>
      <c r="D200" s="4" t="s">
        <v>10</v>
      </c>
      <c r="E200" s="2">
        <v>45</v>
      </c>
      <c r="F200" s="4" t="s">
        <v>11</v>
      </c>
      <c r="G200" s="2">
        <v>3</v>
      </c>
      <c r="H200" s="2">
        <v>500</v>
      </c>
      <c r="I200" s="2">
        <v>1500</v>
      </c>
      <c r="J200" t="str">
        <f t="shared" si="3"/>
        <v>Jul-1900</v>
      </c>
    </row>
    <row r="201" spans="1:10" x14ac:dyDescent="0.35">
      <c r="A201" s="2">
        <v>200</v>
      </c>
      <c r="B201" s="1">
        <v>45170</v>
      </c>
      <c r="C201" s="3" t="s">
        <v>213</v>
      </c>
      <c r="D201" s="4" t="s">
        <v>10</v>
      </c>
      <c r="E201" s="2">
        <v>27</v>
      </c>
      <c r="F201" s="4" t="s">
        <v>11</v>
      </c>
      <c r="G201" s="2">
        <v>3</v>
      </c>
      <c r="H201" s="2">
        <v>50</v>
      </c>
      <c r="I201" s="2">
        <v>150</v>
      </c>
      <c r="J201" t="str">
        <f t="shared" si="3"/>
        <v>Jul-1900</v>
      </c>
    </row>
    <row r="202" spans="1:10" x14ac:dyDescent="0.35">
      <c r="A202" s="2">
        <v>201</v>
      </c>
      <c r="B202" s="1">
        <v>45208</v>
      </c>
      <c r="C202" s="3" t="s">
        <v>214</v>
      </c>
      <c r="D202" s="4" t="s">
        <v>10</v>
      </c>
      <c r="E202" s="2">
        <v>56</v>
      </c>
      <c r="F202" s="4" t="s">
        <v>16</v>
      </c>
      <c r="G202" s="2">
        <v>1</v>
      </c>
      <c r="H202" s="2">
        <v>25</v>
      </c>
      <c r="I202" s="2">
        <v>25</v>
      </c>
      <c r="J202" t="str">
        <f t="shared" si="3"/>
        <v>Jul-1900</v>
      </c>
    </row>
    <row r="203" spans="1:10" x14ac:dyDescent="0.35">
      <c r="A203" s="2">
        <v>202</v>
      </c>
      <c r="B203" s="1">
        <v>45011</v>
      </c>
      <c r="C203" s="3" t="s">
        <v>215</v>
      </c>
      <c r="D203" s="4" t="s">
        <v>13</v>
      </c>
      <c r="E203" s="2">
        <v>34</v>
      </c>
      <c r="F203" s="4" t="s">
        <v>14</v>
      </c>
      <c r="G203" s="2">
        <v>4</v>
      </c>
      <c r="H203" s="2">
        <v>300</v>
      </c>
      <c r="I203" s="2">
        <v>1200</v>
      </c>
      <c r="J203" t="str">
        <f t="shared" si="3"/>
        <v>Jul-1900</v>
      </c>
    </row>
    <row r="204" spans="1:10" x14ac:dyDescent="0.35">
      <c r="A204" s="2">
        <v>203</v>
      </c>
      <c r="B204" s="1">
        <v>45062</v>
      </c>
      <c r="C204" s="3" t="s">
        <v>216</v>
      </c>
      <c r="D204" s="4" t="s">
        <v>10</v>
      </c>
      <c r="E204" s="2">
        <v>56</v>
      </c>
      <c r="F204" s="4" t="s">
        <v>14</v>
      </c>
      <c r="G204" s="2">
        <v>2</v>
      </c>
      <c r="H204" s="2">
        <v>500</v>
      </c>
      <c r="I204" s="2">
        <v>1000</v>
      </c>
      <c r="J204" t="str">
        <f t="shared" si="3"/>
        <v>Jul-1900</v>
      </c>
    </row>
    <row r="205" spans="1:10" x14ac:dyDescent="0.35">
      <c r="A205" s="2">
        <v>204</v>
      </c>
      <c r="B205" s="1">
        <v>45197</v>
      </c>
      <c r="C205" s="3" t="s">
        <v>217</v>
      </c>
      <c r="D205" s="4" t="s">
        <v>10</v>
      </c>
      <c r="E205" s="2">
        <v>39</v>
      </c>
      <c r="F205" s="4" t="s">
        <v>11</v>
      </c>
      <c r="G205" s="2">
        <v>1</v>
      </c>
      <c r="H205" s="2">
        <v>25</v>
      </c>
      <c r="I205" s="2">
        <v>25</v>
      </c>
      <c r="J205" t="str">
        <f t="shared" si="3"/>
        <v>Jul-1900</v>
      </c>
    </row>
    <row r="206" spans="1:10" x14ac:dyDescent="0.35">
      <c r="A206" s="2">
        <v>205</v>
      </c>
      <c r="B206" s="1">
        <v>45237</v>
      </c>
      <c r="C206" s="3" t="s">
        <v>218</v>
      </c>
      <c r="D206" s="4" t="s">
        <v>13</v>
      </c>
      <c r="E206" s="2">
        <v>43</v>
      </c>
      <c r="F206" s="4" t="s">
        <v>14</v>
      </c>
      <c r="G206" s="2">
        <v>1</v>
      </c>
      <c r="H206" s="2">
        <v>25</v>
      </c>
      <c r="I206" s="2">
        <v>25</v>
      </c>
      <c r="J206" t="str">
        <f t="shared" si="3"/>
        <v>Jul-1900</v>
      </c>
    </row>
    <row r="207" spans="1:10" x14ac:dyDescent="0.35">
      <c r="A207" s="2">
        <v>206</v>
      </c>
      <c r="B207" s="1">
        <v>45143</v>
      </c>
      <c r="C207" s="3" t="s">
        <v>219</v>
      </c>
      <c r="D207" s="4" t="s">
        <v>10</v>
      </c>
      <c r="E207" s="2">
        <v>61</v>
      </c>
      <c r="F207" s="4" t="s">
        <v>14</v>
      </c>
      <c r="G207" s="2">
        <v>1</v>
      </c>
      <c r="H207" s="2">
        <v>25</v>
      </c>
      <c r="I207" s="2">
        <v>25</v>
      </c>
      <c r="J207" t="str">
        <f t="shared" si="3"/>
        <v>Jul-1900</v>
      </c>
    </row>
    <row r="208" spans="1:10" x14ac:dyDescent="0.35">
      <c r="A208" s="2">
        <v>207</v>
      </c>
      <c r="B208" s="1">
        <v>45035</v>
      </c>
      <c r="C208" s="3" t="s">
        <v>220</v>
      </c>
      <c r="D208" s="4" t="s">
        <v>13</v>
      </c>
      <c r="E208" s="2">
        <v>42</v>
      </c>
      <c r="F208" s="4" t="s">
        <v>11</v>
      </c>
      <c r="G208" s="2">
        <v>2</v>
      </c>
      <c r="H208" s="2">
        <v>25</v>
      </c>
      <c r="I208" s="2">
        <v>50</v>
      </c>
      <c r="J208" t="str">
        <f t="shared" si="3"/>
        <v>Jul-1900</v>
      </c>
    </row>
    <row r="209" spans="1:10" x14ac:dyDescent="0.35">
      <c r="A209" s="2">
        <v>208</v>
      </c>
      <c r="B209" s="1">
        <v>45203</v>
      </c>
      <c r="C209" s="3" t="s">
        <v>221</v>
      </c>
      <c r="D209" s="4" t="s">
        <v>13</v>
      </c>
      <c r="E209" s="2">
        <v>34</v>
      </c>
      <c r="F209" s="4" t="s">
        <v>16</v>
      </c>
      <c r="G209" s="2">
        <v>4</v>
      </c>
      <c r="H209" s="2">
        <v>50</v>
      </c>
      <c r="I209" s="2">
        <v>200</v>
      </c>
      <c r="J209" t="str">
        <f t="shared" si="3"/>
        <v>Jul-1900</v>
      </c>
    </row>
    <row r="210" spans="1:10" x14ac:dyDescent="0.35">
      <c r="A210" s="2">
        <v>209</v>
      </c>
      <c r="B210" s="1">
        <v>45280</v>
      </c>
      <c r="C210" s="3" t="s">
        <v>222</v>
      </c>
      <c r="D210" s="4" t="s">
        <v>13</v>
      </c>
      <c r="E210" s="2">
        <v>30</v>
      </c>
      <c r="F210" s="4" t="s">
        <v>16</v>
      </c>
      <c r="G210" s="2">
        <v>4</v>
      </c>
      <c r="H210" s="2">
        <v>50</v>
      </c>
      <c r="I210" s="2">
        <v>200</v>
      </c>
      <c r="J210" t="str">
        <f t="shared" si="3"/>
        <v>Jul-1900</v>
      </c>
    </row>
    <row r="211" spans="1:10" x14ac:dyDescent="0.35">
      <c r="A211" s="2">
        <v>210</v>
      </c>
      <c r="B211" s="1">
        <v>45029</v>
      </c>
      <c r="C211" s="3" t="s">
        <v>223</v>
      </c>
      <c r="D211" s="4" t="s">
        <v>10</v>
      </c>
      <c r="E211" s="2">
        <v>37</v>
      </c>
      <c r="F211" s="4" t="s">
        <v>16</v>
      </c>
      <c r="G211" s="2">
        <v>4</v>
      </c>
      <c r="H211" s="2">
        <v>50</v>
      </c>
      <c r="I211" s="2">
        <v>200</v>
      </c>
      <c r="J211" t="str">
        <f t="shared" si="3"/>
        <v>Jul-1900</v>
      </c>
    </row>
    <row r="212" spans="1:10" x14ac:dyDescent="0.35">
      <c r="A212" s="2">
        <v>211</v>
      </c>
      <c r="B212" s="1">
        <v>45292</v>
      </c>
      <c r="C212" s="3" t="s">
        <v>224</v>
      </c>
      <c r="D212" s="4" t="s">
        <v>10</v>
      </c>
      <c r="E212" s="2">
        <v>42</v>
      </c>
      <c r="F212" s="4" t="s">
        <v>11</v>
      </c>
      <c r="G212" s="2">
        <v>3</v>
      </c>
      <c r="H212" s="2">
        <v>500</v>
      </c>
      <c r="I212" s="2">
        <v>1500</v>
      </c>
      <c r="J212" t="str">
        <f t="shared" si="3"/>
        <v>Jul-1900</v>
      </c>
    </row>
    <row r="213" spans="1:10" x14ac:dyDescent="0.35">
      <c r="A213" s="2">
        <v>212</v>
      </c>
      <c r="B213" s="1">
        <v>45086</v>
      </c>
      <c r="C213" s="3" t="s">
        <v>225</v>
      </c>
      <c r="D213" s="4" t="s">
        <v>10</v>
      </c>
      <c r="E213" s="2">
        <v>21</v>
      </c>
      <c r="F213" s="4" t="s">
        <v>14</v>
      </c>
      <c r="G213" s="2">
        <v>3</v>
      </c>
      <c r="H213" s="2">
        <v>500</v>
      </c>
      <c r="I213" s="2">
        <v>1500</v>
      </c>
      <c r="J213" t="str">
        <f t="shared" si="3"/>
        <v>Jul-1900</v>
      </c>
    </row>
    <row r="214" spans="1:10" x14ac:dyDescent="0.35">
      <c r="A214" s="2">
        <v>213</v>
      </c>
      <c r="B214" s="1">
        <v>45131</v>
      </c>
      <c r="C214" s="3" t="s">
        <v>226</v>
      </c>
      <c r="D214" s="4" t="s">
        <v>10</v>
      </c>
      <c r="E214" s="2">
        <v>27</v>
      </c>
      <c r="F214" s="4" t="s">
        <v>11</v>
      </c>
      <c r="G214" s="2">
        <v>3</v>
      </c>
      <c r="H214" s="2">
        <v>500</v>
      </c>
      <c r="I214" s="2">
        <v>1500</v>
      </c>
      <c r="J214" t="str">
        <f t="shared" si="3"/>
        <v>Jul-1900</v>
      </c>
    </row>
    <row r="215" spans="1:10" x14ac:dyDescent="0.35">
      <c r="A215" s="2">
        <v>214</v>
      </c>
      <c r="B215" s="1">
        <v>45270</v>
      </c>
      <c r="C215" s="3" t="s">
        <v>227</v>
      </c>
      <c r="D215" s="4" t="s">
        <v>10</v>
      </c>
      <c r="E215" s="2">
        <v>20</v>
      </c>
      <c r="F215" s="4" t="s">
        <v>11</v>
      </c>
      <c r="G215" s="2">
        <v>2</v>
      </c>
      <c r="H215" s="2">
        <v>30</v>
      </c>
      <c r="I215" s="2">
        <v>60</v>
      </c>
      <c r="J215" t="str">
        <f t="shared" si="3"/>
        <v>Aug-1900</v>
      </c>
    </row>
    <row r="216" spans="1:10" x14ac:dyDescent="0.35">
      <c r="A216" s="2">
        <v>215</v>
      </c>
      <c r="B216" s="1">
        <v>45259</v>
      </c>
      <c r="C216" s="3" t="s">
        <v>228</v>
      </c>
      <c r="D216" s="4" t="s">
        <v>10</v>
      </c>
      <c r="E216" s="2">
        <v>58</v>
      </c>
      <c r="F216" s="4" t="s">
        <v>14</v>
      </c>
      <c r="G216" s="2">
        <v>3</v>
      </c>
      <c r="H216" s="2">
        <v>500</v>
      </c>
      <c r="I216" s="2">
        <v>1500</v>
      </c>
      <c r="J216" t="str">
        <f t="shared" si="3"/>
        <v>Aug-1900</v>
      </c>
    </row>
    <row r="217" spans="1:10" x14ac:dyDescent="0.35">
      <c r="A217" s="2">
        <v>216</v>
      </c>
      <c r="B217" s="1">
        <v>45118</v>
      </c>
      <c r="C217" s="3" t="s">
        <v>229</v>
      </c>
      <c r="D217" s="4" t="s">
        <v>10</v>
      </c>
      <c r="E217" s="2">
        <v>62</v>
      </c>
      <c r="F217" s="4" t="s">
        <v>16</v>
      </c>
      <c r="G217" s="2">
        <v>2</v>
      </c>
      <c r="H217" s="2">
        <v>50</v>
      </c>
      <c r="I217" s="2">
        <v>100</v>
      </c>
      <c r="J217" t="str">
        <f t="shared" si="3"/>
        <v>Aug-1900</v>
      </c>
    </row>
    <row r="218" spans="1:10" x14ac:dyDescent="0.35">
      <c r="A218" s="2">
        <v>217</v>
      </c>
      <c r="B218" s="1">
        <v>45151</v>
      </c>
      <c r="C218" s="3" t="s">
        <v>230</v>
      </c>
      <c r="D218" s="4" t="s">
        <v>13</v>
      </c>
      <c r="E218" s="2">
        <v>35</v>
      </c>
      <c r="F218" s="4" t="s">
        <v>16</v>
      </c>
      <c r="G218" s="2">
        <v>4</v>
      </c>
      <c r="H218" s="2">
        <v>50</v>
      </c>
      <c r="I218" s="2">
        <v>200</v>
      </c>
      <c r="J218" t="str">
        <f t="shared" si="3"/>
        <v>Aug-1900</v>
      </c>
    </row>
    <row r="219" spans="1:10" x14ac:dyDescent="0.35">
      <c r="A219" s="2">
        <v>218</v>
      </c>
      <c r="B219" s="1">
        <v>45191</v>
      </c>
      <c r="C219" s="3" t="s">
        <v>231</v>
      </c>
      <c r="D219" s="4" t="s">
        <v>10</v>
      </c>
      <c r="E219" s="2">
        <v>64</v>
      </c>
      <c r="F219" s="4" t="s">
        <v>11</v>
      </c>
      <c r="G219" s="2">
        <v>3</v>
      </c>
      <c r="H219" s="2">
        <v>30</v>
      </c>
      <c r="I219" s="2">
        <v>90</v>
      </c>
      <c r="J219" t="str">
        <f t="shared" si="3"/>
        <v>Aug-1900</v>
      </c>
    </row>
    <row r="220" spans="1:10" x14ac:dyDescent="0.35">
      <c r="A220" s="2">
        <v>219</v>
      </c>
      <c r="B220" s="1">
        <v>45158</v>
      </c>
      <c r="C220" s="3" t="s">
        <v>232</v>
      </c>
      <c r="D220" s="4" t="s">
        <v>13</v>
      </c>
      <c r="E220" s="2">
        <v>53</v>
      </c>
      <c r="F220" s="4" t="s">
        <v>16</v>
      </c>
      <c r="G220" s="2">
        <v>3</v>
      </c>
      <c r="H220" s="2">
        <v>30</v>
      </c>
      <c r="I220" s="2">
        <v>90</v>
      </c>
      <c r="J220" t="str">
        <f t="shared" si="3"/>
        <v>Aug-1900</v>
      </c>
    </row>
    <row r="221" spans="1:10" x14ac:dyDescent="0.35">
      <c r="A221" s="2">
        <v>220</v>
      </c>
      <c r="B221" s="1">
        <v>44988</v>
      </c>
      <c r="C221" s="3" t="s">
        <v>233</v>
      </c>
      <c r="D221" s="4" t="s">
        <v>10</v>
      </c>
      <c r="E221" s="2">
        <v>64</v>
      </c>
      <c r="F221" s="4" t="s">
        <v>11</v>
      </c>
      <c r="G221" s="2">
        <v>1</v>
      </c>
      <c r="H221" s="2">
        <v>500</v>
      </c>
      <c r="I221" s="2">
        <v>500</v>
      </c>
      <c r="J221" t="str">
        <f t="shared" si="3"/>
        <v>Aug-1900</v>
      </c>
    </row>
    <row r="222" spans="1:10" x14ac:dyDescent="0.35">
      <c r="A222" s="2">
        <v>221</v>
      </c>
      <c r="B222" s="1">
        <v>45053</v>
      </c>
      <c r="C222" s="3" t="s">
        <v>234</v>
      </c>
      <c r="D222" s="4" t="s">
        <v>10</v>
      </c>
      <c r="E222" s="2">
        <v>39</v>
      </c>
      <c r="F222" s="4" t="s">
        <v>11</v>
      </c>
      <c r="G222" s="2">
        <v>2</v>
      </c>
      <c r="H222" s="2">
        <v>300</v>
      </c>
      <c r="I222" s="2">
        <v>600</v>
      </c>
      <c r="J222" t="str">
        <f t="shared" si="3"/>
        <v>Aug-1900</v>
      </c>
    </row>
    <row r="223" spans="1:10" x14ac:dyDescent="0.35">
      <c r="A223" s="2">
        <v>222</v>
      </c>
      <c r="B223" s="1">
        <v>45042</v>
      </c>
      <c r="C223" s="3" t="s">
        <v>235</v>
      </c>
      <c r="D223" s="4" t="s">
        <v>10</v>
      </c>
      <c r="E223" s="2">
        <v>51</v>
      </c>
      <c r="F223" s="4" t="s">
        <v>14</v>
      </c>
      <c r="G223" s="2">
        <v>4</v>
      </c>
      <c r="H223" s="2">
        <v>30</v>
      </c>
      <c r="I223" s="2">
        <v>120</v>
      </c>
      <c r="J223" t="str">
        <f t="shared" si="3"/>
        <v>Aug-1900</v>
      </c>
    </row>
    <row r="224" spans="1:10" x14ac:dyDescent="0.35">
      <c r="A224" s="2">
        <v>223</v>
      </c>
      <c r="B224" s="1">
        <v>44959</v>
      </c>
      <c r="C224" s="3" t="s">
        <v>236</v>
      </c>
      <c r="D224" s="4" t="s">
        <v>13</v>
      </c>
      <c r="E224" s="2">
        <v>64</v>
      </c>
      <c r="F224" s="4" t="s">
        <v>14</v>
      </c>
      <c r="G224" s="2">
        <v>1</v>
      </c>
      <c r="H224" s="2">
        <v>25</v>
      </c>
      <c r="I224" s="2">
        <v>25</v>
      </c>
      <c r="J224" t="str">
        <f t="shared" si="3"/>
        <v>Aug-1900</v>
      </c>
    </row>
    <row r="225" spans="1:10" x14ac:dyDescent="0.35">
      <c r="A225" s="2">
        <v>224</v>
      </c>
      <c r="B225" s="1">
        <v>45100</v>
      </c>
      <c r="C225" s="3" t="s">
        <v>237</v>
      </c>
      <c r="D225" s="4" t="s">
        <v>13</v>
      </c>
      <c r="E225" s="2">
        <v>25</v>
      </c>
      <c r="F225" s="4" t="s">
        <v>14</v>
      </c>
      <c r="G225" s="2">
        <v>1</v>
      </c>
      <c r="H225" s="2">
        <v>50</v>
      </c>
      <c r="I225" s="2">
        <v>50</v>
      </c>
      <c r="J225" t="str">
        <f t="shared" si="3"/>
        <v>Aug-1900</v>
      </c>
    </row>
    <row r="226" spans="1:10" x14ac:dyDescent="0.35">
      <c r="A226" s="2">
        <v>225</v>
      </c>
      <c r="B226" s="1">
        <v>44937</v>
      </c>
      <c r="C226" s="3" t="s">
        <v>238</v>
      </c>
      <c r="D226" s="4" t="s">
        <v>13</v>
      </c>
      <c r="E226" s="2">
        <v>57</v>
      </c>
      <c r="F226" s="4" t="s">
        <v>11</v>
      </c>
      <c r="G226" s="2">
        <v>4</v>
      </c>
      <c r="H226" s="2">
        <v>25</v>
      </c>
      <c r="I226" s="2">
        <v>100</v>
      </c>
      <c r="J226" t="str">
        <f t="shared" si="3"/>
        <v>Aug-1900</v>
      </c>
    </row>
    <row r="227" spans="1:10" x14ac:dyDescent="0.35">
      <c r="A227" s="2">
        <v>226</v>
      </c>
      <c r="B227" s="1">
        <v>45228</v>
      </c>
      <c r="C227" s="3" t="s">
        <v>239</v>
      </c>
      <c r="D227" s="4" t="s">
        <v>13</v>
      </c>
      <c r="E227" s="2">
        <v>61</v>
      </c>
      <c r="F227" s="4" t="s">
        <v>14</v>
      </c>
      <c r="G227" s="2">
        <v>1</v>
      </c>
      <c r="H227" s="2">
        <v>50</v>
      </c>
      <c r="I227" s="2">
        <v>50</v>
      </c>
      <c r="J227" t="str">
        <f t="shared" si="3"/>
        <v>Aug-1900</v>
      </c>
    </row>
    <row r="228" spans="1:10" x14ac:dyDescent="0.35">
      <c r="A228" s="2">
        <v>227</v>
      </c>
      <c r="B228" s="1">
        <v>45210</v>
      </c>
      <c r="C228" s="3" t="s">
        <v>240</v>
      </c>
      <c r="D228" s="4" t="s">
        <v>10</v>
      </c>
      <c r="E228" s="2">
        <v>36</v>
      </c>
      <c r="F228" s="4" t="s">
        <v>16</v>
      </c>
      <c r="G228" s="2">
        <v>2</v>
      </c>
      <c r="H228" s="2">
        <v>50</v>
      </c>
      <c r="I228" s="2">
        <v>100</v>
      </c>
      <c r="J228" t="str">
        <f t="shared" si="3"/>
        <v>Aug-1900</v>
      </c>
    </row>
    <row r="229" spans="1:10" x14ac:dyDescent="0.35">
      <c r="A229" s="2">
        <v>228</v>
      </c>
      <c r="B229" s="1">
        <v>45044</v>
      </c>
      <c r="C229" s="3" t="s">
        <v>241</v>
      </c>
      <c r="D229" s="4" t="s">
        <v>13</v>
      </c>
      <c r="E229" s="2">
        <v>59</v>
      </c>
      <c r="F229" s="4" t="s">
        <v>16</v>
      </c>
      <c r="G229" s="2">
        <v>2</v>
      </c>
      <c r="H229" s="2">
        <v>30</v>
      </c>
      <c r="I229" s="2">
        <v>60</v>
      </c>
      <c r="J229" t="str">
        <f t="shared" si="3"/>
        <v>Aug-1900</v>
      </c>
    </row>
    <row r="230" spans="1:10" x14ac:dyDescent="0.35">
      <c r="A230" s="2">
        <v>229</v>
      </c>
      <c r="B230" s="1">
        <v>45228</v>
      </c>
      <c r="C230" s="3" t="s">
        <v>242</v>
      </c>
      <c r="D230" s="4" t="s">
        <v>10</v>
      </c>
      <c r="E230" s="2">
        <v>58</v>
      </c>
      <c r="F230" s="4" t="s">
        <v>11</v>
      </c>
      <c r="G230" s="2">
        <v>3</v>
      </c>
      <c r="H230" s="2">
        <v>30</v>
      </c>
      <c r="I230" s="2">
        <v>90</v>
      </c>
      <c r="J230" t="str">
        <f t="shared" si="3"/>
        <v>Aug-1900</v>
      </c>
    </row>
    <row r="231" spans="1:10" x14ac:dyDescent="0.35">
      <c r="A231" s="2">
        <v>230</v>
      </c>
      <c r="B231" s="1">
        <v>45039</v>
      </c>
      <c r="C231" s="3" t="s">
        <v>243</v>
      </c>
      <c r="D231" s="4" t="s">
        <v>10</v>
      </c>
      <c r="E231" s="2">
        <v>54</v>
      </c>
      <c r="F231" s="4" t="s">
        <v>11</v>
      </c>
      <c r="G231" s="2">
        <v>1</v>
      </c>
      <c r="H231" s="2">
        <v>25</v>
      </c>
      <c r="I231" s="2">
        <v>25</v>
      </c>
      <c r="J231" t="str">
        <f t="shared" si="3"/>
        <v>Aug-1900</v>
      </c>
    </row>
    <row r="232" spans="1:10" x14ac:dyDescent="0.35">
      <c r="A232" s="2">
        <v>231</v>
      </c>
      <c r="B232" s="1">
        <v>44930</v>
      </c>
      <c r="C232" s="3" t="s">
        <v>244</v>
      </c>
      <c r="D232" s="4" t="s">
        <v>13</v>
      </c>
      <c r="E232" s="2">
        <v>23</v>
      </c>
      <c r="F232" s="4" t="s">
        <v>14</v>
      </c>
      <c r="G232" s="2">
        <v>3</v>
      </c>
      <c r="H232" s="2">
        <v>50</v>
      </c>
      <c r="I232" s="2">
        <v>150</v>
      </c>
      <c r="J232" t="str">
        <f t="shared" si="3"/>
        <v>Aug-1900</v>
      </c>
    </row>
    <row r="233" spans="1:10" x14ac:dyDescent="0.35">
      <c r="A233" s="2">
        <v>232</v>
      </c>
      <c r="B233" s="1">
        <v>44963</v>
      </c>
      <c r="C233" s="3" t="s">
        <v>245</v>
      </c>
      <c r="D233" s="4" t="s">
        <v>13</v>
      </c>
      <c r="E233" s="2">
        <v>43</v>
      </c>
      <c r="F233" s="4" t="s">
        <v>11</v>
      </c>
      <c r="G233" s="2">
        <v>1</v>
      </c>
      <c r="H233" s="2">
        <v>25</v>
      </c>
      <c r="I233" s="2">
        <v>25</v>
      </c>
      <c r="J233" t="str">
        <f t="shared" si="3"/>
        <v>Aug-1900</v>
      </c>
    </row>
    <row r="234" spans="1:10" x14ac:dyDescent="0.35">
      <c r="A234" s="2">
        <v>233</v>
      </c>
      <c r="B234" s="1">
        <v>45289</v>
      </c>
      <c r="C234" s="3" t="s">
        <v>246</v>
      </c>
      <c r="D234" s="4" t="s">
        <v>13</v>
      </c>
      <c r="E234" s="2">
        <v>51</v>
      </c>
      <c r="F234" s="4" t="s">
        <v>11</v>
      </c>
      <c r="G234" s="2">
        <v>2</v>
      </c>
      <c r="H234" s="2">
        <v>300</v>
      </c>
      <c r="I234" s="2">
        <v>600</v>
      </c>
      <c r="J234" t="str">
        <f t="shared" si="3"/>
        <v>Aug-1900</v>
      </c>
    </row>
    <row r="235" spans="1:10" x14ac:dyDescent="0.35">
      <c r="A235" s="2">
        <v>234</v>
      </c>
      <c r="B235" s="1">
        <v>45250</v>
      </c>
      <c r="C235" s="3" t="s">
        <v>247</v>
      </c>
      <c r="D235" s="4" t="s">
        <v>13</v>
      </c>
      <c r="E235" s="2">
        <v>62</v>
      </c>
      <c r="F235" s="4" t="s">
        <v>16</v>
      </c>
      <c r="G235" s="2">
        <v>2</v>
      </c>
      <c r="H235" s="2">
        <v>25</v>
      </c>
      <c r="I235" s="2">
        <v>50</v>
      </c>
      <c r="J235" t="str">
        <f t="shared" si="3"/>
        <v>Aug-1900</v>
      </c>
    </row>
    <row r="236" spans="1:10" x14ac:dyDescent="0.35">
      <c r="A236" s="2">
        <v>235</v>
      </c>
      <c r="B236" s="1">
        <v>44957</v>
      </c>
      <c r="C236" s="3" t="s">
        <v>248</v>
      </c>
      <c r="D236" s="4" t="s">
        <v>13</v>
      </c>
      <c r="E236" s="2">
        <v>23</v>
      </c>
      <c r="F236" s="4" t="s">
        <v>16</v>
      </c>
      <c r="G236" s="2">
        <v>2</v>
      </c>
      <c r="H236" s="2">
        <v>500</v>
      </c>
      <c r="I236" s="2">
        <v>1000</v>
      </c>
      <c r="J236" t="str">
        <f t="shared" si="3"/>
        <v>Aug-1900</v>
      </c>
    </row>
    <row r="237" spans="1:10" x14ac:dyDescent="0.35">
      <c r="A237" s="2">
        <v>236</v>
      </c>
      <c r="B237" s="1">
        <v>45044</v>
      </c>
      <c r="C237" s="3" t="s">
        <v>249</v>
      </c>
      <c r="D237" s="4" t="s">
        <v>13</v>
      </c>
      <c r="E237" s="2">
        <v>54</v>
      </c>
      <c r="F237" s="4" t="s">
        <v>14</v>
      </c>
      <c r="G237" s="2">
        <v>1</v>
      </c>
      <c r="H237" s="2">
        <v>25</v>
      </c>
      <c r="I237" s="2">
        <v>25</v>
      </c>
      <c r="J237" t="str">
        <f t="shared" si="3"/>
        <v>Aug-1900</v>
      </c>
    </row>
    <row r="238" spans="1:10" x14ac:dyDescent="0.35">
      <c r="A238" s="2">
        <v>237</v>
      </c>
      <c r="B238" s="1">
        <v>44961</v>
      </c>
      <c r="C238" s="3" t="s">
        <v>250</v>
      </c>
      <c r="D238" s="4" t="s">
        <v>13</v>
      </c>
      <c r="E238" s="2">
        <v>50</v>
      </c>
      <c r="F238" s="4" t="s">
        <v>11</v>
      </c>
      <c r="G238" s="2">
        <v>2</v>
      </c>
      <c r="H238" s="2">
        <v>500</v>
      </c>
      <c r="I238" s="2">
        <v>1000</v>
      </c>
      <c r="J238" t="str">
        <f t="shared" si="3"/>
        <v>Aug-1900</v>
      </c>
    </row>
    <row r="239" spans="1:10" x14ac:dyDescent="0.35">
      <c r="A239" s="2">
        <v>238</v>
      </c>
      <c r="B239" s="1">
        <v>44943</v>
      </c>
      <c r="C239" s="3" t="s">
        <v>251</v>
      </c>
      <c r="D239" s="4" t="s">
        <v>13</v>
      </c>
      <c r="E239" s="2">
        <v>39</v>
      </c>
      <c r="F239" s="4" t="s">
        <v>11</v>
      </c>
      <c r="G239" s="2">
        <v>1</v>
      </c>
      <c r="H239" s="2">
        <v>500</v>
      </c>
      <c r="I239" s="2">
        <v>500</v>
      </c>
      <c r="J239" t="str">
        <f t="shared" si="3"/>
        <v>Aug-1900</v>
      </c>
    </row>
    <row r="240" spans="1:10" x14ac:dyDescent="0.35">
      <c r="A240" s="2">
        <v>239</v>
      </c>
      <c r="B240" s="1">
        <v>45096</v>
      </c>
      <c r="C240" s="3" t="s">
        <v>252</v>
      </c>
      <c r="D240" s="4" t="s">
        <v>10</v>
      </c>
      <c r="E240" s="2">
        <v>38</v>
      </c>
      <c r="F240" s="4" t="s">
        <v>16</v>
      </c>
      <c r="G240" s="2">
        <v>3</v>
      </c>
      <c r="H240" s="2">
        <v>500</v>
      </c>
      <c r="I240" s="2">
        <v>1500</v>
      </c>
      <c r="J240" t="str">
        <f t="shared" si="3"/>
        <v>Aug-1900</v>
      </c>
    </row>
    <row r="241" spans="1:10" x14ac:dyDescent="0.35">
      <c r="A241" s="2">
        <v>240</v>
      </c>
      <c r="B241" s="1">
        <v>44963</v>
      </c>
      <c r="C241" s="3" t="s">
        <v>253</v>
      </c>
      <c r="D241" s="4" t="s">
        <v>13</v>
      </c>
      <c r="E241" s="2">
        <v>23</v>
      </c>
      <c r="F241" s="4" t="s">
        <v>11</v>
      </c>
      <c r="G241" s="2">
        <v>1</v>
      </c>
      <c r="H241" s="2">
        <v>300</v>
      </c>
      <c r="I241" s="2">
        <v>300</v>
      </c>
      <c r="J241" t="str">
        <f t="shared" si="3"/>
        <v>Aug-1900</v>
      </c>
    </row>
    <row r="242" spans="1:10" x14ac:dyDescent="0.35">
      <c r="A242" s="2">
        <v>241</v>
      </c>
      <c r="B242" s="1">
        <v>45190</v>
      </c>
      <c r="C242" s="3" t="s">
        <v>254</v>
      </c>
      <c r="D242" s="4" t="s">
        <v>13</v>
      </c>
      <c r="E242" s="2">
        <v>23</v>
      </c>
      <c r="F242" s="4" t="s">
        <v>16</v>
      </c>
      <c r="G242" s="2">
        <v>3</v>
      </c>
      <c r="H242" s="2">
        <v>25</v>
      </c>
      <c r="I242" s="2">
        <v>75</v>
      </c>
      <c r="J242" t="str">
        <f t="shared" si="3"/>
        <v>Aug-1900</v>
      </c>
    </row>
    <row r="243" spans="1:10" x14ac:dyDescent="0.35">
      <c r="A243" s="2">
        <v>242</v>
      </c>
      <c r="B243" s="1">
        <v>45048</v>
      </c>
      <c r="C243" s="3" t="s">
        <v>255</v>
      </c>
      <c r="D243" s="4" t="s">
        <v>10</v>
      </c>
      <c r="E243" s="2">
        <v>21</v>
      </c>
      <c r="F243" s="4" t="s">
        <v>14</v>
      </c>
      <c r="G243" s="2">
        <v>1</v>
      </c>
      <c r="H243" s="2">
        <v>25</v>
      </c>
      <c r="I243" s="2">
        <v>25</v>
      </c>
      <c r="J243" t="str">
        <f t="shared" si="3"/>
        <v>Aug-1900</v>
      </c>
    </row>
    <row r="244" spans="1:10" x14ac:dyDescent="0.35">
      <c r="A244" s="2">
        <v>243</v>
      </c>
      <c r="B244" s="1">
        <v>45069</v>
      </c>
      <c r="C244" s="3" t="s">
        <v>256</v>
      </c>
      <c r="D244" s="4" t="s">
        <v>13</v>
      </c>
      <c r="E244" s="2">
        <v>47</v>
      </c>
      <c r="F244" s="4" t="s">
        <v>16</v>
      </c>
      <c r="G244" s="2">
        <v>3</v>
      </c>
      <c r="H244" s="2">
        <v>300</v>
      </c>
      <c r="I244" s="2">
        <v>900</v>
      </c>
      <c r="J244" t="str">
        <f t="shared" si="3"/>
        <v>Aug-1900</v>
      </c>
    </row>
    <row r="245" spans="1:10" x14ac:dyDescent="0.35">
      <c r="A245" s="2">
        <v>244</v>
      </c>
      <c r="B245" s="1">
        <v>45269</v>
      </c>
      <c r="C245" s="3" t="s">
        <v>257</v>
      </c>
      <c r="D245" s="4" t="s">
        <v>10</v>
      </c>
      <c r="E245" s="2">
        <v>28</v>
      </c>
      <c r="F245" s="4" t="s">
        <v>11</v>
      </c>
      <c r="G245" s="2">
        <v>2</v>
      </c>
      <c r="H245" s="2">
        <v>50</v>
      </c>
      <c r="I245" s="2">
        <v>100</v>
      </c>
      <c r="J245" t="str">
        <f t="shared" si="3"/>
        <v>Aug-1900</v>
      </c>
    </row>
    <row r="246" spans="1:10" x14ac:dyDescent="0.35">
      <c r="A246" s="2">
        <v>245</v>
      </c>
      <c r="B246" s="1">
        <v>45175</v>
      </c>
      <c r="C246" s="3" t="s">
        <v>258</v>
      </c>
      <c r="D246" s="4" t="s">
        <v>10</v>
      </c>
      <c r="E246" s="2">
        <v>47</v>
      </c>
      <c r="F246" s="4" t="s">
        <v>14</v>
      </c>
      <c r="G246" s="2">
        <v>3</v>
      </c>
      <c r="H246" s="2">
        <v>30</v>
      </c>
      <c r="I246" s="2">
        <v>90</v>
      </c>
      <c r="J246" t="str">
        <f t="shared" si="3"/>
        <v>Sep-1900</v>
      </c>
    </row>
    <row r="247" spans="1:10" x14ac:dyDescent="0.35">
      <c r="A247" s="2">
        <v>246</v>
      </c>
      <c r="B247" s="1">
        <v>45036</v>
      </c>
      <c r="C247" s="3" t="s">
        <v>259</v>
      </c>
      <c r="D247" s="4" t="s">
        <v>13</v>
      </c>
      <c r="E247" s="2">
        <v>48</v>
      </c>
      <c r="F247" s="4" t="s">
        <v>16</v>
      </c>
      <c r="G247" s="2">
        <v>2</v>
      </c>
      <c r="H247" s="2">
        <v>25</v>
      </c>
      <c r="I247" s="2">
        <v>50</v>
      </c>
      <c r="J247" t="str">
        <f t="shared" si="3"/>
        <v>Sep-1900</v>
      </c>
    </row>
    <row r="248" spans="1:10" x14ac:dyDescent="0.35">
      <c r="A248" s="2">
        <v>247</v>
      </c>
      <c r="B248" s="1">
        <v>45203</v>
      </c>
      <c r="C248" s="3" t="s">
        <v>260</v>
      </c>
      <c r="D248" s="4" t="s">
        <v>10</v>
      </c>
      <c r="E248" s="2">
        <v>41</v>
      </c>
      <c r="F248" s="4" t="s">
        <v>16</v>
      </c>
      <c r="G248" s="2">
        <v>2</v>
      </c>
      <c r="H248" s="2">
        <v>30</v>
      </c>
      <c r="I248" s="2">
        <v>60</v>
      </c>
      <c r="J248" t="str">
        <f t="shared" si="3"/>
        <v>Sep-1900</v>
      </c>
    </row>
    <row r="249" spans="1:10" x14ac:dyDescent="0.35">
      <c r="A249" s="2">
        <v>248</v>
      </c>
      <c r="B249" s="1">
        <v>44994</v>
      </c>
      <c r="C249" s="3" t="s">
        <v>261</v>
      </c>
      <c r="D249" s="4" t="s">
        <v>10</v>
      </c>
      <c r="E249" s="2">
        <v>26</v>
      </c>
      <c r="F249" s="4" t="s">
        <v>14</v>
      </c>
      <c r="G249" s="2">
        <v>3</v>
      </c>
      <c r="H249" s="2">
        <v>300</v>
      </c>
      <c r="I249" s="2">
        <v>900</v>
      </c>
      <c r="J249" t="str">
        <f t="shared" si="3"/>
        <v>Sep-1900</v>
      </c>
    </row>
    <row r="250" spans="1:10" x14ac:dyDescent="0.35">
      <c r="A250" s="2">
        <v>249</v>
      </c>
      <c r="B250" s="1">
        <v>45219</v>
      </c>
      <c r="C250" s="3" t="s">
        <v>262</v>
      </c>
      <c r="D250" s="4" t="s">
        <v>10</v>
      </c>
      <c r="E250" s="2">
        <v>20</v>
      </c>
      <c r="F250" s="4" t="s">
        <v>14</v>
      </c>
      <c r="G250" s="2">
        <v>1</v>
      </c>
      <c r="H250" s="2">
        <v>50</v>
      </c>
      <c r="I250" s="2">
        <v>50</v>
      </c>
      <c r="J250" t="str">
        <f t="shared" si="3"/>
        <v>Sep-1900</v>
      </c>
    </row>
    <row r="251" spans="1:10" x14ac:dyDescent="0.35">
      <c r="A251" s="2">
        <v>250</v>
      </c>
      <c r="B251" s="1">
        <v>45222</v>
      </c>
      <c r="C251" s="3" t="s">
        <v>263</v>
      </c>
      <c r="D251" s="4" t="s">
        <v>10</v>
      </c>
      <c r="E251" s="2">
        <v>48</v>
      </c>
      <c r="F251" s="4" t="s">
        <v>16</v>
      </c>
      <c r="G251" s="2">
        <v>1</v>
      </c>
      <c r="H251" s="2">
        <v>50</v>
      </c>
      <c r="I251" s="2">
        <v>50</v>
      </c>
      <c r="J251" t="str">
        <f t="shared" si="3"/>
        <v>Sep-1900</v>
      </c>
    </row>
    <row r="252" spans="1:10" x14ac:dyDescent="0.35">
      <c r="A252" s="2">
        <v>251</v>
      </c>
      <c r="B252" s="1">
        <v>45169</v>
      </c>
      <c r="C252" s="3" t="s">
        <v>264</v>
      </c>
      <c r="D252" s="4" t="s">
        <v>13</v>
      </c>
      <c r="E252" s="2">
        <v>57</v>
      </c>
      <c r="F252" s="4" t="s">
        <v>11</v>
      </c>
      <c r="G252" s="2">
        <v>4</v>
      </c>
      <c r="H252" s="2">
        <v>50</v>
      </c>
      <c r="I252" s="2">
        <v>200</v>
      </c>
      <c r="J252" t="str">
        <f t="shared" si="3"/>
        <v>Sep-1900</v>
      </c>
    </row>
    <row r="253" spans="1:10" x14ac:dyDescent="0.35">
      <c r="A253" s="2">
        <v>252</v>
      </c>
      <c r="B253" s="1">
        <v>45051</v>
      </c>
      <c r="C253" s="3" t="s">
        <v>265</v>
      </c>
      <c r="D253" s="4" t="s">
        <v>10</v>
      </c>
      <c r="E253" s="2">
        <v>54</v>
      </c>
      <c r="F253" s="4" t="s">
        <v>16</v>
      </c>
      <c r="G253" s="2">
        <v>1</v>
      </c>
      <c r="H253" s="2">
        <v>300</v>
      </c>
      <c r="I253" s="2">
        <v>300</v>
      </c>
      <c r="J253" t="str">
        <f t="shared" si="3"/>
        <v>Sep-1900</v>
      </c>
    </row>
    <row r="254" spans="1:10" x14ac:dyDescent="0.35">
      <c r="A254" s="2">
        <v>253</v>
      </c>
      <c r="B254" s="1">
        <v>45169</v>
      </c>
      <c r="C254" s="3" t="s">
        <v>266</v>
      </c>
      <c r="D254" s="4" t="s">
        <v>13</v>
      </c>
      <c r="E254" s="2">
        <v>53</v>
      </c>
      <c r="F254" s="4" t="s">
        <v>14</v>
      </c>
      <c r="G254" s="2">
        <v>4</v>
      </c>
      <c r="H254" s="2">
        <v>500</v>
      </c>
      <c r="I254" s="2">
        <v>2000</v>
      </c>
      <c r="J254" t="str">
        <f t="shared" si="3"/>
        <v>Sep-1900</v>
      </c>
    </row>
    <row r="255" spans="1:10" x14ac:dyDescent="0.35">
      <c r="A255" s="2">
        <v>254</v>
      </c>
      <c r="B255" s="1">
        <v>45135</v>
      </c>
      <c r="C255" s="3" t="s">
        <v>267</v>
      </c>
      <c r="D255" s="4" t="s">
        <v>10</v>
      </c>
      <c r="E255" s="2">
        <v>41</v>
      </c>
      <c r="F255" s="4" t="s">
        <v>16</v>
      </c>
      <c r="G255" s="2">
        <v>1</v>
      </c>
      <c r="H255" s="2">
        <v>500</v>
      </c>
      <c r="I255" s="2">
        <v>500</v>
      </c>
      <c r="J255" t="str">
        <f t="shared" si="3"/>
        <v>Sep-1900</v>
      </c>
    </row>
    <row r="256" spans="1:10" x14ac:dyDescent="0.35">
      <c r="A256" s="2">
        <v>255</v>
      </c>
      <c r="B256" s="1">
        <v>45024</v>
      </c>
      <c r="C256" s="3" t="s">
        <v>268</v>
      </c>
      <c r="D256" s="4" t="s">
        <v>10</v>
      </c>
      <c r="E256" s="2">
        <v>48</v>
      </c>
      <c r="F256" s="4" t="s">
        <v>14</v>
      </c>
      <c r="G256" s="2">
        <v>1</v>
      </c>
      <c r="H256" s="2">
        <v>30</v>
      </c>
      <c r="I256" s="2">
        <v>30</v>
      </c>
      <c r="J256" t="str">
        <f t="shared" si="3"/>
        <v>Sep-1900</v>
      </c>
    </row>
    <row r="257" spans="1:10" x14ac:dyDescent="0.35">
      <c r="A257" s="2">
        <v>256</v>
      </c>
      <c r="B257" s="1">
        <v>44975</v>
      </c>
      <c r="C257" s="3" t="s">
        <v>269</v>
      </c>
      <c r="D257" s="4" t="s">
        <v>10</v>
      </c>
      <c r="E257" s="2">
        <v>23</v>
      </c>
      <c r="F257" s="4" t="s">
        <v>14</v>
      </c>
      <c r="G257" s="2">
        <v>2</v>
      </c>
      <c r="H257" s="2">
        <v>500</v>
      </c>
      <c r="I257" s="2">
        <v>1000</v>
      </c>
      <c r="J257" t="str">
        <f t="shared" si="3"/>
        <v>Sep-1900</v>
      </c>
    </row>
    <row r="258" spans="1:10" x14ac:dyDescent="0.35">
      <c r="A258" s="2">
        <v>257</v>
      </c>
      <c r="B258" s="1">
        <v>44976</v>
      </c>
      <c r="C258" s="3" t="s">
        <v>270</v>
      </c>
      <c r="D258" s="4" t="s">
        <v>10</v>
      </c>
      <c r="E258" s="2">
        <v>19</v>
      </c>
      <c r="F258" s="4" t="s">
        <v>11</v>
      </c>
      <c r="G258" s="2">
        <v>4</v>
      </c>
      <c r="H258" s="2">
        <v>500</v>
      </c>
      <c r="I258" s="2">
        <v>2000</v>
      </c>
      <c r="J258" t="str">
        <f t="shared" si="3"/>
        <v>Sep-1900</v>
      </c>
    </row>
    <row r="259" spans="1:10" x14ac:dyDescent="0.35">
      <c r="A259" s="2">
        <v>258</v>
      </c>
      <c r="B259" s="1">
        <v>45264</v>
      </c>
      <c r="C259" s="3" t="s">
        <v>271</v>
      </c>
      <c r="D259" s="4" t="s">
        <v>13</v>
      </c>
      <c r="E259" s="2">
        <v>37</v>
      </c>
      <c r="F259" s="4" t="s">
        <v>14</v>
      </c>
      <c r="G259" s="2">
        <v>1</v>
      </c>
      <c r="H259" s="2">
        <v>50</v>
      </c>
      <c r="I259" s="2">
        <v>50</v>
      </c>
      <c r="J259" t="str">
        <f t="shared" ref="J259:J322" si="4">TEXT(A259, "MMM-YYYY")</f>
        <v>Sep-1900</v>
      </c>
    </row>
    <row r="260" spans="1:10" x14ac:dyDescent="0.35">
      <c r="A260" s="2">
        <v>259</v>
      </c>
      <c r="B260" s="1">
        <v>45147</v>
      </c>
      <c r="C260" s="3" t="s">
        <v>272</v>
      </c>
      <c r="D260" s="4" t="s">
        <v>13</v>
      </c>
      <c r="E260" s="2">
        <v>45</v>
      </c>
      <c r="F260" s="4" t="s">
        <v>14</v>
      </c>
      <c r="G260" s="2">
        <v>4</v>
      </c>
      <c r="H260" s="2">
        <v>50</v>
      </c>
      <c r="I260" s="2">
        <v>200</v>
      </c>
      <c r="J260" t="str">
        <f t="shared" si="4"/>
        <v>Sep-1900</v>
      </c>
    </row>
    <row r="261" spans="1:10" x14ac:dyDescent="0.35">
      <c r="A261" s="2">
        <v>260</v>
      </c>
      <c r="B261" s="1">
        <v>45108</v>
      </c>
      <c r="C261" s="3" t="s">
        <v>273</v>
      </c>
      <c r="D261" s="4" t="s">
        <v>10</v>
      </c>
      <c r="E261" s="2">
        <v>28</v>
      </c>
      <c r="F261" s="4" t="s">
        <v>11</v>
      </c>
      <c r="G261" s="2">
        <v>2</v>
      </c>
      <c r="H261" s="2">
        <v>30</v>
      </c>
      <c r="I261" s="2">
        <v>60</v>
      </c>
      <c r="J261" t="str">
        <f t="shared" si="4"/>
        <v>Sep-1900</v>
      </c>
    </row>
    <row r="262" spans="1:10" x14ac:dyDescent="0.35">
      <c r="A262" s="2">
        <v>261</v>
      </c>
      <c r="B262" s="1">
        <v>45143</v>
      </c>
      <c r="C262" s="3" t="s">
        <v>274</v>
      </c>
      <c r="D262" s="4" t="s">
        <v>10</v>
      </c>
      <c r="E262" s="2">
        <v>21</v>
      </c>
      <c r="F262" s="4" t="s">
        <v>14</v>
      </c>
      <c r="G262" s="2">
        <v>2</v>
      </c>
      <c r="H262" s="2">
        <v>25</v>
      </c>
      <c r="I262" s="2">
        <v>50</v>
      </c>
      <c r="J262" t="str">
        <f t="shared" si="4"/>
        <v>Sep-1900</v>
      </c>
    </row>
    <row r="263" spans="1:10" x14ac:dyDescent="0.35">
      <c r="A263" s="2">
        <v>262</v>
      </c>
      <c r="B263" s="1">
        <v>45137</v>
      </c>
      <c r="C263" s="3" t="s">
        <v>275</v>
      </c>
      <c r="D263" s="4" t="s">
        <v>13</v>
      </c>
      <c r="E263" s="2">
        <v>32</v>
      </c>
      <c r="F263" s="4" t="s">
        <v>11</v>
      </c>
      <c r="G263" s="2">
        <v>4</v>
      </c>
      <c r="H263" s="2">
        <v>30</v>
      </c>
      <c r="I263" s="2">
        <v>120</v>
      </c>
      <c r="J263" t="str">
        <f t="shared" si="4"/>
        <v>Sep-1900</v>
      </c>
    </row>
    <row r="264" spans="1:10" x14ac:dyDescent="0.35">
      <c r="A264" s="2">
        <v>263</v>
      </c>
      <c r="B264" s="1">
        <v>45166</v>
      </c>
      <c r="C264" s="3" t="s">
        <v>276</v>
      </c>
      <c r="D264" s="4" t="s">
        <v>10</v>
      </c>
      <c r="E264" s="2">
        <v>23</v>
      </c>
      <c r="F264" s="4" t="s">
        <v>11</v>
      </c>
      <c r="G264" s="2">
        <v>2</v>
      </c>
      <c r="H264" s="2">
        <v>30</v>
      </c>
      <c r="I264" s="2">
        <v>60</v>
      </c>
      <c r="J264" t="str">
        <f t="shared" si="4"/>
        <v>Sep-1900</v>
      </c>
    </row>
    <row r="265" spans="1:10" x14ac:dyDescent="0.35">
      <c r="A265" s="2">
        <v>264</v>
      </c>
      <c r="B265" s="1">
        <v>44954</v>
      </c>
      <c r="C265" s="3" t="s">
        <v>277</v>
      </c>
      <c r="D265" s="4" t="s">
        <v>10</v>
      </c>
      <c r="E265" s="2">
        <v>47</v>
      </c>
      <c r="F265" s="4" t="s">
        <v>14</v>
      </c>
      <c r="G265" s="2">
        <v>3</v>
      </c>
      <c r="H265" s="2">
        <v>300</v>
      </c>
      <c r="I265" s="2">
        <v>900</v>
      </c>
      <c r="J265" t="str">
        <f t="shared" si="4"/>
        <v>Sep-1900</v>
      </c>
    </row>
    <row r="266" spans="1:10" x14ac:dyDescent="0.35">
      <c r="A266" s="2">
        <v>265</v>
      </c>
      <c r="B266" s="1">
        <v>45271</v>
      </c>
      <c r="C266" s="3" t="s">
        <v>278</v>
      </c>
      <c r="D266" s="4" t="s">
        <v>10</v>
      </c>
      <c r="E266" s="2">
        <v>55</v>
      </c>
      <c r="F266" s="4" t="s">
        <v>14</v>
      </c>
      <c r="G266" s="2">
        <v>3</v>
      </c>
      <c r="H266" s="2">
        <v>300</v>
      </c>
      <c r="I266" s="2">
        <v>900</v>
      </c>
      <c r="J266" t="str">
        <f t="shared" si="4"/>
        <v>Sep-1900</v>
      </c>
    </row>
    <row r="267" spans="1:10" x14ac:dyDescent="0.35">
      <c r="A267" s="2">
        <v>266</v>
      </c>
      <c r="B267" s="1">
        <v>45261</v>
      </c>
      <c r="C267" s="3" t="s">
        <v>279</v>
      </c>
      <c r="D267" s="4" t="s">
        <v>13</v>
      </c>
      <c r="E267" s="2">
        <v>19</v>
      </c>
      <c r="F267" s="4" t="s">
        <v>16</v>
      </c>
      <c r="G267" s="2">
        <v>2</v>
      </c>
      <c r="H267" s="2">
        <v>30</v>
      </c>
      <c r="I267" s="2">
        <v>60</v>
      </c>
      <c r="J267" t="str">
        <f t="shared" si="4"/>
        <v>Sep-1900</v>
      </c>
    </row>
    <row r="268" spans="1:10" x14ac:dyDescent="0.35">
      <c r="A268" s="2">
        <v>267</v>
      </c>
      <c r="B268" s="1">
        <v>45257</v>
      </c>
      <c r="C268" s="3" t="s">
        <v>280</v>
      </c>
      <c r="D268" s="4" t="s">
        <v>13</v>
      </c>
      <c r="E268" s="2">
        <v>32</v>
      </c>
      <c r="F268" s="4" t="s">
        <v>11</v>
      </c>
      <c r="G268" s="2">
        <v>3</v>
      </c>
      <c r="H268" s="2">
        <v>30</v>
      </c>
      <c r="I268" s="2">
        <v>90</v>
      </c>
      <c r="J268" t="str">
        <f t="shared" si="4"/>
        <v>Sep-1900</v>
      </c>
    </row>
    <row r="269" spans="1:10" x14ac:dyDescent="0.35">
      <c r="A269" s="2">
        <v>268</v>
      </c>
      <c r="B269" s="1">
        <v>44977</v>
      </c>
      <c r="C269" s="3" t="s">
        <v>281</v>
      </c>
      <c r="D269" s="4" t="s">
        <v>13</v>
      </c>
      <c r="E269" s="2">
        <v>28</v>
      </c>
      <c r="F269" s="4" t="s">
        <v>16</v>
      </c>
      <c r="G269" s="2">
        <v>1</v>
      </c>
      <c r="H269" s="2">
        <v>30</v>
      </c>
      <c r="I269" s="2">
        <v>30</v>
      </c>
      <c r="J269" t="str">
        <f t="shared" si="4"/>
        <v>Sep-1900</v>
      </c>
    </row>
    <row r="270" spans="1:10" x14ac:dyDescent="0.35">
      <c r="A270" s="2">
        <v>269</v>
      </c>
      <c r="B270" s="1">
        <v>44958</v>
      </c>
      <c r="C270" s="3" t="s">
        <v>282</v>
      </c>
      <c r="D270" s="4" t="s">
        <v>10</v>
      </c>
      <c r="E270" s="2">
        <v>25</v>
      </c>
      <c r="F270" s="4" t="s">
        <v>14</v>
      </c>
      <c r="G270" s="2">
        <v>4</v>
      </c>
      <c r="H270" s="2">
        <v>500</v>
      </c>
      <c r="I270" s="2">
        <v>2000</v>
      </c>
      <c r="J270" t="str">
        <f t="shared" si="4"/>
        <v>Sep-1900</v>
      </c>
    </row>
    <row r="271" spans="1:10" x14ac:dyDescent="0.35">
      <c r="A271" s="2">
        <v>270</v>
      </c>
      <c r="B271" s="1">
        <v>45133</v>
      </c>
      <c r="C271" s="3" t="s">
        <v>283</v>
      </c>
      <c r="D271" s="4" t="s">
        <v>10</v>
      </c>
      <c r="E271" s="2">
        <v>43</v>
      </c>
      <c r="F271" s="4" t="s">
        <v>16</v>
      </c>
      <c r="G271" s="2">
        <v>1</v>
      </c>
      <c r="H271" s="2">
        <v>300</v>
      </c>
      <c r="I271" s="2">
        <v>300</v>
      </c>
      <c r="J271" t="str">
        <f t="shared" si="4"/>
        <v>Sep-1900</v>
      </c>
    </row>
    <row r="272" spans="1:10" x14ac:dyDescent="0.35">
      <c r="A272" s="2">
        <v>271</v>
      </c>
      <c r="B272" s="1">
        <v>45100</v>
      </c>
      <c r="C272" s="3" t="s">
        <v>284</v>
      </c>
      <c r="D272" s="4" t="s">
        <v>13</v>
      </c>
      <c r="E272" s="2">
        <v>62</v>
      </c>
      <c r="F272" s="4" t="s">
        <v>11</v>
      </c>
      <c r="G272" s="2">
        <v>4</v>
      </c>
      <c r="H272" s="2">
        <v>30</v>
      </c>
      <c r="I272" s="2">
        <v>120</v>
      </c>
      <c r="J272" t="str">
        <f t="shared" si="4"/>
        <v>Sep-1900</v>
      </c>
    </row>
    <row r="273" spans="1:10" x14ac:dyDescent="0.35">
      <c r="A273" s="2">
        <v>272</v>
      </c>
      <c r="B273" s="1">
        <v>44982</v>
      </c>
      <c r="C273" s="3" t="s">
        <v>285</v>
      </c>
      <c r="D273" s="4" t="s">
        <v>13</v>
      </c>
      <c r="E273" s="2">
        <v>61</v>
      </c>
      <c r="F273" s="4" t="s">
        <v>16</v>
      </c>
      <c r="G273" s="2">
        <v>2</v>
      </c>
      <c r="H273" s="2">
        <v>50</v>
      </c>
      <c r="I273" s="2">
        <v>100</v>
      </c>
      <c r="J273" t="str">
        <f t="shared" si="4"/>
        <v>Sep-1900</v>
      </c>
    </row>
    <row r="274" spans="1:10" x14ac:dyDescent="0.35">
      <c r="A274" s="2">
        <v>273</v>
      </c>
      <c r="B274" s="1">
        <v>45054</v>
      </c>
      <c r="C274" s="3" t="s">
        <v>286</v>
      </c>
      <c r="D274" s="4" t="s">
        <v>13</v>
      </c>
      <c r="E274" s="2">
        <v>22</v>
      </c>
      <c r="F274" s="4" t="s">
        <v>11</v>
      </c>
      <c r="G274" s="2">
        <v>1</v>
      </c>
      <c r="H274" s="2">
        <v>50</v>
      </c>
      <c r="I274" s="2">
        <v>50</v>
      </c>
      <c r="J274" t="str">
        <f t="shared" si="4"/>
        <v>Sep-1900</v>
      </c>
    </row>
    <row r="275" spans="1:10" x14ac:dyDescent="0.35">
      <c r="A275" s="2">
        <v>274</v>
      </c>
      <c r="B275" s="1">
        <v>45025</v>
      </c>
      <c r="C275" s="3" t="s">
        <v>287</v>
      </c>
      <c r="D275" s="4" t="s">
        <v>13</v>
      </c>
      <c r="E275" s="2">
        <v>23</v>
      </c>
      <c r="F275" s="4" t="s">
        <v>14</v>
      </c>
      <c r="G275" s="2">
        <v>2</v>
      </c>
      <c r="H275" s="2">
        <v>500</v>
      </c>
      <c r="I275" s="2">
        <v>1000</v>
      </c>
      <c r="J275" t="str">
        <f t="shared" si="4"/>
        <v>Sep-1900</v>
      </c>
    </row>
    <row r="276" spans="1:10" x14ac:dyDescent="0.35">
      <c r="A276" s="2">
        <v>275</v>
      </c>
      <c r="B276" s="1">
        <v>45024</v>
      </c>
      <c r="C276" s="3" t="s">
        <v>288</v>
      </c>
      <c r="D276" s="4" t="s">
        <v>10</v>
      </c>
      <c r="E276" s="2">
        <v>43</v>
      </c>
      <c r="F276" s="4" t="s">
        <v>14</v>
      </c>
      <c r="G276" s="2">
        <v>2</v>
      </c>
      <c r="H276" s="2">
        <v>500</v>
      </c>
      <c r="I276" s="2">
        <v>1000</v>
      </c>
      <c r="J276" t="str">
        <f t="shared" si="4"/>
        <v>Oct-1900</v>
      </c>
    </row>
    <row r="277" spans="1:10" x14ac:dyDescent="0.35">
      <c r="A277" s="2">
        <v>276</v>
      </c>
      <c r="B277" s="1">
        <v>45201</v>
      </c>
      <c r="C277" s="3" t="s">
        <v>289</v>
      </c>
      <c r="D277" s="4" t="s">
        <v>13</v>
      </c>
      <c r="E277" s="2">
        <v>21</v>
      </c>
      <c r="F277" s="4" t="s">
        <v>11</v>
      </c>
      <c r="G277" s="2">
        <v>4</v>
      </c>
      <c r="H277" s="2">
        <v>25</v>
      </c>
      <c r="I277" s="2">
        <v>100</v>
      </c>
      <c r="J277" t="str">
        <f t="shared" si="4"/>
        <v>Oct-1900</v>
      </c>
    </row>
    <row r="278" spans="1:10" x14ac:dyDescent="0.35">
      <c r="A278" s="2">
        <v>277</v>
      </c>
      <c r="B278" s="1">
        <v>45156</v>
      </c>
      <c r="C278" s="3" t="s">
        <v>290</v>
      </c>
      <c r="D278" s="4" t="s">
        <v>10</v>
      </c>
      <c r="E278" s="2">
        <v>36</v>
      </c>
      <c r="F278" s="4" t="s">
        <v>14</v>
      </c>
      <c r="G278" s="2">
        <v>4</v>
      </c>
      <c r="H278" s="2">
        <v>25</v>
      </c>
      <c r="I278" s="2">
        <v>100</v>
      </c>
      <c r="J278" t="str">
        <f t="shared" si="4"/>
        <v>Oct-1900</v>
      </c>
    </row>
    <row r="279" spans="1:10" x14ac:dyDescent="0.35">
      <c r="A279" s="2">
        <v>278</v>
      </c>
      <c r="B279" s="1">
        <v>44998</v>
      </c>
      <c r="C279" s="3" t="s">
        <v>291</v>
      </c>
      <c r="D279" s="4" t="s">
        <v>13</v>
      </c>
      <c r="E279" s="2">
        <v>37</v>
      </c>
      <c r="F279" s="4" t="s">
        <v>14</v>
      </c>
      <c r="G279" s="2">
        <v>4</v>
      </c>
      <c r="H279" s="2">
        <v>25</v>
      </c>
      <c r="I279" s="2">
        <v>100</v>
      </c>
      <c r="J279" t="str">
        <f t="shared" si="4"/>
        <v>Oct-1900</v>
      </c>
    </row>
    <row r="280" spans="1:10" x14ac:dyDescent="0.35">
      <c r="A280" s="2">
        <v>279</v>
      </c>
      <c r="B280" s="1">
        <v>45143</v>
      </c>
      <c r="C280" s="3" t="s">
        <v>292</v>
      </c>
      <c r="D280" s="4" t="s">
        <v>10</v>
      </c>
      <c r="E280" s="2">
        <v>50</v>
      </c>
      <c r="F280" s="4" t="s">
        <v>14</v>
      </c>
      <c r="G280" s="2">
        <v>1</v>
      </c>
      <c r="H280" s="2">
        <v>500</v>
      </c>
      <c r="I280" s="2">
        <v>500</v>
      </c>
      <c r="J280" t="str">
        <f t="shared" si="4"/>
        <v>Oct-1900</v>
      </c>
    </row>
    <row r="281" spans="1:10" x14ac:dyDescent="0.35">
      <c r="A281" s="2">
        <v>280</v>
      </c>
      <c r="B281" s="1">
        <v>45020</v>
      </c>
      <c r="C281" s="3" t="s">
        <v>293</v>
      </c>
      <c r="D281" s="4" t="s">
        <v>13</v>
      </c>
      <c r="E281" s="2">
        <v>37</v>
      </c>
      <c r="F281" s="4" t="s">
        <v>14</v>
      </c>
      <c r="G281" s="2">
        <v>3</v>
      </c>
      <c r="H281" s="2">
        <v>500</v>
      </c>
      <c r="I281" s="2">
        <v>1500</v>
      </c>
      <c r="J281" t="str">
        <f t="shared" si="4"/>
        <v>Oct-1900</v>
      </c>
    </row>
    <row r="282" spans="1:10" x14ac:dyDescent="0.35">
      <c r="A282" s="2">
        <v>281</v>
      </c>
      <c r="B282" s="1">
        <v>45069</v>
      </c>
      <c r="C282" s="3" t="s">
        <v>294</v>
      </c>
      <c r="D282" s="4" t="s">
        <v>13</v>
      </c>
      <c r="E282" s="2">
        <v>29</v>
      </c>
      <c r="F282" s="4" t="s">
        <v>11</v>
      </c>
      <c r="G282" s="2">
        <v>4</v>
      </c>
      <c r="H282" s="2">
        <v>500</v>
      </c>
      <c r="I282" s="2">
        <v>2000</v>
      </c>
      <c r="J282" t="str">
        <f t="shared" si="4"/>
        <v>Oct-1900</v>
      </c>
    </row>
    <row r="283" spans="1:10" x14ac:dyDescent="0.35">
      <c r="A283" s="2">
        <v>282</v>
      </c>
      <c r="B283" s="1">
        <v>45163</v>
      </c>
      <c r="C283" s="3" t="s">
        <v>295</v>
      </c>
      <c r="D283" s="4" t="s">
        <v>13</v>
      </c>
      <c r="E283" s="2">
        <v>64</v>
      </c>
      <c r="F283" s="4" t="s">
        <v>16</v>
      </c>
      <c r="G283" s="2">
        <v>4</v>
      </c>
      <c r="H283" s="2">
        <v>50</v>
      </c>
      <c r="I283" s="2">
        <v>200</v>
      </c>
      <c r="J283" t="str">
        <f t="shared" si="4"/>
        <v>Oct-1900</v>
      </c>
    </row>
    <row r="284" spans="1:10" x14ac:dyDescent="0.35">
      <c r="A284" s="2">
        <v>283</v>
      </c>
      <c r="B284" s="1">
        <v>45054</v>
      </c>
      <c r="C284" s="3" t="s">
        <v>296</v>
      </c>
      <c r="D284" s="4" t="s">
        <v>13</v>
      </c>
      <c r="E284" s="2">
        <v>18</v>
      </c>
      <c r="F284" s="4" t="s">
        <v>16</v>
      </c>
      <c r="G284" s="2">
        <v>1</v>
      </c>
      <c r="H284" s="2">
        <v>500</v>
      </c>
      <c r="I284" s="2">
        <v>500</v>
      </c>
      <c r="J284" t="str">
        <f t="shared" si="4"/>
        <v>Oct-1900</v>
      </c>
    </row>
    <row r="285" spans="1:10" x14ac:dyDescent="0.35">
      <c r="A285" s="2">
        <v>284</v>
      </c>
      <c r="B285" s="1">
        <v>44965</v>
      </c>
      <c r="C285" s="3" t="s">
        <v>297</v>
      </c>
      <c r="D285" s="4" t="s">
        <v>10</v>
      </c>
      <c r="E285" s="2">
        <v>43</v>
      </c>
      <c r="F285" s="4" t="s">
        <v>14</v>
      </c>
      <c r="G285" s="2">
        <v>4</v>
      </c>
      <c r="H285" s="2">
        <v>50</v>
      </c>
      <c r="I285" s="2">
        <v>200</v>
      </c>
      <c r="J285" t="str">
        <f t="shared" si="4"/>
        <v>Oct-1900</v>
      </c>
    </row>
    <row r="286" spans="1:10" x14ac:dyDescent="0.35">
      <c r="A286" s="2">
        <v>285</v>
      </c>
      <c r="B286" s="1">
        <v>45153</v>
      </c>
      <c r="C286" s="3" t="s">
        <v>298</v>
      </c>
      <c r="D286" s="4" t="s">
        <v>13</v>
      </c>
      <c r="E286" s="2">
        <v>31</v>
      </c>
      <c r="F286" s="4" t="s">
        <v>16</v>
      </c>
      <c r="G286" s="2">
        <v>1</v>
      </c>
      <c r="H286" s="2">
        <v>25</v>
      </c>
      <c r="I286" s="2">
        <v>25</v>
      </c>
      <c r="J286" t="str">
        <f t="shared" si="4"/>
        <v>Oct-1900</v>
      </c>
    </row>
    <row r="287" spans="1:10" x14ac:dyDescent="0.35">
      <c r="A287" s="2">
        <v>286</v>
      </c>
      <c r="B287" s="1">
        <v>45208</v>
      </c>
      <c r="C287" s="3" t="s">
        <v>299</v>
      </c>
      <c r="D287" s="4" t="s">
        <v>10</v>
      </c>
      <c r="E287" s="2">
        <v>55</v>
      </c>
      <c r="F287" s="4" t="s">
        <v>16</v>
      </c>
      <c r="G287" s="2">
        <v>2</v>
      </c>
      <c r="H287" s="2">
        <v>25</v>
      </c>
      <c r="I287" s="2">
        <v>50</v>
      </c>
      <c r="J287" t="str">
        <f t="shared" si="4"/>
        <v>Oct-1900</v>
      </c>
    </row>
    <row r="288" spans="1:10" x14ac:dyDescent="0.35">
      <c r="A288" s="2">
        <v>287</v>
      </c>
      <c r="B288" s="1">
        <v>44977</v>
      </c>
      <c r="C288" s="3" t="s">
        <v>300</v>
      </c>
      <c r="D288" s="4" t="s">
        <v>10</v>
      </c>
      <c r="E288" s="2">
        <v>54</v>
      </c>
      <c r="F288" s="4" t="s">
        <v>14</v>
      </c>
      <c r="G288" s="2">
        <v>4</v>
      </c>
      <c r="H288" s="2">
        <v>25</v>
      </c>
      <c r="I288" s="2">
        <v>100</v>
      </c>
      <c r="J288" t="str">
        <f t="shared" si="4"/>
        <v>Oct-1900</v>
      </c>
    </row>
    <row r="289" spans="1:10" x14ac:dyDescent="0.35">
      <c r="A289" s="2">
        <v>288</v>
      </c>
      <c r="B289" s="1">
        <v>44952</v>
      </c>
      <c r="C289" s="3" t="s">
        <v>301</v>
      </c>
      <c r="D289" s="4" t="s">
        <v>10</v>
      </c>
      <c r="E289" s="2">
        <v>28</v>
      </c>
      <c r="F289" s="4" t="s">
        <v>14</v>
      </c>
      <c r="G289" s="2">
        <v>4</v>
      </c>
      <c r="H289" s="2">
        <v>30</v>
      </c>
      <c r="I289" s="2">
        <v>120</v>
      </c>
      <c r="J289" t="str">
        <f t="shared" si="4"/>
        <v>Oct-1900</v>
      </c>
    </row>
    <row r="290" spans="1:10" x14ac:dyDescent="0.35">
      <c r="A290" s="2">
        <v>289</v>
      </c>
      <c r="B290" s="1">
        <v>45260</v>
      </c>
      <c r="C290" s="3" t="s">
        <v>302</v>
      </c>
      <c r="D290" s="4" t="s">
        <v>10</v>
      </c>
      <c r="E290" s="2">
        <v>53</v>
      </c>
      <c r="F290" s="4" t="s">
        <v>16</v>
      </c>
      <c r="G290" s="2">
        <v>2</v>
      </c>
      <c r="H290" s="2">
        <v>30</v>
      </c>
      <c r="I290" s="2">
        <v>60</v>
      </c>
      <c r="J290" t="str">
        <f t="shared" si="4"/>
        <v>Oct-1900</v>
      </c>
    </row>
    <row r="291" spans="1:10" x14ac:dyDescent="0.35">
      <c r="A291" s="2">
        <v>290</v>
      </c>
      <c r="B291" s="1">
        <v>45203</v>
      </c>
      <c r="C291" s="3" t="s">
        <v>303</v>
      </c>
      <c r="D291" s="4" t="s">
        <v>13</v>
      </c>
      <c r="E291" s="2">
        <v>30</v>
      </c>
      <c r="F291" s="4" t="s">
        <v>11</v>
      </c>
      <c r="G291" s="2">
        <v>2</v>
      </c>
      <c r="H291" s="2">
        <v>300</v>
      </c>
      <c r="I291" s="2">
        <v>600</v>
      </c>
      <c r="J291" t="str">
        <f t="shared" si="4"/>
        <v>Oct-1900</v>
      </c>
    </row>
    <row r="292" spans="1:10" x14ac:dyDescent="0.35">
      <c r="A292" s="2">
        <v>291</v>
      </c>
      <c r="B292" s="1">
        <v>44934</v>
      </c>
      <c r="C292" s="3" t="s">
        <v>304</v>
      </c>
      <c r="D292" s="4" t="s">
        <v>10</v>
      </c>
      <c r="E292" s="2">
        <v>60</v>
      </c>
      <c r="F292" s="4" t="s">
        <v>14</v>
      </c>
      <c r="G292" s="2">
        <v>2</v>
      </c>
      <c r="H292" s="2">
        <v>300</v>
      </c>
      <c r="I292" s="2">
        <v>600</v>
      </c>
      <c r="J292" t="str">
        <f t="shared" si="4"/>
        <v>Oct-1900</v>
      </c>
    </row>
    <row r="293" spans="1:10" x14ac:dyDescent="0.35">
      <c r="A293" s="2">
        <v>292</v>
      </c>
      <c r="B293" s="1">
        <v>44974</v>
      </c>
      <c r="C293" s="3" t="s">
        <v>305</v>
      </c>
      <c r="D293" s="4" t="s">
        <v>10</v>
      </c>
      <c r="E293" s="2">
        <v>20</v>
      </c>
      <c r="F293" s="4" t="s">
        <v>11</v>
      </c>
      <c r="G293" s="2">
        <v>4</v>
      </c>
      <c r="H293" s="2">
        <v>300</v>
      </c>
      <c r="I293" s="2">
        <v>1200</v>
      </c>
      <c r="J293" t="str">
        <f t="shared" si="4"/>
        <v>Oct-1900</v>
      </c>
    </row>
    <row r="294" spans="1:10" x14ac:dyDescent="0.35">
      <c r="A294" s="2">
        <v>293</v>
      </c>
      <c r="B294" s="1">
        <v>45048</v>
      </c>
      <c r="C294" s="3" t="s">
        <v>306</v>
      </c>
      <c r="D294" s="4" t="s">
        <v>10</v>
      </c>
      <c r="E294" s="2">
        <v>50</v>
      </c>
      <c r="F294" s="4" t="s">
        <v>16</v>
      </c>
      <c r="G294" s="2">
        <v>3</v>
      </c>
      <c r="H294" s="2">
        <v>30</v>
      </c>
      <c r="I294" s="2">
        <v>90</v>
      </c>
      <c r="J294" t="str">
        <f t="shared" si="4"/>
        <v>Oct-1900</v>
      </c>
    </row>
    <row r="295" spans="1:10" x14ac:dyDescent="0.35">
      <c r="A295" s="2">
        <v>294</v>
      </c>
      <c r="B295" s="1">
        <v>45012</v>
      </c>
      <c r="C295" s="3" t="s">
        <v>307</v>
      </c>
      <c r="D295" s="4" t="s">
        <v>13</v>
      </c>
      <c r="E295" s="2">
        <v>23</v>
      </c>
      <c r="F295" s="4" t="s">
        <v>14</v>
      </c>
      <c r="G295" s="2">
        <v>3</v>
      </c>
      <c r="H295" s="2">
        <v>30</v>
      </c>
      <c r="I295" s="2">
        <v>90</v>
      </c>
      <c r="J295" t="str">
        <f t="shared" si="4"/>
        <v>Oct-1900</v>
      </c>
    </row>
    <row r="296" spans="1:10" x14ac:dyDescent="0.35">
      <c r="A296" s="2">
        <v>295</v>
      </c>
      <c r="B296" s="1">
        <v>45135</v>
      </c>
      <c r="C296" s="3" t="s">
        <v>308</v>
      </c>
      <c r="D296" s="4" t="s">
        <v>13</v>
      </c>
      <c r="E296" s="2">
        <v>27</v>
      </c>
      <c r="F296" s="4" t="s">
        <v>11</v>
      </c>
      <c r="G296" s="2">
        <v>3</v>
      </c>
      <c r="H296" s="2">
        <v>300</v>
      </c>
      <c r="I296" s="2">
        <v>900</v>
      </c>
      <c r="J296" t="str">
        <f t="shared" si="4"/>
        <v>Oct-1900</v>
      </c>
    </row>
    <row r="297" spans="1:10" x14ac:dyDescent="0.35">
      <c r="A297" s="2">
        <v>296</v>
      </c>
      <c r="B297" s="1">
        <v>45175</v>
      </c>
      <c r="C297" s="3" t="s">
        <v>309</v>
      </c>
      <c r="D297" s="4" t="s">
        <v>13</v>
      </c>
      <c r="E297" s="2">
        <v>22</v>
      </c>
      <c r="F297" s="4" t="s">
        <v>14</v>
      </c>
      <c r="G297" s="2">
        <v>4</v>
      </c>
      <c r="H297" s="2">
        <v>300</v>
      </c>
      <c r="I297" s="2">
        <v>1200</v>
      </c>
      <c r="J297" t="str">
        <f t="shared" si="4"/>
        <v>Oct-1900</v>
      </c>
    </row>
    <row r="298" spans="1:10" x14ac:dyDescent="0.35">
      <c r="A298" s="2">
        <v>297</v>
      </c>
      <c r="B298" s="1">
        <v>45173</v>
      </c>
      <c r="C298" s="3" t="s">
        <v>310</v>
      </c>
      <c r="D298" s="4" t="s">
        <v>13</v>
      </c>
      <c r="E298" s="2">
        <v>40</v>
      </c>
      <c r="F298" s="4" t="s">
        <v>16</v>
      </c>
      <c r="G298" s="2">
        <v>2</v>
      </c>
      <c r="H298" s="2">
        <v>500</v>
      </c>
      <c r="I298" s="2">
        <v>1000</v>
      </c>
      <c r="J298" t="str">
        <f t="shared" si="4"/>
        <v>Oct-1900</v>
      </c>
    </row>
    <row r="299" spans="1:10" x14ac:dyDescent="0.35">
      <c r="A299" s="2">
        <v>298</v>
      </c>
      <c r="B299" s="1">
        <v>45036</v>
      </c>
      <c r="C299" s="3" t="s">
        <v>311</v>
      </c>
      <c r="D299" s="4" t="s">
        <v>10</v>
      </c>
      <c r="E299" s="2">
        <v>27</v>
      </c>
      <c r="F299" s="4" t="s">
        <v>11</v>
      </c>
      <c r="G299" s="2">
        <v>4</v>
      </c>
      <c r="H299" s="2">
        <v>300</v>
      </c>
      <c r="I299" s="2">
        <v>1200</v>
      </c>
      <c r="J299" t="str">
        <f t="shared" si="4"/>
        <v>Oct-1900</v>
      </c>
    </row>
    <row r="300" spans="1:10" x14ac:dyDescent="0.35">
      <c r="A300" s="2">
        <v>299</v>
      </c>
      <c r="B300" s="1">
        <v>45132</v>
      </c>
      <c r="C300" s="3" t="s">
        <v>312</v>
      </c>
      <c r="D300" s="4" t="s">
        <v>10</v>
      </c>
      <c r="E300" s="2">
        <v>61</v>
      </c>
      <c r="F300" s="4" t="s">
        <v>16</v>
      </c>
      <c r="G300" s="2">
        <v>2</v>
      </c>
      <c r="H300" s="2">
        <v>500</v>
      </c>
      <c r="I300" s="2">
        <v>1000</v>
      </c>
      <c r="J300" t="str">
        <f t="shared" si="4"/>
        <v>Oct-1900</v>
      </c>
    </row>
    <row r="301" spans="1:10" x14ac:dyDescent="0.35">
      <c r="A301" s="2">
        <v>300</v>
      </c>
      <c r="B301" s="1">
        <v>44957</v>
      </c>
      <c r="C301" s="3" t="s">
        <v>313</v>
      </c>
      <c r="D301" s="4" t="s">
        <v>13</v>
      </c>
      <c r="E301" s="2">
        <v>19</v>
      </c>
      <c r="F301" s="4" t="s">
        <v>16</v>
      </c>
      <c r="G301" s="2">
        <v>4</v>
      </c>
      <c r="H301" s="2">
        <v>50</v>
      </c>
      <c r="I301" s="2">
        <v>200</v>
      </c>
      <c r="J301" t="str">
        <f t="shared" si="4"/>
        <v>Oct-1900</v>
      </c>
    </row>
    <row r="302" spans="1:10" x14ac:dyDescent="0.35">
      <c r="A302" s="2">
        <v>301</v>
      </c>
      <c r="B302" s="1">
        <v>45011</v>
      </c>
      <c r="C302" s="3" t="s">
        <v>314</v>
      </c>
      <c r="D302" s="4" t="s">
        <v>10</v>
      </c>
      <c r="E302" s="2">
        <v>30</v>
      </c>
      <c r="F302" s="4" t="s">
        <v>14</v>
      </c>
      <c r="G302" s="2">
        <v>4</v>
      </c>
      <c r="H302" s="2">
        <v>30</v>
      </c>
      <c r="I302" s="2">
        <v>120</v>
      </c>
      <c r="J302" t="str">
        <f t="shared" si="4"/>
        <v>Oct-1900</v>
      </c>
    </row>
    <row r="303" spans="1:10" x14ac:dyDescent="0.35">
      <c r="A303" s="2">
        <v>302</v>
      </c>
      <c r="B303" s="1">
        <v>45121</v>
      </c>
      <c r="C303" s="3" t="s">
        <v>315</v>
      </c>
      <c r="D303" s="4" t="s">
        <v>10</v>
      </c>
      <c r="E303" s="2">
        <v>57</v>
      </c>
      <c r="F303" s="4" t="s">
        <v>11</v>
      </c>
      <c r="G303" s="2">
        <v>2</v>
      </c>
      <c r="H303" s="2">
        <v>300</v>
      </c>
      <c r="I303" s="2">
        <v>600</v>
      </c>
      <c r="J303" t="str">
        <f t="shared" si="4"/>
        <v>Oct-1900</v>
      </c>
    </row>
    <row r="304" spans="1:10" x14ac:dyDescent="0.35">
      <c r="A304" s="2">
        <v>303</v>
      </c>
      <c r="B304" s="1">
        <v>44928</v>
      </c>
      <c r="C304" s="3" t="s">
        <v>316</v>
      </c>
      <c r="D304" s="4" t="s">
        <v>10</v>
      </c>
      <c r="E304" s="2">
        <v>19</v>
      </c>
      <c r="F304" s="4" t="s">
        <v>16</v>
      </c>
      <c r="G304" s="2">
        <v>3</v>
      </c>
      <c r="H304" s="2">
        <v>30</v>
      </c>
      <c r="I304" s="2">
        <v>90</v>
      </c>
      <c r="J304" t="str">
        <f t="shared" si="4"/>
        <v>Oct-1900</v>
      </c>
    </row>
    <row r="305" spans="1:10" x14ac:dyDescent="0.35">
      <c r="A305" s="2">
        <v>304</v>
      </c>
      <c r="B305" s="1">
        <v>45126</v>
      </c>
      <c r="C305" s="3" t="s">
        <v>317</v>
      </c>
      <c r="D305" s="4" t="s">
        <v>13</v>
      </c>
      <c r="E305" s="2">
        <v>37</v>
      </c>
      <c r="F305" s="4" t="s">
        <v>16</v>
      </c>
      <c r="G305" s="2">
        <v>2</v>
      </c>
      <c r="H305" s="2">
        <v>30</v>
      </c>
      <c r="I305" s="2">
        <v>60</v>
      </c>
      <c r="J305" t="str">
        <f t="shared" si="4"/>
        <v>Oct-1900</v>
      </c>
    </row>
    <row r="306" spans="1:10" x14ac:dyDescent="0.35">
      <c r="A306" s="2">
        <v>305</v>
      </c>
      <c r="B306" s="1">
        <v>45062</v>
      </c>
      <c r="C306" s="3" t="s">
        <v>318</v>
      </c>
      <c r="D306" s="4" t="s">
        <v>13</v>
      </c>
      <c r="E306" s="2">
        <v>18</v>
      </c>
      <c r="F306" s="4" t="s">
        <v>11</v>
      </c>
      <c r="G306" s="2">
        <v>1</v>
      </c>
      <c r="H306" s="2">
        <v>30</v>
      </c>
      <c r="I306" s="2">
        <v>30</v>
      </c>
      <c r="J306" t="str">
        <f t="shared" si="4"/>
        <v>Oct-1900</v>
      </c>
    </row>
    <row r="307" spans="1:10" x14ac:dyDescent="0.35">
      <c r="A307" s="2">
        <v>306</v>
      </c>
      <c r="B307" s="1">
        <v>45159</v>
      </c>
      <c r="C307" s="3" t="s">
        <v>319</v>
      </c>
      <c r="D307" s="4" t="s">
        <v>10</v>
      </c>
      <c r="E307" s="2">
        <v>54</v>
      </c>
      <c r="F307" s="4" t="s">
        <v>16</v>
      </c>
      <c r="G307" s="2">
        <v>1</v>
      </c>
      <c r="H307" s="2">
        <v>50</v>
      </c>
      <c r="I307" s="2">
        <v>50</v>
      </c>
      <c r="J307" t="str">
        <f t="shared" si="4"/>
        <v>Nov-1900</v>
      </c>
    </row>
    <row r="308" spans="1:10" x14ac:dyDescent="0.35">
      <c r="A308" s="2">
        <v>307</v>
      </c>
      <c r="B308" s="1">
        <v>45073</v>
      </c>
      <c r="C308" s="3" t="s">
        <v>320</v>
      </c>
      <c r="D308" s="4" t="s">
        <v>13</v>
      </c>
      <c r="E308" s="2">
        <v>26</v>
      </c>
      <c r="F308" s="4" t="s">
        <v>16</v>
      </c>
      <c r="G308" s="2">
        <v>2</v>
      </c>
      <c r="H308" s="2">
        <v>25</v>
      </c>
      <c r="I308" s="2">
        <v>50</v>
      </c>
      <c r="J308" t="str">
        <f t="shared" si="4"/>
        <v>Nov-1900</v>
      </c>
    </row>
    <row r="309" spans="1:10" x14ac:dyDescent="0.35">
      <c r="A309" s="2">
        <v>308</v>
      </c>
      <c r="B309" s="1">
        <v>45143</v>
      </c>
      <c r="C309" s="3" t="s">
        <v>321</v>
      </c>
      <c r="D309" s="4" t="s">
        <v>13</v>
      </c>
      <c r="E309" s="2">
        <v>34</v>
      </c>
      <c r="F309" s="4" t="s">
        <v>11</v>
      </c>
      <c r="G309" s="2">
        <v>4</v>
      </c>
      <c r="H309" s="2">
        <v>300</v>
      </c>
      <c r="I309" s="2">
        <v>1200</v>
      </c>
      <c r="J309" t="str">
        <f t="shared" si="4"/>
        <v>Nov-1900</v>
      </c>
    </row>
    <row r="310" spans="1:10" x14ac:dyDescent="0.35">
      <c r="A310" s="2">
        <v>309</v>
      </c>
      <c r="B310" s="1">
        <v>45283</v>
      </c>
      <c r="C310" s="3" t="s">
        <v>322</v>
      </c>
      <c r="D310" s="4" t="s">
        <v>13</v>
      </c>
      <c r="E310" s="2">
        <v>26</v>
      </c>
      <c r="F310" s="4" t="s">
        <v>11</v>
      </c>
      <c r="G310" s="2">
        <v>1</v>
      </c>
      <c r="H310" s="2">
        <v>25</v>
      </c>
      <c r="I310" s="2">
        <v>25</v>
      </c>
      <c r="J310" t="str">
        <f t="shared" si="4"/>
        <v>Nov-1900</v>
      </c>
    </row>
    <row r="311" spans="1:10" x14ac:dyDescent="0.35">
      <c r="A311" s="2">
        <v>310</v>
      </c>
      <c r="B311" s="1">
        <v>45211</v>
      </c>
      <c r="C311" s="3" t="s">
        <v>323</v>
      </c>
      <c r="D311" s="4" t="s">
        <v>13</v>
      </c>
      <c r="E311" s="2">
        <v>28</v>
      </c>
      <c r="F311" s="4" t="s">
        <v>11</v>
      </c>
      <c r="G311" s="2">
        <v>1</v>
      </c>
      <c r="H311" s="2">
        <v>25</v>
      </c>
      <c r="I311" s="2">
        <v>25</v>
      </c>
      <c r="J311" t="str">
        <f t="shared" si="4"/>
        <v>Nov-1900</v>
      </c>
    </row>
    <row r="312" spans="1:10" x14ac:dyDescent="0.35">
      <c r="A312" s="2">
        <v>311</v>
      </c>
      <c r="B312" s="1">
        <v>45265</v>
      </c>
      <c r="C312" s="3" t="s">
        <v>324</v>
      </c>
      <c r="D312" s="4" t="s">
        <v>13</v>
      </c>
      <c r="E312" s="2">
        <v>32</v>
      </c>
      <c r="F312" s="4" t="s">
        <v>11</v>
      </c>
      <c r="G312" s="2">
        <v>4</v>
      </c>
      <c r="H312" s="2">
        <v>25</v>
      </c>
      <c r="I312" s="2">
        <v>100</v>
      </c>
      <c r="J312" t="str">
        <f t="shared" si="4"/>
        <v>Nov-1900</v>
      </c>
    </row>
    <row r="313" spans="1:10" x14ac:dyDescent="0.35">
      <c r="A313" s="2">
        <v>312</v>
      </c>
      <c r="B313" s="1">
        <v>45176</v>
      </c>
      <c r="C313" s="3" t="s">
        <v>325</v>
      </c>
      <c r="D313" s="4" t="s">
        <v>10</v>
      </c>
      <c r="E313" s="2">
        <v>41</v>
      </c>
      <c r="F313" s="4" t="s">
        <v>14</v>
      </c>
      <c r="G313" s="2">
        <v>4</v>
      </c>
      <c r="H313" s="2">
        <v>30</v>
      </c>
      <c r="I313" s="2">
        <v>120</v>
      </c>
      <c r="J313" t="str">
        <f t="shared" si="4"/>
        <v>Nov-1900</v>
      </c>
    </row>
    <row r="314" spans="1:10" x14ac:dyDescent="0.35">
      <c r="A314" s="2">
        <v>313</v>
      </c>
      <c r="B314" s="1">
        <v>45006</v>
      </c>
      <c r="C314" s="3" t="s">
        <v>326</v>
      </c>
      <c r="D314" s="4" t="s">
        <v>13</v>
      </c>
      <c r="E314" s="2">
        <v>55</v>
      </c>
      <c r="F314" s="4" t="s">
        <v>11</v>
      </c>
      <c r="G314" s="2">
        <v>3</v>
      </c>
      <c r="H314" s="2">
        <v>500</v>
      </c>
      <c r="I314" s="2">
        <v>1500</v>
      </c>
      <c r="J314" t="str">
        <f t="shared" si="4"/>
        <v>Nov-1900</v>
      </c>
    </row>
    <row r="315" spans="1:10" x14ac:dyDescent="0.35">
      <c r="A315" s="2">
        <v>314</v>
      </c>
      <c r="B315" s="1">
        <v>45024</v>
      </c>
      <c r="C315" s="3" t="s">
        <v>327</v>
      </c>
      <c r="D315" s="4" t="s">
        <v>10</v>
      </c>
      <c r="E315" s="2">
        <v>52</v>
      </c>
      <c r="F315" s="4" t="s">
        <v>14</v>
      </c>
      <c r="G315" s="2">
        <v>4</v>
      </c>
      <c r="H315" s="2">
        <v>30</v>
      </c>
      <c r="I315" s="2">
        <v>120</v>
      </c>
      <c r="J315" t="str">
        <f t="shared" si="4"/>
        <v>Nov-1900</v>
      </c>
    </row>
    <row r="316" spans="1:10" x14ac:dyDescent="0.35">
      <c r="A316" s="2">
        <v>315</v>
      </c>
      <c r="B316" s="1">
        <v>45078</v>
      </c>
      <c r="C316" s="3" t="s">
        <v>328</v>
      </c>
      <c r="D316" s="4" t="s">
        <v>10</v>
      </c>
      <c r="E316" s="2">
        <v>47</v>
      </c>
      <c r="F316" s="4" t="s">
        <v>14</v>
      </c>
      <c r="G316" s="2">
        <v>2</v>
      </c>
      <c r="H316" s="2">
        <v>30</v>
      </c>
      <c r="I316" s="2">
        <v>60</v>
      </c>
      <c r="J316" t="str">
        <f t="shared" si="4"/>
        <v>Nov-1900</v>
      </c>
    </row>
    <row r="317" spans="1:10" x14ac:dyDescent="0.35">
      <c r="A317" s="2">
        <v>316</v>
      </c>
      <c r="B317" s="1">
        <v>45038</v>
      </c>
      <c r="C317" s="3" t="s">
        <v>329</v>
      </c>
      <c r="D317" s="4" t="s">
        <v>13</v>
      </c>
      <c r="E317" s="2">
        <v>48</v>
      </c>
      <c r="F317" s="4" t="s">
        <v>14</v>
      </c>
      <c r="G317" s="2">
        <v>2</v>
      </c>
      <c r="H317" s="2">
        <v>25</v>
      </c>
      <c r="I317" s="2">
        <v>50</v>
      </c>
      <c r="J317" t="str">
        <f t="shared" si="4"/>
        <v>Nov-1900</v>
      </c>
    </row>
    <row r="318" spans="1:10" x14ac:dyDescent="0.35">
      <c r="A318" s="2">
        <v>317</v>
      </c>
      <c r="B318" s="1">
        <v>44956</v>
      </c>
      <c r="C318" s="3" t="s">
        <v>330</v>
      </c>
      <c r="D318" s="4" t="s">
        <v>10</v>
      </c>
      <c r="E318" s="2">
        <v>22</v>
      </c>
      <c r="F318" s="4" t="s">
        <v>16</v>
      </c>
      <c r="G318" s="2">
        <v>3</v>
      </c>
      <c r="H318" s="2">
        <v>30</v>
      </c>
      <c r="I318" s="2">
        <v>90</v>
      </c>
      <c r="J318" t="str">
        <f t="shared" si="4"/>
        <v>Nov-1900</v>
      </c>
    </row>
    <row r="319" spans="1:10" x14ac:dyDescent="0.35">
      <c r="A319" s="2">
        <v>318</v>
      </c>
      <c r="B319" s="1">
        <v>45223</v>
      </c>
      <c r="C319" s="3" t="s">
        <v>331</v>
      </c>
      <c r="D319" s="4" t="s">
        <v>10</v>
      </c>
      <c r="E319" s="2">
        <v>61</v>
      </c>
      <c r="F319" s="4" t="s">
        <v>14</v>
      </c>
      <c r="G319" s="2">
        <v>1</v>
      </c>
      <c r="H319" s="2">
        <v>25</v>
      </c>
      <c r="I319" s="2">
        <v>25</v>
      </c>
      <c r="J319" t="str">
        <f t="shared" si="4"/>
        <v>Nov-1900</v>
      </c>
    </row>
    <row r="320" spans="1:10" x14ac:dyDescent="0.35">
      <c r="A320" s="2">
        <v>319</v>
      </c>
      <c r="B320" s="1">
        <v>45204</v>
      </c>
      <c r="C320" s="3" t="s">
        <v>332</v>
      </c>
      <c r="D320" s="4" t="s">
        <v>10</v>
      </c>
      <c r="E320" s="2">
        <v>31</v>
      </c>
      <c r="F320" s="4" t="s">
        <v>14</v>
      </c>
      <c r="G320" s="2">
        <v>1</v>
      </c>
      <c r="H320" s="2">
        <v>500</v>
      </c>
      <c r="I320" s="2">
        <v>500</v>
      </c>
      <c r="J320" t="str">
        <f t="shared" si="4"/>
        <v>Nov-1900</v>
      </c>
    </row>
    <row r="321" spans="1:10" x14ac:dyDescent="0.35">
      <c r="A321" s="2">
        <v>320</v>
      </c>
      <c r="B321" s="1">
        <v>44958</v>
      </c>
      <c r="C321" s="3" t="s">
        <v>333</v>
      </c>
      <c r="D321" s="4" t="s">
        <v>13</v>
      </c>
      <c r="E321" s="2">
        <v>28</v>
      </c>
      <c r="F321" s="4" t="s">
        <v>16</v>
      </c>
      <c r="G321" s="2">
        <v>4</v>
      </c>
      <c r="H321" s="2">
        <v>300</v>
      </c>
      <c r="I321" s="2">
        <v>1200</v>
      </c>
      <c r="J321" t="str">
        <f t="shared" si="4"/>
        <v>Nov-1900</v>
      </c>
    </row>
    <row r="322" spans="1:10" x14ac:dyDescent="0.35">
      <c r="A322" s="2">
        <v>321</v>
      </c>
      <c r="B322" s="1">
        <v>45087</v>
      </c>
      <c r="C322" s="3" t="s">
        <v>334</v>
      </c>
      <c r="D322" s="4" t="s">
        <v>13</v>
      </c>
      <c r="E322" s="2">
        <v>26</v>
      </c>
      <c r="F322" s="4" t="s">
        <v>16</v>
      </c>
      <c r="G322" s="2">
        <v>2</v>
      </c>
      <c r="H322" s="2">
        <v>25</v>
      </c>
      <c r="I322" s="2">
        <v>50</v>
      </c>
      <c r="J322" t="str">
        <f t="shared" si="4"/>
        <v>Nov-1900</v>
      </c>
    </row>
    <row r="323" spans="1:10" x14ac:dyDescent="0.35">
      <c r="A323" s="2">
        <v>322</v>
      </c>
      <c r="B323" s="1">
        <v>44956</v>
      </c>
      <c r="C323" s="3" t="s">
        <v>335</v>
      </c>
      <c r="D323" s="4" t="s">
        <v>10</v>
      </c>
      <c r="E323" s="2">
        <v>51</v>
      </c>
      <c r="F323" s="4" t="s">
        <v>16</v>
      </c>
      <c r="G323" s="2">
        <v>1</v>
      </c>
      <c r="H323" s="2">
        <v>500</v>
      </c>
      <c r="I323" s="2">
        <v>500</v>
      </c>
      <c r="J323" t="str">
        <f t="shared" ref="J323:J386" si="5">TEXT(A323, "MMM-YYYY")</f>
        <v>Nov-1900</v>
      </c>
    </row>
    <row r="324" spans="1:10" x14ac:dyDescent="0.35">
      <c r="A324" s="2">
        <v>323</v>
      </c>
      <c r="B324" s="1">
        <v>44952</v>
      </c>
      <c r="C324" s="3" t="s">
        <v>336</v>
      </c>
      <c r="D324" s="4" t="s">
        <v>13</v>
      </c>
      <c r="E324" s="2">
        <v>29</v>
      </c>
      <c r="F324" s="4" t="s">
        <v>11</v>
      </c>
      <c r="G324" s="2">
        <v>3</v>
      </c>
      <c r="H324" s="2">
        <v>300</v>
      </c>
      <c r="I324" s="2">
        <v>900</v>
      </c>
      <c r="J324" t="str">
        <f t="shared" si="5"/>
        <v>Nov-1900</v>
      </c>
    </row>
    <row r="325" spans="1:10" x14ac:dyDescent="0.35">
      <c r="A325" s="2">
        <v>324</v>
      </c>
      <c r="B325" s="1">
        <v>45226</v>
      </c>
      <c r="C325" s="3" t="s">
        <v>337</v>
      </c>
      <c r="D325" s="4" t="s">
        <v>13</v>
      </c>
      <c r="E325" s="2">
        <v>52</v>
      </c>
      <c r="F325" s="4" t="s">
        <v>16</v>
      </c>
      <c r="G325" s="2">
        <v>3</v>
      </c>
      <c r="H325" s="2">
        <v>50</v>
      </c>
      <c r="I325" s="2">
        <v>150</v>
      </c>
      <c r="J325" t="str">
        <f t="shared" si="5"/>
        <v>Nov-1900</v>
      </c>
    </row>
    <row r="326" spans="1:10" x14ac:dyDescent="0.35">
      <c r="A326" s="2">
        <v>325</v>
      </c>
      <c r="B326" s="1">
        <v>45171</v>
      </c>
      <c r="C326" s="3" t="s">
        <v>338</v>
      </c>
      <c r="D326" s="4" t="s">
        <v>13</v>
      </c>
      <c r="E326" s="2">
        <v>52</v>
      </c>
      <c r="F326" s="4" t="s">
        <v>16</v>
      </c>
      <c r="G326" s="2">
        <v>2</v>
      </c>
      <c r="H326" s="2">
        <v>25</v>
      </c>
      <c r="I326" s="2">
        <v>50</v>
      </c>
      <c r="J326" t="str">
        <f t="shared" si="5"/>
        <v>Nov-1900</v>
      </c>
    </row>
    <row r="327" spans="1:10" x14ac:dyDescent="0.35">
      <c r="A327" s="2">
        <v>326</v>
      </c>
      <c r="B327" s="1">
        <v>45184</v>
      </c>
      <c r="C327" s="3" t="s">
        <v>339</v>
      </c>
      <c r="D327" s="4" t="s">
        <v>13</v>
      </c>
      <c r="E327" s="2">
        <v>18</v>
      </c>
      <c r="F327" s="4" t="s">
        <v>14</v>
      </c>
      <c r="G327" s="2">
        <v>3</v>
      </c>
      <c r="H327" s="2">
        <v>25</v>
      </c>
      <c r="I327" s="2">
        <v>75</v>
      </c>
      <c r="J327" t="str">
        <f t="shared" si="5"/>
        <v>Nov-1900</v>
      </c>
    </row>
    <row r="328" spans="1:10" x14ac:dyDescent="0.35">
      <c r="A328" s="2">
        <v>327</v>
      </c>
      <c r="B328" s="1">
        <v>45198</v>
      </c>
      <c r="C328" s="3" t="s">
        <v>340</v>
      </c>
      <c r="D328" s="4" t="s">
        <v>10</v>
      </c>
      <c r="E328" s="2">
        <v>57</v>
      </c>
      <c r="F328" s="4" t="s">
        <v>16</v>
      </c>
      <c r="G328" s="2">
        <v>3</v>
      </c>
      <c r="H328" s="2">
        <v>50</v>
      </c>
      <c r="I328" s="2">
        <v>150</v>
      </c>
      <c r="J328" t="str">
        <f t="shared" si="5"/>
        <v>Nov-1900</v>
      </c>
    </row>
    <row r="329" spans="1:10" x14ac:dyDescent="0.35">
      <c r="A329" s="2">
        <v>328</v>
      </c>
      <c r="B329" s="1">
        <v>45007</v>
      </c>
      <c r="C329" s="3" t="s">
        <v>341</v>
      </c>
      <c r="D329" s="4" t="s">
        <v>10</v>
      </c>
      <c r="E329" s="2">
        <v>39</v>
      </c>
      <c r="F329" s="4" t="s">
        <v>11</v>
      </c>
      <c r="G329" s="2">
        <v>2</v>
      </c>
      <c r="H329" s="2">
        <v>50</v>
      </c>
      <c r="I329" s="2">
        <v>100</v>
      </c>
      <c r="J329" t="str">
        <f t="shared" si="5"/>
        <v>Nov-1900</v>
      </c>
    </row>
    <row r="330" spans="1:10" x14ac:dyDescent="0.35">
      <c r="A330" s="2">
        <v>329</v>
      </c>
      <c r="B330" s="1">
        <v>44956</v>
      </c>
      <c r="C330" s="3" t="s">
        <v>342</v>
      </c>
      <c r="D330" s="4" t="s">
        <v>13</v>
      </c>
      <c r="E330" s="2">
        <v>46</v>
      </c>
      <c r="F330" s="4" t="s">
        <v>16</v>
      </c>
      <c r="G330" s="2">
        <v>4</v>
      </c>
      <c r="H330" s="2">
        <v>25</v>
      </c>
      <c r="I330" s="2">
        <v>100</v>
      </c>
      <c r="J330" t="str">
        <f t="shared" si="5"/>
        <v>Nov-1900</v>
      </c>
    </row>
    <row r="331" spans="1:10" x14ac:dyDescent="0.35">
      <c r="A331" s="2">
        <v>330</v>
      </c>
      <c r="B331" s="1">
        <v>45187</v>
      </c>
      <c r="C331" s="3" t="s">
        <v>343</v>
      </c>
      <c r="D331" s="4" t="s">
        <v>13</v>
      </c>
      <c r="E331" s="2">
        <v>25</v>
      </c>
      <c r="F331" s="4" t="s">
        <v>11</v>
      </c>
      <c r="G331" s="2">
        <v>4</v>
      </c>
      <c r="H331" s="2">
        <v>50</v>
      </c>
      <c r="I331" s="2">
        <v>200</v>
      </c>
      <c r="J331" t="str">
        <f t="shared" si="5"/>
        <v>Nov-1900</v>
      </c>
    </row>
    <row r="332" spans="1:10" x14ac:dyDescent="0.35">
      <c r="A332" s="2">
        <v>331</v>
      </c>
      <c r="B332" s="1">
        <v>44968</v>
      </c>
      <c r="C332" s="3" t="s">
        <v>344</v>
      </c>
      <c r="D332" s="4" t="s">
        <v>10</v>
      </c>
      <c r="E332" s="2">
        <v>28</v>
      </c>
      <c r="F332" s="4" t="s">
        <v>16</v>
      </c>
      <c r="G332" s="2">
        <v>3</v>
      </c>
      <c r="H332" s="2">
        <v>30</v>
      </c>
      <c r="I332" s="2">
        <v>90</v>
      </c>
      <c r="J332" t="str">
        <f t="shared" si="5"/>
        <v>Nov-1900</v>
      </c>
    </row>
    <row r="333" spans="1:10" x14ac:dyDescent="0.35">
      <c r="A333" s="2">
        <v>332</v>
      </c>
      <c r="B333" s="1">
        <v>45022</v>
      </c>
      <c r="C333" s="3" t="s">
        <v>345</v>
      </c>
      <c r="D333" s="4" t="s">
        <v>10</v>
      </c>
      <c r="E333" s="2">
        <v>58</v>
      </c>
      <c r="F333" s="4" t="s">
        <v>16</v>
      </c>
      <c r="G333" s="2">
        <v>4</v>
      </c>
      <c r="H333" s="2">
        <v>300</v>
      </c>
      <c r="I333" s="2">
        <v>1200</v>
      </c>
      <c r="J333" t="str">
        <f t="shared" si="5"/>
        <v>Nov-1900</v>
      </c>
    </row>
    <row r="334" spans="1:10" x14ac:dyDescent="0.35">
      <c r="A334" s="2">
        <v>333</v>
      </c>
      <c r="B334" s="1">
        <v>44962</v>
      </c>
      <c r="C334" s="3" t="s">
        <v>346</v>
      </c>
      <c r="D334" s="4" t="s">
        <v>13</v>
      </c>
      <c r="E334" s="2">
        <v>54</v>
      </c>
      <c r="F334" s="4" t="s">
        <v>16</v>
      </c>
      <c r="G334" s="2">
        <v>4</v>
      </c>
      <c r="H334" s="2">
        <v>300</v>
      </c>
      <c r="I334" s="2">
        <v>1200</v>
      </c>
      <c r="J334" t="str">
        <f t="shared" si="5"/>
        <v>Nov-1900</v>
      </c>
    </row>
    <row r="335" spans="1:10" x14ac:dyDescent="0.35">
      <c r="A335" s="2">
        <v>334</v>
      </c>
      <c r="B335" s="1">
        <v>45231</v>
      </c>
      <c r="C335" s="3" t="s">
        <v>347</v>
      </c>
      <c r="D335" s="4" t="s">
        <v>10</v>
      </c>
      <c r="E335" s="2">
        <v>31</v>
      </c>
      <c r="F335" s="4" t="s">
        <v>16</v>
      </c>
      <c r="G335" s="2">
        <v>3</v>
      </c>
      <c r="H335" s="2">
        <v>300</v>
      </c>
      <c r="I335" s="2">
        <v>900</v>
      </c>
      <c r="J335" t="str">
        <f t="shared" si="5"/>
        <v>Nov-1900</v>
      </c>
    </row>
    <row r="336" spans="1:10" x14ac:dyDescent="0.35">
      <c r="A336" s="2">
        <v>335</v>
      </c>
      <c r="B336" s="1">
        <v>44961</v>
      </c>
      <c r="C336" s="3" t="s">
        <v>348</v>
      </c>
      <c r="D336" s="4" t="s">
        <v>13</v>
      </c>
      <c r="E336" s="2">
        <v>47</v>
      </c>
      <c r="F336" s="4" t="s">
        <v>11</v>
      </c>
      <c r="G336" s="2">
        <v>4</v>
      </c>
      <c r="H336" s="2">
        <v>30</v>
      </c>
      <c r="I336" s="2">
        <v>120</v>
      </c>
      <c r="J336" t="str">
        <f t="shared" si="5"/>
        <v>Nov-1900</v>
      </c>
    </row>
    <row r="337" spans="1:10" x14ac:dyDescent="0.35">
      <c r="A337" s="2">
        <v>336</v>
      </c>
      <c r="B337" s="1">
        <v>45272</v>
      </c>
      <c r="C337" s="3" t="s">
        <v>349</v>
      </c>
      <c r="D337" s="4" t="s">
        <v>13</v>
      </c>
      <c r="E337" s="2">
        <v>52</v>
      </c>
      <c r="F337" s="4" t="s">
        <v>11</v>
      </c>
      <c r="G337" s="2">
        <v>3</v>
      </c>
      <c r="H337" s="2">
        <v>50</v>
      </c>
      <c r="I337" s="2">
        <v>150</v>
      </c>
      <c r="J337" t="str">
        <f t="shared" si="5"/>
        <v>Dec-1900</v>
      </c>
    </row>
    <row r="338" spans="1:10" x14ac:dyDescent="0.35">
      <c r="A338" s="2">
        <v>337</v>
      </c>
      <c r="B338" s="1">
        <v>45047</v>
      </c>
      <c r="C338" s="3" t="s">
        <v>350</v>
      </c>
      <c r="D338" s="4" t="s">
        <v>10</v>
      </c>
      <c r="E338" s="2">
        <v>38</v>
      </c>
      <c r="F338" s="4" t="s">
        <v>14</v>
      </c>
      <c r="G338" s="2">
        <v>1</v>
      </c>
      <c r="H338" s="2">
        <v>500</v>
      </c>
      <c r="I338" s="2">
        <v>500</v>
      </c>
      <c r="J338" t="str">
        <f t="shared" si="5"/>
        <v>Dec-1900</v>
      </c>
    </row>
    <row r="339" spans="1:10" x14ac:dyDescent="0.35">
      <c r="A339" s="2">
        <v>338</v>
      </c>
      <c r="B339" s="1">
        <v>45133</v>
      </c>
      <c r="C339" s="3" t="s">
        <v>351</v>
      </c>
      <c r="D339" s="4" t="s">
        <v>10</v>
      </c>
      <c r="E339" s="2">
        <v>54</v>
      </c>
      <c r="F339" s="4" t="s">
        <v>11</v>
      </c>
      <c r="G339" s="2">
        <v>2</v>
      </c>
      <c r="H339" s="2">
        <v>50</v>
      </c>
      <c r="I339" s="2">
        <v>100</v>
      </c>
      <c r="J339" t="str">
        <f t="shared" si="5"/>
        <v>Dec-1900</v>
      </c>
    </row>
    <row r="340" spans="1:10" x14ac:dyDescent="0.35">
      <c r="A340" s="2">
        <v>339</v>
      </c>
      <c r="B340" s="1">
        <v>44988</v>
      </c>
      <c r="C340" s="3" t="s">
        <v>352</v>
      </c>
      <c r="D340" s="4" t="s">
        <v>13</v>
      </c>
      <c r="E340" s="2">
        <v>22</v>
      </c>
      <c r="F340" s="4" t="s">
        <v>16</v>
      </c>
      <c r="G340" s="2">
        <v>2</v>
      </c>
      <c r="H340" s="2">
        <v>25</v>
      </c>
      <c r="I340" s="2">
        <v>50</v>
      </c>
      <c r="J340" t="str">
        <f t="shared" si="5"/>
        <v>Dec-1900</v>
      </c>
    </row>
    <row r="341" spans="1:10" x14ac:dyDescent="0.35">
      <c r="A341" s="2">
        <v>340</v>
      </c>
      <c r="B341" s="1">
        <v>45218</v>
      </c>
      <c r="C341" s="3" t="s">
        <v>353</v>
      </c>
      <c r="D341" s="4" t="s">
        <v>13</v>
      </c>
      <c r="E341" s="2">
        <v>36</v>
      </c>
      <c r="F341" s="4" t="s">
        <v>14</v>
      </c>
      <c r="G341" s="2">
        <v>4</v>
      </c>
      <c r="H341" s="2">
        <v>300</v>
      </c>
      <c r="I341" s="2">
        <v>1200</v>
      </c>
      <c r="J341" t="str">
        <f t="shared" si="5"/>
        <v>Dec-1900</v>
      </c>
    </row>
    <row r="342" spans="1:10" x14ac:dyDescent="0.35">
      <c r="A342" s="2">
        <v>341</v>
      </c>
      <c r="B342" s="1">
        <v>45053</v>
      </c>
      <c r="C342" s="3" t="s">
        <v>354</v>
      </c>
      <c r="D342" s="4" t="s">
        <v>10</v>
      </c>
      <c r="E342" s="2">
        <v>31</v>
      </c>
      <c r="F342" s="4" t="s">
        <v>14</v>
      </c>
      <c r="G342" s="2">
        <v>4</v>
      </c>
      <c r="H342" s="2">
        <v>50</v>
      </c>
      <c r="I342" s="2">
        <v>200</v>
      </c>
      <c r="J342" t="str">
        <f t="shared" si="5"/>
        <v>Dec-1900</v>
      </c>
    </row>
    <row r="343" spans="1:10" x14ac:dyDescent="0.35">
      <c r="A343" s="2">
        <v>342</v>
      </c>
      <c r="B343" s="1">
        <v>45223</v>
      </c>
      <c r="C343" s="3" t="s">
        <v>355</v>
      </c>
      <c r="D343" s="4" t="s">
        <v>13</v>
      </c>
      <c r="E343" s="2">
        <v>43</v>
      </c>
      <c r="F343" s="4" t="s">
        <v>14</v>
      </c>
      <c r="G343" s="2">
        <v>4</v>
      </c>
      <c r="H343" s="2">
        <v>500</v>
      </c>
      <c r="I343" s="2">
        <v>2000</v>
      </c>
      <c r="J343" t="str">
        <f t="shared" si="5"/>
        <v>Dec-1900</v>
      </c>
    </row>
    <row r="344" spans="1:10" x14ac:dyDescent="0.35">
      <c r="A344" s="2">
        <v>343</v>
      </c>
      <c r="B344" s="1">
        <v>45231</v>
      </c>
      <c r="C344" s="3" t="s">
        <v>356</v>
      </c>
      <c r="D344" s="4" t="s">
        <v>10</v>
      </c>
      <c r="E344" s="2">
        <v>21</v>
      </c>
      <c r="F344" s="4" t="s">
        <v>16</v>
      </c>
      <c r="G344" s="2">
        <v>2</v>
      </c>
      <c r="H344" s="2">
        <v>25</v>
      </c>
      <c r="I344" s="2">
        <v>50</v>
      </c>
      <c r="J344" t="str">
        <f t="shared" si="5"/>
        <v>Dec-1900</v>
      </c>
    </row>
    <row r="345" spans="1:10" x14ac:dyDescent="0.35">
      <c r="A345" s="2">
        <v>344</v>
      </c>
      <c r="B345" s="1">
        <v>44947</v>
      </c>
      <c r="C345" s="3" t="s">
        <v>357</v>
      </c>
      <c r="D345" s="4" t="s">
        <v>13</v>
      </c>
      <c r="E345" s="2">
        <v>42</v>
      </c>
      <c r="F345" s="4" t="s">
        <v>11</v>
      </c>
      <c r="G345" s="2">
        <v>1</v>
      </c>
      <c r="H345" s="2">
        <v>30</v>
      </c>
      <c r="I345" s="2">
        <v>30</v>
      </c>
      <c r="J345" t="str">
        <f t="shared" si="5"/>
        <v>Dec-1900</v>
      </c>
    </row>
    <row r="346" spans="1:10" x14ac:dyDescent="0.35">
      <c r="A346" s="2">
        <v>345</v>
      </c>
      <c r="B346" s="1">
        <v>45244</v>
      </c>
      <c r="C346" s="3" t="s">
        <v>358</v>
      </c>
      <c r="D346" s="4" t="s">
        <v>10</v>
      </c>
      <c r="E346" s="2">
        <v>62</v>
      </c>
      <c r="F346" s="4" t="s">
        <v>16</v>
      </c>
      <c r="G346" s="2">
        <v>1</v>
      </c>
      <c r="H346" s="2">
        <v>30</v>
      </c>
      <c r="I346" s="2">
        <v>30</v>
      </c>
      <c r="J346" t="str">
        <f t="shared" si="5"/>
        <v>Dec-1900</v>
      </c>
    </row>
    <row r="347" spans="1:10" x14ac:dyDescent="0.35">
      <c r="A347" s="2">
        <v>346</v>
      </c>
      <c r="B347" s="1">
        <v>44968</v>
      </c>
      <c r="C347" s="3" t="s">
        <v>359</v>
      </c>
      <c r="D347" s="4" t="s">
        <v>10</v>
      </c>
      <c r="E347" s="2">
        <v>59</v>
      </c>
      <c r="F347" s="4" t="s">
        <v>14</v>
      </c>
      <c r="G347" s="2">
        <v>2</v>
      </c>
      <c r="H347" s="2">
        <v>500</v>
      </c>
      <c r="I347" s="2">
        <v>1000</v>
      </c>
      <c r="J347" t="str">
        <f t="shared" si="5"/>
        <v>Dec-1900</v>
      </c>
    </row>
    <row r="348" spans="1:10" x14ac:dyDescent="0.35">
      <c r="A348" s="2">
        <v>347</v>
      </c>
      <c r="B348" s="1">
        <v>45141</v>
      </c>
      <c r="C348" s="3" t="s">
        <v>360</v>
      </c>
      <c r="D348" s="4" t="s">
        <v>10</v>
      </c>
      <c r="E348" s="2">
        <v>42</v>
      </c>
      <c r="F348" s="4" t="s">
        <v>16</v>
      </c>
      <c r="G348" s="2">
        <v>1</v>
      </c>
      <c r="H348" s="2">
        <v>25</v>
      </c>
      <c r="I348" s="2">
        <v>25</v>
      </c>
      <c r="J348" t="str">
        <f t="shared" si="5"/>
        <v>Dec-1900</v>
      </c>
    </row>
    <row r="349" spans="1:10" x14ac:dyDescent="0.35">
      <c r="A349" s="2">
        <v>348</v>
      </c>
      <c r="B349" s="1">
        <v>45263</v>
      </c>
      <c r="C349" s="3" t="s">
        <v>361</v>
      </c>
      <c r="D349" s="4" t="s">
        <v>13</v>
      </c>
      <c r="E349" s="2">
        <v>35</v>
      </c>
      <c r="F349" s="4" t="s">
        <v>16</v>
      </c>
      <c r="G349" s="2">
        <v>2</v>
      </c>
      <c r="H349" s="2">
        <v>300</v>
      </c>
      <c r="I349" s="2">
        <v>600</v>
      </c>
      <c r="J349" t="str">
        <f t="shared" si="5"/>
        <v>Dec-1900</v>
      </c>
    </row>
    <row r="350" spans="1:10" x14ac:dyDescent="0.35">
      <c r="A350" s="2">
        <v>349</v>
      </c>
      <c r="B350" s="1">
        <v>45225</v>
      </c>
      <c r="C350" s="3" t="s">
        <v>362</v>
      </c>
      <c r="D350" s="4" t="s">
        <v>13</v>
      </c>
      <c r="E350" s="2">
        <v>57</v>
      </c>
      <c r="F350" s="4" t="s">
        <v>11</v>
      </c>
      <c r="G350" s="2">
        <v>1</v>
      </c>
      <c r="H350" s="2">
        <v>50</v>
      </c>
      <c r="I350" s="2">
        <v>50</v>
      </c>
      <c r="J350" t="str">
        <f t="shared" si="5"/>
        <v>Dec-1900</v>
      </c>
    </row>
    <row r="351" spans="1:10" x14ac:dyDescent="0.35">
      <c r="A351" s="2">
        <v>350</v>
      </c>
      <c r="B351" s="1">
        <v>45216</v>
      </c>
      <c r="C351" s="3" t="s">
        <v>363</v>
      </c>
      <c r="D351" s="4" t="s">
        <v>10</v>
      </c>
      <c r="E351" s="2">
        <v>25</v>
      </c>
      <c r="F351" s="4" t="s">
        <v>11</v>
      </c>
      <c r="G351" s="2">
        <v>3</v>
      </c>
      <c r="H351" s="2">
        <v>25</v>
      </c>
      <c r="I351" s="2">
        <v>75</v>
      </c>
      <c r="J351" t="str">
        <f t="shared" si="5"/>
        <v>Dec-1900</v>
      </c>
    </row>
    <row r="352" spans="1:10" x14ac:dyDescent="0.35">
      <c r="A352" s="2">
        <v>351</v>
      </c>
      <c r="B352" s="1">
        <v>45194</v>
      </c>
      <c r="C352" s="3" t="s">
        <v>364</v>
      </c>
      <c r="D352" s="4" t="s">
        <v>13</v>
      </c>
      <c r="E352" s="2">
        <v>56</v>
      </c>
      <c r="F352" s="4" t="s">
        <v>14</v>
      </c>
      <c r="G352" s="2">
        <v>3</v>
      </c>
      <c r="H352" s="2">
        <v>30</v>
      </c>
      <c r="I352" s="2">
        <v>90</v>
      </c>
      <c r="J352" t="str">
        <f t="shared" si="5"/>
        <v>Dec-1900</v>
      </c>
    </row>
    <row r="353" spans="1:10" x14ac:dyDescent="0.35">
      <c r="A353" s="2">
        <v>352</v>
      </c>
      <c r="B353" s="1">
        <v>45088</v>
      </c>
      <c r="C353" s="3" t="s">
        <v>365</v>
      </c>
      <c r="D353" s="4" t="s">
        <v>10</v>
      </c>
      <c r="E353" s="2">
        <v>57</v>
      </c>
      <c r="F353" s="4" t="s">
        <v>16</v>
      </c>
      <c r="G353" s="2">
        <v>2</v>
      </c>
      <c r="H353" s="2">
        <v>500</v>
      </c>
      <c r="I353" s="2">
        <v>1000</v>
      </c>
      <c r="J353" t="str">
        <f t="shared" si="5"/>
        <v>Dec-1900</v>
      </c>
    </row>
    <row r="354" spans="1:10" x14ac:dyDescent="0.35">
      <c r="A354" s="2">
        <v>353</v>
      </c>
      <c r="B354" s="1">
        <v>45060</v>
      </c>
      <c r="C354" s="3" t="s">
        <v>366</v>
      </c>
      <c r="D354" s="4" t="s">
        <v>10</v>
      </c>
      <c r="E354" s="2">
        <v>31</v>
      </c>
      <c r="F354" s="4" t="s">
        <v>16</v>
      </c>
      <c r="G354" s="2">
        <v>1</v>
      </c>
      <c r="H354" s="2">
        <v>500</v>
      </c>
      <c r="I354" s="2">
        <v>500</v>
      </c>
      <c r="J354" t="str">
        <f t="shared" si="5"/>
        <v>Dec-1900</v>
      </c>
    </row>
    <row r="355" spans="1:10" x14ac:dyDescent="0.35">
      <c r="A355" s="2">
        <v>354</v>
      </c>
      <c r="B355" s="1">
        <v>45031</v>
      </c>
      <c r="C355" s="3" t="s">
        <v>367</v>
      </c>
      <c r="D355" s="4" t="s">
        <v>13</v>
      </c>
      <c r="E355" s="2">
        <v>49</v>
      </c>
      <c r="F355" s="4" t="s">
        <v>11</v>
      </c>
      <c r="G355" s="2">
        <v>4</v>
      </c>
      <c r="H355" s="2">
        <v>50</v>
      </c>
      <c r="I355" s="2">
        <v>200</v>
      </c>
      <c r="J355" t="str">
        <f t="shared" si="5"/>
        <v>Dec-1900</v>
      </c>
    </row>
    <row r="356" spans="1:10" x14ac:dyDescent="0.35">
      <c r="A356" s="2">
        <v>355</v>
      </c>
      <c r="B356" s="1">
        <v>45269</v>
      </c>
      <c r="C356" s="3" t="s">
        <v>368</v>
      </c>
      <c r="D356" s="4" t="s">
        <v>13</v>
      </c>
      <c r="E356" s="2">
        <v>55</v>
      </c>
      <c r="F356" s="4" t="s">
        <v>16</v>
      </c>
      <c r="G356" s="2">
        <v>1</v>
      </c>
      <c r="H356" s="2">
        <v>500</v>
      </c>
      <c r="I356" s="2">
        <v>500</v>
      </c>
      <c r="J356" t="str">
        <f t="shared" si="5"/>
        <v>Dec-1900</v>
      </c>
    </row>
    <row r="357" spans="1:10" x14ac:dyDescent="0.35">
      <c r="A357" s="2">
        <v>356</v>
      </c>
      <c r="B357" s="1">
        <v>45087</v>
      </c>
      <c r="C357" s="3" t="s">
        <v>369</v>
      </c>
      <c r="D357" s="4" t="s">
        <v>10</v>
      </c>
      <c r="E357" s="2">
        <v>50</v>
      </c>
      <c r="F357" s="4" t="s">
        <v>16</v>
      </c>
      <c r="G357" s="2">
        <v>3</v>
      </c>
      <c r="H357" s="2">
        <v>500</v>
      </c>
      <c r="I357" s="2">
        <v>1500</v>
      </c>
      <c r="J357" t="str">
        <f t="shared" si="5"/>
        <v>Dec-1900</v>
      </c>
    </row>
    <row r="358" spans="1:10" x14ac:dyDescent="0.35">
      <c r="A358" s="2">
        <v>357</v>
      </c>
      <c r="B358" s="1">
        <v>45049</v>
      </c>
      <c r="C358" s="3" t="s">
        <v>370</v>
      </c>
      <c r="D358" s="4" t="s">
        <v>13</v>
      </c>
      <c r="E358" s="2">
        <v>40</v>
      </c>
      <c r="F358" s="4" t="s">
        <v>16</v>
      </c>
      <c r="G358" s="2">
        <v>3</v>
      </c>
      <c r="H358" s="2">
        <v>25</v>
      </c>
      <c r="I358" s="2">
        <v>75</v>
      </c>
      <c r="J358" t="str">
        <f t="shared" si="5"/>
        <v>Dec-1900</v>
      </c>
    </row>
    <row r="359" spans="1:10" x14ac:dyDescent="0.35">
      <c r="A359" s="2">
        <v>358</v>
      </c>
      <c r="B359" s="1">
        <v>45062</v>
      </c>
      <c r="C359" s="3" t="s">
        <v>371</v>
      </c>
      <c r="D359" s="4" t="s">
        <v>13</v>
      </c>
      <c r="E359" s="2">
        <v>32</v>
      </c>
      <c r="F359" s="4" t="s">
        <v>11</v>
      </c>
      <c r="G359" s="2">
        <v>1</v>
      </c>
      <c r="H359" s="2">
        <v>300</v>
      </c>
      <c r="I359" s="2">
        <v>300</v>
      </c>
      <c r="J359" t="str">
        <f t="shared" si="5"/>
        <v>Dec-1900</v>
      </c>
    </row>
    <row r="360" spans="1:10" x14ac:dyDescent="0.35">
      <c r="A360" s="2">
        <v>359</v>
      </c>
      <c r="B360" s="1">
        <v>45129</v>
      </c>
      <c r="C360" s="3" t="s">
        <v>372</v>
      </c>
      <c r="D360" s="4" t="s">
        <v>10</v>
      </c>
      <c r="E360" s="2">
        <v>50</v>
      </c>
      <c r="F360" s="4" t="s">
        <v>14</v>
      </c>
      <c r="G360" s="2">
        <v>1</v>
      </c>
      <c r="H360" s="2">
        <v>50</v>
      </c>
      <c r="I360" s="2">
        <v>50</v>
      </c>
      <c r="J360" t="str">
        <f t="shared" si="5"/>
        <v>Dec-1900</v>
      </c>
    </row>
    <row r="361" spans="1:10" x14ac:dyDescent="0.35">
      <c r="A361" s="2">
        <v>360</v>
      </c>
      <c r="B361" s="1">
        <v>44994</v>
      </c>
      <c r="C361" s="3" t="s">
        <v>373</v>
      </c>
      <c r="D361" s="4" t="s">
        <v>10</v>
      </c>
      <c r="E361" s="2">
        <v>42</v>
      </c>
      <c r="F361" s="4" t="s">
        <v>14</v>
      </c>
      <c r="G361" s="2">
        <v>4</v>
      </c>
      <c r="H361" s="2">
        <v>25</v>
      </c>
      <c r="I361" s="2">
        <v>100</v>
      </c>
      <c r="J361" t="str">
        <f t="shared" si="5"/>
        <v>Dec-1900</v>
      </c>
    </row>
    <row r="362" spans="1:10" x14ac:dyDescent="0.35">
      <c r="A362" s="2">
        <v>361</v>
      </c>
      <c r="B362" s="1">
        <v>45270</v>
      </c>
      <c r="C362" s="3" t="s">
        <v>374</v>
      </c>
      <c r="D362" s="4" t="s">
        <v>13</v>
      </c>
      <c r="E362" s="2">
        <v>34</v>
      </c>
      <c r="F362" s="4" t="s">
        <v>16</v>
      </c>
      <c r="G362" s="2">
        <v>4</v>
      </c>
      <c r="H362" s="2">
        <v>300</v>
      </c>
      <c r="I362" s="2">
        <v>1200</v>
      </c>
      <c r="J362" t="str">
        <f t="shared" si="5"/>
        <v>Dec-1900</v>
      </c>
    </row>
    <row r="363" spans="1:10" x14ac:dyDescent="0.35">
      <c r="A363" s="2">
        <v>362</v>
      </c>
      <c r="B363" s="1">
        <v>45257</v>
      </c>
      <c r="C363" s="3" t="s">
        <v>375</v>
      </c>
      <c r="D363" s="4" t="s">
        <v>10</v>
      </c>
      <c r="E363" s="2">
        <v>50</v>
      </c>
      <c r="F363" s="4" t="s">
        <v>14</v>
      </c>
      <c r="G363" s="2">
        <v>1</v>
      </c>
      <c r="H363" s="2">
        <v>25</v>
      </c>
      <c r="I363" s="2">
        <v>25</v>
      </c>
      <c r="J363" t="str">
        <f t="shared" si="5"/>
        <v>Dec-1900</v>
      </c>
    </row>
    <row r="364" spans="1:10" x14ac:dyDescent="0.35">
      <c r="A364" s="2">
        <v>363</v>
      </c>
      <c r="B364" s="1">
        <v>45080</v>
      </c>
      <c r="C364" s="3" t="s">
        <v>376</v>
      </c>
      <c r="D364" s="4" t="s">
        <v>10</v>
      </c>
      <c r="E364" s="2">
        <v>64</v>
      </c>
      <c r="F364" s="4" t="s">
        <v>11</v>
      </c>
      <c r="G364" s="2">
        <v>1</v>
      </c>
      <c r="H364" s="2">
        <v>25</v>
      </c>
      <c r="I364" s="2">
        <v>25</v>
      </c>
      <c r="J364" t="str">
        <f t="shared" si="5"/>
        <v>Dec-1900</v>
      </c>
    </row>
    <row r="365" spans="1:10" x14ac:dyDescent="0.35">
      <c r="A365" s="2">
        <v>364</v>
      </c>
      <c r="B365" s="1">
        <v>45161</v>
      </c>
      <c r="C365" s="3" t="s">
        <v>377</v>
      </c>
      <c r="D365" s="4" t="s">
        <v>13</v>
      </c>
      <c r="E365" s="2">
        <v>19</v>
      </c>
      <c r="F365" s="4" t="s">
        <v>11</v>
      </c>
      <c r="G365" s="2">
        <v>1</v>
      </c>
      <c r="H365" s="2">
        <v>500</v>
      </c>
      <c r="I365" s="2">
        <v>500</v>
      </c>
      <c r="J365" t="str">
        <f t="shared" si="5"/>
        <v>Dec-1900</v>
      </c>
    </row>
    <row r="366" spans="1:10" x14ac:dyDescent="0.35">
      <c r="A366" s="2">
        <v>365</v>
      </c>
      <c r="B366" s="1">
        <v>45088</v>
      </c>
      <c r="C366" s="3" t="s">
        <v>378</v>
      </c>
      <c r="D366" s="4" t="s">
        <v>10</v>
      </c>
      <c r="E366" s="2">
        <v>31</v>
      </c>
      <c r="F366" s="4" t="s">
        <v>14</v>
      </c>
      <c r="G366" s="2">
        <v>1</v>
      </c>
      <c r="H366" s="2">
        <v>300</v>
      </c>
      <c r="I366" s="2">
        <v>300</v>
      </c>
      <c r="J366" t="str">
        <f t="shared" si="5"/>
        <v>Dec-1900</v>
      </c>
    </row>
    <row r="367" spans="1:10" x14ac:dyDescent="0.35">
      <c r="A367" s="2">
        <v>366</v>
      </c>
      <c r="B367" s="1">
        <v>44964</v>
      </c>
      <c r="C367" s="3" t="s">
        <v>379</v>
      </c>
      <c r="D367" s="4" t="s">
        <v>10</v>
      </c>
      <c r="E367" s="2">
        <v>57</v>
      </c>
      <c r="F367" s="4" t="s">
        <v>14</v>
      </c>
      <c r="G367" s="2">
        <v>2</v>
      </c>
      <c r="H367" s="2">
        <v>50</v>
      </c>
      <c r="I367" s="2">
        <v>100</v>
      </c>
      <c r="J367" t="str">
        <f t="shared" si="5"/>
        <v>Dec-1900</v>
      </c>
    </row>
    <row r="368" spans="1:10" x14ac:dyDescent="0.35">
      <c r="A368" s="2">
        <v>367</v>
      </c>
      <c r="B368" s="1">
        <v>44931</v>
      </c>
      <c r="C368" s="3" t="s">
        <v>380</v>
      </c>
      <c r="D368" s="4" t="s">
        <v>13</v>
      </c>
      <c r="E368" s="2">
        <v>57</v>
      </c>
      <c r="F368" s="4" t="s">
        <v>16</v>
      </c>
      <c r="G368" s="2">
        <v>1</v>
      </c>
      <c r="H368" s="2">
        <v>50</v>
      </c>
      <c r="I368" s="2">
        <v>50</v>
      </c>
      <c r="J368" t="str">
        <f t="shared" si="5"/>
        <v>Jan-1901</v>
      </c>
    </row>
    <row r="369" spans="1:10" x14ac:dyDescent="0.35">
      <c r="A369" s="2">
        <v>368</v>
      </c>
      <c r="B369" s="1">
        <v>45161</v>
      </c>
      <c r="C369" s="3" t="s">
        <v>381</v>
      </c>
      <c r="D369" s="4" t="s">
        <v>13</v>
      </c>
      <c r="E369" s="2">
        <v>56</v>
      </c>
      <c r="F369" s="4" t="s">
        <v>14</v>
      </c>
      <c r="G369" s="2">
        <v>4</v>
      </c>
      <c r="H369" s="2">
        <v>300</v>
      </c>
      <c r="I369" s="2">
        <v>1200</v>
      </c>
      <c r="J369" t="str">
        <f t="shared" si="5"/>
        <v>Jan-1901</v>
      </c>
    </row>
    <row r="370" spans="1:10" x14ac:dyDescent="0.35">
      <c r="A370" s="2">
        <v>369</v>
      </c>
      <c r="B370" s="1">
        <v>45245</v>
      </c>
      <c r="C370" s="3" t="s">
        <v>382</v>
      </c>
      <c r="D370" s="4" t="s">
        <v>10</v>
      </c>
      <c r="E370" s="2">
        <v>23</v>
      </c>
      <c r="F370" s="4" t="s">
        <v>16</v>
      </c>
      <c r="G370" s="2">
        <v>3</v>
      </c>
      <c r="H370" s="2">
        <v>500</v>
      </c>
      <c r="I370" s="2">
        <v>1500</v>
      </c>
      <c r="J370" t="str">
        <f t="shared" si="5"/>
        <v>Jan-1901</v>
      </c>
    </row>
    <row r="371" spans="1:10" x14ac:dyDescent="0.35">
      <c r="A371" s="2">
        <v>370</v>
      </c>
      <c r="B371" s="1">
        <v>45215</v>
      </c>
      <c r="C371" s="3" t="s">
        <v>383</v>
      </c>
      <c r="D371" s="4" t="s">
        <v>10</v>
      </c>
      <c r="E371" s="2">
        <v>23</v>
      </c>
      <c r="F371" s="4" t="s">
        <v>16</v>
      </c>
      <c r="G371" s="2">
        <v>2</v>
      </c>
      <c r="H371" s="2">
        <v>30</v>
      </c>
      <c r="I371" s="2">
        <v>60</v>
      </c>
      <c r="J371" t="str">
        <f t="shared" si="5"/>
        <v>Jan-1901</v>
      </c>
    </row>
    <row r="372" spans="1:10" x14ac:dyDescent="0.35">
      <c r="A372" s="2">
        <v>371</v>
      </c>
      <c r="B372" s="1">
        <v>44978</v>
      </c>
      <c r="C372" s="3" t="s">
        <v>384</v>
      </c>
      <c r="D372" s="4" t="s">
        <v>13</v>
      </c>
      <c r="E372" s="2">
        <v>20</v>
      </c>
      <c r="F372" s="4" t="s">
        <v>11</v>
      </c>
      <c r="G372" s="2">
        <v>1</v>
      </c>
      <c r="H372" s="2">
        <v>25</v>
      </c>
      <c r="I372" s="2">
        <v>25</v>
      </c>
      <c r="J372" t="str">
        <f t="shared" si="5"/>
        <v>Jan-1901</v>
      </c>
    </row>
    <row r="373" spans="1:10" x14ac:dyDescent="0.35">
      <c r="A373" s="2">
        <v>372</v>
      </c>
      <c r="B373" s="1">
        <v>44964</v>
      </c>
      <c r="C373" s="3" t="s">
        <v>385</v>
      </c>
      <c r="D373" s="4" t="s">
        <v>13</v>
      </c>
      <c r="E373" s="2">
        <v>24</v>
      </c>
      <c r="F373" s="4" t="s">
        <v>11</v>
      </c>
      <c r="G373" s="2">
        <v>3</v>
      </c>
      <c r="H373" s="2">
        <v>500</v>
      </c>
      <c r="I373" s="2">
        <v>1500</v>
      </c>
      <c r="J373" t="str">
        <f t="shared" si="5"/>
        <v>Jan-1901</v>
      </c>
    </row>
    <row r="374" spans="1:10" x14ac:dyDescent="0.35">
      <c r="A374" s="2">
        <v>373</v>
      </c>
      <c r="B374" s="1">
        <v>45202</v>
      </c>
      <c r="C374" s="3" t="s">
        <v>386</v>
      </c>
      <c r="D374" s="4" t="s">
        <v>13</v>
      </c>
      <c r="E374" s="2">
        <v>25</v>
      </c>
      <c r="F374" s="4" t="s">
        <v>11</v>
      </c>
      <c r="G374" s="2">
        <v>2</v>
      </c>
      <c r="H374" s="2">
        <v>300</v>
      </c>
      <c r="I374" s="2">
        <v>600</v>
      </c>
      <c r="J374" t="str">
        <f t="shared" si="5"/>
        <v>Jan-1901</v>
      </c>
    </row>
    <row r="375" spans="1:10" x14ac:dyDescent="0.35">
      <c r="A375" s="2">
        <v>374</v>
      </c>
      <c r="B375" s="1">
        <v>45036</v>
      </c>
      <c r="C375" s="3" t="s">
        <v>387</v>
      </c>
      <c r="D375" s="4" t="s">
        <v>13</v>
      </c>
      <c r="E375" s="2">
        <v>59</v>
      </c>
      <c r="F375" s="4" t="s">
        <v>11</v>
      </c>
      <c r="G375" s="2">
        <v>3</v>
      </c>
      <c r="H375" s="2">
        <v>25</v>
      </c>
      <c r="I375" s="2">
        <v>75</v>
      </c>
      <c r="J375" t="str">
        <f t="shared" si="5"/>
        <v>Jan-1901</v>
      </c>
    </row>
    <row r="376" spans="1:10" x14ac:dyDescent="0.35">
      <c r="A376" s="2">
        <v>375</v>
      </c>
      <c r="B376" s="1">
        <v>45186</v>
      </c>
      <c r="C376" s="3" t="s">
        <v>388</v>
      </c>
      <c r="D376" s="4" t="s">
        <v>10</v>
      </c>
      <c r="E376" s="2">
        <v>32</v>
      </c>
      <c r="F376" s="4" t="s">
        <v>14</v>
      </c>
      <c r="G376" s="2">
        <v>1</v>
      </c>
      <c r="H376" s="2">
        <v>50</v>
      </c>
      <c r="I376" s="2">
        <v>50</v>
      </c>
      <c r="J376" t="str">
        <f t="shared" si="5"/>
        <v>Jan-1901</v>
      </c>
    </row>
    <row r="377" spans="1:10" x14ac:dyDescent="0.35">
      <c r="A377" s="2">
        <v>376</v>
      </c>
      <c r="B377" s="1">
        <v>45062</v>
      </c>
      <c r="C377" s="3" t="s">
        <v>389</v>
      </c>
      <c r="D377" s="4" t="s">
        <v>13</v>
      </c>
      <c r="E377" s="2">
        <v>64</v>
      </c>
      <c r="F377" s="4" t="s">
        <v>11</v>
      </c>
      <c r="G377" s="2">
        <v>1</v>
      </c>
      <c r="H377" s="2">
        <v>30</v>
      </c>
      <c r="I377" s="2">
        <v>30</v>
      </c>
      <c r="J377" t="str">
        <f t="shared" si="5"/>
        <v>Jan-1901</v>
      </c>
    </row>
    <row r="378" spans="1:10" x14ac:dyDescent="0.35">
      <c r="A378" s="2">
        <v>377</v>
      </c>
      <c r="B378" s="1">
        <v>44994</v>
      </c>
      <c r="C378" s="3" t="s">
        <v>390</v>
      </c>
      <c r="D378" s="4" t="s">
        <v>13</v>
      </c>
      <c r="E378" s="2">
        <v>46</v>
      </c>
      <c r="F378" s="4" t="s">
        <v>14</v>
      </c>
      <c r="G378" s="2">
        <v>4</v>
      </c>
      <c r="H378" s="2">
        <v>50</v>
      </c>
      <c r="I378" s="2">
        <v>200</v>
      </c>
      <c r="J378" t="str">
        <f t="shared" si="5"/>
        <v>Jan-1901</v>
      </c>
    </row>
    <row r="379" spans="1:10" x14ac:dyDescent="0.35">
      <c r="A379" s="2">
        <v>378</v>
      </c>
      <c r="B379" s="1">
        <v>45105</v>
      </c>
      <c r="C379" s="3" t="s">
        <v>391</v>
      </c>
      <c r="D379" s="4" t="s">
        <v>10</v>
      </c>
      <c r="E379" s="2">
        <v>50</v>
      </c>
      <c r="F379" s="4" t="s">
        <v>11</v>
      </c>
      <c r="G379" s="2">
        <v>1</v>
      </c>
      <c r="H379" s="2">
        <v>300</v>
      </c>
      <c r="I379" s="2">
        <v>300</v>
      </c>
      <c r="J379" t="str">
        <f t="shared" si="5"/>
        <v>Jan-1901</v>
      </c>
    </row>
    <row r="380" spans="1:10" x14ac:dyDescent="0.35">
      <c r="A380" s="2">
        <v>379</v>
      </c>
      <c r="B380" s="1">
        <v>44962</v>
      </c>
      <c r="C380" s="3" t="s">
        <v>392</v>
      </c>
      <c r="D380" s="4" t="s">
        <v>13</v>
      </c>
      <c r="E380" s="2">
        <v>47</v>
      </c>
      <c r="F380" s="4" t="s">
        <v>14</v>
      </c>
      <c r="G380" s="2">
        <v>1</v>
      </c>
      <c r="H380" s="2">
        <v>25</v>
      </c>
      <c r="I380" s="2">
        <v>25</v>
      </c>
      <c r="J380" t="str">
        <f t="shared" si="5"/>
        <v>Jan-1901</v>
      </c>
    </row>
    <row r="381" spans="1:10" x14ac:dyDescent="0.35">
      <c r="A381" s="2">
        <v>380</v>
      </c>
      <c r="B381" s="1">
        <v>45052</v>
      </c>
      <c r="C381" s="3" t="s">
        <v>393</v>
      </c>
      <c r="D381" s="4" t="s">
        <v>10</v>
      </c>
      <c r="E381" s="2">
        <v>56</v>
      </c>
      <c r="F381" s="4" t="s">
        <v>16</v>
      </c>
      <c r="G381" s="2">
        <v>2</v>
      </c>
      <c r="H381" s="2">
        <v>300</v>
      </c>
      <c r="I381" s="2">
        <v>600</v>
      </c>
      <c r="J381" t="str">
        <f t="shared" si="5"/>
        <v>Jan-1901</v>
      </c>
    </row>
    <row r="382" spans="1:10" x14ac:dyDescent="0.35">
      <c r="A382" s="2">
        <v>381</v>
      </c>
      <c r="B382" s="1">
        <v>45116</v>
      </c>
      <c r="C382" s="3" t="s">
        <v>394</v>
      </c>
      <c r="D382" s="4" t="s">
        <v>13</v>
      </c>
      <c r="E382" s="2">
        <v>44</v>
      </c>
      <c r="F382" s="4" t="s">
        <v>14</v>
      </c>
      <c r="G382" s="2">
        <v>4</v>
      </c>
      <c r="H382" s="2">
        <v>25</v>
      </c>
      <c r="I382" s="2">
        <v>100</v>
      </c>
      <c r="J382" t="str">
        <f t="shared" si="5"/>
        <v>Jan-1901</v>
      </c>
    </row>
    <row r="383" spans="1:10" x14ac:dyDescent="0.35">
      <c r="A383" s="2">
        <v>382</v>
      </c>
      <c r="B383" s="1">
        <v>45072</v>
      </c>
      <c r="C383" s="3" t="s">
        <v>395</v>
      </c>
      <c r="D383" s="4" t="s">
        <v>13</v>
      </c>
      <c r="E383" s="2">
        <v>53</v>
      </c>
      <c r="F383" s="4" t="s">
        <v>14</v>
      </c>
      <c r="G383" s="2">
        <v>2</v>
      </c>
      <c r="H383" s="2">
        <v>500</v>
      </c>
      <c r="I383" s="2">
        <v>1000</v>
      </c>
      <c r="J383" t="str">
        <f t="shared" si="5"/>
        <v>Jan-1901</v>
      </c>
    </row>
    <row r="384" spans="1:10" x14ac:dyDescent="0.35">
      <c r="A384" s="2">
        <v>383</v>
      </c>
      <c r="B384" s="1">
        <v>45007</v>
      </c>
      <c r="C384" s="3" t="s">
        <v>396</v>
      </c>
      <c r="D384" s="4" t="s">
        <v>13</v>
      </c>
      <c r="E384" s="2">
        <v>46</v>
      </c>
      <c r="F384" s="4" t="s">
        <v>11</v>
      </c>
      <c r="G384" s="2">
        <v>3</v>
      </c>
      <c r="H384" s="2">
        <v>30</v>
      </c>
      <c r="I384" s="2">
        <v>90</v>
      </c>
      <c r="J384" t="str">
        <f t="shared" si="5"/>
        <v>Jan-1901</v>
      </c>
    </row>
    <row r="385" spans="1:10" x14ac:dyDescent="0.35">
      <c r="A385" s="2">
        <v>384</v>
      </c>
      <c r="B385" s="1">
        <v>45151</v>
      </c>
      <c r="C385" s="3" t="s">
        <v>397</v>
      </c>
      <c r="D385" s="4" t="s">
        <v>10</v>
      </c>
      <c r="E385" s="2">
        <v>55</v>
      </c>
      <c r="F385" s="4" t="s">
        <v>14</v>
      </c>
      <c r="G385" s="2">
        <v>1</v>
      </c>
      <c r="H385" s="2">
        <v>500</v>
      </c>
      <c r="I385" s="2">
        <v>500</v>
      </c>
      <c r="J385" t="str">
        <f t="shared" si="5"/>
        <v>Jan-1901</v>
      </c>
    </row>
    <row r="386" spans="1:10" x14ac:dyDescent="0.35">
      <c r="A386" s="2">
        <v>385</v>
      </c>
      <c r="B386" s="1">
        <v>45205</v>
      </c>
      <c r="C386" s="3" t="s">
        <v>398</v>
      </c>
      <c r="D386" s="4" t="s">
        <v>10</v>
      </c>
      <c r="E386" s="2">
        <v>50</v>
      </c>
      <c r="F386" s="4" t="s">
        <v>16</v>
      </c>
      <c r="G386" s="2">
        <v>3</v>
      </c>
      <c r="H386" s="2">
        <v>500</v>
      </c>
      <c r="I386" s="2">
        <v>1500</v>
      </c>
      <c r="J386" t="str">
        <f t="shared" si="5"/>
        <v>Jan-1901</v>
      </c>
    </row>
    <row r="387" spans="1:10" x14ac:dyDescent="0.35">
      <c r="A387" s="2">
        <v>386</v>
      </c>
      <c r="B387" s="1">
        <v>45287</v>
      </c>
      <c r="C387" s="3" t="s">
        <v>399</v>
      </c>
      <c r="D387" s="4" t="s">
        <v>13</v>
      </c>
      <c r="E387" s="2">
        <v>54</v>
      </c>
      <c r="F387" s="4" t="s">
        <v>16</v>
      </c>
      <c r="G387" s="2">
        <v>2</v>
      </c>
      <c r="H387" s="2">
        <v>300</v>
      </c>
      <c r="I387" s="2">
        <v>600</v>
      </c>
      <c r="J387" t="str">
        <f t="shared" ref="J387:J450" si="6">TEXT(A387, "MMM-YYYY")</f>
        <v>Jan-1901</v>
      </c>
    </row>
    <row r="388" spans="1:10" x14ac:dyDescent="0.35">
      <c r="A388" s="2">
        <v>387</v>
      </c>
      <c r="B388" s="1">
        <v>45081</v>
      </c>
      <c r="C388" s="3" t="s">
        <v>400</v>
      </c>
      <c r="D388" s="4" t="s">
        <v>10</v>
      </c>
      <c r="E388" s="2">
        <v>44</v>
      </c>
      <c r="F388" s="4" t="s">
        <v>11</v>
      </c>
      <c r="G388" s="2">
        <v>1</v>
      </c>
      <c r="H388" s="2">
        <v>30</v>
      </c>
      <c r="I388" s="2">
        <v>30</v>
      </c>
      <c r="J388" t="str">
        <f t="shared" si="6"/>
        <v>Jan-1901</v>
      </c>
    </row>
    <row r="389" spans="1:10" x14ac:dyDescent="0.35">
      <c r="A389" s="2">
        <v>388</v>
      </c>
      <c r="B389" s="1">
        <v>45240</v>
      </c>
      <c r="C389" s="3" t="s">
        <v>401</v>
      </c>
      <c r="D389" s="4" t="s">
        <v>10</v>
      </c>
      <c r="E389" s="2">
        <v>50</v>
      </c>
      <c r="F389" s="4" t="s">
        <v>16</v>
      </c>
      <c r="G389" s="2">
        <v>1</v>
      </c>
      <c r="H389" s="2">
        <v>25</v>
      </c>
      <c r="I389" s="2">
        <v>25</v>
      </c>
      <c r="J389" t="str">
        <f t="shared" si="6"/>
        <v>Jan-1901</v>
      </c>
    </row>
    <row r="390" spans="1:10" x14ac:dyDescent="0.35">
      <c r="A390" s="2">
        <v>389</v>
      </c>
      <c r="B390" s="1">
        <v>45261</v>
      </c>
      <c r="C390" s="3" t="s">
        <v>402</v>
      </c>
      <c r="D390" s="4" t="s">
        <v>10</v>
      </c>
      <c r="E390" s="2">
        <v>21</v>
      </c>
      <c r="F390" s="4" t="s">
        <v>14</v>
      </c>
      <c r="G390" s="2">
        <v>2</v>
      </c>
      <c r="H390" s="2">
        <v>25</v>
      </c>
      <c r="I390" s="2">
        <v>50</v>
      </c>
      <c r="J390" t="str">
        <f t="shared" si="6"/>
        <v>Jan-1901</v>
      </c>
    </row>
    <row r="391" spans="1:10" x14ac:dyDescent="0.35">
      <c r="A391" s="2">
        <v>390</v>
      </c>
      <c r="B391" s="1">
        <v>45197</v>
      </c>
      <c r="C391" s="3" t="s">
        <v>403</v>
      </c>
      <c r="D391" s="4" t="s">
        <v>10</v>
      </c>
      <c r="E391" s="2">
        <v>39</v>
      </c>
      <c r="F391" s="4" t="s">
        <v>16</v>
      </c>
      <c r="G391" s="2">
        <v>2</v>
      </c>
      <c r="H391" s="2">
        <v>50</v>
      </c>
      <c r="I391" s="2">
        <v>100</v>
      </c>
      <c r="J391" t="str">
        <f t="shared" si="6"/>
        <v>Jan-1901</v>
      </c>
    </row>
    <row r="392" spans="1:10" x14ac:dyDescent="0.35">
      <c r="A392" s="2">
        <v>391</v>
      </c>
      <c r="B392" s="1">
        <v>44931</v>
      </c>
      <c r="C392" s="3" t="s">
        <v>404</v>
      </c>
      <c r="D392" s="4" t="s">
        <v>10</v>
      </c>
      <c r="E392" s="2">
        <v>19</v>
      </c>
      <c r="F392" s="4" t="s">
        <v>11</v>
      </c>
      <c r="G392" s="2">
        <v>2</v>
      </c>
      <c r="H392" s="2">
        <v>25</v>
      </c>
      <c r="I392" s="2">
        <v>50</v>
      </c>
      <c r="J392" t="str">
        <f t="shared" si="6"/>
        <v>Jan-1901</v>
      </c>
    </row>
    <row r="393" spans="1:10" x14ac:dyDescent="0.35">
      <c r="A393" s="2">
        <v>392</v>
      </c>
      <c r="B393" s="1">
        <v>45268</v>
      </c>
      <c r="C393" s="3" t="s">
        <v>405</v>
      </c>
      <c r="D393" s="4" t="s">
        <v>10</v>
      </c>
      <c r="E393" s="2">
        <v>27</v>
      </c>
      <c r="F393" s="4" t="s">
        <v>14</v>
      </c>
      <c r="G393" s="2">
        <v>2</v>
      </c>
      <c r="H393" s="2">
        <v>300</v>
      </c>
      <c r="I393" s="2">
        <v>600</v>
      </c>
      <c r="J393" t="str">
        <f t="shared" si="6"/>
        <v>Jan-1901</v>
      </c>
    </row>
    <row r="394" spans="1:10" x14ac:dyDescent="0.35">
      <c r="A394" s="2">
        <v>393</v>
      </c>
      <c r="B394" s="1">
        <v>45210</v>
      </c>
      <c r="C394" s="3" t="s">
        <v>406</v>
      </c>
      <c r="D394" s="4" t="s">
        <v>13</v>
      </c>
      <c r="E394" s="2">
        <v>22</v>
      </c>
      <c r="F394" s="4" t="s">
        <v>11</v>
      </c>
      <c r="G394" s="2">
        <v>2</v>
      </c>
      <c r="H394" s="2">
        <v>500</v>
      </c>
      <c r="I394" s="2">
        <v>1000</v>
      </c>
      <c r="J394" t="str">
        <f t="shared" si="6"/>
        <v>Jan-1901</v>
      </c>
    </row>
    <row r="395" spans="1:10" x14ac:dyDescent="0.35">
      <c r="A395" s="2">
        <v>394</v>
      </c>
      <c r="B395" s="1">
        <v>45080</v>
      </c>
      <c r="C395" s="3" t="s">
        <v>407</v>
      </c>
      <c r="D395" s="4" t="s">
        <v>13</v>
      </c>
      <c r="E395" s="2">
        <v>27</v>
      </c>
      <c r="F395" s="4" t="s">
        <v>14</v>
      </c>
      <c r="G395" s="2">
        <v>1</v>
      </c>
      <c r="H395" s="2">
        <v>500</v>
      </c>
      <c r="I395" s="2">
        <v>500</v>
      </c>
      <c r="J395" t="str">
        <f t="shared" si="6"/>
        <v>Jan-1901</v>
      </c>
    </row>
    <row r="396" spans="1:10" x14ac:dyDescent="0.35">
      <c r="A396" s="2">
        <v>395</v>
      </c>
      <c r="B396" s="1">
        <v>45266</v>
      </c>
      <c r="C396" s="3" t="s">
        <v>408</v>
      </c>
      <c r="D396" s="4" t="s">
        <v>10</v>
      </c>
      <c r="E396" s="2">
        <v>50</v>
      </c>
      <c r="F396" s="4" t="s">
        <v>16</v>
      </c>
      <c r="G396" s="2">
        <v>2</v>
      </c>
      <c r="H396" s="2">
        <v>500</v>
      </c>
      <c r="I396" s="2">
        <v>1000</v>
      </c>
      <c r="J396" t="str">
        <f t="shared" si="6"/>
        <v>Jan-1901</v>
      </c>
    </row>
    <row r="397" spans="1:10" x14ac:dyDescent="0.35">
      <c r="A397" s="2">
        <v>396</v>
      </c>
      <c r="B397" s="1">
        <v>44980</v>
      </c>
      <c r="C397" s="3" t="s">
        <v>409</v>
      </c>
      <c r="D397" s="4" t="s">
        <v>13</v>
      </c>
      <c r="E397" s="2">
        <v>55</v>
      </c>
      <c r="F397" s="4" t="s">
        <v>11</v>
      </c>
      <c r="G397" s="2">
        <v>1</v>
      </c>
      <c r="H397" s="2">
        <v>30</v>
      </c>
      <c r="I397" s="2">
        <v>30</v>
      </c>
      <c r="J397" t="str">
        <f t="shared" si="6"/>
        <v>Jan-1901</v>
      </c>
    </row>
    <row r="398" spans="1:10" x14ac:dyDescent="0.35">
      <c r="A398" s="2">
        <v>397</v>
      </c>
      <c r="B398" s="1">
        <v>44995</v>
      </c>
      <c r="C398" s="3" t="s">
        <v>410</v>
      </c>
      <c r="D398" s="4" t="s">
        <v>13</v>
      </c>
      <c r="E398" s="2">
        <v>30</v>
      </c>
      <c r="F398" s="4" t="s">
        <v>11</v>
      </c>
      <c r="G398" s="2">
        <v>1</v>
      </c>
      <c r="H398" s="2">
        <v>25</v>
      </c>
      <c r="I398" s="2">
        <v>25</v>
      </c>
      <c r="J398" t="str">
        <f t="shared" si="6"/>
        <v>Jan-1901</v>
      </c>
    </row>
    <row r="399" spans="1:10" x14ac:dyDescent="0.35">
      <c r="A399" s="2">
        <v>398</v>
      </c>
      <c r="B399" s="1">
        <v>45062</v>
      </c>
      <c r="C399" s="3" t="s">
        <v>411</v>
      </c>
      <c r="D399" s="4" t="s">
        <v>13</v>
      </c>
      <c r="E399" s="2">
        <v>48</v>
      </c>
      <c r="F399" s="4" t="s">
        <v>14</v>
      </c>
      <c r="G399" s="2">
        <v>2</v>
      </c>
      <c r="H399" s="2">
        <v>300</v>
      </c>
      <c r="I399" s="2">
        <v>600</v>
      </c>
      <c r="J399" t="str">
        <f t="shared" si="6"/>
        <v>Feb-1901</v>
      </c>
    </row>
    <row r="400" spans="1:10" x14ac:dyDescent="0.35">
      <c r="A400" s="2">
        <v>399</v>
      </c>
      <c r="B400" s="1">
        <v>44986</v>
      </c>
      <c r="C400" s="3" t="s">
        <v>412</v>
      </c>
      <c r="D400" s="4" t="s">
        <v>13</v>
      </c>
      <c r="E400" s="2">
        <v>64</v>
      </c>
      <c r="F400" s="4" t="s">
        <v>11</v>
      </c>
      <c r="G400" s="2">
        <v>2</v>
      </c>
      <c r="H400" s="2">
        <v>30</v>
      </c>
      <c r="I400" s="2">
        <v>60</v>
      </c>
      <c r="J400" t="str">
        <f t="shared" si="6"/>
        <v>Feb-1901</v>
      </c>
    </row>
    <row r="401" spans="1:10" x14ac:dyDescent="0.35">
      <c r="A401" s="2">
        <v>400</v>
      </c>
      <c r="B401" s="1">
        <v>44981</v>
      </c>
      <c r="C401" s="3" t="s">
        <v>413</v>
      </c>
      <c r="D401" s="4" t="s">
        <v>10</v>
      </c>
      <c r="E401" s="2">
        <v>53</v>
      </c>
      <c r="F401" s="4" t="s">
        <v>14</v>
      </c>
      <c r="G401" s="2">
        <v>4</v>
      </c>
      <c r="H401" s="2">
        <v>50</v>
      </c>
      <c r="I401" s="2">
        <v>200</v>
      </c>
      <c r="J401" t="str">
        <f t="shared" si="6"/>
        <v>Feb-1901</v>
      </c>
    </row>
    <row r="402" spans="1:10" x14ac:dyDescent="0.35">
      <c r="A402" s="2">
        <v>401</v>
      </c>
      <c r="B402" s="1">
        <v>45210</v>
      </c>
      <c r="C402" s="3" t="s">
        <v>414</v>
      </c>
      <c r="D402" s="4" t="s">
        <v>13</v>
      </c>
      <c r="E402" s="2">
        <v>62</v>
      </c>
      <c r="F402" s="4" t="s">
        <v>14</v>
      </c>
      <c r="G402" s="2">
        <v>1</v>
      </c>
      <c r="H402" s="2">
        <v>300</v>
      </c>
      <c r="I402" s="2">
        <v>300</v>
      </c>
      <c r="J402" t="str">
        <f t="shared" si="6"/>
        <v>Feb-1901</v>
      </c>
    </row>
    <row r="403" spans="1:10" x14ac:dyDescent="0.35">
      <c r="A403" s="2">
        <v>402</v>
      </c>
      <c r="B403" s="1">
        <v>45006</v>
      </c>
      <c r="C403" s="3" t="s">
        <v>415</v>
      </c>
      <c r="D403" s="4" t="s">
        <v>13</v>
      </c>
      <c r="E403" s="2">
        <v>41</v>
      </c>
      <c r="F403" s="4" t="s">
        <v>14</v>
      </c>
      <c r="G403" s="2">
        <v>2</v>
      </c>
      <c r="H403" s="2">
        <v>300</v>
      </c>
      <c r="I403" s="2">
        <v>600</v>
      </c>
      <c r="J403" t="str">
        <f t="shared" si="6"/>
        <v>Feb-1901</v>
      </c>
    </row>
    <row r="404" spans="1:10" x14ac:dyDescent="0.35">
      <c r="A404" s="2">
        <v>403</v>
      </c>
      <c r="B404" s="1">
        <v>45066</v>
      </c>
      <c r="C404" s="3" t="s">
        <v>416</v>
      </c>
      <c r="D404" s="4" t="s">
        <v>10</v>
      </c>
      <c r="E404" s="2">
        <v>32</v>
      </c>
      <c r="F404" s="4" t="s">
        <v>14</v>
      </c>
      <c r="G404" s="2">
        <v>2</v>
      </c>
      <c r="H404" s="2">
        <v>300</v>
      </c>
      <c r="I404" s="2">
        <v>600</v>
      </c>
      <c r="J404" t="str">
        <f t="shared" si="6"/>
        <v>Feb-1901</v>
      </c>
    </row>
    <row r="405" spans="1:10" x14ac:dyDescent="0.35">
      <c r="A405" s="2">
        <v>404</v>
      </c>
      <c r="B405" s="1">
        <v>45071</v>
      </c>
      <c r="C405" s="3" t="s">
        <v>417</v>
      </c>
      <c r="D405" s="4" t="s">
        <v>10</v>
      </c>
      <c r="E405" s="2">
        <v>46</v>
      </c>
      <c r="F405" s="4" t="s">
        <v>16</v>
      </c>
      <c r="G405" s="2">
        <v>2</v>
      </c>
      <c r="H405" s="2">
        <v>500</v>
      </c>
      <c r="I405" s="2">
        <v>1000</v>
      </c>
      <c r="J405" t="str">
        <f t="shared" si="6"/>
        <v>Feb-1901</v>
      </c>
    </row>
    <row r="406" spans="1:10" x14ac:dyDescent="0.35">
      <c r="A406" s="2">
        <v>405</v>
      </c>
      <c r="B406" s="1">
        <v>45236</v>
      </c>
      <c r="C406" s="3" t="s">
        <v>418</v>
      </c>
      <c r="D406" s="4" t="s">
        <v>13</v>
      </c>
      <c r="E406" s="2">
        <v>25</v>
      </c>
      <c r="F406" s="4" t="s">
        <v>14</v>
      </c>
      <c r="G406" s="2">
        <v>4</v>
      </c>
      <c r="H406" s="2">
        <v>300</v>
      </c>
      <c r="I406" s="2">
        <v>1200</v>
      </c>
      <c r="J406" t="str">
        <f t="shared" si="6"/>
        <v>Feb-1901</v>
      </c>
    </row>
    <row r="407" spans="1:10" x14ac:dyDescent="0.35">
      <c r="A407" s="2">
        <v>406</v>
      </c>
      <c r="B407" s="1">
        <v>45034</v>
      </c>
      <c r="C407" s="3" t="s">
        <v>419</v>
      </c>
      <c r="D407" s="4" t="s">
        <v>13</v>
      </c>
      <c r="E407" s="2">
        <v>22</v>
      </c>
      <c r="F407" s="4" t="s">
        <v>11</v>
      </c>
      <c r="G407" s="2">
        <v>4</v>
      </c>
      <c r="H407" s="2">
        <v>25</v>
      </c>
      <c r="I407" s="2">
        <v>100</v>
      </c>
      <c r="J407" t="str">
        <f t="shared" si="6"/>
        <v>Feb-1901</v>
      </c>
    </row>
    <row r="408" spans="1:10" x14ac:dyDescent="0.35">
      <c r="A408" s="2">
        <v>407</v>
      </c>
      <c r="B408" s="1">
        <v>45102</v>
      </c>
      <c r="C408" s="3" t="s">
        <v>420</v>
      </c>
      <c r="D408" s="4" t="s">
        <v>13</v>
      </c>
      <c r="E408" s="2">
        <v>46</v>
      </c>
      <c r="F408" s="4" t="s">
        <v>16</v>
      </c>
      <c r="G408" s="2">
        <v>3</v>
      </c>
      <c r="H408" s="2">
        <v>300</v>
      </c>
      <c r="I408" s="2">
        <v>900</v>
      </c>
      <c r="J408" t="str">
        <f t="shared" si="6"/>
        <v>Feb-1901</v>
      </c>
    </row>
    <row r="409" spans="1:10" x14ac:dyDescent="0.35">
      <c r="A409" s="2">
        <v>408</v>
      </c>
      <c r="B409" s="1">
        <v>45031</v>
      </c>
      <c r="C409" s="3" t="s">
        <v>421</v>
      </c>
      <c r="D409" s="4" t="s">
        <v>13</v>
      </c>
      <c r="E409" s="2">
        <v>64</v>
      </c>
      <c r="F409" s="4" t="s">
        <v>11</v>
      </c>
      <c r="G409" s="2">
        <v>1</v>
      </c>
      <c r="H409" s="2">
        <v>500</v>
      </c>
      <c r="I409" s="2">
        <v>500</v>
      </c>
      <c r="J409" t="str">
        <f t="shared" si="6"/>
        <v>Feb-1901</v>
      </c>
    </row>
    <row r="410" spans="1:10" x14ac:dyDescent="0.35">
      <c r="A410" s="2">
        <v>409</v>
      </c>
      <c r="B410" s="1">
        <v>45278</v>
      </c>
      <c r="C410" s="3" t="s">
        <v>422</v>
      </c>
      <c r="D410" s="4" t="s">
        <v>13</v>
      </c>
      <c r="E410" s="2">
        <v>21</v>
      </c>
      <c r="F410" s="4" t="s">
        <v>16</v>
      </c>
      <c r="G410" s="2">
        <v>3</v>
      </c>
      <c r="H410" s="2">
        <v>300</v>
      </c>
      <c r="I410" s="2">
        <v>900</v>
      </c>
      <c r="J410" t="str">
        <f t="shared" si="6"/>
        <v>Feb-1901</v>
      </c>
    </row>
    <row r="411" spans="1:10" x14ac:dyDescent="0.35">
      <c r="A411" s="2">
        <v>410</v>
      </c>
      <c r="B411" s="1">
        <v>45251</v>
      </c>
      <c r="C411" s="3" t="s">
        <v>423</v>
      </c>
      <c r="D411" s="4" t="s">
        <v>13</v>
      </c>
      <c r="E411" s="2">
        <v>29</v>
      </c>
      <c r="F411" s="4" t="s">
        <v>14</v>
      </c>
      <c r="G411" s="2">
        <v>2</v>
      </c>
      <c r="H411" s="2">
        <v>50</v>
      </c>
      <c r="I411" s="2">
        <v>100</v>
      </c>
      <c r="J411" t="str">
        <f t="shared" si="6"/>
        <v>Feb-1901</v>
      </c>
    </row>
    <row r="412" spans="1:10" x14ac:dyDescent="0.35">
      <c r="A412" s="2">
        <v>411</v>
      </c>
      <c r="B412" s="1">
        <v>45062</v>
      </c>
      <c r="C412" s="3" t="s">
        <v>424</v>
      </c>
      <c r="D412" s="4" t="s">
        <v>10</v>
      </c>
      <c r="E412" s="2">
        <v>62</v>
      </c>
      <c r="F412" s="4" t="s">
        <v>16</v>
      </c>
      <c r="G412" s="2">
        <v>4</v>
      </c>
      <c r="H412" s="2">
        <v>50</v>
      </c>
      <c r="I412" s="2">
        <v>200</v>
      </c>
      <c r="J412" t="str">
        <f t="shared" si="6"/>
        <v>Feb-1901</v>
      </c>
    </row>
    <row r="413" spans="1:10" x14ac:dyDescent="0.35">
      <c r="A413" s="2">
        <v>412</v>
      </c>
      <c r="B413" s="1">
        <v>45185</v>
      </c>
      <c r="C413" s="3" t="s">
        <v>425</v>
      </c>
      <c r="D413" s="4" t="s">
        <v>13</v>
      </c>
      <c r="E413" s="2">
        <v>19</v>
      </c>
      <c r="F413" s="4" t="s">
        <v>16</v>
      </c>
      <c r="G413" s="2">
        <v>4</v>
      </c>
      <c r="H413" s="2">
        <v>500</v>
      </c>
      <c r="I413" s="2">
        <v>2000</v>
      </c>
      <c r="J413" t="str">
        <f t="shared" si="6"/>
        <v>Feb-1901</v>
      </c>
    </row>
    <row r="414" spans="1:10" x14ac:dyDescent="0.35">
      <c r="A414" s="2">
        <v>413</v>
      </c>
      <c r="B414" s="1">
        <v>45177</v>
      </c>
      <c r="C414" s="3" t="s">
        <v>426</v>
      </c>
      <c r="D414" s="4" t="s">
        <v>13</v>
      </c>
      <c r="E414" s="2">
        <v>44</v>
      </c>
      <c r="F414" s="4" t="s">
        <v>11</v>
      </c>
      <c r="G414" s="2">
        <v>3</v>
      </c>
      <c r="H414" s="2">
        <v>25</v>
      </c>
      <c r="I414" s="2">
        <v>75</v>
      </c>
      <c r="J414" t="str">
        <f t="shared" si="6"/>
        <v>Feb-1901</v>
      </c>
    </row>
    <row r="415" spans="1:10" x14ac:dyDescent="0.35">
      <c r="A415" s="2">
        <v>414</v>
      </c>
      <c r="B415" s="1">
        <v>45055</v>
      </c>
      <c r="C415" s="3" t="s">
        <v>427</v>
      </c>
      <c r="D415" s="4" t="s">
        <v>10</v>
      </c>
      <c r="E415" s="2">
        <v>48</v>
      </c>
      <c r="F415" s="4" t="s">
        <v>11</v>
      </c>
      <c r="G415" s="2">
        <v>4</v>
      </c>
      <c r="H415" s="2">
        <v>25</v>
      </c>
      <c r="I415" s="2">
        <v>100</v>
      </c>
      <c r="J415" t="str">
        <f t="shared" si="6"/>
        <v>Feb-1901</v>
      </c>
    </row>
    <row r="416" spans="1:10" x14ac:dyDescent="0.35">
      <c r="A416" s="2">
        <v>415</v>
      </c>
      <c r="B416" s="1">
        <v>44953</v>
      </c>
      <c r="C416" s="3" t="s">
        <v>428</v>
      </c>
      <c r="D416" s="4" t="s">
        <v>10</v>
      </c>
      <c r="E416" s="2">
        <v>53</v>
      </c>
      <c r="F416" s="4" t="s">
        <v>14</v>
      </c>
      <c r="G416" s="2">
        <v>2</v>
      </c>
      <c r="H416" s="2">
        <v>30</v>
      </c>
      <c r="I416" s="2">
        <v>60</v>
      </c>
      <c r="J416" t="str">
        <f t="shared" si="6"/>
        <v>Feb-1901</v>
      </c>
    </row>
    <row r="417" spans="1:10" x14ac:dyDescent="0.35">
      <c r="A417" s="2">
        <v>416</v>
      </c>
      <c r="B417" s="1">
        <v>44974</v>
      </c>
      <c r="C417" s="3" t="s">
        <v>429</v>
      </c>
      <c r="D417" s="4" t="s">
        <v>10</v>
      </c>
      <c r="E417" s="2">
        <v>53</v>
      </c>
      <c r="F417" s="4" t="s">
        <v>16</v>
      </c>
      <c r="G417" s="2">
        <v>4</v>
      </c>
      <c r="H417" s="2">
        <v>500</v>
      </c>
      <c r="I417" s="2">
        <v>2000</v>
      </c>
      <c r="J417" t="str">
        <f t="shared" si="6"/>
        <v>Feb-1901</v>
      </c>
    </row>
    <row r="418" spans="1:10" x14ac:dyDescent="0.35">
      <c r="A418" s="2">
        <v>417</v>
      </c>
      <c r="B418" s="1">
        <v>45251</v>
      </c>
      <c r="C418" s="3" t="s">
        <v>430</v>
      </c>
      <c r="D418" s="4" t="s">
        <v>10</v>
      </c>
      <c r="E418" s="2">
        <v>43</v>
      </c>
      <c r="F418" s="4" t="s">
        <v>16</v>
      </c>
      <c r="G418" s="2">
        <v>3</v>
      </c>
      <c r="H418" s="2">
        <v>300</v>
      </c>
      <c r="I418" s="2">
        <v>900</v>
      </c>
      <c r="J418" t="str">
        <f t="shared" si="6"/>
        <v>Feb-1901</v>
      </c>
    </row>
    <row r="419" spans="1:10" x14ac:dyDescent="0.35">
      <c r="A419" s="2">
        <v>418</v>
      </c>
      <c r="B419" s="1">
        <v>45143</v>
      </c>
      <c r="C419" s="3" t="s">
        <v>431</v>
      </c>
      <c r="D419" s="4" t="s">
        <v>13</v>
      </c>
      <c r="E419" s="2">
        <v>60</v>
      </c>
      <c r="F419" s="4" t="s">
        <v>16</v>
      </c>
      <c r="G419" s="2">
        <v>2</v>
      </c>
      <c r="H419" s="2">
        <v>500</v>
      </c>
      <c r="I419" s="2">
        <v>1000</v>
      </c>
      <c r="J419" t="str">
        <f t="shared" si="6"/>
        <v>Feb-1901</v>
      </c>
    </row>
    <row r="420" spans="1:10" x14ac:dyDescent="0.35">
      <c r="A420" s="2">
        <v>419</v>
      </c>
      <c r="B420" s="1">
        <v>45068</v>
      </c>
      <c r="C420" s="3" t="s">
        <v>432</v>
      </c>
      <c r="D420" s="4" t="s">
        <v>13</v>
      </c>
      <c r="E420" s="2">
        <v>44</v>
      </c>
      <c r="F420" s="4" t="s">
        <v>14</v>
      </c>
      <c r="G420" s="2">
        <v>3</v>
      </c>
      <c r="H420" s="2">
        <v>30</v>
      </c>
      <c r="I420" s="2">
        <v>90</v>
      </c>
      <c r="J420" t="str">
        <f t="shared" si="6"/>
        <v>Feb-1901</v>
      </c>
    </row>
    <row r="421" spans="1:10" x14ac:dyDescent="0.35">
      <c r="A421" s="2">
        <v>420</v>
      </c>
      <c r="B421" s="1">
        <v>44949</v>
      </c>
      <c r="C421" s="3" t="s">
        <v>433</v>
      </c>
      <c r="D421" s="4" t="s">
        <v>13</v>
      </c>
      <c r="E421" s="2">
        <v>22</v>
      </c>
      <c r="F421" s="4" t="s">
        <v>14</v>
      </c>
      <c r="G421" s="2">
        <v>4</v>
      </c>
      <c r="H421" s="2">
        <v>500</v>
      </c>
      <c r="I421" s="2">
        <v>2000</v>
      </c>
      <c r="J421" t="str">
        <f t="shared" si="6"/>
        <v>Feb-1901</v>
      </c>
    </row>
    <row r="422" spans="1:10" x14ac:dyDescent="0.35">
      <c r="A422" s="2">
        <v>421</v>
      </c>
      <c r="B422" s="1">
        <v>44928</v>
      </c>
      <c r="C422" s="3" t="s">
        <v>434</v>
      </c>
      <c r="D422" s="4" t="s">
        <v>13</v>
      </c>
      <c r="E422" s="2">
        <v>37</v>
      </c>
      <c r="F422" s="4" t="s">
        <v>14</v>
      </c>
      <c r="G422" s="2">
        <v>3</v>
      </c>
      <c r="H422" s="2">
        <v>500</v>
      </c>
      <c r="I422" s="2">
        <v>1500</v>
      </c>
      <c r="J422" t="str">
        <f t="shared" si="6"/>
        <v>Feb-1901</v>
      </c>
    </row>
    <row r="423" spans="1:10" x14ac:dyDescent="0.35">
      <c r="A423" s="2">
        <v>422</v>
      </c>
      <c r="B423" s="1">
        <v>45097</v>
      </c>
      <c r="C423" s="3" t="s">
        <v>435</v>
      </c>
      <c r="D423" s="4" t="s">
        <v>13</v>
      </c>
      <c r="E423" s="2">
        <v>28</v>
      </c>
      <c r="F423" s="4" t="s">
        <v>14</v>
      </c>
      <c r="G423" s="2">
        <v>3</v>
      </c>
      <c r="H423" s="2">
        <v>30</v>
      </c>
      <c r="I423" s="2">
        <v>90</v>
      </c>
      <c r="J423" t="str">
        <f t="shared" si="6"/>
        <v>Feb-1901</v>
      </c>
    </row>
    <row r="424" spans="1:10" x14ac:dyDescent="0.35">
      <c r="A424" s="2">
        <v>423</v>
      </c>
      <c r="B424" s="1">
        <v>44993</v>
      </c>
      <c r="C424" s="3" t="s">
        <v>436</v>
      </c>
      <c r="D424" s="4" t="s">
        <v>13</v>
      </c>
      <c r="E424" s="2">
        <v>27</v>
      </c>
      <c r="F424" s="4" t="s">
        <v>14</v>
      </c>
      <c r="G424" s="2">
        <v>1</v>
      </c>
      <c r="H424" s="2">
        <v>25</v>
      </c>
      <c r="I424" s="2">
        <v>25</v>
      </c>
      <c r="J424" t="str">
        <f t="shared" si="6"/>
        <v>Feb-1901</v>
      </c>
    </row>
    <row r="425" spans="1:10" x14ac:dyDescent="0.35">
      <c r="A425" s="2">
        <v>424</v>
      </c>
      <c r="B425" s="1">
        <v>45253</v>
      </c>
      <c r="C425" s="3" t="s">
        <v>437</v>
      </c>
      <c r="D425" s="4" t="s">
        <v>10</v>
      </c>
      <c r="E425" s="2">
        <v>57</v>
      </c>
      <c r="F425" s="4" t="s">
        <v>11</v>
      </c>
      <c r="G425" s="2">
        <v>4</v>
      </c>
      <c r="H425" s="2">
        <v>300</v>
      </c>
      <c r="I425" s="2">
        <v>1200</v>
      </c>
      <c r="J425" t="str">
        <f t="shared" si="6"/>
        <v>Feb-1901</v>
      </c>
    </row>
    <row r="426" spans="1:10" x14ac:dyDescent="0.35">
      <c r="A426" s="2">
        <v>425</v>
      </c>
      <c r="B426" s="1">
        <v>45061</v>
      </c>
      <c r="C426" s="3" t="s">
        <v>438</v>
      </c>
      <c r="D426" s="4" t="s">
        <v>13</v>
      </c>
      <c r="E426" s="2">
        <v>55</v>
      </c>
      <c r="F426" s="4" t="s">
        <v>16</v>
      </c>
      <c r="G426" s="2">
        <v>4</v>
      </c>
      <c r="H426" s="2">
        <v>30</v>
      </c>
      <c r="I426" s="2">
        <v>120</v>
      </c>
      <c r="J426" t="str">
        <f t="shared" si="6"/>
        <v>Feb-1901</v>
      </c>
    </row>
    <row r="427" spans="1:10" x14ac:dyDescent="0.35">
      <c r="A427" s="2">
        <v>426</v>
      </c>
      <c r="B427" s="1">
        <v>45009</v>
      </c>
      <c r="C427" s="3" t="s">
        <v>439</v>
      </c>
      <c r="D427" s="4" t="s">
        <v>10</v>
      </c>
      <c r="E427" s="2">
        <v>23</v>
      </c>
      <c r="F427" s="4" t="s">
        <v>16</v>
      </c>
      <c r="G427" s="2">
        <v>3</v>
      </c>
      <c r="H427" s="2">
        <v>50</v>
      </c>
      <c r="I427" s="2">
        <v>150</v>
      </c>
      <c r="J427" t="str">
        <f t="shared" si="6"/>
        <v>Mar-1901</v>
      </c>
    </row>
    <row r="428" spans="1:10" x14ac:dyDescent="0.35">
      <c r="A428" s="2">
        <v>427</v>
      </c>
      <c r="B428" s="1">
        <v>45153</v>
      </c>
      <c r="C428" s="3" t="s">
        <v>440</v>
      </c>
      <c r="D428" s="4" t="s">
        <v>10</v>
      </c>
      <c r="E428" s="2">
        <v>25</v>
      </c>
      <c r="F428" s="4" t="s">
        <v>16</v>
      </c>
      <c r="G428" s="2">
        <v>1</v>
      </c>
      <c r="H428" s="2">
        <v>25</v>
      </c>
      <c r="I428" s="2">
        <v>25</v>
      </c>
      <c r="J428" t="str">
        <f t="shared" si="6"/>
        <v>Mar-1901</v>
      </c>
    </row>
    <row r="429" spans="1:10" x14ac:dyDescent="0.35">
      <c r="A429" s="2">
        <v>428</v>
      </c>
      <c r="B429" s="1">
        <v>45209</v>
      </c>
      <c r="C429" s="3" t="s">
        <v>441</v>
      </c>
      <c r="D429" s="4" t="s">
        <v>13</v>
      </c>
      <c r="E429" s="2">
        <v>40</v>
      </c>
      <c r="F429" s="4" t="s">
        <v>16</v>
      </c>
      <c r="G429" s="2">
        <v>4</v>
      </c>
      <c r="H429" s="2">
        <v>50</v>
      </c>
      <c r="I429" s="2">
        <v>200</v>
      </c>
      <c r="J429" t="str">
        <f t="shared" si="6"/>
        <v>Mar-1901</v>
      </c>
    </row>
    <row r="430" spans="1:10" x14ac:dyDescent="0.35">
      <c r="A430" s="2">
        <v>429</v>
      </c>
      <c r="B430" s="1">
        <v>45288</v>
      </c>
      <c r="C430" s="3" t="s">
        <v>442</v>
      </c>
      <c r="D430" s="4" t="s">
        <v>10</v>
      </c>
      <c r="E430" s="2">
        <v>64</v>
      </c>
      <c r="F430" s="4" t="s">
        <v>16</v>
      </c>
      <c r="G430" s="2">
        <v>2</v>
      </c>
      <c r="H430" s="2">
        <v>25</v>
      </c>
      <c r="I430" s="2">
        <v>50</v>
      </c>
      <c r="J430" t="str">
        <f t="shared" si="6"/>
        <v>Mar-1901</v>
      </c>
    </row>
    <row r="431" spans="1:10" x14ac:dyDescent="0.35">
      <c r="A431" s="2">
        <v>430</v>
      </c>
      <c r="B431" s="1">
        <v>45145</v>
      </c>
      <c r="C431" s="3" t="s">
        <v>443</v>
      </c>
      <c r="D431" s="4" t="s">
        <v>13</v>
      </c>
      <c r="E431" s="2">
        <v>43</v>
      </c>
      <c r="F431" s="4" t="s">
        <v>16</v>
      </c>
      <c r="G431" s="2">
        <v>3</v>
      </c>
      <c r="H431" s="2">
        <v>300</v>
      </c>
      <c r="I431" s="2">
        <v>900</v>
      </c>
      <c r="J431" t="str">
        <f t="shared" si="6"/>
        <v>Mar-1901</v>
      </c>
    </row>
    <row r="432" spans="1:10" x14ac:dyDescent="0.35">
      <c r="A432" s="2">
        <v>431</v>
      </c>
      <c r="B432" s="1">
        <v>45214</v>
      </c>
      <c r="C432" s="3" t="s">
        <v>444</v>
      </c>
      <c r="D432" s="4" t="s">
        <v>10</v>
      </c>
      <c r="E432" s="2">
        <v>63</v>
      </c>
      <c r="F432" s="4" t="s">
        <v>16</v>
      </c>
      <c r="G432" s="2">
        <v>4</v>
      </c>
      <c r="H432" s="2">
        <v>300</v>
      </c>
      <c r="I432" s="2">
        <v>1200</v>
      </c>
      <c r="J432" t="str">
        <f t="shared" si="6"/>
        <v>Mar-1901</v>
      </c>
    </row>
    <row r="433" spans="1:10" x14ac:dyDescent="0.35">
      <c r="A433" s="2">
        <v>432</v>
      </c>
      <c r="B433" s="1">
        <v>44931</v>
      </c>
      <c r="C433" s="3" t="s">
        <v>445</v>
      </c>
      <c r="D433" s="4" t="s">
        <v>13</v>
      </c>
      <c r="E433" s="2">
        <v>60</v>
      </c>
      <c r="F433" s="4" t="s">
        <v>16</v>
      </c>
      <c r="G433" s="2">
        <v>2</v>
      </c>
      <c r="H433" s="2">
        <v>500</v>
      </c>
      <c r="I433" s="2">
        <v>1000</v>
      </c>
      <c r="J433" t="str">
        <f t="shared" si="6"/>
        <v>Mar-1901</v>
      </c>
    </row>
    <row r="434" spans="1:10" x14ac:dyDescent="0.35">
      <c r="A434" s="2">
        <v>433</v>
      </c>
      <c r="B434" s="1">
        <v>44984</v>
      </c>
      <c r="C434" s="3" t="s">
        <v>446</v>
      </c>
      <c r="D434" s="4" t="s">
        <v>10</v>
      </c>
      <c r="E434" s="2">
        <v>29</v>
      </c>
      <c r="F434" s="4" t="s">
        <v>11</v>
      </c>
      <c r="G434" s="2">
        <v>4</v>
      </c>
      <c r="H434" s="2">
        <v>50</v>
      </c>
      <c r="I434" s="2">
        <v>200</v>
      </c>
      <c r="J434" t="str">
        <f t="shared" si="6"/>
        <v>Mar-1901</v>
      </c>
    </row>
    <row r="435" spans="1:10" x14ac:dyDescent="0.35">
      <c r="A435" s="2">
        <v>434</v>
      </c>
      <c r="B435" s="1">
        <v>44965</v>
      </c>
      <c r="C435" s="3" t="s">
        <v>447</v>
      </c>
      <c r="D435" s="4" t="s">
        <v>13</v>
      </c>
      <c r="E435" s="2">
        <v>43</v>
      </c>
      <c r="F435" s="4" t="s">
        <v>16</v>
      </c>
      <c r="G435" s="2">
        <v>2</v>
      </c>
      <c r="H435" s="2">
        <v>25</v>
      </c>
      <c r="I435" s="2">
        <v>50</v>
      </c>
      <c r="J435" t="str">
        <f t="shared" si="6"/>
        <v>Mar-1901</v>
      </c>
    </row>
    <row r="436" spans="1:10" x14ac:dyDescent="0.35">
      <c r="A436" s="2">
        <v>435</v>
      </c>
      <c r="B436" s="1">
        <v>45280</v>
      </c>
      <c r="C436" s="3" t="s">
        <v>448</v>
      </c>
      <c r="D436" s="4" t="s">
        <v>13</v>
      </c>
      <c r="E436" s="2">
        <v>30</v>
      </c>
      <c r="F436" s="4" t="s">
        <v>11</v>
      </c>
      <c r="G436" s="2">
        <v>3</v>
      </c>
      <c r="H436" s="2">
        <v>300</v>
      </c>
      <c r="I436" s="2">
        <v>900</v>
      </c>
      <c r="J436" t="str">
        <f t="shared" si="6"/>
        <v>Mar-1901</v>
      </c>
    </row>
    <row r="437" spans="1:10" x14ac:dyDescent="0.35">
      <c r="A437" s="2">
        <v>436</v>
      </c>
      <c r="B437" s="1">
        <v>45003</v>
      </c>
      <c r="C437" s="3" t="s">
        <v>449</v>
      </c>
      <c r="D437" s="4" t="s">
        <v>13</v>
      </c>
      <c r="E437" s="2">
        <v>57</v>
      </c>
      <c r="F437" s="4" t="s">
        <v>14</v>
      </c>
      <c r="G437" s="2">
        <v>4</v>
      </c>
      <c r="H437" s="2">
        <v>30</v>
      </c>
      <c r="I437" s="2">
        <v>120</v>
      </c>
      <c r="J437" t="str">
        <f t="shared" si="6"/>
        <v>Mar-1901</v>
      </c>
    </row>
    <row r="438" spans="1:10" x14ac:dyDescent="0.35">
      <c r="A438" s="2">
        <v>437</v>
      </c>
      <c r="B438" s="1">
        <v>45206</v>
      </c>
      <c r="C438" s="3" t="s">
        <v>450</v>
      </c>
      <c r="D438" s="4" t="s">
        <v>13</v>
      </c>
      <c r="E438" s="2">
        <v>35</v>
      </c>
      <c r="F438" s="4" t="s">
        <v>16</v>
      </c>
      <c r="G438" s="2">
        <v>4</v>
      </c>
      <c r="H438" s="2">
        <v>300</v>
      </c>
      <c r="I438" s="2">
        <v>1200</v>
      </c>
      <c r="J438" t="str">
        <f t="shared" si="6"/>
        <v>Mar-1901</v>
      </c>
    </row>
    <row r="439" spans="1:10" x14ac:dyDescent="0.35">
      <c r="A439" s="2">
        <v>438</v>
      </c>
      <c r="B439" s="1">
        <v>44945</v>
      </c>
      <c r="C439" s="3" t="s">
        <v>451</v>
      </c>
      <c r="D439" s="4" t="s">
        <v>13</v>
      </c>
      <c r="E439" s="2">
        <v>42</v>
      </c>
      <c r="F439" s="4" t="s">
        <v>14</v>
      </c>
      <c r="G439" s="2">
        <v>1</v>
      </c>
      <c r="H439" s="2">
        <v>30</v>
      </c>
      <c r="I439" s="2">
        <v>30</v>
      </c>
      <c r="J439" t="str">
        <f t="shared" si="6"/>
        <v>Mar-1901</v>
      </c>
    </row>
    <row r="440" spans="1:10" x14ac:dyDescent="0.35">
      <c r="A440" s="2">
        <v>439</v>
      </c>
      <c r="B440" s="1">
        <v>45116</v>
      </c>
      <c r="C440" s="3" t="s">
        <v>452</v>
      </c>
      <c r="D440" s="4" t="s">
        <v>10</v>
      </c>
      <c r="E440" s="2">
        <v>50</v>
      </c>
      <c r="F440" s="4" t="s">
        <v>14</v>
      </c>
      <c r="G440" s="2">
        <v>3</v>
      </c>
      <c r="H440" s="2">
        <v>25</v>
      </c>
      <c r="I440" s="2">
        <v>75</v>
      </c>
      <c r="J440" t="str">
        <f t="shared" si="6"/>
        <v>Mar-1901</v>
      </c>
    </row>
    <row r="441" spans="1:10" x14ac:dyDescent="0.35">
      <c r="A441" s="2">
        <v>440</v>
      </c>
      <c r="B441" s="1">
        <v>45225</v>
      </c>
      <c r="C441" s="3" t="s">
        <v>453</v>
      </c>
      <c r="D441" s="4" t="s">
        <v>10</v>
      </c>
      <c r="E441" s="2">
        <v>64</v>
      </c>
      <c r="F441" s="4" t="s">
        <v>14</v>
      </c>
      <c r="G441" s="2">
        <v>2</v>
      </c>
      <c r="H441" s="2">
        <v>300</v>
      </c>
      <c r="I441" s="2">
        <v>600</v>
      </c>
      <c r="J441" t="str">
        <f t="shared" si="6"/>
        <v>Mar-1901</v>
      </c>
    </row>
    <row r="442" spans="1:10" x14ac:dyDescent="0.35">
      <c r="A442" s="2">
        <v>441</v>
      </c>
      <c r="B442" s="1">
        <v>45209</v>
      </c>
      <c r="C442" s="3" t="s">
        <v>454</v>
      </c>
      <c r="D442" s="4" t="s">
        <v>10</v>
      </c>
      <c r="E442" s="2">
        <v>57</v>
      </c>
      <c r="F442" s="4" t="s">
        <v>11</v>
      </c>
      <c r="G442" s="2">
        <v>4</v>
      </c>
      <c r="H442" s="2">
        <v>300</v>
      </c>
      <c r="I442" s="2">
        <v>1200</v>
      </c>
      <c r="J442" t="str">
        <f t="shared" si="6"/>
        <v>Mar-1901</v>
      </c>
    </row>
    <row r="443" spans="1:10" x14ac:dyDescent="0.35">
      <c r="A443" s="2">
        <v>442</v>
      </c>
      <c r="B443" s="1">
        <v>45002</v>
      </c>
      <c r="C443" s="3" t="s">
        <v>455</v>
      </c>
      <c r="D443" s="4" t="s">
        <v>13</v>
      </c>
      <c r="E443" s="2">
        <v>60</v>
      </c>
      <c r="F443" s="4" t="s">
        <v>14</v>
      </c>
      <c r="G443" s="2">
        <v>4</v>
      </c>
      <c r="H443" s="2">
        <v>25</v>
      </c>
      <c r="I443" s="2">
        <v>100</v>
      </c>
      <c r="J443" t="str">
        <f t="shared" si="6"/>
        <v>Mar-1901</v>
      </c>
    </row>
    <row r="444" spans="1:10" x14ac:dyDescent="0.35">
      <c r="A444" s="2">
        <v>443</v>
      </c>
      <c r="B444" s="1">
        <v>45147</v>
      </c>
      <c r="C444" s="3" t="s">
        <v>456</v>
      </c>
      <c r="D444" s="4" t="s">
        <v>10</v>
      </c>
      <c r="E444" s="2">
        <v>29</v>
      </c>
      <c r="F444" s="4" t="s">
        <v>14</v>
      </c>
      <c r="G444" s="2">
        <v>2</v>
      </c>
      <c r="H444" s="2">
        <v>300</v>
      </c>
      <c r="I444" s="2">
        <v>600</v>
      </c>
      <c r="J444" t="str">
        <f t="shared" si="6"/>
        <v>Mar-1901</v>
      </c>
    </row>
    <row r="445" spans="1:10" x14ac:dyDescent="0.35">
      <c r="A445" s="2">
        <v>444</v>
      </c>
      <c r="B445" s="1">
        <v>44992</v>
      </c>
      <c r="C445" s="3" t="s">
        <v>457</v>
      </c>
      <c r="D445" s="4" t="s">
        <v>13</v>
      </c>
      <c r="E445" s="2">
        <v>61</v>
      </c>
      <c r="F445" s="4" t="s">
        <v>14</v>
      </c>
      <c r="G445" s="2">
        <v>3</v>
      </c>
      <c r="H445" s="2">
        <v>30</v>
      </c>
      <c r="I445" s="2">
        <v>90</v>
      </c>
      <c r="J445" t="str">
        <f t="shared" si="6"/>
        <v>Mar-1901</v>
      </c>
    </row>
    <row r="446" spans="1:10" x14ac:dyDescent="0.35">
      <c r="A446" s="2">
        <v>445</v>
      </c>
      <c r="B446" s="1">
        <v>44948</v>
      </c>
      <c r="C446" s="3" t="s">
        <v>458</v>
      </c>
      <c r="D446" s="4" t="s">
        <v>13</v>
      </c>
      <c r="E446" s="2">
        <v>53</v>
      </c>
      <c r="F446" s="4" t="s">
        <v>16</v>
      </c>
      <c r="G446" s="2">
        <v>1</v>
      </c>
      <c r="H446" s="2">
        <v>300</v>
      </c>
      <c r="I446" s="2">
        <v>300</v>
      </c>
      <c r="J446" t="str">
        <f t="shared" si="6"/>
        <v>Mar-1901</v>
      </c>
    </row>
    <row r="447" spans="1:10" x14ac:dyDescent="0.35">
      <c r="A447" s="2">
        <v>446</v>
      </c>
      <c r="B447" s="1">
        <v>45084</v>
      </c>
      <c r="C447" s="3" t="s">
        <v>459</v>
      </c>
      <c r="D447" s="4" t="s">
        <v>10</v>
      </c>
      <c r="E447" s="2">
        <v>21</v>
      </c>
      <c r="F447" s="4" t="s">
        <v>16</v>
      </c>
      <c r="G447" s="2">
        <v>1</v>
      </c>
      <c r="H447" s="2">
        <v>50</v>
      </c>
      <c r="I447" s="2">
        <v>50</v>
      </c>
      <c r="J447" t="str">
        <f t="shared" si="6"/>
        <v>Mar-1901</v>
      </c>
    </row>
    <row r="448" spans="1:10" x14ac:dyDescent="0.35">
      <c r="A448" s="2">
        <v>447</v>
      </c>
      <c r="B448" s="1">
        <v>45113</v>
      </c>
      <c r="C448" s="3" t="s">
        <v>460</v>
      </c>
      <c r="D448" s="4" t="s">
        <v>10</v>
      </c>
      <c r="E448" s="2">
        <v>22</v>
      </c>
      <c r="F448" s="4" t="s">
        <v>11</v>
      </c>
      <c r="G448" s="2">
        <v>4</v>
      </c>
      <c r="H448" s="2">
        <v>500</v>
      </c>
      <c r="I448" s="2">
        <v>2000</v>
      </c>
      <c r="J448" t="str">
        <f t="shared" si="6"/>
        <v>Mar-1901</v>
      </c>
    </row>
    <row r="449" spans="1:10" x14ac:dyDescent="0.35">
      <c r="A449" s="2">
        <v>448</v>
      </c>
      <c r="B449" s="1">
        <v>44947</v>
      </c>
      <c r="C449" s="3" t="s">
        <v>461</v>
      </c>
      <c r="D449" s="4" t="s">
        <v>13</v>
      </c>
      <c r="E449" s="2">
        <v>54</v>
      </c>
      <c r="F449" s="4" t="s">
        <v>11</v>
      </c>
      <c r="G449" s="2">
        <v>2</v>
      </c>
      <c r="H449" s="2">
        <v>30</v>
      </c>
      <c r="I449" s="2">
        <v>60</v>
      </c>
      <c r="J449" t="str">
        <f t="shared" si="6"/>
        <v>Mar-1901</v>
      </c>
    </row>
    <row r="450" spans="1:10" x14ac:dyDescent="0.35">
      <c r="A450" s="2">
        <v>449</v>
      </c>
      <c r="B450" s="1">
        <v>45110</v>
      </c>
      <c r="C450" s="3" t="s">
        <v>462</v>
      </c>
      <c r="D450" s="4" t="s">
        <v>10</v>
      </c>
      <c r="E450" s="2">
        <v>25</v>
      </c>
      <c r="F450" s="4" t="s">
        <v>16</v>
      </c>
      <c r="G450" s="2">
        <v>4</v>
      </c>
      <c r="H450" s="2">
        <v>50</v>
      </c>
      <c r="I450" s="2">
        <v>200</v>
      </c>
      <c r="J450" t="str">
        <f t="shared" si="6"/>
        <v>Mar-1901</v>
      </c>
    </row>
    <row r="451" spans="1:10" x14ac:dyDescent="0.35">
      <c r="A451" s="2">
        <v>450</v>
      </c>
      <c r="B451" s="1">
        <v>45034</v>
      </c>
      <c r="C451" s="3" t="s">
        <v>463</v>
      </c>
      <c r="D451" s="4" t="s">
        <v>13</v>
      </c>
      <c r="E451" s="2">
        <v>59</v>
      </c>
      <c r="F451" s="4" t="s">
        <v>11</v>
      </c>
      <c r="G451" s="2">
        <v>2</v>
      </c>
      <c r="H451" s="2">
        <v>25</v>
      </c>
      <c r="I451" s="2">
        <v>50</v>
      </c>
      <c r="J451" t="str">
        <f t="shared" ref="J451:J514" si="7">TEXT(A451, "MMM-YYYY")</f>
        <v>Mar-1901</v>
      </c>
    </row>
    <row r="452" spans="1:10" x14ac:dyDescent="0.35">
      <c r="A452" s="2">
        <v>451</v>
      </c>
      <c r="B452" s="1">
        <v>45276</v>
      </c>
      <c r="C452" s="3" t="s">
        <v>464</v>
      </c>
      <c r="D452" s="4" t="s">
        <v>13</v>
      </c>
      <c r="E452" s="2">
        <v>45</v>
      </c>
      <c r="F452" s="4" t="s">
        <v>16</v>
      </c>
      <c r="G452" s="2">
        <v>1</v>
      </c>
      <c r="H452" s="2">
        <v>30</v>
      </c>
      <c r="I452" s="2">
        <v>30</v>
      </c>
      <c r="J452" t="str">
        <f t="shared" si="7"/>
        <v>Mar-1901</v>
      </c>
    </row>
    <row r="453" spans="1:10" x14ac:dyDescent="0.35">
      <c r="A453" s="2">
        <v>452</v>
      </c>
      <c r="B453" s="1">
        <v>45054</v>
      </c>
      <c r="C453" s="3" t="s">
        <v>465</v>
      </c>
      <c r="D453" s="4" t="s">
        <v>13</v>
      </c>
      <c r="E453" s="2">
        <v>48</v>
      </c>
      <c r="F453" s="4" t="s">
        <v>14</v>
      </c>
      <c r="G453" s="2">
        <v>3</v>
      </c>
      <c r="H453" s="2">
        <v>500</v>
      </c>
      <c r="I453" s="2">
        <v>1500</v>
      </c>
      <c r="J453" t="str">
        <f t="shared" si="7"/>
        <v>Mar-1901</v>
      </c>
    </row>
    <row r="454" spans="1:10" x14ac:dyDescent="0.35">
      <c r="A454" s="2">
        <v>453</v>
      </c>
      <c r="B454" s="1">
        <v>45268</v>
      </c>
      <c r="C454" s="3" t="s">
        <v>466</v>
      </c>
      <c r="D454" s="4" t="s">
        <v>13</v>
      </c>
      <c r="E454" s="2">
        <v>26</v>
      </c>
      <c r="F454" s="4" t="s">
        <v>14</v>
      </c>
      <c r="G454" s="2">
        <v>2</v>
      </c>
      <c r="H454" s="2">
        <v>500</v>
      </c>
      <c r="I454" s="2">
        <v>1000</v>
      </c>
      <c r="J454" t="str">
        <f t="shared" si="7"/>
        <v>Mar-1901</v>
      </c>
    </row>
    <row r="455" spans="1:10" x14ac:dyDescent="0.35">
      <c r="A455" s="2">
        <v>454</v>
      </c>
      <c r="B455" s="1">
        <v>44979</v>
      </c>
      <c r="C455" s="3" t="s">
        <v>467</v>
      </c>
      <c r="D455" s="4" t="s">
        <v>13</v>
      </c>
      <c r="E455" s="2">
        <v>46</v>
      </c>
      <c r="F455" s="4" t="s">
        <v>11</v>
      </c>
      <c r="G455" s="2">
        <v>1</v>
      </c>
      <c r="H455" s="2">
        <v>25</v>
      </c>
      <c r="I455" s="2">
        <v>25</v>
      </c>
      <c r="J455" t="str">
        <f t="shared" si="7"/>
        <v>Mar-1901</v>
      </c>
    </row>
    <row r="456" spans="1:10" x14ac:dyDescent="0.35">
      <c r="A456" s="2">
        <v>455</v>
      </c>
      <c r="B456" s="1">
        <v>45108</v>
      </c>
      <c r="C456" s="3" t="s">
        <v>468</v>
      </c>
      <c r="D456" s="4" t="s">
        <v>10</v>
      </c>
      <c r="E456" s="2">
        <v>31</v>
      </c>
      <c r="F456" s="4" t="s">
        <v>16</v>
      </c>
      <c r="G456" s="2">
        <v>4</v>
      </c>
      <c r="H456" s="2">
        <v>25</v>
      </c>
      <c r="I456" s="2">
        <v>100</v>
      </c>
      <c r="J456" t="str">
        <f t="shared" si="7"/>
        <v>Mar-1901</v>
      </c>
    </row>
    <row r="457" spans="1:10" x14ac:dyDescent="0.35">
      <c r="A457" s="2">
        <v>456</v>
      </c>
      <c r="B457" s="1">
        <v>45213</v>
      </c>
      <c r="C457" s="3" t="s">
        <v>469</v>
      </c>
      <c r="D457" s="4" t="s">
        <v>10</v>
      </c>
      <c r="E457" s="2">
        <v>57</v>
      </c>
      <c r="F457" s="4" t="s">
        <v>16</v>
      </c>
      <c r="G457" s="2">
        <v>2</v>
      </c>
      <c r="H457" s="2">
        <v>30</v>
      </c>
      <c r="I457" s="2">
        <v>60</v>
      </c>
      <c r="J457" t="str">
        <f t="shared" si="7"/>
        <v>Mar-1901</v>
      </c>
    </row>
    <row r="458" spans="1:10" x14ac:dyDescent="0.35">
      <c r="A458" s="2">
        <v>457</v>
      </c>
      <c r="B458" s="1">
        <v>45135</v>
      </c>
      <c r="C458" s="3" t="s">
        <v>470</v>
      </c>
      <c r="D458" s="4" t="s">
        <v>13</v>
      </c>
      <c r="E458" s="2">
        <v>58</v>
      </c>
      <c r="F458" s="4" t="s">
        <v>11</v>
      </c>
      <c r="G458" s="2">
        <v>3</v>
      </c>
      <c r="H458" s="2">
        <v>300</v>
      </c>
      <c r="I458" s="2">
        <v>900</v>
      </c>
      <c r="J458" t="str">
        <f t="shared" si="7"/>
        <v>Apr-1901</v>
      </c>
    </row>
    <row r="459" spans="1:10" x14ac:dyDescent="0.35">
      <c r="A459" s="2">
        <v>458</v>
      </c>
      <c r="B459" s="1">
        <v>45244</v>
      </c>
      <c r="C459" s="3" t="s">
        <v>471</v>
      </c>
      <c r="D459" s="4" t="s">
        <v>13</v>
      </c>
      <c r="E459" s="2">
        <v>39</v>
      </c>
      <c r="F459" s="4" t="s">
        <v>16</v>
      </c>
      <c r="G459" s="2">
        <v>4</v>
      </c>
      <c r="H459" s="2">
        <v>25</v>
      </c>
      <c r="I459" s="2">
        <v>100</v>
      </c>
      <c r="J459" t="str">
        <f t="shared" si="7"/>
        <v>Apr-1901</v>
      </c>
    </row>
    <row r="460" spans="1:10" x14ac:dyDescent="0.35">
      <c r="A460" s="2">
        <v>459</v>
      </c>
      <c r="B460" s="1">
        <v>45006</v>
      </c>
      <c r="C460" s="3" t="s">
        <v>472</v>
      </c>
      <c r="D460" s="4" t="s">
        <v>10</v>
      </c>
      <c r="E460" s="2">
        <v>28</v>
      </c>
      <c r="F460" s="4" t="s">
        <v>14</v>
      </c>
      <c r="G460" s="2">
        <v>4</v>
      </c>
      <c r="H460" s="2">
        <v>300</v>
      </c>
      <c r="I460" s="2">
        <v>1200</v>
      </c>
      <c r="J460" t="str">
        <f t="shared" si="7"/>
        <v>Apr-1901</v>
      </c>
    </row>
    <row r="461" spans="1:10" x14ac:dyDescent="0.35">
      <c r="A461" s="2">
        <v>460</v>
      </c>
      <c r="B461" s="1">
        <v>45048</v>
      </c>
      <c r="C461" s="3" t="s">
        <v>473</v>
      </c>
      <c r="D461" s="4" t="s">
        <v>10</v>
      </c>
      <c r="E461" s="2">
        <v>40</v>
      </c>
      <c r="F461" s="4" t="s">
        <v>11</v>
      </c>
      <c r="G461" s="2">
        <v>1</v>
      </c>
      <c r="H461" s="2">
        <v>50</v>
      </c>
      <c r="I461" s="2">
        <v>50</v>
      </c>
      <c r="J461" t="str">
        <f t="shared" si="7"/>
        <v>Apr-1901</v>
      </c>
    </row>
    <row r="462" spans="1:10" x14ac:dyDescent="0.35">
      <c r="A462" s="2">
        <v>461</v>
      </c>
      <c r="B462" s="1">
        <v>45010</v>
      </c>
      <c r="C462" s="3" t="s">
        <v>474</v>
      </c>
      <c r="D462" s="4" t="s">
        <v>13</v>
      </c>
      <c r="E462" s="2">
        <v>18</v>
      </c>
      <c r="F462" s="4" t="s">
        <v>11</v>
      </c>
      <c r="G462" s="2">
        <v>2</v>
      </c>
      <c r="H462" s="2">
        <v>500</v>
      </c>
      <c r="I462" s="2">
        <v>1000</v>
      </c>
      <c r="J462" t="str">
        <f t="shared" si="7"/>
        <v>Apr-1901</v>
      </c>
    </row>
    <row r="463" spans="1:10" x14ac:dyDescent="0.35">
      <c r="A463" s="2">
        <v>462</v>
      </c>
      <c r="B463" s="1">
        <v>45017</v>
      </c>
      <c r="C463" s="3" t="s">
        <v>475</v>
      </c>
      <c r="D463" s="4" t="s">
        <v>10</v>
      </c>
      <c r="E463" s="2">
        <v>63</v>
      </c>
      <c r="F463" s="4" t="s">
        <v>16</v>
      </c>
      <c r="G463" s="2">
        <v>4</v>
      </c>
      <c r="H463" s="2">
        <v>300</v>
      </c>
      <c r="I463" s="2">
        <v>1200</v>
      </c>
      <c r="J463" t="str">
        <f t="shared" si="7"/>
        <v>Apr-1901</v>
      </c>
    </row>
    <row r="464" spans="1:10" x14ac:dyDescent="0.35">
      <c r="A464" s="2">
        <v>463</v>
      </c>
      <c r="B464" s="1">
        <v>45138</v>
      </c>
      <c r="C464" s="3" t="s">
        <v>476</v>
      </c>
      <c r="D464" s="4" t="s">
        <v>13</v>
      </c>
      <c r="E464" s="2">
        <v>54</v>
      </c>
      <c r="F464" s="4" t="s">
        <v>11</v>
      </c>
      <c r="G464" s="2">
        <v>3</v>
      </c>
      <c r="H464" s="2">
        <v>500</v>
      </c>
      <c r="I464" s="2">
        <v>1500</v>
      </c>
      <c r="J464" t="str">
        <f t="shared" si="7"/>
        <v>Apr-1901</v>
      </c>
    </row>
    <row r="465" spans="1:10" x14ac:dyDescent="0.35">
      <c r="A465" s="2">
        <v>464</v>
      </c>
      <c r="B465" s="1">
        <v>44939</v>
      </c>
      <c r="C465" s="3" t="s">
        <v>477</v>
      </c>
      <c r="D465" s="4" t="s">
        <v>10</v>
      </c>
      <c r="E465" s="2">
        <v>38</v>
      </c>
      <c r="F465" s="4" t="s">
        <v>16</v>
      </c>
      <c r="G465" s="2">
        <v>2</v>
      </c>
      <c r="H465" s="2">
        <v>300</v>
      </c>
      <c r="I465" s="2">
        <v>600</v>
      </c>
      <c r="J465" t="str">
        <f t="shared" si="7"/>
        <v>Apr-1901</v>
      </c>
    </row>
    <row r="466" spans="1:10" x14ac:dyDescent="0.35">
      <c r="A466" s="2">
        <v>465</v>
      </c>
      <c r="B466" s="1">
        <v>45018</v>
      </c>
      <c r="C466" s="3" t="s">
        <v>478</v>
      </c>
      <c r="D466" s="4" t="s">
        <v>13</v>
      </c>
      <c r="E466" s="2">
        <v>43</v>
      </c>
      <c r="F466" s="4" t="s">
        <v>16</v>
      </c>
      <c r="G466" s="2">
        <v>3</v>
      </c>
      <c r="H466" s="2">
        <v>50</v>
      </c>
      <c r="I466" s="2">
        <v>150</v>
      </c>
      <c r="J466" t="str">
        <f t="shared" si="7"/>
        <v>Apr-1901</v>
      </c>
    </row>
    <row r="467" spans="1:10" x14ac:dyDescent="0.35">
      <c r="A467" s="2">
        <v>466</v>
      </c>
      <c r="B467" s="1">
        <v>45097</v>
      </c>
      <c r="C467" s="3" t="s">
        <v>479</v>
      </c>
      <c r="D467" s="4" t="s">
        <v>10</v>
      </c>
      <c r="E467" s="2">
        <v>63</v>
      </c>
      <c r="F467" s="4" t="s">
        <v>16</v>
      </c>
      <c r="G467" s="2">
        <v>4</v>
      </c>
      <c r="H467" s="2">
        <v>25</v>
      </c>
      <c r="I467" s="2">
        <v>100</v>
      </c>
      <c r="J467" t="str">
        <f t="shared" si="7"/>
        <v>Apr-1901</v>
      </c>
    </row>
    <row r="468" spans="1:10" x14ac:dyDescent="0.35">
      <c r="A468" s="2">
        <v>467</v>
      </c>
      <c r="B468" s="1">
        <v>45137</v>
      </c>
      <c r="C468" s="3" t="s">
        <v>480</v>
      </c>
      <c r="D468" s="4" t="s">
        <v>13</v>
      </c>
      <c r="E468" s="2">
        <v>53</v>
      </c>
      <c r="F468" s="4" t="s">
        <v>16</v>
      </c>
      <c r="G468" s="2">
        <v>3</v>
      </c>
      <c r="H468" s="2">
        <v>50</v>
      </c>
      <c r="I468" s="2">
        <v>150</v>
      </c>
      <c r="J468" t="str">
        <f t="shared" si="7"/>
        <v>Apr-1901</v>
      </c>
    </row>
    <row r="469" spans="1:10" x14ac:dyDescent="0.35">
      <c r="A469" s="2">
        <v>468</v>
      </c>
      <c r="B469" s="1">
        <v>45269</v>
      </c>
      <c r="C469" s="3" t="s">
        <v>481</v>
      </c>
      <c r="D469" s="4" t="s">
        <v>10</v>
      </c>
      <c r="E469" s="2">
        <v>40</v>
      </c>
      <c r="F469" s="4" t="s">
        <v>16</v>
      </c>
      <c r="G469" s="2">
        <v>1</v>
      </c>
      <c r="H469" s="2">
        <v>25</v>
      </c>
      <c r="I469" s="2">
        <v>25</v>
      </c>
      <c r="J469" t="str">
        <f t="shared" si="7"/>
        <v>Apr-1901</v>
      </c>
    </row>
    <row r="470" spans="1:10" x14ac:dyDescent="0.35">
      <c r="A470" s="2">
        <v>469</v>
      </c>
      <c r="B470" s="1">
        <v>45054</v>
      </c>
      <c r="C470" s="3" t="s">
        <v>482</v>
      </c>
      <c r="D470" s="4" t="s">
        <v>10</v>
      </c>
      <c r="E470" s="2">
        <v>18</v>
      </c>
      <c r="F470" s="4" t="s">
        <v>11</v>
      </c>
      <c r="G470" s="2">
        <v>3</v>
      </c>
      <c r="H470" s="2">
        <v>25</v>
      </c>
      <c r="I470" s="2">
        <v>75</v>
      </c>
      <c r="J470" t="str">
        <f t="shared" si="7"/>
        <v>Apr-1901</v>
      </c>
    </row>
    <row r="471" spans="1:10" x14ac:dyDescent="0.35">
      <c r="A471" s="2">
        <v>470</v>
      </c>
      <c r="B471" s="1">
        <v>45063</v>
      </c>
      <c r="C471" s="3" t="s">
        <v>483</v>
      </c>
      <c r="D471" s="4" t="s">
        <v>13</v>
      </c>
      <c r="E471" s="2">
        <v>57</v>
      </c>
      <c r="F471" s="4" t="s">
        <v>14</v>
      </c>
      <c r="G471" s="2">
        <v>2</v>
      </c>
      <c r="H471" s="2">
        <v>500</v>
      </c>
      <c r="I471" s="2">
        <v>1000</v>
      </c>
      <c r="J471" t="str">
        <f t="shared" si="7"/>
        <v>Apr-1901</v>
      </c>
    </row>
    <row r="472" spans="1:10" x14ac:dyDescent="0.35">
      <c r="A472" s="2">
        <v>471</v>
      </c>
      <c r="B472" s="1">
        <v>45008</v>
      </c>
      <c r="C472" s="3" t="s">
        <v>484</v>
      </c>
      <c r="D472" s="4" t="s">
        <v>10</v>
      </c>
      <c r="E472" s="2">
        <v>32</v>
      </c>
      <c r="F472" s="4" t="s">
        <v>14</v>
      </c>
      <c r="G472" s="2">
        <v>3</v>
      </c>
      <c r="H472" s="2">
        <v>50</v>
      </c>
      <c r="I472" s="2">
        <v>150</v>
      </c>
      <c r="J472" t="str">
        <f t="shared" si="7"/>
        <v>Apr-1901</v>
      </c>
    </row>
    <row r="473" spans="1:10" x14ac:dyDescent="0.35">
      <c r="A473" s="2">
        <v>472</v>
      </c>
      <c r="B473" s="1">
        <v>45286</v>
      </c>
      <c r="C473" s="3" t="s">
        <v>485</v>
      </c>
      <c r="D473" s="4" t="s">
        <v>13</v>
      </c>
      <c r="E473" s="2">
        <v>38</v>
      </c>
      <c r="F473" s="4" t="s">
        <v>11</v>
      </c>
      <c r="G473" s="2">
        <v>3</v>
      </c>
      <c r="H473" s="2">
        <v>300</v>
      </c>
      <c r="I473" s="2">
        <v>900</v>
      </c>
      <c r="J473" t="str">
        <f t="shared" si="7"/>
        <v>Apr-1901</v>
      </c>
    </row>
    <row r="474" spans="1:10" x14ac:dyDescent="0.35">
      <c r="A474" s="2">
        <v>473</v>
      </c>
      <c r="B474" s="1">
        <v>44982</v>
      </c>
      <c r="C474" s="3" t="s">
        <v>486</v>
      </c>
      <c r="D474" s="4" t="s">
        <v>10</v>
      </c>
      <c r="E474" s="2">
        <v>64</v>
      </c>
      <c r="F474" s="4" t="s">
        <v>11</v>
      </c>
      <c r="G474" s="2">
        <v>1</v>
      </c>
      <c r="H474" s="2">
        <v>50</v>
      </c>
      <c r="I474" s="2">
        <v>50</v>
      </c>
      <c r="J474" t="str">
        <f t="shared" si="7"/>
        <v>Apr-1901</v>
      </c>
    </row>
    <row r="475" spans="1:10" x14ac:dyDescent="0.35">
      <c r="A475" s="2">
        <v>474</v>
      </c>
      <c r="B475" s="1">
        <v>45122</v>
      </c>
      <c r="C475" s="3" t="s">
        <v>487</v>
      </c>
      <c r="D475" s="4" t="s">
        <v>13</v>
      </c>
      <c r="E475" s="2">
        <v>26</v>
      </c>
      <c r="F475" s="4" t="s">
        <v>14</v>
      </c>
      <c r="G475" s="2">
        <v>3</v>
      </c>
      <c r="H475" s="2">
        <v>500</v>
      </c>
      <c r="I475" s="2">
        <v>1500</v>
      </c>
      <c r="J475" t="str">
        <f t="shared" si="7"/>
        <v>Apr-1901</v>
      </c>
    </row>
    <row r="476" spans="1:10" x14ac:dyDescent="0.35">
      <c r="A476" s="2">
        <v>475</v>
      </c>
      <c r="B476" s="1">
        <v>44946</v>
      </c>
      <c r="C476" s="3" t="s">
        <v>488</v>
      </c>
      <c r="D476" s="4" t="s">
        <v>10</v>
      </c>
      <c r="E476" s="2">
        <v>26</v>
      </c>
      <c r="F476" s="4" t="s">
        <v>14</v>
      </c>
      <c r="G476" s="2">
        <v>3</v>
      </c>
      <c r="H476" s="2">
        <v>25</v>
      </c>
      <c r="I476" s="2">
        <v>75</v>
      </c>
      <c r="J476" t="str">
        <f t="shared" si="7"/>
        <v>Apr-1901</v>
      </c>
    </row>
    <row r="477" spans="1:10" x14ac:dyDescent="0.35">
      <c r="A477" s="2">
        <v>476</v>
      </c>
      <c r="B477" s="1">
        <v>45167</v>
      </c>
      <c r="C477" s="3" t="s">
        <v>489</v>
      </c>
      <c r="D477" s="4" t="s">
        <v>13</v>
      </c>
      <c r="E477" s="2">
        <v>27</v>
      </c>
      <c r="F477" s="4" t="s">
        <v>14</v>
      </c>
      <c r="G477" s="2">
        <v>4</v>
      </c>
      <c r="H477" s="2">
        <v>500</v>
      </c>
      <c r="I477" s="2">
        <v>2000</v>
      </c>
      <c r="J477" t="str">
        <f t="shared" si="7"/>
        <v>Apr-1901</v>
      </c>
    </row>
    <row r="478" spans="1:10" x14ac:dyDescent="0.35">
      <c r="A478" s="2">
        <v>477</v>
      </c>
      <c r="B478" s="1">
        <v>45040</v>
      </c>
      <c r="C478" s="3" t="s">
        <v>490</v>
      </c>
      <c r="D478" s="4" t="s">
        <v>10</v>
      </c>
      <c r="E478" s="2">
        <v>43</v>
      </c>
      <c r="F478" s="4" t="s">
        <v>14</v>
      </c>
      <c r="G478" s="2">
        <v>4</v>
      </c>
      <c r="H478" s="2">
        <v>30</v>
      </c>
      <c r="I478" s="2">
        <v>120</v>
      </c>
      <c r="J478" t="str">
        <f t="shared" si="7"/>
        <v>Apr-1901</v>
      </c>
    </row>
    <row r="479" spans="1:10" x14ac:dyDescent="0.35">
      <c r="A479" s="2">
        <v>478</v>
      </c>
      <c r="B479" s="1">
        <v>45029</v>
      </c>
      <c r="C479" s="3" t="s">
        <v>491</v>
      </c>
      <c r="D479" s="4" t="s">
        <v>13</v>
      </c>
      <c r="E479" s="2">
        <v>58</v>
      </c>
      <c r="F479" s="4" t="s">
        <v>14</v>
      </c>
      <c r="G479" s="2">
        <v>2</v>
      </c>
      <c r="H479" s="2">
        <v>30</v>
      </c>
      <c r="I479" s="2">
        <v>60</v>
      </c>
      <c r="J479" t="str">
        <f t="shared" si="7"/>
        <v>Apr-1901</v>
      </c>
    </row>
    <row r="480" spans="1:10" x14ac:dyDescent="0.35">
      <c r="A480" s="2">
        <v>479</v>
      </c>
      <c r="B480" s="1">
        <v>45162</v>
      </c>
      <c r="C480" s="3" t="s">
        <v>492</v>
      </c>
      <c r="D480" s="4" t="s">
        <v>10</v>
      </c>
      <c r="E480" s="2">
        <v>52</v>
      </c>
      <c r="F480" s="4" t="s">
        <v>16</v>
      </c>
      <c r="G480" s="2">
        <v>4</v>
      </c>
      <c r="H480" s="2">
        <v>300</v>
      </c>
      <c r="I480" s="2">
        <v>1200</v>
      </c>
      <c r="J480" t="str">
        <f t="shared" si="7"/>
        <v>Apr-1901</v>
      </c>
    </row>
    <row r="481" spans="1:10" x14ac:dyDescent="0.35">
      <c r="A481" s="2">
        <v>480</v>
      </c>
      <c r="B481" s="1">
        <v>45106</v>
      </c>
      <c r="C481" s="3" t="s">
        <v>493</v>
      </c>
      <c r="D481" s="4" t="s">
        <v>13</v>
      </c>
      <c r="E481" s="2">
        <v>42</v>
      </c>
      <c r="F481" s="4" t="s">
        <v>11</v>
      </c>
      <c r="G481" s="2">
        <v>4</v>
      </c>
      <c r="H481" s="2">
        <v>500</v>
      </c>
      <c r="I481" s="2">
        <v>2000</v>
      </c>
      <c r="J481" t="str">
        <f t="shared" si="7"/>
        <v>Apr-1901</v>
      </c>
    </row>
    <row r="482" spans="1:10" x14ac:dyDescent="0.35">
      <c r="A482" s="2">
        <v>481</v>
      </c>
      <c r="B482" s="1">
        <v>45083</v>
      </c>
      <c r="C482" s="3" t="s">
        <v>494</v>
      </c>
      <c r="D482" s="4" t="s">
        <v>13</v>
      </c>
      <c r="E482" s="2">
        <v>43</v>
      </c>
      <c r="F482" s="4" t="s">
        <v>16</v>
      </c>
      <c r="G482" s="2">
        <v>4</v>
      </c>
      <c r="H482" s="2">
        <v>300</v>
      </c>
      <c r="I482" s="2">
        <v>1200</v>
      </c>
      <c r="J482" t="str">
        <f t="shared" si="7"/>
        <v>Apr-1901</v>
      </c>
    </row>
    <row r="483" spans="1:10" x14ac:dyDescent="0.35">
      <c r="A483" s="2">
        <v>482</v>
      </c>
      <c r="B483" s="1">
        <v>45043</v>
      </c>
      <c r="C483" s="3" t="s">
        <v>495</v>
      </c>
      <c r="D483" s="4" t="s">
        <v>13</v>
      </c>
      <c r="E483" s="2">
        <v>28</v>
      </c>
      <c r="F483" s="4" t="s">
        <v>14</v>
      </c>
      <c r="G483" s="2">
        <v>4</v>
      </c>
      <c r="H483" s="2">
        <v>300</v>
      </c>
      <c r="I483" s="2">
        <v>1200</v>
      </c>
      <c r="J483" t="str">
        <f t="shared" si="7"/>
        <v>Apr-1901</v>
      </c>
    </row>
    <row r="484" spans="1:10" x14ac:dyDescent="0.35">
      <c r="A484" s="2">
        <v>483</v>
      </c>
      <c r="B484" s="1">
        <v>45041</v>
      </c>
      <c r="C484" s="3" t="s">
        <v>496</v>
      </c>
      <c r="D484" s="4" t="s">
        <v>10</v>
      </c>
      <c r="E484" s="2">
        <v>55</v>
      </c>
      <c r="F484" s="4" t="s">
        <v>14</v>
      </c>
      <c r="G484" s="2">
        <v>1</v>
      </c>
      <c r="H484" s="2">
        <v>30</v>
      </c>
      <c r="I484" s="2">
        <v>30</v>
      </c>
      <c r="J484" t="str">
        <f t="shared" si="7"/>
        <v>Apr-1901</v>
      </c>
    </row>
    <row r="485" spans="1:10" x14ac:dyDescent="0.35">
      <c r="A485" s="2">
        <v>484</v>
      </c>
      <c r="B485" s="1">
        <v>44939</v>
      </c>
      <c r="C485" s="3" t="s">
        <v>497</v>
      </c>
      <c r="D485" s="4" t="s">
        <v>13</v>
      </c>
      <c r="E485" s="2">
        <v>19</v>
      </c>
      <c r="F485" s="4" t="s">
        <v>14</v>
      </c>
      <c r="G485" s="2">
        <v>4</v>
      </c>
      <c r="H485" s="2">
        <v>300</v>
      </c>
      <c r="I485" s="2">
        <v>1200</v>
      </c>
      <c r="J485" t="str">
        <f t="shared" si="7"/>
        <v>Apr-1901</v>
      </c>
    </row>
    <row r="486" spans="1:10" x14ac:dyDescent="0.35">
      <c r="A486" s="2">
        <v>485</v>
      </c>
      <c r="B486" s="1">
        <v>45264</v>
      </c>
      <c r="C486" s="3" t="s">
        <v>498</v>
      </c>
      <c r="D486" s="4" t="s">
        <v>10</v>
      </c>
      <c r="E486" s="2">
        <v>24</v>
      </c>
      <c r="F486" s="4" t="s">
        <v>16</v>
      </c>
      <c r="G486" s="2">
        <v>1</v>
      </c>
      <c r="H486" s="2">
        <v>30</v>
      </c>
      <c r="I486" s="2">
        <v>30</v>
      </c>
      <c r="J486" t="str">
        <f t="shared" si="7"/>
        <v>Apr-1901</v>
      </c>
    </row>
    <row r="487" spans="1:10" x14ac:dyDescent="0.35">
      <c r="A487" s="2">
        <v>486</v>
      </c>
      <c r="B487" s="1">
        <v>45025</v>
      </c>
      <c r="C487" s="3" t="s">
        <v>499</v>
      </c>
      <c r="D487" s="4" t="s">
        <v>13</v>
      </c>
      <c r="E487" s="2">
        <v>35</v>
      </c>
      <c r="F487" s="4" t="s">
        <v>16</v>
      </c>
      <c r="G487" s="2">
        <v>1</v>
      </c>
      <c r="H487" s="2">
        <v>25</v>
      </c>
      <c r="I487" s="2">
        <v>25</v>
      </c>
      <c r="J487" t="str">
        <f t="shared" si="7"/>
        <v>Apr-1901</v>
      </c>
    </row>
    <row r="488" spans="1:10" x14ac:dyDescent="0.35">
      <c r="A488" s="2">
        <v>487</v>
      </c>
      <c r="B488" s="1">
        <v>45131</v>
      </c>
      <c r="C488" s="3" t="s">
        <v>500</v>
      </c>
      <c r="D488" s="4" t="s">
        <v>10</v>
      </c>
      <c r="E488" s="2">
        <v>44</v>
      </c>
      <c r="F488" s="4" t="s">
        <v>14</v>
      </c>
      <c r="G488" s="2">
        <v>4</v>
      </c>
      <c r="H488" s="2">
        <v>500</v>
      </c>
      <c r="I488" s="2">
        <v>2000</v>
      </c>
      <c r="J488" t="str">
        <f t="shared" si="7"/>
        <v>May-1901</v>
      </c>
    </row>
    <row r="489" spans="1:10" x14ac:dyDescent="0.35">
      <c r="A489" s="2">
        <v>488</v>
      </c>
      <c r="B489" s="1">
        <v>45095</v>
      </c>
      <c r="C489" s="3" t="s">
        <v>501</v>
      </c>
      <c r="D489" s="4" t="s">
        <v>13</v>
      </c>
      <c r="E489" s="2">
        <v>51</v>
      </c>
      <c r="F489" s="4" t="s">
        <v>16</v>
      </c>
      <c r="G489" s="2">
        <v>3</v>
      </c>
      <c r="H489" s="2">
        <v>300</v>
      </c>
      <c r="I489" s="2">
        <v>900</v>
      </c>
      <c r="J489" t="str">
        <f t="shared" si="7"/>
        <v>May-1901</v>
      </c>
    </row>
    <row r="490" spans="1:10" x14ac:dyDescent="0.35">
      <c r="A490" s="2">
        <v>489</v>
      </c>
      <c r="B490" s="1">
        <v>45069</v>
      </c>
      <c r="C490" s="3" t="s">
        <v>502</v>
      </c>
      <c r="D490" s="4" t="s">
        <v>10</v>
      </c>
      <c r="E490" s="2">
        <v>44</v>
      </c>
      <c r="F490" s="4" t="s">
        <v>16</v>
      </c>
      <c r="G490" s="2">
        <v>1</v>
      </c>
      <c r="H490" s="2">
        <v>30</v>
      </c>
      <c r="I490" s="2">
        <v>30</v>
      </c>
      <c r="J490" t="str">
        <f t="shared" si="7"/>
        <v>May-1901</v>
      </c>
    </row>
    <row r="491" spans="1:10" x14ac:dyDescent="0.35">
      <c r="A491" s="2">
        <v>490</v>
      </c>
      <c r="B491" s="1">
        <v>44962</v>
      </c>
      <c r="C491" s="3" t="s">
        <v>503</v>
      </c>
      <c r="D491" s="4" t="s">
        <v>10</v>
      </c>
      <c r="E491" s="2">
        <v>34</v>
      </c>
      <c r="F491" s="4" t="s">
        <v>14</v>
      </c>
      <c r="G491" s="2">
        <v>3</v>
      </c>
      <c r="H491" s="2">
        <v>50</v>
      </c>
      <c r="I491" s="2">
        <v>150</v>
      </c>
      <c r="J491" t="str">
        <f t="shared" si="7"/>
        <v>May-1901</v>
      </c>
    </row>
    <row r="492" spans="1:10" x14ac:dyDescent="0.35">
      <c r="A492" s="2">
        <v>491</v>
      </c>
      <c r="B492" s="1">
        <v>45069</v>
      </c>
      <c r="C492" s="3" t="s">
        <v>504</v>
      </c>
      <c r="D492" s="4" t="s">
        <v>13</v>
      </c>
      <c r="E492" s="2">
        <v>60</v>
      </c>
      <c r="F492" s="4" t="s">
        <v>16</v>
      </c>
      <c r="G492" s="2">
        <v>3</v>
      </c>
      <c r="H492" s="2">
        <v>300</v>
      </c>
      <c r="I492" s="2">
        <v>900</v>
      </c>
      <c r="J492" t="str">
        <f t="shared" si="7"/>
        <v>May-1901</v>
      </c>
    </row>
    <row r="493" spans="1:10" x14ac:dyDescent="0.35">
      <c r="A493" s="2">
        <v>492</v>
      </c>
      <c r="B493" s="1">
        <v>45106</v>
      </c>
      <c r="C493" s="3" t="s">
        <v>505</v>
      </c>
      <c r="D493" s="4" t="s">
        <v>10</v>
      </c>
      <c r="E493" s="2">
        <v>61</v>
      </c>
      <c r="F493" s="4" t="s">
        <v>11</v>
      </c>
      <c r="G493" s="2">
        <v>4</v>
      </c>
      <c r="H493" s="2">
        <v>25</v>
      </c>
      <c r="I493" s="2">
        <v>100</v>
      </c>
      <c r="J493" t="str">
        <f t="shared" si="7"/>
        <v>May-1901</v>
      </c>
    </row>
    <row r="494" spans="1:10" x14ac:dyDescent="0.35">
      <c r="A494" s="2">
        <v>493</v>
      </c>
      <c r="B494" s="1">
        <v>45255</v>
      </c>
      <c r="C494" s="3" t="s">
        <v>506</v>
      </c>
      <c r="D494" s="4" t="s">
        <v>10</v>
      </c>
      <c r="E494" s="2">
        <v>41</v>
      </c>
      <c r="F494" s="4" t="s">
        <v>11</v>
      </c>
      <c r="G494" s="2">
        <v>2</v>
      </c>
      <c r="H494" s="2">
        <v>25</v>
      </c>
      <c r="I494" s="2">
        <v>50</v>
      </c>
      <c r="J494" t="str">
        <f t="shared" si="7"/>
        <v>May-1901</v>
      </c>
    </row>
    <row r="495" spans="1:10" x14ac:dyDescent="0.35">
      <c r="A495" s="2">
        <v>494</v>
      </c>
      <c r="B495" s="1">
        <v>45187</v>
      </c>
      <c r="C495" s="3" t="s">
        <v>507</v>
      </c>
      <c r="D495" s="4" t="s">
        <v>13</v>
      </c>
      <c r="E495" s="2">
        <v>42</v>
      </c>
      <c r="F495" s="4" t="s">
        <v>11</v>
      </c>
      <c r="G495" s="2">
        <v>4</v>
      </c>
      <c r="H495" s="2">
        <v>50</v>
      </c>
      <c r="I495" s="2">
        <v>200</v>
      </c>
      <c r="J495" t="str">
        <f t="shared" si="7"/>
        <v>May-1901</v>
      </c>
    </row>
    <row r="496" spans="1:10" x14ac:dyDescent="0.35">
      <c r="A496" s="2">
        <v>495</v>
      </c>
      <c r="B496" s="1">
        <v>45131</v>
      </c>
      <c r="C496" s="3" t="s">
        <v>508</v>
      </c>
      <c r="D496" s="4" t="s">
        <v>10</v>
      </c>
      <c r="E496" s="2">
        <v>24</v>
      </c>
      <c r="F496" s="4" t="s">
        <v>11</v>
      </c>
      <c r="G496" s="2">
        <v>2</v>
      </c>
      <c r="H496" s="2">
        <v>30</v>
      </c>
      <c r="I496" s="2">
        <v>60</v>
      </c>
      <c r="J496" t="str">
        <f t="shared" si="7"/>
        <v>May-1901</v>
      </c>
    </row>
    <row r="497" spans="1:10" x14ac:dyDescent="0.35">
      <c r="A497" s="2">
        <v>496</v>
      </c>
      <c r="B497" s="1">
        <v>45274</v>
      </c>
      <c r="C497" s="3" t="s">
        <v>509</v>
      </c>
      <c r="D497" s="4" t="s">
        <v>10</v>
      </c>
      <c r="E497" s="2">
        <v>23</v>
      </c>
      <c r="F497" s="4" t="s">
        <v>14</v>
      </c>
      <c r="G497" s="2">
        <v>2</v>
      </c>
      <c r="H497" s="2">
        <v>300</v>
      </c>
      <c r="I497" s="2">
        <v>600</v>
      </c>
      <c r="J497" t="str">
        <f t="shared" si="7"/>
        <v>May-1901</v>
      </c>
    </row>
    <row r="498" spans="1:10" x14ac:dyDescent="0.35">
      <c r="A498" s="2">
        <v>497</v>
      </c>
      <c r="B498" s="1">
        <v>45201</v>
      </c>
      <c r="C498" s="3" t="s">
        <v>510</v>
      </c>
      <c r="D498" s="4" t="s">
        <v>10</v>
      </c>
      <c r="E498" s="2">
        <v>41</v>
      </c>
      <c r="F498" s="4" t="s">
        <v>14</v>
      </c>
      <c r="G498" s="2">
        <v>4</v>
      </c>
      <c r="H498" s="2">
        <v>30</v>
      </c>
      <c r="I498" s="2">
        <v>120</v>
      </c>
      <c r="J498" t="str">
        <f t="shared" si="7"/>
        <v>May-1901</v>
      </c>
    </row>
    <row r="499" spans="1:10" x14ac:dyDescent="0.35">
      <c r="A499" s="2">
        <v>498</v>
      </c>
      <c r="B499" s="1">
        <v>45096</v>
      </c>
      <c r="C499" s="3" t="s">
        <v>511</v>
      </c>
      <c r="D499" s="4" t="s">
        <v>13</v>
      </c>
      <c r="E499" s="2">
        <v>50</v>
      </c>
      <c r="F499" s="4" t="s">
        <v>14</v>
      </c>
      <c r="G499" s="2">
        <v>4</v>
      </c>
      <c r="H499" s="2">
        <v>25</v>
      </c>
      <c r="I499" s="2">
        <v>100</v>
      </c>
      <c r="J499" t="str">
        <f t="shared" si="7"/>
        <v>May-1901</v>
      </c>
    </row>
    <row r="500" spans="1:10" x14ac:dyDescent="0.35">
      <c r="A500" s="2">
        <v>499</v>
      </c>
      <c r="B500" s="1">
        <v>44941</v>
      </c>
      <c r="C500" s="3" t="s">
        <v>512</v>
      </c>
      <c r="D500" s="4" t="s">
        <v>10</v>
      </c>
      <c r="E500" s="2">
        <v>46</v>
      </c>
      <c r="F500" s="4" t="s">
        <v>11</v>
      </c>
      <c r="G500" s="2">
        <v>2</v>
      </c>
      <c r="H500" s="2">
        <v>30</v>
      </c>
      <c r="I500" s="2">
        <v>60</v>
      </c>
      <c r="J500" t="str">
        <f t="shared" si="7"/>
        <v>May-1901</v>
      </c>
    </row>
    <row r="501" spans="1:10" x14ac:dyDescent="0.35">
      <c r="A501" s="2">
        <v>500</v>
      </c>
      <c r="B501" s="1">
        <v>44986</v>
      </c>
      <c r="C501" s="3" t="s">
        <v>513</v>
      </c>
      <c r="D501" s="4" t="s">
        <v>13</v>
      </c>
      <c r="E501" s="2">
        <v>60</v>
      </c>
      <c r="F501" s="4" t="s">
        <v>11</v>
      </c>
      <c r="G501" s="2">
        <v>4</v>
      </c>
      <c r="H501" s="2">
        <v>25</v>
      </c>
      <c r="I501" s="2">
        <v>100</v>
      </c>
      <c r="J501" t="str">
        <f t="shared" si="7"/>
        <v>May-1901</v>
      </c>
    </row>
    <row r="502" spans="1:10" x14ac:dyDescent="0.35">
      <c r="A502" s="2">
        <v>501</v>
      </c>
      <c r="B502" s="1">
        <v>45060</v>
      </c>
      <c r="C502" s="3" t="s">
        <v>514</v>
      </c>
      <c r="D502" s="4" t="s">
        <v>10</v>
      </c>
      <c r="E502" s="2">
        <v>39</v>
      </c>
      <c r="F502" s="4" t="s">
        <v>16</v>
      </c>
      <c r="G502" s="2">
        <v>2</v>
      </c>
      <c r="H502" s="2">
        <v>30</v>
      </c>
      <c r="I502" s="2">
        <v>60</v>
      </c>
      <c r="J502" t="str">
        <f t="shared" si="7"/>
        <v>May-1901</v>
      </c>
    </row>
    <row r="503" spans="1:10" x14ac:dyDescent="0.35">
      <c r="A503" s="2">
        <v>502</v>
      </c>
      <c r="B503" s="1">
        <v>45018</v>
      </c>
      <c r="C503" s="3" t="s">
        <v>515</v>
      </c>
      <c r="D503" s="4" t="s">
        <v>10</v>
      </c>
      <c r="E503" s="2">
        <v>43</v>
      </c>
      <c r="F503" s="4" t="s">
        <v>16</v>
      </c>
      <c r="G503" s="2">
        <v>3</v>
      </c>
      <c r="H503" s="2">
        <v>50</v>
      </c>
      <c r="I503" s="2">
        <v>150</v>
      </c>
      <c r="J503" t="str">
        <f t="shared" si="7"/>
        <v>May-1901</v>
      </c>
    </row>
    <row r="504" spans="1:10" x14ac:dyDescent="0.35">
      <c r="A504" s="2">
        <v>503</v>
      </c>
      <c r="B504" s="1">
        <v>45224</v>
      </c>
      <c r="C504" s="3" t="s">
        <v>516</v>
      </c>
      <c r="D504" s="4" t="s">
        <v>10</v>
      </c>
      <c r="E504" s="2">
        <v>45</v>
      </c>
      <c r="F504" s="4" t="s">
        <v>11</v>
      </c>
      <c r="G504" s="2">
        <v>4</v>
      </c>
      <c r="H504" s="2">
        <v>500</v>
      </c>
      <c r="I504" s="2">
        <v>2000</v>
      </c>
      <c r="J504" t="str">
        <f t="shared" si="7"/>
        <v>May-1901</v>
      </c>
    </row>
    <row r="505" spans="1:10" x14ac:dyDescent="0.35">
      <c r="A505" s="2">
        <v>504</v>
      </c>
      <c r="B505" s="1">
        <v>45062</v>
      </c>
      <c r="C505" s="3" t="s">
        <v>517</v>
      </c>
      <c r="D505" s="4" t="s">
        <v>13</v>
      </c>
      <c r="E505" s="2">
        <v>38</v>
      </c>
      <c r="F505" s="4" t="s">
        <v>11</v>
      </c>
      <c r="G505" s="2">
        <v>3</v>
      </c>
      <c r="H505" s="2">
        <v>50</v>
      </c>
      <c r="I505" s="2">
        <v>150</v>
      </c>
      <c r="J505" t="str">
        <f t="shared" si="7"/>
        <v>May-1901</v>
      </c>
    </row>
    <row r="506" spans="1:10" x14ac:dyDescent="0.35">
      <c r="A506" s="2">
        <v>505</v>
      </c>
      <c r="B506" s="1">
        <v>44946</v>
      </c>
      <c r="C506" s="3" t="s">
        <v>518</v>
      </c>
      <c r="D506" s="4" t="s">
        <v>10</v>
      </c>
      <c r="E506" s="2">
        <v>24</v>
      </c>
      <c r="F506" s="4" t="s">
        <v>11</v>
      </c>
      <c r="G506" s="2">
        <v>1</v>
      </c>
      <c r="H506" s="2">
        <v>50</v>
      </c>
      <c r="I506" s="2">
        <v>50</v>
      </c>
      <c r="J506" t="str">
        <f t="shared" si="7"/>
        <v>May-1901</v>
      </c>
    </row>
    <row r="507" spans="1:10" x14ac:dyDescent="0.35">
      <c r="A507" s="2">
        <v>506</v>
      </c>
      <c r="B507" s="1">
        <v>44982</v>
      </c>
      <c r="C507" s="3" t="s">
        <v>519</v>
      </c>
      <c r="D507" s="4" t="s">
        <v>10</v>
      </c>
      <c r="E507" s="2">
        <v>34</v>
      </c>
      <c r="F507" s="4" t="s">
        <v>11</v>
      </c>
      <c r="G507" s="2">
        <v>3</v>
      </c>
      <c r="H507" s="2">
        <v>500</v>
      </c>
      <c r="I507" s="2">
        <v>1500</v>
      </c>
      <c r="J507" t="str">
        <f t="shared" si="7"/>
        <v>May-1901</v>
      </c>
    </row>
    <row r="508" spans="1:10" x14ac:dyDescent="0.35">
      <c r="A508" s="2">
        <v>507</v>
      </c>
      <c r="B508" s="1">
        <v>45232</v>
      </c>
      <c r="C508" s="3" t="s">
        <v>520</v>
      </c>
      <c r="D508" s="4" t="s">
        <v>13</v>
      </c>
      <c r="E508" s="2">
        <v>37</v>
      </c>
      <c r="F508" s="4" t="s">
        <v>16</v>
      </c>
      <c r="G508" s="2">
        <v>3</v>
      </c>
      <c r="H508" s="2">
        <v>500</v>
      </c>
      <c r="I508" s="2">
        <v>1500</v>
      </c>
      <c r="J508" t="str">
        <f t="shared" si="7"/>
        <v>May-1901</v>
      </c>
    </row>
    <row r="509" spans="1:10" x14ac:dyDescent="0.35">
      <c r="A509" s="2">
        <v>508</v>
      </c>
      <c r="B509" s="1">
        <v>45149</v>
      </c>
      <c r="C509" s="3" t="s">
        <v>521</v>
      </c>
      <c r="D509" s="4" t="s">
        <v>10</v>
      </c>
      <c r="E509" s="2">
        <v>58</v>
      </c>
      <c r="F509" s="4" t="s">
        <v>11</v>
      </c>
      <c r="G509" s="2">
        <v>2</v>
      </c>
      <c r="H509" s="2">
        <v>300</v>
      </c>
      <c r="I509" s="2">
        <v>600</v>
      </c>
      <c r="J509" t="str">
        <f t="shared" si="7"/>
        <v>May-1901</v>
      </c>
    </row>
    <row r="510" spans="1:10" x14ac:dyDescent="0.35">
      <c r="A510" s="2">
        <v>509</v>
      </c>
      <c r="B510" s="1">
        <v>45103</v>
      </c>
      <c r="C510" s="3" t="s">
        <v>522</v>
      </c>
      <c r="D510" s="4" t="s">
        <v>13</v>
      </c>
      <c r="E510" s="2">
        <v>37</v>
      </c>
      <c r="F510" s="4" t="s">
        <v>16</v>
      </c>
      <c r="G510" s="2">
        <v>3</v>
      </c>
      <c r="H510" s="2">
        <v>300</v>
      </c>
      <c r="I510" s="2">
        <v>900</v>
      </c>
      <c r="J510" t="str">
        <f t="shared" si="7"/>
        <v>May-1901</v>
      </c>
    </row>
    <row r="511" spans="1:10" x14ac:dyDescent="0.35">
      <c r="A511" s="2">
        <v>510</v>
      </c>
      <c r="B511" s="1">
        <v>45087</v>
      </c>
      <c r="C511" s="3" t="s">
        <v>523</v>
      </c>
      <c r="D511" s="4" t="s">
        <v>13</v>
      </c>
      <c r="E511" s="2">
        <v>39</v>
      </c>
      <c r="F511" s="4" t="s">
        <v>11</v>
      </c>
      <c r="G511" s="2">
        <v>4</v>
      </c>
      <c r="H511" s="2">
        <v>50</v>
      </c>
      <c r="I511" s="2">
        <v>200</v>
      </c>
      <c r="J511" t="str">
        <f t="shared" si="7"/>
        <v>May-1901</v>
      </c>
    </row>
    <row r="512" spans="1:10" x14ac:dyDescent="0.35">
      <c r="A512" s="2">
        <v>511</v>
      </c>
      <c r="B512" s="1">
        <v>45150</v>
      </c>
      <c r="C512" s="3" t="s">
        <v>524</v>
      </c>
      <c r="D512" s="4" t="s">
        <v>10</v>
      </c>
      <c r="E512" s="2">
        <v>45</v>
      </c>
      <c r="F512" s="4" t="s">
        <v>11</v>
      </c>
      <c r="G512" s="2">
        <v>2</v>
      </c>
      <c r="H512" s="2">
        <v>50</v>
      </c>
      <c r="I512" s="2">
        <v>100</v>
      </c>
      <c r="J512" t="str">
        <f t="shared" si="7"/>
        <v>May-1901</v>
      </c>
    </row>
    <row r="513" spans="1:10" x14ac:dyDescent="0.35">
      <c r="A513" s="2">
        <v>512</v>
      </c>
      <c r="B513" s="1">
        <v>45237</v>
      </c>
      <c r="C513" s="3" t="s">
        <v>525</v>
      </c>
      <c r="D513" s="4" t="s">
        <v>13</v>
      </c>
      <c r="E513" s="2">
        <v>57</v>
      </c>
      <c r="F513" s="4" t="s">
        <v>11</v>
      </c>
      <c r="G513" s="2">
        <v>1</v>
      </c>
      <c r="H513" s="2">
        <v>25</v>
      </c>
      <c r="I513" s="2">
        <v>25</v>
      </c>
      <c r="J513" t="str">
        <f t="shared" si="7"/>
        <v>May-1901</v>
      </c>
    </row>
    <row r="514" spans="1:10" x14ac:dyDescent="0.35">
      <c r="A514" s="2">
        <v>513</v>
      </c>
      <c r="B514" s="1">
        <v>45188</v>
      </c>
      <c r="C514" s="3" t="s">
        <v>526</v>
      </c>
      <c r="D514" s="4" t="s">
        <v>10</v>
      </c>
      <c r="E514" s="2">
        <v>24</v>
      </c>
      <c r="F514" s="4" t="s">
        <v>16</v>
      </c>
      <c r="G514" s="2">
        <v>4</v>
      </c>
      <c r="H514" s="2">
        <v>25</v>
      </c>
      <c r="I514" s="2">
        <v>100</v>
      </c>
      <c r="J514" t="str">
        <f t="shared" si="7"/>
        <v>May-1901</v>
      </c>
    </row>
    <row r="515" spans="1:10" x14ac:dyDescent="0.35">
      <c r="A515" s="2">
        <v>514</v>
      </c>
      <c r="B515" s="1">
        <v>44986</v>
      </c>
      <c r="C515" s="3" t="s">
        <v>527</v>
      </c>
      <c r="D515" s="4" t="s">
        <v>13</v>
      </c>
      <c r="E515" s="2">
        <v>18</v>
      </c>
      <c r="F515" s="4" t="s">
        <v>16</v>
      </c>
      <c r="G515" s="2">
        <v>1</v>
      </c>
      <c r="H515" s="2">
        <v>300</v>
      </c>
      <c r="I515" s="2">
        <v>300</v>
      </c>
      <c r="J515" t="str">
        <f t="shared" ref="J515:J578" si="8">TEXT(A515, "MMM-YYYY")</f>
        <v>May-1901</v>
      </c>
    </row>
    <row r="516" spans="1:10" x14ac:dyDescent="0.35">
      <c r="A516" s="2">
        <v>515</v>
      </c>
      <c r="B516" s="1">
        <v>45124</v>
      </c>
      <c r="C516" s="3" t="s">
        <v>528</v>
      </c>
      <c r="D516" s="4" t="s">
        <v>13</v>
      </c>
      <c r="E516" s="2">
        <v>49</v>
      </c>
      <c r="F516" s="4" t="s">
        <v>14</v>
      </c>
      <c r="G516" s="2">
        <v>3</v>
      </c>
      <c r="H516" s="2">
        <v>300</v>
      </c>
      <c r="I516" s="2">
        <v>900</v>
      </c>
      <c r="J516" t="str">
        <f t="shared" si="8"/>
        <v>May-1901</v>
      </c>
    </row>
    <row r="517" spans="1:10" x14ac:dyDescent="0.35">
      <c r="A517" s="2">
        <v>516</v>
      </c>
      <c r="B517" s="1">
        <v>45222</v>
      </c>
      <c r="C517" s="3" t="s">
        <v>529</v>
      </c>
      <c r="D517" s="4" t="s">
        <v>10</v>
      </c>
      <c r="E517" s="2">
        <v>30</v>
      </c>
      <c r="F517" s="4" t="s">
        <v>11</v>
      </c>
      <c r="G517" s="2">
        <v>4</v>
      </c>
      <c r="H517" s="2">
        <v>25</v>
      </c>
      <c r="I517" s="2">
        <v>100</v>
      </c>
      <c r="J517" t="str">
        <f t="shared" si="8"/>
        <v>May-1901</v>
      </c>
    </row>
    <row r="518" spans="1:10" x14ac:dyDescent="0.35">
      <c r="A518" s="2">
        <v>517</v>
      </c>
      <c r="B518" s="1">
        <v>45024</v>
      </c>
      <c r="C518" s="3" t="s">
        <v>530</v>
      </c>
      <c r="D518" s="4" t="s">
        <v>13</v>
      </c>
      <c r="E518" s="2">
        <v>47</v>
      </c>
      <c r="F518" s="4" t="s">
        <v>14</v>
      </c>
      <c r="G518" s="2">
        <v>4</v>
      </c>
      <c r="H518" s="2">
        <v>25</v>
      </c>
      <c r="I518" s="2">
        <v>100</v>
      </c>
      <c r="J518" t="str">
        <f t="shared" si="8"/>
        <v>May-1901</v>
      </c>
    </row>
    <row r="519" spans="1:10" x14ac:dyDescent="0.35">
      <c r="A519" s="2">
        <v>518</v>
      </c>
      <c r="B519" s="1">
        <v>45057</v>
      </c>
      <c r="C519" s="3" t="s">
        <v>531</v>
      </c>
      <c r="D519" s="4" t="s">
        <v>13</v>
      </c>
      <c r="E519" s="2">
        <v>40</v>
      </c>
      <c r="F519" s="4" t="s">
        <v>14</v>
      </c>
      <c r="G519" s="2">
        <v>1</v>
      </c>
      <c r="H519" s="2">
        <v>30</v>
      </c>
      <c r="I519" s="2">
        <v>30</v>
      </c>
      <c r="J519" t="str">
        <f t="shared" si="8"/>
        <v>Jun-1901</v>
      </c>
    </row>
    <row r="520" spans="1:10" x14ac:dyDescent="0.35">
      <c r="A520" s="2">
        <v>519</v>
      </c>
      <c r="B520" s="1">
        <v>44949</v>
      </c>
      <c r="C520" s="3" t="s">
        <v>532</v>
      </c>
      <c r="D520" s="4" t="s">
        <v>13</v>
      </c>
      <c r="E520" s="2">
        <v>36</v>
      </c>
      <c r="F520" s="4" t="s">
        <v>16</v>
      </c>
      <c r="G520" s="2">
        <v>4</v>
      </c>
      <c r="H520" s="2">
        <v>30</v>
      </c>
      <c r="I520" s="2">
        <v>120</v>
      </c>
      <c r="J520" t="str">
        <f t="shared" si="8"/>
        <v>Jun-1901</v>
      </c>
    </row>
    <row r="521" spans="1:10" x14ac:dyDescent="0.35">
      <c r="A521" s="2">
        <v>520</v>
      </c>
      <c r="B521" s="1">
        <v>45289</v>
      </c>
      <c r="C521" s="3" t="s">
        <v>533</v>
      </c>
      <c r="D521" s="4" t="s">
        <v>13</v>
      </c>
      <c r="E521" s="2">
        <v>49</v>
      </c>
      <c r="F521" s="4" t="s">
        <v>16</v>
      </c>
      <c r="G521" s="2">
        <v>4</v>
      </c>
      <c r="H521" s="2">
        <v>25</v>
      </c>
      <c r="I521" s="2">
        <v>100</v>
      </c>
      <c r="J521" t="str">
        <f t="shared" si="8"/>
        <v>Jun-1901</v>
      </c>
    </row>
    <row r="522" spans="1:10" x14ac:dyDescent="0.35">
      <c r="A522" s="2">
        <v>521</v>
      </c>
      <c r="B522" s="1">
        <v>45150</v>
      </c>
      <c r="C522" s="3" t="s">
        <v>534</v>
      </c>
      <c r="D522" s="4" t="s">
        <v>13</v>
      </c>
      <c r="E522" s="2">
        <v>47</v>
      </c>
      <c r="F522" s="4" t="s">
        <v>14</v>
      </c>
      <c r="G522" s="2">
        <v>4</v>
      </c>
      <c r="H522" s="2">
        <v>30</v>
      </c>
      <c r="I522" s="2">
        <v>120</v>
      </c>
      <c r="J522" t="str">
        <f t="shared" si="8"/>
        <v>Jun-1901</v>
      </c>
    </row>
    <row r="523" spans="1:10" x14ac:dyDescent="0.35">
      <c r="A523" s="2">
        <v>522</v>
      </c>
      <c r="B523" s="1">
        <v>44927</v>
      </c>
      <c r="C523" s="3" t="s">
        <v>535</v>
      </c>
      <c r="D523" s="4" t="s">
        <v>10</v>
      </c>
      <c r="E523" s="2">
        <v>46</v>
      </c>
      <c r="F523" s="4" t="s">
        <v>11</v>
      </c>
      <c r="G523" s="2">
        <v>3</v>
      </c>
      <c r="H523" s="2">
        <v>500</v>
      </c>
      <c r="I523" s="2">
        <v>1500</v>
      </c>
      <c r="J523" t="str">
        <f t="shared" si="8"/>
        <v>Jun-1901</v>
      </c>
    </row>
    <row r="524" spans="1:10" x14ac:dyDescent="0.35">
      <c r="A524" s="2">
        <v>523</v>
      </c>
      <c r="B524" s="1">
        <v>45193</v>
      </c>
      <c r="C524" s="3" t="s">
        <v>536</v>
      </c>
      <c r="D524" s="4" t="s">
        <v>13</v>
      </c>
      <c r="E524" s="2">
        <v>62</v>
      </c>
      <c r="F524" s="4" t="s">
        <v>16</v>
      </c>
      <c r="G524" s="2">
        <v>1</v>
      </c>
      <c r="H524" s="2">
        <v>300</v>
      </c>
      <c r="I524" s="2">
        <v>300</v>
      </c>
      <c r="J524" t="str">
        <f t="shared" si="8"/>
        <v>Jun-1901</v>
      </c>
    </row>
    <row r="525" spans="1:10" x14ac:dyDescent="0.35">
      <c r="A525" s="2">
        <v>524</v>
      </c>
      <c r="B525" s="1">
        <v>45202</v>
      </c>
      <c r="C525" s="3" t="s">
        <v>537</v>
      </c>
      <c r="D525" s="4" t="s">
        <v>10</v>
      </c>
      <c r="E525" s="2">
        <v>46</v>
      </c>
      <c r="F525" s="4" t="s">
        <v>11</v>
      </c>
      <c r="G525" s="2">
        <v>4</v>
      </c>
      <c r="H525" s="2">
        <v>300</v>
      </c>
      <c r="I525" s="2">
        <v>1200</v>
      </c>
      <c r="J525" t="str">
        <f t="shared" si="8"/>
        <v>Jun-1901</v>
      </c>
    </row>
    <row r="526" spans="1:10" x14ac:dyDescent="0.35">
      <c r="A526" s="2">
        <v>525</v>
      </c>
      <c r="B526" s="1">
        <v>45278</v>
      </c>
      <c r="C526" s="3" t="s">
        <v>538</v>
      </c>
      <c r="D526" s="4" t="s">
        <v>13</v>
      </c>
      <c r="E526" s="2">
        <v>47</v>
      </c>
      <c r="F526" s="4" t="s">
        <v>11</v>
      </c>
      <c r="G526" s="2">
        <v>2</v>
      </c>
      <c r="H526" s="2">
        <v>25</v>
      </c>
      <c r="I526" s="2">
        <v>50</v>
      </c>
      <c r="J526" t="str">
        <f t="shared" si="8"/>
        <v>Jun-1901</v>
      </c>
    </row>
    <row r="527" spans="1:10" x14ac:dyDescent="0.35">
      <c r="A527" s="2">
        <v>526</v>
      </c>
      <c r="B527" s="1">
        <v>45270</v>
      </c>
      <c r="C527" s="3" t="s">
        <v>539</v>
      </c>
      <c r="D527" s="4" t="s">
        <v>10</v>
      </c>
      <c r="E527" s="2">
        <v>33</v>
      </c>
      <c r="F527" s="4" t="s">
        <v>14</v>
      </c>
      <c r="G527" s="2">
        <v>2</v>
      </c>
      <c r="H527" s="2">
        <v>50</v>
      </c>
      <c r="I527" s="2">
        <v>100</v>
      </c>
      <c r="J527" t="str">
        <f t="shared" si="8"/>
        <v>Jun-1901</v>
      </c>
    </row>
    <row r="528" spans="1:10" x14ac:dyDescent="0.35">
      <c r="A528" s="2">
        <v>527</v>
      </c>
      <c r="B528" s="1">
        <v>45027</v>
      </c>
      <c r="C528" s="3" t="s">
        <v>540</v>
      </c>
      <c r="D528" s="4" t="s">
        <v>10</v>
      </c>
      <c r="E528" s="2">
        <v>57</v>
      </c>
      <c r="F528" s="4" t="s">
        <v>14</v>
      </c>
      <c r="G528" s="2">
        <v>2</v>
      </c>
      <c r="H528" s="2">
        <v>25</v>
      </c>
      <c r="I528" s="2">
        <v>50</v>
      </c>
      <c r="J528" t="str">
        <f t="shared" si="8"/>
        <v>Jun-1901</v>
      </c>
    </row>
    <row r="529" spans="1:10" x14ac:dyDescent="0.35">
      <c r="A529" s="2">
        <v>528</v>
      </c>
      <c r="B529" s="1">
        <v>45113</v>
      </c>
      <c r="C529" s="3" t="s">
        <v>541</v>
      </c>
      <c r="D529" s="4" t="s">
        <v>13</v>
      </c>
      <c r="E529" s="2">
        <v>36</v>
      </c>
      <c r="F529" s="4" t="s">
        <v>14</v>
      </c>
      <c r="G529" s="2">
        <v>2</v>
      </c>
      <c r="H529" s="2">
        <v>30</v>
      </c>
      <c r="I529" s="2">
        <v>60</v>
      </c>
      <c r="J529" t="str">
        <f t="shared" si="8"/>
        <v>Jun-1901</v>
      </c>
    </row>
    <row r="530" spans="1:10" x14ac:dyDescent="0.35">
      <c r="A530" s="2">
        <v>529</v>
      </c>
      <c r="B530" s="1">
        <v>45147</v>
      </c>
      <c r="C530" s="3" t="s">
        <v>542</v>
      </c>
      <c r="D530" s="4" t="s">
        <v>13</v>
      </c>
      <c r="E530" s="2">
        <v>35</v>
      </c>
      <c r="F530" s="4" t="s">
        <v>14</v>
      </c>
      <c r="G530" s="2">
        <v>3</v>
      </c>
      <c r="H530" s="2">
        <v>50</v>
      </c>
      <c r="I530" s="2">
        <v>150</v>
      </c>
      <c r="J530" t="str">
        <f t="shared" si="8"/>
        <v>Jun-1901</v>
      </c>
    </row>
    <row r="531" spans="1:10" x14ac:dyDescent="0.35">
      <c r="A531" s="2">
        <v>530</v>
      </c>
      <c r="B531" s="1">
        <v>44962</v>
      </c>
      <c r="C531" s="3" t="s">
        <v>543</v>
      </c>
      <c r="D531" s="4" t="s">
        <v>13</v>
      </c>
      <c r="E531" s="2">
        <v>18</v>
      </c>
      <c r="F531" s="4" t="s">
        <v>16</v>
      </c>
      <c r="G531" s="2">
        <v>4</v>
      </c>
      <c r="H531" s="2">
        <v>30</v>
      </c>
      <c r="I531" s="2">
        <v>120</v>
      </c>
      <c r="J531" t="str">
        <f t="shared" si="8"/>
        <v>Jun-1901</v>
      </c>
    </row>
    <row r="532" spans="1:10" x14ac:dyDescent="0.35">
      <c r="A532" s="2">
        <v>531</v>
      </c>
      <c r="B532" s="1">
        <v>45267</v>
      </c>
      <c r="C532" s="3" t="s">
        <v>544</v>
      </c>
      <c r="D532" s="4" t="s">
        <v>10</v>
      </c>
      <c r="E532" s="2">
        <v>31</v>
      </c>
      <c r="F532" s="4" t="s">
        <v>16</v>
      </c>
      <c r="G532" s="2">
        <v>1</v>
      </c>
      <c r="H532" s="2">
        <v>500</v>
      </c>
      <c r="I532" s="2">
        <v>500</v>
      </c>
      <c r="J532" t="str">
        <f t="shared" si="8"/>
        <v>Jun-1901</v>
      </c>
    </row>
    <row r="533" spans="1:10" x14ac:dyDescent="0.35">
      <c r="A533" s="2">
        <v>532</v>
      </c>
      <c r="B533" s="1">
        <v>45096</v>
      </c>
      <c r="C533" s="3" t="s">
        <v>545</v>
      </c>
      <c r="D533" s="4" t="s">
        <v>13</v>
      </c>
      <c r="E533" s="2">
        <v>64</v>
      </c>
      <c r="F533" s="4" t="s">
        <v>14</v>
      </c>
      <c r="G533" s="2">
        <v>4</v>
      </c>
      <c r="H533" s="2">
        <v>30</v>
      </c>
      <c r="I533" s="2">
        <v>120</v>
      </c>
      <c r="J533" t="str">
        <f t="shared" si="8"/>
        <v>Jun-1901</v>
      </c>
    </row>
    <row r="534" spans="1:10" x14ac:dyDescent="0.35">
      <c r="A534" s="2">
        <v>533</v>
      </c>
      <c r="B534" s="1">
        <v>45246</v>
      </c>
      <c r="C534" s="3" t="s">
        <v>546</v>
      </c>
      <c r="D534" s="4" t="s">
        <v>10</v>
      </c>
      <c r="E534" s="2">
        <v>19</v>
      </c>
      <c r="F534" s="4" t="s">
        <v>16</v>
      </c>
      <c r="G534" s="2">
        <v>3</v>
      </c>
      <c r="H534" s="2">
        <v>500</v>
      </c>
      <c r="I534" s="2">
        <v>1500</v>
      </c>
      <c r="J534" t="str">
        <f t="shared" si="8"/>
        <v>Jun-1901</v>
      </c>
    </row>
    <row r="535" spans="1:10" x14ac:dyDescent="0.35">
      <c r="A535" s="2">
        <v>534</v>
      </c>
      <c r="B535" s="1">
        <v>45087</v>
      </c>
      <c r="C535" s="3" t="s">
        <v>547</v>
      </c>
      <c r="D535" s="4" t="s">
        <v>10</v>
      </c>
      <c r="E535" s="2">
        <v>45</v>
      </c>
      <c r="F535" s="4" t="s">
        <v>14</v>
      </c>
      <c r="G535" s="2">
        <v>2</v>
      </c>
      <c r="H535" s="2">
        <v>500</v>
      </c>
      <c r="I535" s="2">
        <v>1000</v>
      </c>
      <c r="J535" t="str">
        <f t="shared" si="8"/>
        <v>Jun-1901</v>
      </c>
    </row>
    <row r="536" spans="1:10" x14ac:dyDescent="0.35">
      <c r="A536" s="2">
        <v>535</v>
      </c>
      <c r="B536" s="1">
        <v>45266</v>
      </c>
      <c r="C536" s="3" t="s">
        <v>548</v>
      </c>
      <c r="D536" s="4" t="s">
        <v>10</v>
      </c>
      <c r="E536" s="2">
        <v>47</v>
      </c>
      <c r="F536" s="4" t="s">
        <v>11</v>
      </c>
      <c r="G536" s="2">
        <v>3</v>
      </c>
      <c r="H536" s="2">
        <v>30</v>
      </c>
      <c r="I536" s="2">
        <v>90</v>
      </c>
      <c r="J536" t="str">
        <f t="shared" si="8"/>
        <v>Jun-1901</v>
      </c>
    </row>
    <row r="537" spans="1:10" x14ac:dyDescent="0.35">
      <c r="A537" s="2">
        <v>536</v>
      </c>
      <c r="B537" s="1">
        <v>44990</v>
      </c>
      <c r="C537" s="3" t="s">
        <v>549</v>
      </c>
      <c r="D537" s="4" t="s">
        <v>13</v>
      </c>
      <c r="E537" s="2">
        <v>55</v>
      </c>
      <c r="F537" s="4" t="s">
        <v>11</v>
      </c>
      <c r="G537" s="2">
        <v>4</v>
      </c>
      <c r="H537" s="2">
        <v>30</v>
      </c>
      <c r="I537" s="2">
        <v>120</v>
      </c>
      <c r="J537" t="str">
        <f t="shared" si="8"/>
        <v>Jun-1901</v>
      </c>
    </row>
    <row r="538" spans="1:10" x14ac:dyDescent="0.35">
      <c r="A538" s="2">
        <v>537</v>
      </c>
      <c r="B538" s="1">
        <v>45080</v>
      </c>
      <c r="C538" s="3" t="s">
        <v>550</v>
      </c>
      <c r="D538" s="4" t="s">
        <v>13</v>
      </c>
      <c r="E538" s="2">
        <v>21</v>
      </c>
      <c r="F538" s="4" t="s">
        <v>11</v>
      </c>
      <c r="G538" s="2">
        <v>1</v>
      </c>
      <c r="H538" s="2">
        <v>500</v>
      </c>
      <c r="I538" s="2">
        <v>500</v>
      </c>
      <c r="J538" t="str">
        <f t="shared" si="8"/>
        <v>Jun-1901</v>
      </c>
    </row>
    <row r="539" spans="1:10" x14ac:dyDescent="0.35">
      <c r="A539" s="2">
        <v>538</v>
      </c>
      <c r="B539" s="1">
        <v>45186</v>
      </c>
      <c r="C539" s="3" t="s">
        <v>551</v>
      </c>
      <c r="D539" s="4" t="s">
        <v>10</v>
      </c>
      <c r="E539" s="2">
        <v>18</v>
      </c>
      <c r="F539" s="4" t="s">
        <v>14</v>
      </c>
      <c r="G539" s="2">
        <v>3</v>
      </c>
      <c r="H539" s="2">
        <v>50</v>
      </c>
      <c r="I539" s="2">
        <v>150</v>
      </c>
      <c r="J539" t="str">
        <f t="shared" si="8"/>
        <v>Jun-1901</v>
      </c>
    </row>
    <row r="540" spans="1:10" x14ac:dyDescent="0.35">
      <c r="A540" s="2">
        <v>539</v>
      </c>
      <c r="B540" s="1">
        <v>45085</v>
      </c>
      <c r="C540" s="3" t="s">
        <v>552</v>
      </c>
      <c r="D540" s="4" t="s">
        <v>10</v>
      </c>
      <c r="E540" s="2">
        <v>25</v>
      </c>
      <c r="F540" s="4" t="s">
        <v>11</v>
      </c>
      <c r="G540" s="2">
        <v>1</v>
      </c>
      <c r="H540" s="2">
        <v>500</v>
      </c>
      <c r="I540" s="2">
        <v>500</v>
      </c>
      <c r="J540" t="str">
        <f t="shared" si="8"/>
        <v>Jun-1901</v>
      </c>
    </row>
    <row r="541" spans="1:10" x14ac:dyDescent="0.35">
      <c r="A541" s="2">
        <v>540</v>
      </c>
      <c r="B541" s="1">
        <v>45268</v>
      </c>
      <c r="C541" s="3" t="s">
        <v>553</v>
      </c>
      <c r="D541" s="4" t="s">
        <v>13</v>
      </c>
      <c r="E541" s="2">
        <v>46</v>
      </c>
      <c r="F541" s="4" t="s">
        <v>16</v>
      </c>
      <c r="G541" s="2">
        <v>3</v>
      </c>
      <c r="H541" s="2">
        <v>300</v>
      </c>
      <c r="I541" s="2">
        <v>900</v>
      </c>
      <c r="J541" t="str">
        <f t="shared" si="8"/>
        <v>Jun-1901</v>
      </c>
    </row>
    <row r="542" spans="1:10" x14ac:dyDescent="0.35">
      <c r="A542" s="2">
        <v>541</v>
      </c>
      <c r="B542" s="1">
        <v>45136</v>
      </c>
      <c r="C542" s="3" t="s">
        <v>554</v>
      </c>
      <c r="D542" s="4" t="s">
        <v>10</v>
      </c>
      <c r="E542" s="2">
        <v>56</v>
      </c>
      <c r="F542" s="4" t="s">
        <v>11</v>
      </c>
      <c r="G542" s="2">
        <v>1</v>
      </c>
      <c r="H542" s="2">
        <v>500</v>
      </c>
      <c r="I542" s="2">
        <v>500</v>
      </c>
      <c r="J542" t="str">
        <f t="shared" si="8"/>
        <v>Jun-1901</v>
      </c>
    </row>
    <row r="543" spans="1:10" x14ac:dyDescent="0.35">
      <c r="A543" s="2">
        <v>542</v>
      </c>
      <c r="B543" s="1">
        <v>45094</v>
      </c>
      <c r="C543" s="3" t="s">
        <v>555</v>
      </c>
      <c r="D543" s="4" t="s">
        <v>13</v>
      </c>
      <c r="E543" s="2">
        <v>20</v>
      </c>
      <c r="F543" s="4" t="s">
        <v>11</v>
      </c>
      <c r="G543" s="2">
        <v>1</v>
      </c>
      <c r="H543" s="2">
        <v>50</v>
      </c>
      <c r="I543" s="2">
        <v>50</v>
      </c>
      <c r="J543" t="str">
        <f t="shared" si="8"/>
        <v>Jun-1901</v>
      </c>
    </row>
    <row r="544" spans="1:10" x14ac:dyDescent="0.35">
      <c r="A544" s="2">
        <v>543</v>
      </c>
      <c r="B544" s="1">
        <v>45133</v>
      </c>
      <c r="C544" s="3" t="s">
        <v>556</v>
      </c>
      <c r="D544" s="4" t="s">
        <v>10</v>
      </c>
      <c r="E544" s="2">
        <v>49</v>
      </c>
      <c r="F544" s="4" t="s">
        <v>11</v>
      </c>
      <c r="G544" s="2">
        <v>2</v>
      </c>
      <c r="H544" s="2">
        <v>300</v>
      </c>
      <c r="I544" s="2">
        <v>600</v>
      </c>
      <c r="J544" t="str">
        <f t="shared" si="8"/>
        <v>Jun-1901</v>
      </c>
    </row>
    <row r="545" spans="1:10" x14ac:dyDescent="0.35">
      <c r="A545" s="2">
        <v>544</v>
      </c>
      <c r="B545" s="1">
        <v>45283</v>
      </c>
      <c r="C545" s="3" t="s">
        <v>557</v>
      </c>
      <c r="D545" s="4" t="s">
        <v>13</v>
      </c>
      <c r="E545" s="2">
        <v>27</v>
      </c>
      <c r="F545" s="4" t="s">
        <v>16</v>
      </c>
      <c r="G545" s="2">
        <v>1</v>
      </c>
      <c r="H545" s="2">
        <v>25</v>
      </c>
      <c r="I545" s="2">
        <v>25</v>
      </c>
      <c r="J545" t="str">
        <f t="shared" si="8"/>
        <v>Jun-1901</v>
      </c>
    </row>
    <row r="546" spans="1:10" x14ac:dyDescent="0.35">
      <c r="A546" s="2">
        <v>545</v>
      </c>
      <c r="B546" s="1">
        <v>45078</v>
      </c>
      <c r="C546" s="3" t="s">
        <v>558</v>
      </c>
      <c r="D546" s="4" t="s">
        <v>10</v>
      </c>
      <c r="E546" s="2">
        <v>27</v>
      </c>
      <c r="F546" s="4" t="s">
        <v>14</v>
      </c>
      <c r="G546" s="2">
        <v>2</v>
      </c>
      <c r="H546" s="2">
        <v>25</v>
      </c>
      <c r="I546" s="2">
        <v>50</v>
      </c>
      <c r="J546" t="str">
        <f t="shared" si="8"/>
        <v>Jun-1901</v>
      </c>
    </row>
    <row r="547" spans="1:10" x14ac:dyDescent="0.35">
      <c r="A547" s="2">
        <v>546</v>
      </c>
      <c r="B547" s="1">
        <v>45210</v>
      </c>
      <c r="C547" s="3" t="s">
        <v>559</v>
      </c>
      <c r="D547" s="4" t="s">
        <v>13</v>
      </c>
      <c r="E547" s="2">
        <v>36</v>
      </c>
      <c r="F547" s="4" t="s">
        <v>16</v>
      </c>
      <c r="G547" s="2">
        <v>4</v>
      </c>
      <c r="H547" s="2">
        <v>50</v>
      </c>
      <c r="I547" s="2">
        <v>200</v>
      </c>
      <c r="J547" t="str">
        <f t="shared" si="8"/>
        <v>Jun-1901</v>
      </c>
    </row>
    <row r="548" spans="1:10" x14ac:dyDescent="0.35">
      <c r="A548" s="2">
        <v>547</v>
      </c>
      <c r="B548" s="1">
        <v>44992</v>
      </c>
      <c r="C548" s="3" t="s">
        <v>560</v>
      </c>
      <c r="D548" s="4" t="s">
        <v>10</v>
      </c>
      <c r="E548" s="2">
        <v>63</v>
      </c>
      <c r="F548" s="4" t="s">
        <v>14</v>
      </c>
      <c r="G548" s="2">
        <v>4</v>
      </c>
      <c r="H548" s="2">
        <v>500</v>
      </c>
      <c r="I548" s="2">
        <v>2000</v>
      </c>
      <c r="J548" t="str">
        <f t="shared" si="8"/>
        <v>Jun-1901</v>
      </c>
    </row>
    <row r="549" spans="1:10" x14ac:dyDescent="0.35">
      <c r="A549" s="2">
        <v>548</v>
      </c>
      <c r="B549" s="1">
        <v>45025</v>
      </c>
      <c r="C549" s="3" t="s">
        <v>561</v>
      </c>
      <c r="D549" s="4" t="s">
        <v>13</v>
      </c>
      <c r="E549" s="2">
        <v>51</v>
      </c>
      <c r="F549" s="4" t="s">
        <v>14</v>
      </c>
      <c r="G549" s="2">
        <v>2</v>
      </c>
      <c r="H549" s="2">
        <v>30</v>
      </c>
      <c r="I549" s="2">
        <v>60</v>
      </c>
      <c r="J549" t="str">
        <f t="shared" si="8"/>
        <v>Jul-1901</v>
      </c>
    </row>
    <row r="550" spans="1:10" x14ac:dyDescent="0.35">
      <c r="A550" s="2">
        <v>549</v>
      </c>
      <c r="B550" s="1">
        <v>45142</v>
      </c>
      <c r="C550" s="3" t="s">
        <v>562</v>
      </c>
      <c r="D550" s="4" t="s">
        <v>13</v>
      </c>
      <c r="E550" s="2">
        <v>50</v>
      </c>
      <c r="F550" s="4" t="s">
        <v>11</v>
      </c>
      <c r="G550" s="2">
        <v>2</v>
      </c>
      <c r="H550" s="2">
        <v>50</v>
      </c>
      <c r="I550" s="2">
        <v>100</v>
      </c>
      <c r="J550" t="str">
        <f t="shared" si="8"/>
        <v>Jul-1901</v>
      </c>
    </row>
    <row r="551" spans="1:10" x14ac:dyDescent="0.35">
      <c r="A551" s="2">
        <v>550</v>
      </c>
      <c r="B551" s="1">
        <v>45267</v>
      </c>
      <c r="C551" s="3" t="s">
        <v>563</v>
      </c>
      <c r="D551" s="4" t="s">
        <v>10</v>
      </c>
      <c r="E551" s="2">
        <v>40</v>
      </c>
      <c r="F551" s="4" t="s">
        <v>14</v>
      </c>
      <c r="G551" s="2">
        <v>3</v>
      </c>
      <c r="H551" s="2">
        <v>300</v>
      </c>
      <c r="I551" s="2">
        <v>900</v>
      </c>
      <c r="J551" t="str">
        <f t="shared" si="8"/>
        <v>Jul-1901</v>
      </c>
    </row>
    <row r="552" spans="1:10" x14ac:dyDescent="0.35">
      <c r="A552" s="2">
        <v>551</v>
      </c>
      <c r="B552" s="1">
        <v>45121</v>
      </c>
      <c r="C552" s="3" t="s">
        <v>564</v>
      </c>
      <c r="D552" s="4" t="s">
        <v>10</v>
      </c>
      <c r="E552" s="2">
        <v>45</v>
      </c>
      <c r="F552" s="4" t="s">
        <v>16</v>
      </c>
      <c r="G552" s="2">
        <v>3</v>
      </c>
      <c r="H552" s="2">
        <v>300</v>
      </c>
      <c r="I552" s="2">
        <v>900</v>
      </c>
      <c r="J552" t="str">
        <f t="shared" si="8"/>
        <v>Jul-1901</v>
      </c>
    </row>
    <row r="553" spans="1:10" x14ac:dyDescent="0.35">
      <c r="A553" s="2">
        <v>552</v>
      </c>
      <c r="B553" s="1">
        <v>45273</v>
      </c>
      <c r="C553" s="3" t="s">
        <v>565</v>
      </c>
      <c r="D553" s="4" t="s">
        <v>13</v>
      </c>
      <c r="E553" s="2">
        <v>49</v>
      </c>
      <c r="F553" s="4" t="s">
        <v>16</v>
      </c>
      <c r="G553" s="2">
        <v>3</v>
      </c>
      <c r="H553" s="2">
        <v>25</v>
      </c>
      <c r="I553" s="2">
        <v>75</v>
      </c>
      <c r="J553" t="str">
        <f t="shared" si="8"/>
        <v>Jul-1901</v>
      </c>
    </row>
    <row r="554" spans="1:10" x14ac:dyDescent="0.35">
      <c r="A554" s="2">
        <v>553</v>
      </c>
      <c r="B554" s="1">
        <v>45016</v>
      </c>
      <c r="C554" s="3" t="s">
        <v>566</v>
      </c>
      <c r="D554" s="4" t="s">
        <v>10</v>
      </c>
      <c r="E554" s="2">
        <v>24</v>
      </c>
      <c r="F554" s="4" t="s">
        <v>14</v>
      </c>
      <c r="G554" s="2">
        <v>4</v>
      </c>
      <c r="H554" s="2">
        <v>300</v>
      </c>
      <c r="I554" s="2">
        <v>1200</v>
      </c>
      <c r="J554" t="str">
        <f t="shared" si="8"/>
        <v>Jul-1901</v>
      </c>
    </row>
    <row r="555" spans="1:10" x14ac:dyDescent="0.35">
      <c r="A555" s="2">
        <v>554</v>
      </c>
      <c r="B555" s="1">
        <v>45242</v>
      </c>
      <c r="C555" s="3" t="s">
        <v>567</v>
      </c>
      <c r="D555" s="4" t="s">
        <v>13</v>
      </c>
      <c r="E555" s="2">
        <v>46</v>
      </c>
      <c r="F555" s="4" t="s">
        <v>11</v>
      </c>
      <c r="G555" s="2">
        <v>3</v>
      </c>
      <c r="H555" s="2">
        <v>50</v>
      </c>
      <c r="I555" s="2">
        <v>150</v>
      </c>
      <c r="J555" t="str">
        <f t="shared" si="8"/>
        <v>Jul-1901</v>
      </c>
    </row>
    <row r="556" spans="1:10" x14ac:dyDescent="0.35">
      <c r="A556" s="2">
        <v>555</v>
      </c>
      <c r="B556" s="1">
        <v>45218</v>
      </c>
      <c r="C556" s="3" t="s">
        <v>568</v>
      </c>
      <c r="D556" s="4" t="s">
        <v>10</v>
      </c>
      <c r="E556" s="2">
        <v>25</v>
      </c>
      <c r="F556" s="4" t="s">
        <v>11</v>
      </c>
      <c r="G556" s="2">
        <v>1</v>
      </c>
      <c r="H556" s="2">
        <v>300</v>
      </c>
      <c r="I556" s="2">
        <v>300</v>
      </c>
      <c r="J556" t="str">
        <f t="shared" si="8"/>
        <v>Jul-1901</v>
      </c>
    </row>
    <row r="557" spans="1:10" x14ac:dyDescent="0.35">
      <c r="A557" s="2">
        <v>556</v>
      </c>
      <c r="B557" s="1">
        <v>45081</v>
      </c>
      <c r="C557" s="3" t="s">
        <v>569</v>
      </c>
      <c r="D557" s="4" t="s">
        <v>13</v>
      </c>
      <c r="E557" s="2">
        <v>18</v>
      </c>
      <c r="F557" s="4" t="s">
        <v>16</v>
      </c>
      <c r="G557" s="2">
        <v>1</v>
      </c>
      <c r="H557" s="2">
        <v>50</v>
      </c>
      <c r="I557" s="2">
        <v>50</v>
      </c>
      <c r="J557" t="str">
        <f t="shared" si="8"/>
        <v>Jul-1901</v>
      </c>
    </row>
    <row r="558" spans="1:10" x14ac:dyDescent="0.35">
      <c r="A558" s="2">
        <v>557</v>
      </c>
      <c r="B558" s="1">
        <v>45134</v>
      </c>
      <c r="C558" s="3" t="s">
        <v>570</v>
      </c>
      <c r="D558" s="4" t="s">
        <v>13</v>
      </c>
      <c r="E558" s="2">
        <v>20</v>
      </c>
      <c r="F558" s="4" t="s">
        <v>11</v>
      </c>
      <c r="G558" s="2">
        <v>3</v>
      </c>
      <c r="H558" s="2">
        <v>30</v>
      </c>
      <c r="I558" s="2">
        <v>90</v>
      </c>
      <c r="J558" t="str">
        <f t="shared" si="8"/>
        <v>Jul-1901</v>
      </c>
    </row>
    <row r="559" spans="1:10" x14ac:dyDescent="0.35">
      <c r="A559" s="2">
        <v>558</v>
      </c>
      <c r="B559" s="1">
        <v>45207</v>
      </c>
      <c r="C559" s="3" t="s">
        <v>571</v>
      </c>
      <c r="D559" s="4" t="s">
        <v>13</v>
      </c>
      <c r="E559" s="2">
        <v>41</v>
      </c>
      <c r="F559" s="4" t="s">
        <v>14</v>
      </c>
      <c r="G559" s="2">
        <v>1</v>
      </c>
      <c r="H559" s="2">
        <v>25</v>
      </c>
      <c r="I559" s="2">
        <v>25</v>
      </c>
      <c r="J559" t="str">
        <f t="shared" si="8"/>
        <v>Jul-1901</v>
      </c>
    </row>
    <row r="560" spans="1:10" x14ac:dyDescent="0.35">
      <c r="A560" s="2">
        <v>559</v>
      </c>
      <c r="B560" s="1">
        <v>44927</v>
      </c>
      <c r="C560" s="3" t="s">
        <v>572</v>
      </c>
      <c r="D560" s="4" t="s">
        <v>13</v>
      </c>
      <c r="E560" s="2">
        <v>40</v>
      </c>
      <c r="F560" s="4" t="s">
        <v>14</v>
      </c>
      <c r="G560" s="2">
        <v>4</v>
      </c>
      <c r="H560" s="2">
        <v>300</v>
      </c>
      <c r="I560" s="2">
        <v>1200</v>
      </c>
      <c r="J560" t="str">
        <f t="shared" si="8"/>
        <v>Jul-1901</v>
      </c>
    </row>
    <row r="561" spans="1:10" x14ac:dyDescent="0.35">
      <c r="A561" s="2">
        <v>560</v>
      </c>
      <c r="B561" s="1">
        <v>45082</v>
      </c>
      <c r="C561" s="3" t="s">
        <v>573</v>
      </c>
      <c r="D561" s="4" t="s">
        <v>13</v>
      </c>
      <c r="E561" s="2">
        <v>25</v>
      </c>
      <c r="F561" s="4" t="s">
        <v>16</v>
      </c>
      <c r="G561" s="2">
        <v>1</v>
      </c>
      <c r="H561" s="2">
        <v>50</v>
      </c>
      <c r="I561" s="2">
        <v>50</v>
      </c>
      <c r="J561" t="str">
        <f t="shared" si="8"/>
        <v>Jul-1901</v>
      </c>
    </row>
    <row r="562" spans="1:10" x14ac:dyDescent="0.35">
      <c r="A562" s="2">
        <v>561</v>
      </c>
      <c r="B562" s="1">
        <v>45073</v>
      </c>
      <c r="C562" s="3" t="s">
        <v>574</v>
      </c>
      <c r="D562" s="4" t="s">
        <v>13</v>
      </c>
      <c r="E562" s="2">
        <v>64</v>
      </c>
      <c r="F562" s="4" t="s">
        <v>14</v>
      </c>
      <c r="G562" s="2">
        <v>4</v>
      </c>
      <c r="H562" s="2">
        <v>500</v>
      </c>
      <c r="I562" s="2">
        <v>2000</v>
      </c>
      <c r="J562" t="str">
        <f t="shared" si="8"/>
        <v>Jul-1901</v>
      </c>
    </row>
    <row r="563" spans="1:10" x14ac:dyDescent="0.35">
      <c r="A563" s="2">
        <v>562</v>
      </c>
      <c r="B563" s="1">
        <v>45034</v>
      </c>
      <c r="C563" s="3" t="s">
        <v>575</v>
      </c>
      <c r="D563" s="4" t="s">
        <v>10</v>
      </c>
      <c r="E563" s="2">
        <v>54</v>
      </c>
      <c r="F563" s="4" t="s">
        <v>16</v>
      </c>
      <c r="G563" s="2">
        <v>2</v>
      </c>
      <c r="H563" s="2">
        <v>25</v>
      </c>
      <c r="I563" s="2">
        <v>50</v>
      </c>
      <c r="J563" t="str">
        <f t="shared" si="8"/>
        <v>Jul-1901</v>
      </c>
    </row>
    <row r="564" spans="1:10" x14ac:dyDescent="0.35">
      <c r="A564" s="2">
        <v>563</v>
      </c>
      <c r="B564" s="1">
        <v>45147</v>
      </c>
      <c r="C564" s="3" t="s">
        <v>576</v>
      </c>
      <c r="D564" s="4" t="s">
        <v>10</v>
      </c>
      <c r="E564" s="2">
        <v>20</v>
      </c>
      <c r="F564" s="4" t="s">
        <v>14</v>
      </c>
      <c r="G564" s="2">
        <v>2</v>
      </c>
      <c r="H564" s="2">
        <v>30</v>
      </c>
      <c r="I564" s="2">
        <v>60</v>
      </c>
      <c r="J564" t="str">
        <f t="shared" si="8"/>
        <v>Jul-1901</v>
      </c>
    </row>
    <row r="565" spans="1:10" x14ac:dyDescent="0.35">
      <c r="A565" s="2">
        <v>564</v>
      </c>
      <c r="B565" s="1">
        <v>45223</v>
      </c>
      <c r="C565" s="3" t="s">
        <v>577</v>
      </c>
      <c r="D565" s="4" t="s">
        <v>10</v>
      </c>
      <c r="E565" s="2">
        <v>50</v>
      </c>
      <c r="F565" s="4" t="s">
        <v>16</v>
      </c>
      <c r="G565" s="2">
        <v>2</v>
      </c>
      <c r="H565" s="2">
        <v>50</v>
      </c>
      <c r="I565" s="2">
        <v>100</v>
      </c>
      <c r="J565" t="str">
        <f t="shared" si="8"/>
        <v>Jul-1901</v>
      </c>
    </row>
    <row r="566" spans="1:10" x14ac:dyDescent="0.35">
      <c r="A566" s="2">
        <v>565</v>
      </c>
      <c r="B566" s="1">
        <v>45237</v>
      </c>
      <c r="C566" s="3" t="s">
        <v>578</v>
      </c>
      <c r="D566" s="4" t="s">
        <v>13</v>
      </c>
      <c r="E566" s="2">
        <v>45</v>
      </c>
      <c r="F566" s="4" t="s">
        <v>11</v>
      </c>
      <c r="G566" s="2">
        <v>2</v>
      </c>
      <c r="H566" s="2">
        <v>30</v>
      </c>
      <c r="I566" s="2">
        <v>60</v>
      </c>
      <c r="J566" t="str">
        <f t="shared" si="8"/>
        <v>Jul-1901</v>
      </c>
    </row>
    <row r="567" spans="1:10" x14ac:dyDescent="0.35">
      <c r="A567" s="2">
        <v>566</v>
      </c>
      <c r="B567" s="1">
        <v>45262</v>
      </c>
      <c r="C567" s="3" t="s">
        <v>579</v>
      </c>
      <c r="D567" s="4" t="s">
        <v>13</v>
      </c>
      <c r="E567" s="2">
        <v>64</v>
      </c>
      <c r="F567" s="4" t="s">
        <v>14</v>
      </c>
      <c r="G567" s="2">
        <v>1</v>
      </c>
      <c r="H567" s="2">
        <v>30</v>
      </c>
      <c r="I567" s="2">
        <v>30</v>
      </c>
      <c r="J567" t="str">
        <f t="shared" si="8"/>
        <v>Jul-1901</v>
      </c>
    </row>
    <row r="568" spans="1:10" x14ac:dyDescent="0.35">
      <c r="A568" s="2">
        <v>567</v>
      </c>
      <c r="B568" s="1">
        <v>45091</v>
      </c>
      <c r="C568" s="3" t="s">
        <v>580</v>
      </c>
      <c r="D568" s="4" t="s">
        <v>13</v>
      </c>
      <c r="E568" s="2">
        <v>25</v>
      </c>
      <c r="F568" s="4" t="s">
        <v>14</v>
      </c>
      <c r="G568" s="2">
        <v>3</v>
      </c>
      <c r="H568" s="2">
        <v>300</v>
      </c>
      <c r="I568" s="2">
        <v>900</v>
      </c>
      <c r="J568" t="str">
        <f t="shared" si="8"/>
        <v>Jul-1901</v>
      </c>
    </row>
    <row r="569" spans="1:10" x14ac:dyDescent="0.35">
      <c r="A569" s="2">
        <v>568</v>
      </c>
      <c r="B569" s="1">
        <v>45165</v>
      </c>
      <c r="C569" s="3" t="s">
        <v>581</v>
      </c>
      <c r="D569" s="4" t="s">
        <v>13</v>
      </c>
      <c r="E569" s="2">
        <v>51</v>
      </c>
      <c r="F569" s="4" t="s">
        <v>16</v>
      </c>
      <c r="G569" s="2">
        <v>1</v>
      </c>
      <c r="H569" s="2">
        <v>300</v>
      </c>
      <c r="I569" s="2">
        <v>300</v>
      </c>
      <c r="J569" t="str">
        <f t="shared" si="8"/>
        <v>Jul-1901</v>
      </c>
    </row>
    <row r="570" spans="1:10" x14ac:dyDescent="0.35">
      <c r="A570" s="2">
        <v>569</v>
      </c>
      <c r="B570" s="1">
        <v>45153</v>
      </c>
      <c r="C570" s="3" t="s">
        <v>582</v>
      </c>
      <c r="D570" s="4" t="s">
        <v>10</v>
      </c>
      <c r="E570" s="2">
        <v>52</v>
      </c>
      <c r="F570" s="4" t="s">
        <v>16</v>
      </c>
      <c r="G570" s="2">
        <v>4</v>
      </c>
      <c r="H570" s="2">
        <v>50</v>
      </c>
      <c r="I570" s="2">
        <v>200</v>
      </c>
      <c r="J570" t="str">
        <f t="shared" si="8"/>
        <v>Jul-1901</v>
      </c>
    </row>
    <row r="571" spans="1:10" x14ac:dyDescent="0.35">
      <c r="A571" s="2">
        <v>570</v>
      </c>
      <c r="B571" s="1">
        <v>45153</v>
      </c>
      <c r="C571" s="3" t="s">
        <v>583</v>
      </c>
      <c r="D571" s="4" t="s">
        <v>10</v>
      </c>
      <c r="E571" s="2">
        <v>49</v>
      </c>
      <c r="F571" s="4" t="s">
        <v>14</v>
      </c>
      <c r="G571" s="2">
        <v>1</v>
      </c>
      <c r="H571" s="2">
        <v>500</v>
      </c>
      <c r="I571" s="2">
        <v>500</v>
      </c>
      <c r="J571" t="str">
        <f t="shared" si="8"/>
        <v>Jul-1901</v>
      </c>
    </row>
    <row r="572" spans="1:10" x14ac:dyDescent="0.35">
      <c r="A572" s="2">
        <v>571</v>
      </c>
      <c r="B572" s="1">
        <v>45272</v>
      </c>
      <c r="C572" s="3" t="s">
        <v>584</v>
      </c>
      <c r="D572" s="4" t="s">
        <v>13</v>
      </c>
      <c r="E572" s="2">
        <v>41</v>
      </c>
      <c r="F572" s="4" t="s">
        <v>16</v>
      </c>
      <c r="G572" s="2">
        <v>1</v>
      </c>
      <c r="H572" s="2">
        <v>50</v>
      </c>
      <c r="I572" s="2">
        <v>50</v>
      </c>
      <c r="J572" t="str">
        <f t="shared" si="8"/>
        <v>Jul-1901</v>
      </c>
    </row>
    <row r="573" spans="1:10" x14ac:dyDescent="0.35">
      <c r="A573" s="2">
        <v>572</v>
      </c>
      <c r="B573" s="1">
        <v>45036</v>
      </c>
      <c r="C573" s="3" t="s">
        <v>585</v>
      </c>
      <c r="D573" s="4" t="s">
        <v>10</v>
      </c>
      <c r="E573" s="2">
        <v>31</v>
      </c>
      <c r="F573" s="4" t="s">
        <v>14</v>
      </c>
      <c r="G573" s="2">
        <v>4</v>
      </c>
      <c r="H573" s="2">
        <v>500</v>
      </c>
      <c r="I573" s="2">
        <v>2000</v>
      </c>
      <c r="J573" t="str">
        <f t="shared" si="8"/>
        <v>Jul-1901</v>
      </c>
    </row>
    <row r="574" spans="1:10" x14ac:dyDescent="0.35">
      <c r="A574" s="2">
        <v>573</v>
      </c>
      <c r="B574" s="1">
        <v>45188</v>
      </c>
      <c r="C574" s="3" t="s">
        <v>586</v>
      </c>
      <c r="D574" s="4" t="s">
        <v>10</v>
      </c>
      <c r="E574" s="2">
        <v>49</v>
      </c>
      <c r="F574" s="4" t="s">
        <v>11</v>
      </c>
      <c r="G574" s="2">
        <v>2</v>
      </c>
      <c r="H574" s="2">
        <v>30</v>
      </c>
      <c r="I574" s="2">
        <v>60</v>
      </c>
      <c r="J574" t="str">
        <f t="shared" si="8"/>
        <v>Jul-1901</v>
      </c>
    </row>
    <row r="575" spans="1:10" x14ac:dyDescent="0.35">
      <c r="A575" s="2">
        <v>574</v>
      </c>
      <c r="B575" s="1">
        <v>45169</v>
      </c>
      <c r="C575" s="3" t="s">
        <v>587</v>
      </c>
      <c r="D575" s="4" t="s">
        <v>13</v>
      </c>
      <c r="E575" s="2">
        <v>63</v>
      </c>
      <c r="F575" s="4" t="s">
        <v>16</v>
      </c>
      <c r="G575" s="2">
        <v>2</v>
      </c>
      <c r="H575" s="2">
        <v>25</v>
      </c>
      <c r="I575" s="2">
        <v>50</v>
      </c>
      <c r="J575" t="str">
        <f t="shared" si="8"/>
        <v>Jul-1901</v>
      </c>
    </row>
    <row r="576" spans="1:10" x14ac:dyDescent="0.35">
      <c r="A576" s="2">
        <v>575</v>
      </c>
      <c r="B576" s="1">
        <v>45013</v>
      </c>
      <c r="C576" s="3" t="s">
        <v>588</v>
      </c>
      <c r="D576" s="4" t="s">
        <v>10</v>
      </c>
      <c r="E576" s="2">
        <v>60</v>
      </c>
      <c r="F576" s="4" t="s">
        <v>14</v>
      </c>
      <c r="G576" s="2">
        <v>2</v>
      </c>
      <c r="H576" s="2">
        <v>50</v>
      </c>
      <c r="I576" s="2">
        <v>100</v>
      </c>
      <c r="J576" t="str">
        <f t="shared" si="8"/>
        <v>Jul-1901</v>
      </c>
    </row>
    <row r="577" spans="1:10" x14ac:dyDescent="0.35">
      <c r="A577" s="2">
        <v>576</v>
      </c>
      <c r="B577" s="1">
        <v>45264</v>
      </c>
      <c r="C577" s="3" t="s">
        <v>589</v>
      </c>
      <c r="D577" s="4" t="s">
        <v>13</v>
      </c>
      <c r="E577" s="2">
        <v>33</v>
      </c>
      <c r="F577" s="4" t="s">
        <v>11</v>
      </c>
      <c r="G577" s="2">
        <v>3</v>
      </c>
      <c r="H577" s="2">
        <v>50</v>
      </c>
      <c r="I577" s="2">
        <v>150</v>
      </c>
      <c r="J577" t="str">
        <f t="shared" si="8"/>
        <v>Jul-1901</v>
      </c>
    </row>
    <row r="578" spans="1:10" x14ac:dyDescent="0.35">
      <c r="A578" s="2">
        <v>577</v>
      </c>
      <c r="B578" s="1">
        <v>44970</v>
      </c>
      <c r="C578" s="3" t="s">
        <v>590</v>
      </c>
      <c r="D578" s="4" t="s">
        <v>10</v>
      </c>
      <c r="E578" s="2">
        <v>21</v>
      </c>
      <c r="F578" s="4" t="s">
        <v>11</v>
      </c>
      <c r="G578" s="2">
        <v>4</v>
      </c>
      <c r="H578" s="2">
        <v>500</v>
      </c>
      <c r="I578" s="2">
        <v>2000</v>
      </c>
      <c r="J578" t="str">
        <f t="shared" si="8"/>
        <v>Jul-1901</v>
      </c>
    </row>
    <row r="579" spans="1:10" x14ac:dyDescent="0.35">
      <c r="A579" s="2">
        <v>578</v>
      </c>
      <c r="B579" s="1">
        <v>45072</v>
      </c>
      <c r="C579" s="3" t="s">
        <v>591</v>
      </c>
      <c r="D579" s="4" t="s">
        <v>13</v>
      </c>
      <c r="E579" s="2">
        <v>54</v>
      </c>
      <c r="F579" s="4" t="s">
        <v>14</v>
      </c>
      <c r="G579" s="2">
        <v>4</v>
      </c>
      <c r="H579" s="2">
        <v>30</v>
      </c>
      <c r="I579" s="2">
        <v>120</v>
      </c>
      <c r="J579" t="str">
        <f t="shared" ref="J579:J642" si="9">TEXT(A579, "MMM-YYYY")</f>
        <v>Jul-1901</v>
      </c>
    </row>
    <row r="580" spans="1:10" x14ac:dyDescent="0.35">
      <c r="A580" s="2">
        <v>579</v>
      </c>
      <c r="B580" s="1">
        <v>45190</v>
      </c>
      <c r="C580" s="3" t="s">
        <v>592</v>
      </c>
      <c r="D580" s="4" t="s">
        <v>13</v>
      </c>
      <c r="E580" s="2">
        <v>38</v>
      </c>
      <c r="F580" s="4" t="s">
        <v>16</v>
      </c>
      <c r="G580" s="2">
        <v>1</v>
      </c>
      <c r="H580" s="2">
        <v>30</v>
      </c>
      <c r="I580" s="2">
        <v>30</v>
      </c>
      <c r="J580" t="str">
        <f t="shared" si="9"/>
        <v>Aug-1901</v>
      </c>
    </row>
    <row r="581" spans="1:10" x14ac:dyDescent="0.35">
      <c r="A581" s="2">
        <v>580</v>
      </c>
      <c r="B581" s="1">
        <v>45266</v>
      </c>
      <c r="C581" s="3" t="s">
        <v>593</v>
      </c>
      <c r="D581" s="4" t="s">
        <v>13</v>
      </c>
      <c r="E581" s="2">
        <v>31</v>
      </c>
      <c r="F581" s="4" t="s">
        <v>14</v>
      </c>
      <c r="G581" s="2">
        <v>3</v>
      </c>
      <c r="H581" s="2">
        <v>500</v>
      </c>
      <c r="I581" s="2">
        <v>1500</v>
      </c>
      <c r="J581" t="str">
        <f t="shared" si="9"/>
        <v>Aug-1901</v>
      </c>
    </row>
    <row r="582" spans="1:10" x14ac:dyDescent="0.35">
      <c r="A582" s="2">
        <v>581</v>
      </c>
      <c r="B582" s="1">
        <v>45251</v>
      </c>
      <c r="C582" s="3" t="s">
        <v>594</v>
      </c>
      <c r="D582" s="4" t="s">
        <v>13</v>
      </c>
      <c r="E582" s="2">
        <v>48</v>
      </c>
      <c r="F582" s="4" t="s">
        <v>11</v>
      </c>
      <c r="G582" s="2">
        <v>2</v>
      </c>
      <c r="H582" s="2">
        <v>30</v>
      </c>
      <c r="I582" s="2">
        <v>60</v>
      </c>
      <c r="J582" t="str">
        <f t="shared" si="9"/>
        <v>Aug-1901</v>
      </c>
    </row>
    <row r="583" spans="1:10" x14ac:dyDescent="0.35">
      <c r="A583" s="2">
        <v>582</v>
      </c>
      <c r="B583" s="1">
        <v>45244</v>
      </c>
      <c r="C583" s="3" t="s">
        <v>595</v>
      </c>
      <c r="D583" s="4" t="s">
        <v>10</v>
      </c>
      <c r="E583" s="2">
        <v>35</v>
      </c>
      <c r="F583" s="4" t="s">
        <v>14</v>
      </c>
      <c r="G583" s="2">
        <v>3</v>
      </c>
      <c r="H583" s="2">
        <v>300</v>
      </c>
      <c r="I583" s="2">
        <v>900</v>
      </c>
      <c r="J583" t="str">
        <f t="shared" si="9"/>
        <v>Aug-1901</v>
      </c>
    </row>
    <row r="584" spans="1:10" x14ac:dyDescent="0.35">
      <c r="A584" s="2">
        <v>583</v>
      </c>
      <c r="B584" s="1">
        <v>45098</v>
      </c>
      <c r="C584" s="3" t="s">
        <v>596</v>
      </c>
      <c r="D584" s="4" t="s">
        <v>13</v>
      </c>
      <c r="E584" s="2">
        <v>24</v>
      </c>
      <c r="F584" s="4" t="s">
        <v>16</v>
      </c>
      <c r="G584" s="2">
        <v>4</v>
      </c>
      <c r="H584" s="2">
        <v>25</v>
      </c>
      <c r="I584" s="2">
        <v>100</v>
      </c>
      <c r="J584" t="str">
        <f t="shared" si="9"/>
        <v>Aug-1901</v>
      </c>
    </row>
    <row r="585" spans="1:10" x14ac:dyDescent="0.35">
      <c r="A585" s="2">
        <v>584</v>
      </c>
      <c r="B585" s="1">
        <v>44974</v>
      </c>
      <c r="C585" s="3" t="s">
        <v>597</v>
      </c>
      <c r="D585" s="4" t="s">
        <v>13</v>
      </c>
      <c r="E585" s="2">
        <v>27</v>
      </c>
      <c r="F585" s="4" t="s">
        <v>11</v>
      </c>
      <c r="G585" s="2">
        <v>4</v>
      </c>
      <c r="H585" s="2">
        <v>50</v>
      </c>
      <c r="I585" s="2">
        <v>200</v>
      </c>
      <c r="J585" t="str">
        <f t="shared" si="9"/>
        <v>Aug-1901</v>
      </c>
    </row>
    <row r="586" spans="1:10" x14ac:dyDescent="0.35">
      <c r="A586" s="2">
        <v>585</v>
      </c>
      <c r="B586" s="1">
        <v>45047</v>
      </c>
      <c r="C586" s="3" t="s">
        <v>598</v>
      </c>
      <c r="D586" s="4" t="s">
        <v>13</v>
      </c>
      <c r="E586" s="2">
        <v>24</v>
      </c>
      <c r="F586" s="4" t="s">
        <v>14</v>
      </c>
      <c r="G586" s="2">
        <v>1</v>
      </c>
      <c r="H586" s="2">
        <v>25</v>
      </c>
      <c r="I586" s="2">
        <v>25</v>
      </c>
      <c r="J586" t="str">
        <f t="shared" si="9"/>
        <v>Aug-1901</v>
      </c>
    </row>
    <row r="587" spans="1:10" x14ac:dyDescent="0.35">
      <c r="A587" s="2">
        <v>586</v>
      </c>
      <c r="B587" s="1">
        <v>45271</v>
      </c>
      <c r="C587" s="3" t="s">
        <v>599</v>
      </c>
      <c r="D587" s="4" t="s">
        <v>10</v>
      </c>
      <c r="E587" s="2">
        <v>50</v>
      </c>
      <c r="F587" s="4" t="s">
        <v>16</v>
      </c>
      <c r="G587" s="2">
        <v>1</v>
      </c>
      <c r="H587" s="2">
        <v>50</v>
      </c>
      <c r="I587" s="2">
        <v>50</v>
      </c>
      <c r="J587" t="str">
        <f t="shared" si="9"/>
        <v>Aug-1901</v>
      </c>
    </row>
    <row r="588" spans="1:10" x14ac:dyDescent="0.35">
      <c r="A588" s="2">
        <v>587</v>
      </c>
      <c r="B588" s="1">
        <v>45085</v>
      </c>
      <c r="C588" s="3" t="s">
        <v>600</v>
      </c>
      <c r="D588" s="4" t="s">
        <v>13</v>
      </c>
      <c r="E588" s="2">
        <v>40</v>
      </c>
      <c r="F588" s="4" t="s">
        <v>11</v>
      </c>
      <c r="G588" s="2">
        <v>4</v>
      </c>
      <c r="H588" s="2">
        <v>300</v>
      </c>
      <c r="I588" s="2">
        <v>1200</v>
      </c>
      <c r="J588" t="str">
        <f t="shared" si="9"/>
        <v>Aug-1901</v>
      </c>
    </row>
    <row r="589" spans="1:10" x14ac:dyDescent="0.35">
      <c r="A589" s="2">
        <v>588</v>
      </c>
      <c r="B589" s="1">
        <v>45042</v>
      </c>
      <c r="C589" s="3" t="s">
        <v>601</v>
      </c>
      <c r="D589" s="4" t="s">
        <v>10</v>
      </c>
      <c r="E589" s="2">
        <v>38</v>
      </c>
      <c r="F589" s="4" t="s">
        <v>16</v>
      </c>
      <c r="G589" s="2">
        <v>2</v>
      </c>
      <c r="H589" s="2">
        <v>30</v>
      </c>
      <c r="I589" s="2">
        <v>60</v>
      </c>
      <c r="J589" t="str">
        <f t="shared" si="9"/>
        <v>Aug-1901</v>
      </c>
    </row>
    <row r="590" spans="1:10" x14ac:dyDescent="0.35">
      <c r="A590" s="2">
        <v>589</v>
      </c>
      <c r="B590" s="1">
        <v>45028</v>
      </c>
      <c r="C590" s="3" t="s">
        <v>602</v>
      </c>
      <c r="D590" s="4" t="s">
        <v>13</v>
      </c>
      <c r="E590" s="2">
        <v>36</v>
      </c>
      <c r="F590" s="4" t="s">
        <v>11</v>
      </c>
      <c r="G590" s="2">
        <v>2</v>
      </c>
      <c r="H590" s="2">
        <v>500</v>
      </c>
      <c r="I590" s="2">
        <v>1000</v>
      </c>
      <c r="J590" t="str">
        <f t="shared" si="9"/>
        <v>Aug-1901</v>
      </c>
    </row>
    <row r="591" spans="1:10" x14ac:dyDescent="0.35">
      <c r="A591" s="2">
        <v>590</v>
      </c>
      <c r="B591" s="1">
        <v>45002</v>
      </c>
      <c r="C591" s="3" t="s">
        <v>603</v>
      </c>
      <c r="D591" s="4" t="s">
        <v>10</v>
      </c>
      <c r="E591" s="2">
        <v>36</v>
      </c>
      <c r="F591" s="4" t="s">
        <v>14</v>
      </c>
      <c r="G591" s="2">
        <v>3</v>
      </c>
      <c r="H591" s="2">
        <v>300</v>
      </c>
      <c r="I591" s="2">
        <v>900</v>
      </c>
      <c r="J591" t="str">
        <f t="shared" si="9"/>
        <v>Aug-1901</v>
      </c>
    </row>
    <row r="592" spans="1:10" x14ac:dyDescent="0.35">
      <c r="A592" s="2">
        <v>591</v>
      </c>
      <c r="B592" s="1">
        <v>44939</v>
      </c>
      <c r="C592" s="3" t="s">
        <v>604</v>
      </c>
      <c r="D592" s="4" t="s">
        <v>10</v>
      </c>
      <c r="E592" s="2">
        <v>53</v>
      </c>
      <c r="F592" s="4" t="s">
        <v>16</v>
      </c>
      <c r="G592" s="2">
        <v>4</v>
      </c>
      <c r="H592" s="2">
        <v>25</v>
      </c>
      <c r="I592" s="2">
        <v>100</v>
      </c>
      <c r="J592" t="str">
        <f t="shared" si="9"/>
        <v>Aug-1901</v>
      </c>
    </row>
    <row r="593" spans="1:10" x14ac:dyDescent="0.35">
      <c r="A593" s="2">
        <v>592</v>
      </c>
      <c r="B593" s="1">
        <v>44950</v>
      </c>
      <c r="C593" s="3" t="s">
        <v>605</v>
      </c>
      <c r="D593" s="4" t="s">
        <v>13</v>
      </c>
      <c r="E593" s="2">
        <v>46</v>
      </c>
      <c r="F593" s="4" t="s">
        <v>11</v>
      </c>
      <c r="G593" s="2">
        <v>4</v>
      </c>
      <c r="H593" s="2">
        <v>500</v>
      </c>
      <c r="I593" s="2">
        <v>2000</v>
      </c>
      <c r="J593" t="str">
        <f t="shared" si="9"/>
        <v>Aug-1901</v>
      </c>
    </row>
    <row r="594" spans="1:10" x14ac:dyDescent="0.35">
      <c r="A594" s="2">
        <v>593</v>
      </c>
      <c r="B594" s="1">
        <v>45052</v>
      </c>
      <c r="C594" s="3" t="s">
        <v>606</v>
      </c>
      <c r="D594" s="4" t="s">
        <v>10</v>
      </c>
      <c r="E594" s="2">
        <v>35</v>
      </c>
      <c r="F594" s="4" t="s">
        <v>16</v>
      </c>
      <c r="G594" s="2">
        <v>2</v>
      </c>
      <c r="H594" s="2">
        <v>30</v>
      </c>
      <c r="I594" s="2">
        <v>60</v>
      </c>
      <c r="J594" t="str">
        <f t="shared" si="9"/>
        <v>Aug-1901</v>
      </c>
    </row>
    <row r="595" spans="1:10" x14ac:dyDescent="0.35">
      <c r="A595" s="2">
        <v>594</v>
      </c>
      <c r="B595" s="1">
        <v>45170</v>
      </c>
      <c r="C595" s="3" t="s">
        <v>607</v>
      </c>
      <c r="D595" s="4" t="s">
        <v>13</v>
      </c>
      <c r="E595" s="2">
        <v>19</v>
      </c>
      <c r="F595" s="4" t="s">
        <v>16</v>
      </c>
      <c r="G595" s="2">
        <v>2</v>
      </c>
      <c r="H595" s="2">
        <v>300</v>
      </c>
      <c r="I595" s="2">
        <v>600</v>
      </c>
      <c r="J595" t="str">
        <f t="shared" si="9"/>
        <v>Aug-1901</v>
      </c>
    </row>
    <row r="596" spans="1:10" x14ac:dyDescent="0.35">
      <c r="A596" s="2">
        <v>595</v>
      </c>
      <c r="B596" s="1">
        <v>45239</v>
      </c>
      <c r="C596" s="3" t="s">
        <v>608</v>
      </c>
      <c r="D596" s="4" t="s">
        <v>13</v>
      </c>
      <c r="E596" s="2">
        <v>18</v>
      </c>
      <c r="F596" s="4" t="s">
        <v>14</v>
      </c>
      <c r="G596" s="2">
        <v>4</v>
      </c>
      <c r="H596" s="2">
        <v>500</v>
      </c>
      <c r="I596" s="2">
        <v>2000</v>
      </c>
      <c r="J596" t="str">
        <f t="shared" si="9"/>
        <v>Aug-1901</v>
      </c>
    </row>
    <row r="597" spans="1:10" x14ac:dyDescent="0.35">
      <c r="A597" s="2">
        <v>596</v>
      </c>
      <c r="B597" s="1">
        <v>44964</v>
      </c>
      <c r="C597" s="3" t="s">
        <v>609</v>
      </c>
      <c r="D597" s="4" t="s">
        <v>13</v>
      </c>
      <c r="E597" s="2">
        <v>64</v>
      </c>
      <c r="F597" s="4" t="s">
        <v>16</v>
      </c>
      <c r="G597" s="2">
        <v>1</v>
      </c>
      <c r="H597" s="2">
        <v>300</v>
      </c>
      <c r="I597" s="2">
        <v>300</v>
      </c>
      <c r="J597" t="str">
        <f t="shared" si="9"/>
        <v>Aug-1901</v>
      </c>
    </row>
    <row r="598" spans="1:10" x14ac:dyDescent="0.35">
      <c r="A598" s="2">
        <v>597</v>
      </c>
      <c r="B598" s="1">
        <v>45160</v>
      </c>
      <c r="C598" s="3" t="s">
        <v>610</v>
      </c>
      <c r="D598" s="4" t="s">
        <v>10</v>
      </c>
      <c r="E598" s="2">
        <v>22</v>
      </c>
      <c r="F598" s="4" t="s">
        <v>11</v>
      </c>
      <c r="G598" s="2">
        <v>4</v>
      </c>
      <c r="H598" s="2">
        <v>300</v>
      </c>
      <c r="I598" s="2">
        <v>1200</v>
      </c>
      <c r="J598" t="str">
        <f t="shared" si="9"/>
        <v>Aug-1901</v>
      </c>
    </row>
    <row r="599" spans="1:10" x14ac:dyDescent="0.35">
      <c r="A599" s="2">
        <v>598</v>
      </c>
      <c r="B599" s="1">
        <v>45139</v>
      </c>
      <c r="C599" s="3" t="s">
        <v>611</v>
      </c>
      <c r="D599" s="4" t="s">
        <v>10</v>
      </c>
      <c r="E599" s="2">
        <v>37</v>
      </c>
      <c r="F599" s="4" t="s">
        <v>11</v>
      </c>
      <c r="G599" s="2">
        <v>4</v>
      </c>
      <c r="H599" s="2">
        <v>30</v>
      </c>
      <c r="I599" s="2">
        <v>120</v>
      </c>
      <c r="J599" t="str">
        <f t="shared" si="9"/>
        <v>Aug-1901</v>
      </c>
    </row>
    <row r="600" spans="1:10" x14ac:dyDescent="0.35">
      <c r="A600" s="2">
        <v>599</v>
      </c>
      <c r="B600" s="1">
        <v>45249</v>
      </c>
      <c r="C600" s="3" t="s">
        <v>612</v>
      </c>
      <c r="D600" s="4" t="s">
        <v>13</v>
      </c>
      <c r="E600" s="2">
        <v>28</v>
      </c>
      <c r="F600" s="4" t="s">
        <v>11</v>
      </c>
      <c r="G600" s="2">
        <v>2</v>
      </c>
      <c r="H600" s="2">
        <v>50</v>
      </c>
      <c r="I600" s="2">
        <v>100</v>
      </c>
      <c r="J600" t="str">
        <f t="shared" si="9"/>
        <v>Aug-1901</v>
      </c>
    </row>
    <row r="601" spans="1:10" x14ac:dyDescent="0.35">
      <c r="A601" s="2">
        <v>600</v>
      </c>
      <c r="B601" s="1">
        <v>45221</v>
      </c>
      <c r="C601" s="3" t="s">
        <v>613</v>
      </c>
      <c r="D601" s="4" t="s">
        <v>13</v>
      </c>
      <c r="E601" s="2">
        <v>59</v>
      </c>
      <c r="F601" s="4" t="s">
        <v>11</v>
      </c>
      <c r="G601" s="2">
        <v>2</v>
      </c>
      <c r="H601" s="2">
        <v>500</v>
      </c>
      <c r="I601" s="2">
        <v>1000</v>
      </c>
      <c r="J601" t="str">
        <f t="shared" si="9"/>
        <v>Aug-1901</v>
      </c>
    </row>
    <row r="602" spans="1:10" x14ac:dyDescent="0.35">
      <c r="A602" s="2">
        <v>601</v>
      </c>
      <c r="B602" s="1">
        <v>45026</v>
      </c>
      <c r="C602" s="3" t="s">
        <v>614</v>
      </c>
      <c r="D602" s="4" t="s">
        <v>10</v>
      </c>
      <c r="E602" s="2">
        <v>19</v>
      </c>
      <c r="F602" s="4" t="s">
        <v>14</v>
      </c>
      <c r="G602" s="2">
        <v>1</v>
      </c>
      <c r="H602" s="2">
        <v>30</v>
      </c>
      <c r="I602" s="2">
        <v>30</v>
      </c>
      <c r="J602" t="str">
        <f t="shared" si="9"/>
        <v>Aug-1901</v>
      </c>
    </row>
    <row r="603" spans="1:10" x14ac:dyDescent="0.35">
      <c r="A603" s="2">
        <v>602</v>
      </c>
      <c r="B603" s="1">
        <v>45283</v>
      </c>
      <c r="C603" s="3" t="s">
        <v>615</v>
      </c>
      <c r="D603" s="4" t="s">
        <v>13</v>
      </c>
      <c r="E603" s="2">
        <v>20</v>
      </c>
      <c r="F603" s="4" t="s">
        <v>16</v>
      </c>
      <c r="G603" s="2">
        <v>1</v>
      </c>
      <c r="H603" s="2">
        <v>300</v>
      </c>
      <c r="I603" s="2">
        <v>300</v>
      </c>
      <c r="J603" t="str">
        <f t="shared" si="9"/>
        <v>Aug-1901</v>
      </c>
    </row>
    <row r="604" spans="1:10" x14ac:dyDescent="0.35">
      <c r="A604" s="2">
        <v>603</v>
      </c>
      <c r="B604" s="1">
        <v>45123</v>
      </c>
      <c r="C604" s="3" t="s">
        <v>616</v>
      </c>
      <c r="D604" s="4" t="s">
        <v>13</v>
      </c>
      <c r="E604" s="2">
        <v>40</v>
      </c>
      <c r="F604" s="4" t="s">
        <v>14</v>
      </c>
      <c r="G604" s="2">
        <v>3</v>
      </c>
      <c r="H604" s="2">
        <v>30</v>
      </c>
      <c r="I604" s="2">
        <v>90</v>
      </c>
      <c r="J604" t="str">
        <f t="shared" si="9"/>
        <v>Aug-1901</v>
      </c>
    </row>
    <row r="605" spans="1:10" x14ac:dyDescent="0.35">
      <c r="A605" s="2">
        <v>604</v>
      </c>
      <c r="B605" s="1">
        <v>45180</v>
      </c>
      <c r="C605" s="3" t="s">
        <v>617</v>
      </c>
      <c r="D605" s="4" t="s">
        <v>13</v>
      </c>
      <c r="E605" s="2">
        <v>29</v>
      </c>
      <c r="F605" s="4" t="s">
        <v>16</v>
      </c>
      <c r="G605" s="2">
        <v>4</v>
      </c>
      <c r="H605" s="2">
        <v>50</v>
      </c>
      <c r="I605" s="2">
        <v>200</v>
      </c>
      <c r="J605" t="str">
        <f t="shared" si="9"/>
        <v>Aug-1901</v>
      </c>
    </row>
    <row r="606" spans="1:10" x14ac:dyDescent="0.35">
      <c r="A606" s="2">
        <v>605</v>
      </c>
      <c r="B606" s="1">
        <v>45131</v>
      </c>
      <c r="C606" s="3" t="s">
        <v>618</v>
      </c>
      <c r="D606" s="4" t="s">
        <v>10</v>
      </c>
      <c r="E606" s="2">
        <v>37</v>
      </c>
      <c r="F606" s="4" t="s">
        <v>16</v>
      </c>
      <c r="G606" s="2">
        <v>2</v>
      </c>
      <c r="H606" s="2">
        <v>500</v>
      </c>
      <c r="I606" s="2">
        <v>1000</v>
      </c>
      <c r="J606" t="str">
        <f t="shared" si="9"/>
        <v>Aug-1901</v>
      </c>
    </row>
    <row r="607" spans="1:10" x14ac:dyDescent="0.35">
      <c r="A607" s="2">
        <v>606</v>
      </c>
      <c r="B607" s="1">
        <v>45051</v>
      </c>
      <c r="C607" s="3" t="s">
        <v>619</v>
      </c>
      <c r="D607" s="4" t="s">
        <v>10</v>
      </c>
      <c r="E607" s="2">
        <v>22</v>
      </c>
      <c r="F607" s="4" t="s">
        <v>16</v>
      </c>
      <c r="G607" s="2">
        <v>1</v>
      </c>
      <c r="H607" s="2">
        <v>50</v>
      </c>
      <c r="I607" s="2">
        <v>50</v>
      </c>
      <c r="J607" t="str">
        <f t="shared" si="9"/>
        <v>Aug-1901</v>
      </c>
    </row>
    <row r="608" spans="1:10" x14ac:dyDescent="0.35">
      <c r="A608" s="2">
        <v>607</v>
      </c>
      <c r="B608" s="1">
        <v>45002</v>
      </c>
      <c r="C608" s="3" t="s">
        <v>620</v>
      </c>
      <c r="D608" s="4" t="s">
        <v>10</v>
      </c>
      <c r="E608" s="2">
        <v>54</v>
      </c>
      <c r="F608" s="4" t="s">
        <v>14</v>
      </c>
      <c r="G608" s="2">
        <v>3</v>
      </c>
      <c r="H608" s="2">
        <v>25</v>
      </c>
      <c r="I608" s="2">
        <v>75</v>
      </c>
      <c r="J608" t="str">
        <f t="shared" si="9"/>
        <v>Aug-1901</v>
      </c>
    </row>
    <row r="609" spans="1:10" x14ac:dyDescent="0.35">
      <c r="A609" s="2">
        <v>608</v>
      </c>
      <c r="B609" s="1">
        <v>45262</v>
      </c>
      <c r="C609" s="3" t="s">
        <v>621</v>
      </c>
      <c r="D609" s="4" t="s">
        <v>13</v>
      </c>
      <c r="E609" s="2">
        <v>55</v>
      </c>
      <c r="F609" s="4" t="s">
        <v>16</v>
      </c>
      <c r="G609" s="2">
        <v>3</v>
      </c>
      <c r="H609" s="2">
        <v>500</v>
      </c>
      <c r="I609" s="2">
        <v>1500</v>
      </c>
      <c r="J609" t="str">
        <f t="shared" si="9"/>
        <v>Aug-1901</v>
      </c>
    </row>
    <row r="610" spans="1:10" x14ac:dyDescent="0.35">
      <c r="A610" s="2">
        <v>609</v>
      </c>
      <c r="B610" s="1">
        <v>45279</v>
      </c>
      <c r="C610" s="3" t="s">
        <v>622</v>
      </c>
      <c r="D610" s="4" t="s">
        <v>13</v>
      </c>
      <c r="E610" s="2">
        <v>47</v>
      </c>
      <c r="F610" s="4" t="s">
        <v>14</v>
      </c>
      <c r="G610" s="2">
        <v>2</v>
      </c>
      <c r="H610" s="2">
        <v>50</v>
      </c>
      <c r="I610" s="2">
        <v>100</v>
      </c>
      <c r="J610" t="str">
        <f t="shared" si="9"/>
        <v>Aug-1901</v>
      </c>
    </row>
    <row r="611" spans="1:10" x14ac:dyDescent="0.35">
      <c r="A611" s="2">
        <v>610</v>
      </c>
      <c r="B611" s="1">
        <v>44929</v>
      </c>
      <c r="C611" s="3" t="s">
        <v>623</v>
      </c>
      <c r="D611" s="4" t="s">
        <v>13</v>
      </c>
      <c r="E611" s="2">
        <v>26</v>
      </c>
      <c r="F611" s="4" t="s">
        <v>11</v>
      </c>
      <c r="G611" s="2">
        <v>2</v>
      </c>
      <c r="H611" s="2">
        <v>300</v>
      </c>
      <c r="I611" s="2">
        <v>600</v>
      </c>
      <c r="J611" t="str">
        <f t="shared" si="9"/>
        <v>Sep-1901</v>
      </c>
    </row>
    <row r="612" spans="1:10" x14ac:dyDescent="0.35">
      <c r="A612" s="2">
        <v>611</v>
      </c>
      <c r="B612" s="1">
        <v>44981</v>
      </c>
      <c r="C612" s="3" t="s">
        <v>624</v>
      </c>
      <c r="D612" s="4" t="s">
        <v>10</v>
      </c>
      <c r="E612" s="2">
        <v>51</v>
      </c>
      <c r="F612" s="4" t="s">
        <v>11</v>
      </c>
      <c r="G612" s="2">
        <v>3</v>
      </c>
      <c r="H612" s="2">
        <v>500</v>
      </c>
      <c r="I612" s="2">
        <v>1500</v>
      </c>
      <c r="J612" t="str">
        <f t="shared" si="9"/>
        <v>Sep-1901</v>
      </c>
    </row>
    <row r="613" spans="1:10" x14ac:dyDescent="0.35">
      <c r="A613" s="2">
        <v>612</v>
      </c>
      <c r="B613" s="1">
        <v>45144</v>
      </c>
      <c r="C613" s="3" t="s">
        <v>625</v>
      </c>
      <c r="D613" s="4" t="s">
        <v>13</v>
      </c>
      <c r="E613" s="2">
        <v>61</v>
      </c>
      <c r="F613" s="4" t="s">
        <v>16</v>
      </c>
      <c r="G613" s="2">
        <v>1</v>
      </c>
      <c r="H613" s="2">
        <v>500</v>
      </c>
      <c r="I613" s="2">
        <v>500</v>
      </c>
      <c r="J613" t="str">
        <f t="shared" si="9"/>
        <v>Sep-1901</v>
      </c>
    </row>
    <row r="614" spans="1:10" x14ac:dyDescent="0.35">
      <c r="A614" s="2">
        <v>613</v>
      </c>
      <c r="B614" s="1">
        <v>45039</v>
      </c>
      <c r="C614" s="3" t="s">
        <v>626</v>
      </c>
      <c r="D614" s="4" t="s">
        <v>13</v>
      </c>
      <c r="E614" s="2">
        <v>52</v>
      </c>
      <c r="F614" s="4" t="s">
        <v>14</v>
      </c>
      <c r="G614" s="2">
        <v>3</v>
      </c>
      <c r="H614" s="2">
        <v>30</v>
      </c>
      <c r="I614" s="2">
        <v>90</v>
      </c>
      <c r="J614" t="str">
        <f t="shared" si="9"/>
        <v>Sep-1901</v>
      </c>
    </row>
    <row r="615" spans="1:10" x14ac:dyDescent="0.35">
      <c r="A615" s="2">
        <v>614</v>
      </c>
      <c r="B615" s="1">
        <v>45017</v>
      </c>
      <c r="C615" s="3" t="s">
        <v>627</v>
      </c>
      <c r="D615" s="4" t="s">
        <v>13</v>
      </c>
      <c r="E615" s="2">
        <v>39</v>
      </c>
      <c r="F615" s="4" t="s">
        <v>11</v>
      </c>
      <c r="G615" s="2">
        <v>4</v>
      </c>
      <c r="H615" s="2">
        <v>300</v>
      </c>
      <c r="I615" s="2">
        <v>1200</v>
      </c>
      <c r="J615" t="str">
        <f t="shared" si="9"/>
        <v>Sep-1901</v>
      </c>
    </row>
    <row r="616" spans="1:10" x14ac:dyDescent="0.35">
      <c r="A616" s="2">
        <v>615</v>
      </c>
      <c r="B616" s="1">
        <v>45283</v>
      </c>
      <c r="C616" s="3" t="s">
        <v>628</v>
      </c>
      <c r="D616" s="4" t="s">
        <v>13</v>
      </c>
      <c r="E616" s="2">
        <v>61</v>
      </c>
      <c r="F616" s="4" t="s">
        <v>14</v>
      </c>
      <c r="G616" s="2">
        <v>4</v>
      </c>
      <c r="H616" s="2">
        <v>25</v>
      </c>
      <c r="I616" s="2">
        <v>100</v>
      </c>
      <c r="J616" t="str">
        <f t="shared" si="9"/>
        <v>Sep-1901</v>
      </c>
    </row>
    <row r="617" spans="1:10" x14ac:dyDescent="0.35">
      <c r="A617" s="2">
        <v>616</v>
      </c>
      <c r="B617" s="1">
        <v>45192</v>
      </c>
      <c r="C617" s="3" t="s">
        <v>629</v>
      </c>
      <c r="D617" s="4" t="s">
        <v>10</v>
      </c>
      <c r="E617" s="2">
        <v>41</v>
      </c>
      <c r="F617" s="4" t="s">
        <v>14</v>
      </c>
      <c r="G617" s="2">
        <v>2</v>
      </c>
      <c r="H617" s="2">
        <v>50</v>
      </c>
      <c r="I617" s="2">
        <v>100</v>
      </c>
      <c r="J617" t="str">
        <f t="shared" si="9"/>
        <v>Sep-1901</v>
      </c>
    </row>
    <row r="618" spans="1:10" x14ac:dyDescent="0.35">
      <c r="A618" s="2">
        <v>617</v>
      </c>
      <c r="B618" s="1">
        <v>45164</v>
      </c>
      <c r="C618" s="3" t="s">
        <v>630</v>
      </c>
      <c r="D618" s="4" t="s">
        <v>10</v>
      </c>
      <c r="E618" s="2">
        <v>34</v>
      </c>
      <c r="F618" s="4" t="s">
        <v>16</v>
      </c>
      <c r="G618" s="2">
        <v>1</v>
      </c>
      <c r="H618" s="2">
        <v>30</v>
      </c>
      <c r="I618" s="2">
        <v>30</v>
      </c>
      <c r="J618" t="str">
        <f t="shared" si="9"/>
        <v>Sep-1901</v>
      </c>
    </row>
    <row r="619" spans="1:10" x14ac:dyDescent="0.35">
      <c r="A619" s="2">
        <v>618</v>
      </c>
      <c r="B619" s="1">
        <v>44952</v>
      </c>
      <c r="C619" s="3" t="s">
        <v>631</v>
      </c>
      <c r="D619" s="4" t="s">
        <v>13</v>
      </c>
      <c r="E619" s="2">
        <v>27</v>
      </c>
      <c r="F619" s="4" t="s">
        <v>11</v>
      </c>
      <c r="G619" s="2">
        <v>1</v>
      </c>
      <c r="H619" s="2">
        <v>50</v>
      </c>
      <c r="I619" s="2">
        <v>50</v>
      </c>
      <c r="J619" t="str">
        <f t="shared" si="9"/>
        <v>Sep-1901</v>
      </c>
    </row>
    <row r="620" spans="1:10" x14ac:dyDescent="0.35">
      <c r="A620" s="2">
        <v>619</v>
      </c>
      <c r="B620" s="1">
        <v>45212</v>
      </c>
      <c r="C620" s="3" t="s">
        <v>632</v>
      </c>
      <c r="D620" s="4" t="s">
        <v>10</v>
      </c>
      <c r="E620" s="2">
        <v>47</v>
      </c>
      <c r="F620" s="4" t="s">
        <v>16</v>
      </c>
      <c r="G620" s="2">
        <v>4</v>
      </c>
      <c r="H620" s="2">
        <v>25</v>
      </c>
      <c r="I620" s="2">
        <v>100</v>
      </c>
      <c r="J620" t="str">
        <f t="shared" si="9"/>
        <v>Sep-1901</v>
      </c>
    </row>
    <row r="621" spans="1:10" x14ac:dyDescent="0.35">
      <c r="A621" s="2">
        <v>620</v>
      </c>
      <c r="B621" s="1">
        <v>45054</v>
      </c>
      <c r="C621" s="3" t="s">
        <v>633</v>
      </c>
      <c r="D621" s="4" t="s">
        <v>10</v>
      </c>
      <c r="E621" s="2">
        <v>63</v>
      </c>
      <c r="F621" s="4" t="s">
        <v>16</v>
      </c>
      <c r="G621" s="2">
        <v>3</v>
      </c>
      <c r="H621" s="2">
        <v>25</v>
      </c>
      <c r="I621" s="2">
        <v>75</v>
      </c>
      <c r="J621" t="str">
        <f t="shared" si="9"/>
        <v>Sep-1901</v>
      </c>
    </row>
    <row r="622" spans="1:10" x14ac:dyDescent="0.35">
      <c r="A622" s="2">
        <v>621</v>
      </c>
      <c r="B622" s="1">
        <v>44989</v>
      </c>
      <c r="C622" s="3" t="s">
        <v>634</v>
      </c>
      <c r="D622" s="4" t="s">
        <v>13</v>
      </c>
      <c r="E622" s="2">
        <v>40</v>
      </c>
      <c r="F622" s="4" t="s">
        <v>11</v>
      </c>
      <c r="G622" s="2">
        <v>2</v>
      </c>
      <c r="H622" s="2">
        <v>500</v>
      </c>
      <c r="I622" s="2">
        <v>1000</v>
      </c>
      <c r="J622" t="str">
        <f t="shared" si="9"/>
        <v>Sep-1901</v>
      </c>
    </row>
    <row r="623" spans="1:10" x14ac:dyDescent="0.35">
      <c r="A623" s="2">
        <v>622</v>
      </c>
      <c r="B623" s="1">
        <v>45160</v>
      </c>
      <c r="C623" s="3" t="s">
        <v>635</v>
      </c>
      <c r="D623" s="4" t="s">
        <v>13</v>
      </c>
      <c r="E623" s="2">
        <v>49</v>
      </c>
      <c r="F623" s="4" t="s">
        <v>11</v>
      </c>
      <c r="G623" s="2">
        <v>3</v>
      </c>
      <c r="H623" s="2">
        <v>25</v>
      </c>
      <c r="I623" s="2">
        <v>75</v>
      </c>
      <c r="J623" t="str">
        <f t="shared" si="9"/>
        <v>Sep-1901</v>
      </c>
    </row>
    <row r="624" spans="1:10" x14ac:dyDescent="0.35">
      <c r="A624" s="2">
        <v>623</v>
      </c>
      <c r="B624" s="1">
        <v>44995</v>
      </c>
      <c r="C624" s="3" t="s">
        <v>636</v>
      </c>
      <c r="D624" s="4" t="s">
        <v>10</v>
      </c>
      <c r="E624" s="2">
        <v>34</v>
      </c>
      <c r="F624" s="4" t="s">
        <v>14</v>
      </c>
      <c r="G624" s="2">
        <v>3</v>
      </c>
      <c r="H624" s="2">
        <v>50</v>
      </c>
      <c r="I624" s="2">
        <v>150</v>
      </c>
      <c r="J624" t="str">
        <f t="shared" si="9"/>
        <v>Sep-1901</v>
      </c>
    </row>
    <row r="625" spans="1:10" x14ac:dyDescent="0.35">
      <c r="A625" s="2">
        <v>624</v>
      </c>
      <c r="B625" s="1">
        <v>45164</v>
      </c>
      <c r="C625" s="3" t="s">
        <v>637</v>
      </c>
      <c r="D625" s="4" t="s">
        <v>13</v>
      </c>
      <c r="E625" s="2">
        <v>34</v>
      </c>
      <c r="F625" s="4" t="s">
        <v>11</v>
      </c>
      <c r="G625" s="2">
        <v>3</v>
      </c>
      <c r="H625" s="2">
        <v>300</v>
      </c>
      <c r="I625" s="2">
        <v>900</v>
      </c>
      <c r="J625" t="str">
        <f t="shared" si="9"/>
        <v>Sep-1901</v>
      </c>
    </row>
    <row r="626" spans="1:10" x14ac:dyDescent="0.35">
      <c r="A626" s="2">
        <v>625</v>
      </c>
      <c r="B626" s="1">
        <v>45268</v>
      </c>
      <c r="C626" s="3" t="s">
        <v>638</v>
      </c>
      <c r="D626" s="4" t="s">
        <v>10</v>
      </c>
      <c r="E626" s="2">
        <v>31</v>
      </c>
      <c r="F626" s="4" t="s">
        <v>14</v>
      </c>
      <c r="G626" s="2">
        <v>1</v>
      </c>
      <c r="H626" s="2">
        <v>300</v>
      </c>
      <c r="I626" s="2">
        <v>300</v>
      </c>
      <c r="J626" t="str">
        <f t="shared" si="9"/>
        <v>Sep-1901</v>
      </c>
    </row>
    <row r="627" spans="1:10" x14ac:dyDescent="0.35">
      <c r="A627" s="2">
        <v>626</v>
      </c>
      <c r="B627" s="1">
        <v>45198</v>
      </c>
      <c r="C627" s="3" t="s">
        <v>639</v>
      </c>
      <c r="D627" s="4" t="s">
        <v>13</v>
      </c>
      <c r="E627" s="2">
        <v>26</v>
      </c>
      <c r="F627" s="4" t="s">
        <v>14</v>
      </c>
      <c r="G627" s="2">
        <v>4</v>
      </c>
      <c r="H627" s="2">
        <v>500</v>
      </c>
      <c r="I627" s="2">
        <v>2000</v>
      </c>
      <c r="J627" t="str">
        <f t="shared" si="9"/>
        <v>Sep-1901</v>
      </c>
    </row>
    <row r="628" spans="1:10" x14ac:dyDescent="0.35">
      <c r="A628" s="2">
        <v>627</v>
      </c>
      <c r="B628" s="1">
        <v>45213</v>
      </c>
      <c r="C628" s="3" t="s">
        <v>640</v>
      </c>
      <c r="D628" s="4" t="s">
        <v>10</v>
      </c>
      <c r="E628" s="2">
        <v>57</v>
      </c>
      <c r="F628" s="4" t="s">
        <v>14</v>
      </c>
      <c r="G628" s="2">
        <v>1</v>
      </c>
      <c r="H628" s="2">
        <v>50</v>
      </c>
      <c r="I628" s="2">
        <v>50</v>
      </c>
      <c r="J628" t="str">
        <f t="shared" si="9"/>
        <v>Sep-1901</v>
      </c>
    </row>
    <row r="629" spans="1:10" x14ac:dyDescent="0.35">
      <c r="A629" s="2">
        <v>628</v>
      </c>
      <c r="B629" s="1">
        <v>45231</v>
      </c>
      <c r="C629" s="3" t="s">
        <v>641</v>
      </c>
      <c r="D629" s="4" t="s">
        <v>13</v>
      </c>
      <c r="E629" s="2">
        <v>19</v>
      </c>
      <c r="F629" s="4" t="s">
        <v>11</v>
      </c>
      <c r="G629" s="2">
        <v>4</v>
      </c>
      <c r="H629" s="2">
        <v>50</v>
      </c>
      <c r="I629" s="2">
        <v>200</v>
      </c>
      <c r="J629" t="str">
        <f t="shared" si="9"/>
        <v>Sep-1901</v>
      </c>
    </row>
    <row r="630" spans="1:10" x14ac:dyDescent="0.35">
      <c r="A630" s="2">
        <v>629</v>
      </c>
      <c r="B630" s="1">
        <v>45089</v>
      </c>
      <c r="C630" s="3" t="s">
        <v>642</v>
      </c>
      <c r="D630" s="4" t="s">
        <v>10</v>
      </c>
      <c r="E630" s="2">
        <v>62</v>
      </c>
      <c r="F630" s="4" t="s">
        <v>16</v>
      </c>
      <c r="G630" s="2">
        <v>2</v>
      </c>
      <c r="H630" s="2">
        <v>25</v>
      </c>
      <c r="I630" s="2">
        <v>50</v>
      </c>
      <c r="J630" t="str">
        <f t="shared" si="9"/>
        <v>Sep-1901</v>
      </c>
    </row>
    <row r="631" spans="1:10" x14ac:dyDescent="0.35">
      <c r="A631" s="2">
        <v>630</v>
      </c>
      <c r="B631" s="1">
        <v>45153</v>
      </c>
      <c r="C631" s="3" t="s">
        <v>643</v>
      </c>
      <c r="D631" s="4" t="s">
        <v>10</v>
      </c>
      <c r="E631" s="2">
        <v>42</v>
      </c>
      <c r="F631" s="4" t="s">
        <v>14</v>
      </c>
      <c r="G631" s="2">
        <v>2</v>
      </c>
      <c r="H631" s="2">
        <v>50</v>
      </c>
      <c r="I631" s="2">
        <v>100</v>
      </c>
      <c r="J631" t="str">
        <f t="shared" si="9"/>
        <v>Sep-1901</v>
      </c>
    </row>
    <row r="632" spans="1:10" x14ac:dyDescent="0.35">
      <c r="A632" s="2">
        <v>631</v>
      </c>
      <c r="B632" s="1">
        <v>45240</v>
      </c>
      <c r="C632" s="3" t="s">
        <v>644</v>
      </c>
      <c r="D632" s="4" t="s">
        <v>10</v>
      </c>
      <c r="E632" s="2">
        <v>56</v>
      </c>
      <c r="F632" s="4" t="s">
        <v>16</v>
      </c>
      <c r="G632" s="2">
        <v>3</v>
      </c>
      <c r="H632" s="2">
        <v>30</v>
      </c>
      <c r="I632" s="2">
        <v>90</v>
      </c>
      <c r="J632" t="str">
        <f t="shared" si="9"/>
        <v>Sep-1901</v>
      </c>
    </row>
    <row r="633" spans="1:10" x14ac:dyDescent="0.35">
      <c r="A633" s="2">
        <v>632</v>
      </c>
      <c r="B633" s="1">
        <v>45185</v>
      </c>
      <c r="C633" s="3" t="s">
        <v>645</v>
      </c>
      <c r="D633" s="4" t="s">
        <v>13</v>
      </c>
      <c r="E633" s="2">
        <v>26</v>
      </c>
      <c r="F633" s="4" t="s">
        <v>16</v>
      </c>
      <c r="G633" s="2">
        <v>4</v>
      </c>
      <c r="H633" s="2">
        <v>25</v>
      </c>
      <c r="I633" s="2">
        <v>100</v>
      </c>
      <c r="J633" t="str">
        <f t="shared" si="9"/>
        <v>Sep-1901</v>
      </c>
    </row>
    <row r="634" spans="1:10" x14ac:dyDescent="0.35">
      <c r="A634" s="2">
        <v>633</v>
      </c>
      <c r="B634" s="1">
        <v>45145</v>
      </c>
      <c r="C634" s="3" t="s">
        <v>646</v>
      </c>
      <c r="D634" s="4" t="s">
        <v>10</v>
      </c>
      <c r="E634" s="2">
        <v>39</v>
      </c>
      <c r="F634" s="4" t="s">
        <v>11</v>
      </c>
      <c r="G634" s="2">
        <v>4</v>
      </c>
      <c r="H634" s="2">
        <v>30</v>
      </c>
      <c r="I634" s="2">
        <v>120</v>
      </c>
      <c r="J634" t="str">
        <f t="shared" si="9"/>
        <v>Sep-1901</v>
      </c>
    </row>
    <row r="635" spans="1:10" x14ac:dyDescent="0.35">
      <c r="A635" s="2">
        <v>634</v>
      </c>
      <c r="B635" s="1">
        <v>45207</v>
      </c>
      <c r="C635" s="3" t="s">
        <v>647</v>
      </c>
      <c r="D635" s="4" t="s">
        <v>10</v>
      </c>
      <c r="E635" s="2">
        <v>60</v>
      </c>
      <c r="F635" s="4" t="s">
        <v>16</v>
      </c>
      <c r="G635" s="2">
        <v>4</v>
      </c>
      <c r="H635" s="2">
        <v>500</v>
      </c>
      <c r="I635" s="2">
        <v>2000</v>
      </c>
      <c r="J635" t="str">
        <f t="shared" si="9"/>
        <v>Sep-1901</v>
      </c>
    </row>
    <row r="636" spans="1:10" x14ac:dyDescent="0.35">
      <c r="A636" s="2">
        <v>635</v>
      </c>
      <c r="B636" s="1">
        <v>45155</v>
      </c>
      <c r="C636" s="3" t="s">
        <v>648</v>
      </c>
      <c r="D636" s="4" t="s">
        <v>13</v>
      </c>
      <c r="E636" s="2">
        <v>63</v>
      </c>
      <c r="F636" s="4" t="s">
        <v>16</v>
      </c>
      <c r="G636" s="2">
        <v>3</v>
      </c>
      <c r="H636" s="2">
        <v>300</v>
      </c>
      <c r="I636" s="2">
        <v>900</v>
      </c>
      <c r="J636" t="str">
        <f t="shared" si="9"/>
        <v>Sep-1901</v>
      </c>
    </row>
    <row r="637" spans="1:10" x14ac:dyDescent="0.35">
      <c r="A637" s="2">
        <v>636</v>
      </c>
      <c r="B637" s="1">
        <v>45008</v>
      </c>
      <c r="C637" s="3" t="s">
        <v>649</v>
      </c>
      <c r="D637" s="4" t="s">
        <v>13</v>
      </c>
      <c r="E637" s="2">
        <v>21</v>
      </c>
      <c r="F637" s="4" t="s">
        <v>11</v>
      </c>
      <c r="G637" s="2">
        <v>3</v>
      </c>
      <c r="H637" s="2">
        <v>500</v>
      </c>
      <c r="I637" s="2">
        <v>1500</v>
      </c>
      <c r="J637" t="str">
        <f t="shared" si="9"/>
        <v>Sep-1901</v>
      </c>
    </row>
    <row r="638" spans="1:10" x14ac:dyDescent="0.35">
      <c r="A638" s="2">
        <v>637</v>
      </c>
      <c r="B638" s="1">
        <v>45170</v>
      </c>
      <c r="C638" s="3" t="s">
        <v>650</v>
      </c>
      <c r="D638" s="4" t="s">
        <v>10</v>
      </c>
      <c r="E638" s="2">
        <v>43</v>
      </c>
      <c r="F638" s="4" t="s">
        <v>14</v>
      </c>
      <c r="G638" s="2">
        <v>2</v>
      </c>
      <c r="H638" s="2">
        <v>300</v>
      </c>
      <c r="I638" s="2">
        <v>600</v>
      </c>
      <c r="J638" t="str">
        <f t="shared" si="9"/>
        <v>Sep-1901</v>
      </c>
    </row>
    <row r="639" spans="1:10" x14ac:dyDescent="0.35">
      <c r="A639" s="2">
        <v>638</v>
      </c>
      <c r="B639" s="1">
        <v>45157</v>
      </c>
      <c r="C639" s="3" t="s">
        <v>651</v>
      </c>
      <c r="D639" s="4" t="s">
        <v>10</v>
      </c>
      <c r="E639" s="2">
        <v>46</v>
      </c>
      <c r="F639" s="4" t="s">
        <v>16</v>
      </c>
      <c r="G639" s="2">
        <v>1</v>
      </c>
      <c r="H639" s="2">
        <v>500</v>
      </c>
      <c r="I639" s="2">
        <v>500</v>
      </c>
      <c r="J639" t="str">
        <f t="shared" si="9"/>
        <v>Sep-1901</v>
      </c>
    </row>
    <row r="640" spans="1:10" x14ac:dyDescent="0.35">
      <c r="A640" s="2">
        <v>639</v>
      </c>
      <c r="B640" s="1">
        <v>45059</v>
      </c>
      <c r="C640" s="3" t="s">
        <v>652</v>
      </c>
      <c r="D640" s="4" t="s">
        <v>13</v>
      </c>
      <c r="E640" s="2">
        <v>62</v>
      </c>
      <c r="F640" s="4" t="s">
        <v>11</v>
      </c>
      <c r="G640" s="2">
        <v>4</v>
      </c>
      <c r="H640" s="2">
        <v>50</v>
      </c>
      <c r="I640" s="2">
        <v>200</v>
      </c>
      <c r="J640" t="str">
        <f t="shared" si="9"/>
        <v>Sep-1901</v>
      </c>
    </row>
    <row r="641" spans="1:10" x14ac:dyDescent="0.35">
      <c r="A641" s="2">
        <v>640</v>
      </c>
      <c r="B641" s="1">
        <v>45053</v>
      </c>
      <c r="C641" s="3" t="s">
        <v>653</v>
      </c>
      <c r="D641" s="4" t="s">
        <v>13</v>
      </c>
      <c r="E641" s="2">
        <v>51</v>
      </c>
      <c r="F641" s="4" t="s">
        <v>16</v>
      </c>
      <c r="G641" s="2">
        <v>4</v>
      </c>
      <c r="H641" s="2">
        <v>30</v>
      </c>
      <c r="I641" s="2">
        <v>120</v>
      </c>
      <c r="J641" t="str">
        <f t="shared" si="9"/>
        <v>Oct-1901</v>
      </c>
    </row>
    <row r="642" spans="1:10" x14ac:dyDescent="0.35">
      <c r="A642" s="2">
        <v>641</v>
      </c>
      <c r="B642" s="1">
        <v>45253</v>
      </c>
      <c r="C642" s="3" t="s">
        <v>654</v>
      </c>
      <c r="D642" s="4" t="s">
        <v>13</v>
      </c>
      <c r="E642" s="2">
        <v>40</v>
      </c>
      <c r="F642" s="4" t="s">
        <v>16</v>
      </c>
      <c r="G642" s="2">
        <v>1</v>
      </c>
      <c r="H642" s="2">
        <v>300</v>
      </c>
      <c r="I642" s="2">
        <v>300</v>
      </c>
      <c r="J642" t="str">
        <f t="shared" si="9"/>
        <v>Oct-1901</v>
      </c>
    </row>
    <row r="643" spans="1:10" x14ac:dyDescent="0.35">
      <c r="A643" s="2">
        <v>642</v>
      </c>
      <c r="B643" s="1">
        <v>45068</v>
      </c>
      <c r="C643" s="3" t="s">
        <v>655</v>
      </c>
      <c r="D643" s="4" t="s">
        <v>13</v>
      </c>
      <c r="E643" s="2">
        <v>54</v>
      </c>
      <c r="F643" s="4" t="s">
        <v>14</v>
      </c>
      <c r="G643" s="2">
        <v>4</v>
      </c>
      <c r="H643" s="2">
        <v>25</v>
      </c>
      <c r="I643" s="2">
        <v>100</v>
      </c>
      <c r="J643" t="str">
        <f t="shared" ref="J643:J706" si="10">TEXT(A643, "MMM-YYYY")</f>
        <v>Oct-1901</v>
      </c>
    </row>
    <row r="644" spans="1:10" x14ac:dyDescent="0.35">
      <c r="A644" s="2">
        <v>643</v>
      </c>
      <c r="B644" s="1">
        <v>45193</v>
      </c>
      <c r="C644" s="3" t="s">
        <v>656</v>
      </c>
      <c r="D644" s="4" t="s">
        <v>13</v>
      </c>
      <c r="E644" s="2">
        <v>28</v>
      </c>
      <c r="F644" s="4" t="s">
        <v>16</v>
      </c>
      <c r="G644" s="2">
        <v>3</v>
      </c>
      <c r="H644" s="2">
        <v>30</v>
      </c>
      <c r="I644" s="2">
        <v>90</v>
      </c>
      <c r="J644" t="str">
        <f t="shared" si="10"/>
        <v>Oct-1901</v>
      </c>
    </row>
    <row r="645" spans="1:10" x14ac:dyDescent="0.35">
      <c r="A645" s="2">
        <v>644</v>
      </c>
      <c r="B645" s="1">
        <v>45175</v>
      </c>
      <c r="C645" s="3" t="s">
        <v>657</v>
      </c>
      <c r="D645" s="4" t="s">
        <v>10</v>
      </c>
      <c r="E645" s="2">
        <v>23</v>
      </c>
      <c r="F645" s="4" t="s">
        <v>11</v>
      </c>
      <c r="G645" s="2">
        <v>3</v>
      </c>
      <c r="H645" s="2">
        <v>25</v>
      </c>
      <c r="I645" s="2">
        <v>75</v>
      </c>
      <c r="J645" t="str">
        <f t="shared" si="10"/>
        <v>Oct-1901</v>
      </c>
    </row>
    <row r="646" spans="1:10" x14ac:dyDescent="0.35">
      <c r="A646" s="2">
        <v>645</v>
      </c>
      <c r="B646" s="1">
        <v>45247</v>
      </c>
      <c r="C646" s="3" t="s">
        <v>658</v>
      </c>
      <c r="D646" s="4" t="s">
        <v>13</v>
      </c>
      <c r="E646" s="2">
        <v>35</v>
      </c>
      <c r="F646" s="4" t="s">
        <v>16</v>
      </c>
      <c r="G646" s="2">
        <v>4</v>
      </c>
      <c r="H646" s="2">
        <v>30</v>
      </c>
      <c r="I646" s="2">
        <v>120</v>
      </c>
      <c r="J646" t="str">
        <f t="shared" si="10"/>
        <v>Oct-1901</v>
      </c>
    </row>
    <row r="647" spans="1:10" x14ac:dyDescent="0.35">
      <c r="A647" s="2">
        <v>646</v>
      </c>
      <c r="B647" s="1">
        <v>45049</v>
      </c>
      <c r="C647" s="3" t="s">
        <v>659</v>
      </c>
      <c r="D647" s="4" t="s">
        <v>10</v>
      </c>
      <c r="E647" s="2">
        <v>38</v>
      </c>
      <c r="F647" s="4" t="s">
        <v>14</v>
      </c>
      <c r="G647" s="2">
        <v>3</v>
      </c>
      <c r="H647" s="2">
        <v>30</v>
      </c>
      <c r="I647" s="2">
        <v>90</v>
      </c>
      <c r="J647" t="str">
        <f t="shared" si="10"/>
        <v>Oct-1901</v>
      </c>
    </row>
    <row r="648" spans="1:10" x14ac:dyDescent="0.35">
      <c r="A648" s="2">
        <v>647</v>
      </c>
      <c r="B648" s="1">
        <v>45067</v>
      </c>
      <c r="C648" s="3" t="s">
        <v>660</v>
      </c>
      <c r="D648" s="4" t="s">
        <v>10</v>
      </c>
      <c r="E648" s="2">
        <v>59</v>
      </c>
      <c r="F648" s="4" t="s">
        <v>14</v>
      </c>
      <c r="G648" s="2">
        <v>3</v>
      </c>
      <c r="H648" s="2">
        <v>500</v>
      </c>
      <c r="I648" s="2">
        <v>1500</v>
      </c>
      <c r="J648" t="str">
        <f t="shared" si="10"/>
        <v>Oct-1901</v>
      </c>
    </row>
    <row r="649" spans="1:10" x14ac:dyDescent="0.35">
      <c r="A649" s="2">
        <v>648</v>
      </c>
      <c r="B649" s="1">
        <v>45152</v>
      </c>
      <c r="C649" s="3" t="s">
        <v>661</v>
      </c>
      <c r="D649" s="4" t="s">
        <v>10</v>
      </c>
      <c r="E649" s="2">
        <v>53</v>
      </c>
      <c r="F649" s="4" t="s">
        <v>11</v>
      </c>
      <c r="G649" s="2">
        <v>4</v>
      </c>
      <c r="H649" s="2">
        <v>300</v>
      </c>
      <c r="I649" s="2">
        <v>1200</v>
      </c>
      <c r="J649" t="str">
        <f t="shared" si="10"/>
        <v>Oct-1901</v>
      </c>
    </row>
    <row r="650" spans="1:10" x14ac:dyDescent="0.35">
      <c r="A650" s="2">
        <v>649</v>
      </c>
      <c r="B650" s="1">
        <v>44966</v>
      </c>
      <c r="C650" s="3" t="s">
        <v>662</v>
      </c>
      <c r="D650" s="4" t="s">
        <v>13</v>
      </c>
      <c r="E650" s="2">
        <v>58</v>
      </c>
      <c r="F650" s="4" t="s">
        <v>14</v>
      </c>
      <c r="G650" s="2">
        <v>2</v>
      </c>
      <c r="H650" s="2">
        <v>300</v>
      </c>
      <c r="I650" s="2">
        <v>600</v>
      </c>
      <c r="J650" t="str">
        <f t="shared" si="10"/>
        <v>Oct-1901</v>
      </c>
    </row>
    <row r="651" spans="1:10" x14ac:dyDescent="0.35">
      <c r="A651" s="2">
        <v>650</v>
      </c>
      <c r="B651" s="1">
        <v>45292</v>
      </c>
      <c r="C651" s="3" t="s">
        <v>663</v>
      </c>
      <c r="D651" s="4" t="s">
        <v>10</v>
      </c>
      <c r="E651" s="2">
        <v>55</v>
      </c>
      <c r="F651" s="4" t="s">
        <v>16</v>
      </c>
      <c r="G651" s="2">
        <v>1</v>
      </c>
      <c r="H651" s="2">
        <v>30</v>
      </c>
      <c r="I651" s="2">
        <v>30</v>
      </c>
      <c r="J651" t="str">
        <f t="shared" si="10"/>
        <v>Oct-1901</v>
      </c>
    </row>
    <row r="652" spans="1:10" x14ac:dyDescent="0.35">
      <c r="A652" s="2">
        <v>651</v>
      </c>
      <c r="B652" s="1">
        <v>45073</v>
      </c>
      <c r="C652" s="3" t="s">
        <v>664</v>
      </c>
      <c r="D652" s="4" t="s">
        <v>10</v>
      </c>
      <c r="E652" s="2">
        <v>51</v>
      </c>
      <c r="F652" s="4" t="s">
        <v>14</v>
      </c>
      <c r="G652" s="2">
        <v>3</v>
      </c>
      <c r="H652" s="2">
        <v>50</v>
      </c>
      <c r="I652" s="2">
        <v>150</v>
      </c>
      <c r="J652" t="str">
        <f t="shared" si="10"/>
        <v>Oct-1901</v>
      </c>
    </row>
    <row r="653" spans="1:10" x14ac:dyDescent="0.35">
      <c r="A653" s="2">
        <v>652</v>
      </c>
      <c r="B653" s="1">
        <v>45047</v>
      </c>
      <c r="C653" s="3" t="s">
        <v>665</v>
      </c>
      <c r="D653" s="4" t="s">
        <v>13</v>
      </c>
      <c r="E653" s="2">
        <v>34</v>
      </c>
      <c r="F653" s="4" t="s">
        <v>11</v>
      </c>
      <c r="G653" s="2">
        <v>2</v>
      </c>
      <c r="H653" s="2">
        <v>50</v>
      </c>
      <c r="I653" s="2">
        <v>100</v>
      </c>
      <c r="J653" t="str">
        <f t="shared" si="10"/>
        <v>Oct-1901</v>
      </c>
    </row>
    <row r="654" spans="1:10" x14ac:dyDescent="0.35">
      <c r="A654" s="2">
        <v>653</v>
      </c>
      <c r="B654" s="1">
        <v>45066</v>
      </c>
      <c r="C654" s="3" t="s">
        <v>666</v>
      </c>
      <c r="D654" s="4" t="s">
        <v>10</v>
      </c>
      <c r="E654" s="2">
        <v>54</v>
      </c>
      <c r="F654" s="4" t="s">
        <v>14</v>
      </c>
      <c r="G654" s="2">
        <v>3</v>
      </c>
      <c r="H654" s="2">
        <v>25</v>
      </c>
      <c r="I654" s="2">
        <v>75</v>
      </c>
      <c r="J654" t="str">
        <f t="shared" si="10"/>
        <v>Oct-1901</v>
      </c>
    </row>
    <row r="655" spans="1:10" x14ac:dyDescent="0.35">
      <c r="A655" s="2">
        <v>654</v>
      </c>
      <c r="B655" s="1">
        <v>45098</v>
      </c>
      <c r="C655" s="3" t="s">
        <v>667</v>
      </c>
      <c r="D655" s="4" t="s">
        <v>10</v>
      </c>
      <c r="E655" s="2">
        <v>42</v>
      </c>
      <c r="F655" s="4" t="s">
        <v>14</v>
      </c>
      <c r="G655" s="2">
        <v>3</v>
      </c>
      <c r="H655" s="2">
        <v>25</v>
      </c>
      <c r="I655" s="2">
        <v>75</v>
      </c>
      <c r="J655" t="str">
        <f t="shared" si="10"/>
        <v>Oct-1901</v>
      </c>
    </row>
    <row r="656" spans="1:10" x14ac:dyDescent="0.35">
      <c r="A656" s="2">
        <v>655</v>
      </c>
      <c r="B656" s="1">
        <v>45090</v>
      </c>
      <c r="C656" s="3" t="s">
        <v>668</v>
      </c>
      <c r="D656" s="4" t="s">
        <v>13</v>
      </c>
      <c r="E656" s="2">
        <v>55</v>
      </c>
      <c r="F656" s="4" t="s">
        <v>14</v>
      </c>
      <c r="G656" s="2">
        <v>1</v>
      </c>
      <c r="H656" s="2">
        <v>500</v>
      </c>
      <c r="I656" s="2">
        <v>500</v>
      </c>
      <c r="J656" t="str">
        <f t="shared" si="10"/>
        <v>Oct-1901</v>
      </c>
    </row>
    <row r="657" spans="1:10" x14ac:dyDescent="0.35">
      <c r="A657" s="2">
        <v>656</v>
      </c>
      <c r="B657" s="1">
        <v>45203</v>
      </c>
      <c r="C657" s="3" t="s">
        <v>669</v>
      </c>
      <c r="D657" s="4" t="s">
        <v>10</v>
      </c>
      <c r="E657" s="2">
        <v>29</v>
      </c>
      <c r="F657" s="4" t="s">
        <v>11</v>
      </c>
      <c r="G657" s="2">
        <v>3</v>
      </c>
      <c r="H657" s="2">
        <v>30</v>
      </c>
      <c r="I657" s="2">
        <v>90</v>
      </c>
      <c r="J657" t="str">
        <f t="shared" si="10"/>
        <v>Oct-1901</v>
      </c>
    </row>
    <row r="658" spans="1:10" x14ac:dyDescent="0.35">
      <c r="A658" s="2">
        <v>657</v>
      </c>
      <c r="B658" s="1">
        <v>44968</v>
      </c>
      <c r="C658" s="3" t="s">
        <v>670</v>
      </c>
      <c r="D658" s="4" t="s">
        <v>10</v>
      </c>
      <c r="E658" s="2">
        <v>40</v>
      </c>
      <c r="F658" s="4" t="s">
        <v>14</v>
      </c>
      <c r="G658" s="2">
        <v>1</v>
      </c>
      <c r="H658" s="2">
        <v>25</v>
      </c>
      <c r="I658" s="2">
        <v>25</v>
      </c>
      <c r="J658" t="str">
        <f t="shared" si="10"/>
        <v>Oct-1901</v>
      </c>
    </row>
    <row r="659" spans="1:10" x14ac:dyDescent="0.35">
      <c r="A659" s="2">
        <v>658</v>
      </c>
      <c r="B659" s="1">
        <v>44997</v>
      </c>
      <c r="C659" s="3" t="s">
        <v>671</v>
      </c>
      <c r="D659" s="4" t="s">
        <v>10</v>
      </c>
      <c r="E659" s="2">
        <v>59</v>
      </c>
      <c r="F659" s="4" t="s">
        <v>14</v>
      </c>
      <c r="G659" s="2">
        <v>1</v>
      </c>
      <c r="H659" s="2">
        <v>25</v>
      </c>
      <c r="I659" s="2">
        <v>25</v>
      </c>
      <c r="J659" t="str">
        <f t="shared" si="10"/>
        <v>Oct-1901</v>
      </c>
    </row>
    <row r="660" spans="1:10" x14ac:dyDescent="0.35">
      <c r="A660" s="2">
        <v>659</v>
      </c>
      <c r="B660" s="1">
        <v>45004</v>
      </c>
      <c r="C660" s="3" t="s">
        <v>672</v>
      </c>
      <c r="D660" s="4" t="s">
        <v>13</v>
      </c>
      <c r="E660" s="2">
        <v>39</v>
      </c>
      <c r="F660" s="4" t="s">
        <v>16</v>
      </c>
      <c r="G660" s="2">
        <v>1</v>
      </c>
      <c r="H660" s="2">
        <v>30</v>
      </c>
      <c r="I660" s="2">
        <v>30</v>
      </c>
      <c r="J660" t="str">
        <f t="shared" si="10"/>
        <v>Oct-1901</v>
      </c>
    </row>
    <row r="661" spans="1:10" x14ac:dyDescent="0.35">
      <c r="A661" s="2">
        <v>660</v>
      </c>
      <c r="B661" s="1">
        <v>45045</v>
      </c>
      <c r="C661" s="3" t="s">
        <v>673</v>
      </c>
      <c r="D661" s="4" t="s">
        <v>13</v>
      </c>
      <c r="E661" s="2">
        <v>38</v>
      </c>
      <c r="F661" s="4" t="s">
        <v>11</v>
      </c>
      <c r="G661" s="2">
        <v>2</v>
      </c>
      <c r="H661" s="2">
        <v>500</v>
      </c>
      <c r="I661" s="2">
        <v>1000</v>
      </c>
      <c r="J661" t="str">
        <f t="shared" si="10"/>
        <v>Oct-1901</v>
      </c>
    </row>
    <row r="662" spans="1:10" x14ac:dyDescent="0.35">
      <c r="A662" s="2">
        <v>661</v>
      </c>
      <c r="B662" s="1">
        <v>45123</v>
      </c>
      <c r="C662" s="3" t="s">
        <v>674</v>
      </c>
      <c r="D662" s="4" t="s">
        <v>13</v>
      </c>
      <c r="E662" s="2">
        <v>44</v>
      </c>
      <c r="F662" s="4" t="s">
        <v>14</v>
      </c>
      <c r="G662" s="2">
        <v>4</v>
      </c>
      <c r="H662" s="2">
        <v>25</v>
      </c>
      <c r="I662" s="2">
        <v>100</v>
      </c>
      <c r="J662" t="str">
        <f t="shared" si="10"/>
        <v>Oct-1901</v>
      </c>
    </row>
    <row r="663" spans="1:10" x14ac:dyDescent="0.35">
      <c r="A663" s="2">
        <v>662</v>
      </c>
      <c r="B663" s="1">
        <v>45282</v>
      </c>
      <c r="C663" s="3" t="s">
        <v>675</v>
      </c>
      <c r="D663" s="4" t="s">
        <v>10</v>
      </c>
      <c r="E663" s="2">
        <v>48</v>
      </c>
      <c r="F663" s="4" t="s">
        <v>11</v>
      </c>
      <c r="G663" s="2">
        <v>2</v>
      </c>
      <c r="H663" s="2">
        <v>500</v>
      </c>
      <c r="I663" s="2">
        <v>1000</v>
      </c>
      <c r="J663" t="str">
        <f t="shared" si="10"/>
        <v>Oct-1901</v>
      </c>
    </row>
    <row r="664" spans="1:10" x14ac:dyDescent="0.35">
      <c r="A664" s="2">
        <v>663</v>
      </c>
      <c r="B664" s="1">
        <v>45005</v>
      </c>
      <c r="C664" s="3" t="s">
        <v>676</v>
      </c>
      <c r="D664" s="4" t="s">
        <v>10</v>
      </c>
      <c r="E664" s="2">
        <v>23</v>
      </c>
      <c r="F664" s="4" t="s">
        <v>14</v>
      </c>
      <c r="G664" s="2">
        <v>4</v>
      </c>
      <c r="H664" s="2">
        <v>300</v>
      </c>
      <c r="I664" s="2">
        <v>1200</v>
      </c>
      <c r="J664" t="str">
        <f t="shared" si="10"/>
        <v>Oct-1901</v>
      </c>
    </row>
    <row r="665" spans="1:10" x14ac:dyDescent="0.35">
      <c r="A665" s="2">
        <v>664</v>
      </c>
      <c r="B665" s="1">
        <v>45288</v>
      </c>
      <c r="C665" s="3" t="s">
        <v>677</v>
      </c>
      <c r="D665" s="4" t="s">
        <v>13</v>
      </c>
      <c r="E665" s="2">
        <v>44</v>
      </c>
      <c r="F665" s="4" t="s">
        <v>14</v>
      </c>
      <c r="G665" s="2">
        <v>4</v>
      </c>
      <c r="H665" s="2">
        <v>500</v>
      </c>
      <c r="I665" s="2">
        <v>2000</v>
      </c>
      <c r="J665" t="str">
        <f t="shared" si="10"/>
        <v>Oct-1901</v>
      </c>
    </row>
    <row r="666" spans="1:10" x14ac:dyDescent="0.35">
      <c r="A666" s="2">
        <v>665</v>
      </c>
      <c r="B666" s="1">
        <v>45036</v>
      </c>
      <c r="C666" s="3" t="s">
        <v>678</v>
      </c>
      <c r="D666" s="4" t="s">
        <v>10</v>
      </c>
      <c r="E666" s="2">
        <v>57</v>
      </c>
      <c r="F666" s="4" t="s">
        <v>14</v>
      </c>
      <c r="G666" s="2">
        <v>1</v>
      </c>
      <c r="H666" s="2">
        <v>50</v>
      </c>
      <c r="I666" s="2">
        <v>50</v>
      </c>
      <c r="J666" t="str">
        <f t="shared" si="10"/>
        <v>Oct-1901</v>
      </c>
    </row>
    <row r="667" spans="1:10" x14ac:dyDescent="0.35">
      <c r="A667" s="2">
        <v>666</v>
      </c>
      <c r="B667" s="1">
        <v>44959</v>
      </c>
      <c r="C667" s="3" t="s">
        <v>679</v>
      </c>
      <c r="D667" s="4" t="s">
        <v>10</v>
      </c>
      <c r="E667" s="2">
        <v>51</v>
      </c>
      <c r="F667" s="4" t="s">
        <v>16</v>
      </c>
      <c r="G667" s="2">
        <v>3</v>
      </c>
      <c r="H667" s="2">
        <v>50</v>
      </c>
      <c r="I667" s="2">
        <v>150</v>
      </c>
      <c r="J667" t="str">
        <f t="shared" si="10"/>
        <v>Oct-1901</v>
      </c>
    </row>
    <row r="668" spans="1:10" x14ac:dyDescent="0.35">
      <c r="A668" s="2">
        <v>667</v>
      </c>
      <c r="B668" s="1">
        <v>45139</v>
      </c>
      <c r="C668" s="3" t="s">
        <v>680</v>
      </c>
      <c r="D668" s="4" t="s">
        <v>13</v>
      </c>
      <c r="E668" s="2">
        <v>29</v>
      </c>
      <c r="F668" s="4" t="s">
        <v>16</v>
      </c>
      <c r="G668" s="2">
        <v>1</v>
      </c>
      <c r="H668" s="2">
        <v>500</v>
      </c>
      <c r="I668" s="2">
        <v>500</v>
      </c>
      <c r="J668" t="str">
        <f t="shared" si="10"/>
        <v>Oct-1901</v>
      </c>
    </row>
    <row r="669" spans="1:10" x14ac:dyDescent="0.35">
      <c r="A669" s="2">
        <v>668</v>
      </c>
      <c r="B669" s="1">
        <v>45135</v>
      </c>
      <c r="C669" s="3" t="s">
        <v>681</v>
      </c>
      <c r="D669" s="4" t="s">
        <v>13</v>
      </c>
      <c r="E669" s="2">
        <v>62</v>
      </c>
      <c r="F669" s="4" t="s">
        <v>16</v>
      </c>
      <c r="G669" s="2">
        <v>3</v>
      </c>
      <c r="H669" s="2">
        <v>50</v>
      </c>
      <c r="I669" s="2">
        <v>150</v>
      </c>
      <c r="J669" t="str">
        <f t="shared" si="10"/>
        <v>Oct-1901</v>
      </c>
    </row>
    <row r="670" spans="1:10" x14ac:dyDescent="0.35">
      <c r="A670" s="2">
        <v>669</v>
      </c>
      <c r="B670" s="1">
        <v>45096</v>
      </c>
      <c r="C670" s="3" t="s">
        <v>682</v>
      </c>
      <c r="D670" s="4" t="s">
        <v>10</v>
      </c>
      <c r="E670" s="2">
        <v>24</v>
      </c>
      <c r="F670" s="4" t="s">
        <v>11</v>
      </c>
      <c r="G670" s="2">
        <v>4</v>
      </c>
      <c r="H670" s="2">
        <v>300</v>
      </c>
      <c r="I670" s="2">
        <v>1200</v>
      </c>
      <c r="J670" t="str">
        <f t="shared" si="10"/>
        <v>Oct-1901</v>
      </c>
    </row>
    <row r="671" spans="1:10" x14ac:dyDescent="0.35">
      <c r="A671" s="2">
        <v>670</v>
      </c>
      <c r="B671" s="1">
        <v>45204</v>
      </c>
      <c r="C671" s="3" t="s">
        <v>683</v>
      </c>
      <c r="D671" s="4" t="s">
        <v>10</v>
      </c>
      <c r="E671" s="2">
        <v>27</v>
      </c>
      <c r="F671" s="4" t="s">
        <v>11</v>
      </c>
      <c r="G671" s="2">
        <v>1</v>
      </c>
      <c r="H671" s="2">
        <v>30</v>
      </c>
      <c r="I671" s="2">
        <v>30</v>
      </c>
      <c r="J671" t="str">
        <f t="shared" si="10"/>
        <v>Oct-1901</v>
      </c>
    </row>
    <row r="672" spans="1:10" x14ac:dyDescent="0.35">
      <c r="A672" s="2">
        <v>671</v>
      </c>
      <c r="B672" s="1">
        <v>45165</v>
      </c>
      <c r="C672" s="3" t="s">
        <v>684</v>
      </c>
      <c r="D672" s="4" t="s">
        <v>10</v>
      </c>
      <c r="E672" s="2">
        <v>62</v>
      </c>
      <c r="F672" s="4" t="s">
        <v>16</v>
      </c>
      <c r="G672" s="2">
        <v>3</v>
      </c>
      <c r="H672" s="2">
        <v>50</v>
      </c>
      <c r="I672" s="2">
        <v>150</v>
      </c>
      <c r="J672" t="str">
        <f t="shared" si="10"/>
        <v>Nov-1901</v>
      </c>
    </row>
    <row r="673" spans="1:10" x14ac:dyDescent="0.35">
      <c r="A673" s="2">
        <v>672</v>
      </c>
      <c r="B673" s="1">
        <v>45139</v>
      </c>
      <c r="C673" s="3" t="s">
        <v>685</v>
      </c>
      <c r="D673" s="4" t="s">
        <v>13</v>
      </c>
      <c r="E673" s="2">
        <v>34</v>
      </c>
      <c r="F673" s="4" t="s">
        <v>11</v>
      </c>
      <c r="G673" s="2">
        <v>2</v>
      </c>
      <c r="H673" s="2">
        <v>50</v>
      </c>
      <c r="I673" s="2">
        <v>100</v>
      </c>
      <c r="J673" t="str">
        <f t="shared" si="10"/>
        <v>Nov-1901</v>
      </c>
    </row>
    <row r="674" spans="1:10" x14ac:dyDescent="0.35">
      <c r="A674" s="2">
        <v>673</v>
      </c>
      <c r="B674" s="1">
        <v>44958</v>
      </c>
      <c r="C674" s="3" t="s">
        <v>686</v>
      </c>
      <c r="D674" s="4" t="s">
        <v>13</v>
      </c>
      <c r="E674" s="2">
        <v>43</v>
      </c>
      <c r="F674" s="4" t="s">
        <v>14</v>
      </c>
      <c r="G674" s="2">
        <v>3</v>
      </c>
      <c r="H674" s="2">
        <v>500</v>
      </c>
      <c r="I674" s="2">
        <v>1500</v>
      </c>
      <c r="J674" t="str">
        <f t="shared" si="10"/>
        <v>Nov-1901</v>
      </c>
    </row>
    <row r="675" spans="1:10" x14ac:dyDescent="0.35">
      <c r="A675" s="2">
        <v>674</v>
      </c>
      <c r="B675" s="1">
        <v>45032</v>
      </c>
      <c r="C675" s="3" t="s">
        <v>687</v>
      </c>
      <c r="D675" s="4" t="s">
        <v>13</v>
      </c>
      <c r="E675" s="2">
        <v>38</v>
      </c>
      <c r="F675" s="4" t="s">
        <v>14</v>
      </c>
      <c r="G675" s="2">
        <v>1</v>
      </c>
      <c r="H675" s="2">
        <v>300</v>
      </c>
      <c r="I675" s="2">
        <v>300</v>
      </c>
      <c r="J675" t="str">
        <f t="shared" si="10"/>
        <v>Nov-1901</v>
      </c>
    </row>
    <row r="676" spans="1:10" x14ac:dyDescent="0.35">
      <c r="A676" s="2">
        <v>675</v>
      </c>
      <c r="B676" s="1">
        <v>45142</v>
      </c>
      <c r="C676" s="3" t="s">
        <v>688</v>
      </c>
      <c r="D676" s="4" t="s">
        <v>13</v>
      </c>
      <c r="E676" s="2">
        <v>45</v>
      </c>
      <c r="F676" s="4" t="s">
        <v>14</v>
      </c>
      <c r="G676" s="2">
        <v>2</v>
      </c>
      <c r="H676" s="2">
        <v>30</v>
      </c>
      <c r="I676" s="2">
        <v>60</v>
      </c>
      <c r="J676" t="str">
        <f t="shared" si="10"/>
        <v>Nov-1901</v>
      </c>
    </row>
    <row r="677" spans="1:10" x14ac:dyDescent="0.35">
      <c r="A677" s="2">
        <v>676</v>
      </c>
      <c r="B677" s="1">
        <v>45126</v>
      </c>
      <c r="C677" s="3" t="s">
        <v>689</v>
      </c>
      <c r="D677" s="4" t="s">
        <v>10</v>
      </c>
      <c r="E677" s="2">
        <v>63</v>
      </c>
      <c r="F677" s="4" t="s">
        <v>16</v>
      </c>
      <c r="G677" s="2">
        <v>3</v>
      </c>
      <c r="H677" s="2">
        <v>500</v>
      </c>
      <c r="I677" s="2">
        <v>1500</v>
      </c>
      <c r="J677" t="str">
        <f t="shared" si="10"/>
        <v>Nov-1901</v>
      </c>
    </row>
    <row r="678" spans="1:10" x14ac:dyDescent="0.35">
      <c r="A678" s="2">
        <v>677</v>
      </c>
      <c r="B678" s="1">
        <v>45226</v>
      </c>
      <c r="C678" s="3" t="s">
        <v>690</v>
      </c>
      <c r="D678" s="4" t="s">
        <v>13</v>
      </c>
      <c r="E678" s="2">
        <v>19</v>
      </c>
      <c r="F678" s="4" t="s">
        <v>11</v>
      </c>
      <c r="G678" s="2">
        <v>3</v>
      </c>
      <c r="H678" s="2">
        <v>500</v>
      </c>
      <c r="I678" s="2">
        <v>1500</v>
      </c>
      <c r="J678" t="str">
        <f t="shared" si="10"/>
        <v>Nov-1901</v>
      </c>
    </row>
    <row r="679" spans="1:10" x14ac:dyDescent="0.35">
      <c r="A679" s="2">
        <v>678</v>
      </c>
      <c r="B679" s="1">
        <v>45283</v>
      </c>
      <c r="C679" s="3" t="s">
        <v>691</v>
      </c>
      <c r="D679" s="4" t="s">
        <v>13</v>
      </c>
      <c r="E679" s="2">
        <v>60</v>
      </c>
      <c r="F679" s="4" t="s">
        <v>16</v>
      </c>
      <c r="G679" s="2">
        <v>3</v>
      </c>
      <c r="H679" s="2">
        <v>300</v>
      </c>
      <c r="I679" s="2">
        <v>900</v>
      </c>
      <c r="J679" t="str">
        <f t="shared" si="10"/>
        <v>Nov-1901</v>
      </c>
    </row>
    <row r="680" spans="1:10" x14ac:dyDescent="0.35">
      <c r="A680" s="2">
        <v>679</v>
      </c>
      <c r="B680" s="1">
        <v>44937</v>
      </c>
      <c r="C680" s="3" t="s">
        <v>692</v>
      </c>
      <c r="D680" s="4" t="s">
        <v>13</v>
      </c>
      <c r="E680" s="2">
        <v>18</v>
      </c>
      <c r="F680" s="4" t="s">
        <v>11</v>
      </c>
      <c r="G680" s="2">
        <v>3</v>
      </c>
      <c r="H680" s="2">
        <v>30</v>
      </c>
      <c r="I680" s="2">
        <v>90</v>
      </c>
      <c r="J680" t="str">
        <f t="shared" si="10"/>
        <v>Nov-1901</v>
      </c>
    </row>
    <row r="681" spans="1:10" x14ac:dyDescent="0.35">
      <c r="A681" s="2">
        <v>680</v>
      </c>
      <c r="B681" s="1">
        <v>45221</v>
      </c>
      <c r="C681" s="3" t="s">
        <v>693</v>
      </c>
      <c r="D681" s="4" t="s">
        <v>13</v>
      </c>
      <c r="E681" s="2">
        <v>53</v>
      </c>
      <c r="F681" s="4" t="s">
        <v>14</v>
      </c>
      <c r="G681" s="2">
        <v>3</v>
      </c>
      <c r="H681" s="2">
        <v>300</v>
      </c>
      <c r="I681" s="2">
        <v>900</v>
      </c>
      <c r="J681" t="str">
        <f t="shared" si="10"/>
        <v>Nov-1901</v>
      </c>
    </row>
    <row r="682" spans="1:10" x14ac:dyDescent="0.35">
      <c r="A682" s="2">
        <v>681</v>
      </c>
      <c r="B682" s="1">
        <v>45121</v>
      </c>
      <c r="C682" s="3" t="s">
        <v>694</v>
      </c>
      <c r="D682" s="4" t="s">
        <v>13</v>
      </c>
      <c r="E682" s="2">
        <v>43</v>
      </c>
      <c r="F682" s="4" t="s">
        <v>16</v>
      </c>
      <c r="G682" s="2">
        <v>2</v>
      </c>
      <c r="H682" s="2">
        <v>30</v>
      </c>
      <c r="I682" s="2">
        <v>60</v>
      </c>
      <c r="J682" t="str">
        <f t="shared" si="10"/>
        <v>Nov-1901</v>
      </c>
    </row>
    <row r="683" spans="1:10" x14ac:dyDescent="0.35">
      <c r="A683" s="2">
        <v>682</v>
      </c>
      <c r="B683" s="1">
        <v>45171</v>
      </c>
      <c r="C683" s="3" t="s">
        <v>695</v>
      </c>
      <c r="D683" s="4" t="s">
        <v>10</v>
      </c>
      <c r="E683" s="2">
        <v>46</v>
      </c>
      <c r="F683" s="4" t="s">
        <v>11</v>
      </c>
      <c r="G683" s="2">
        <v>4</v>
      </c>
      <c r="H683" s="2">
        <v>300</v>
      </c>
      <c r="I683" s="2">
        <v>1200</v>
      </c>
      <c r="J683" t="str">
        <f t="shared" si="10"/>
        <v>Nov-1901</v>
      </c>
    </row>
    <row r="684" spans="1:10" x14ac:dyDescent="0.35">
      <c r="A684" s="2">
        <v>683</v>
      </c>
      <c r="B684" s="1">
        <v>44930</v>
      </c>
      <c r="C684" s="3" t="s">
        <v>696</v>
      </c>
      <c r="D684" s="4" t="s">
        <v>10</v>
      </c>
      <c r="E684" s="2">
        <v>38</v>
      </c>
      <c r="F684" s="4" t="s">
        <v>11</v>
      </c>
      <c r="G684" s="2">
        <v>2</v>
      </c>
      <c r="H684" s="2">
        <v>500</v>
      </c>
      <c r="I684" s="2">
        <v>1000</v>
      </c>
      <c r="J684" t="str">
        <f t="shared" si="10"/>
        <v>Nov-1901</v>
      </c>
    </row>
    <row r="685" spans="1:10" x14ac:dyDescent="0.35">
      <c r="A685" s="2">
        <v>684</v>
      </c>
      <c r="B685" s="1">
        <v>45107</v>
      </c>
      <c r="C685" s="3" t="s">
        <v>697</v>
      </c>
      <c r="D685" s="4" t="s">
        <v>13</v>
      </c>
      <c r="E685" s="2">
        <v>28</v>
      </c>
      <c r="F685" s="4" t="s">
        <v>14</v>
      </c>
      <c r="G685" s="2">
        <v>2</v>
      </c>
      <c r="H685" s="2">
        <v>500</v>
      </c>
      <c r="I685" s="2">
        <v>1000</v>
      </c>
      <c r="J685" t="str">
        <f t="shared" si="10"/>
        <v>Nov-1901</v>
      </c>
    </row>
    <row r="686" spans="1:10" x14ac:dyDescent="0.35">
      <c r="A686" s="2">
        <v>685</v>
      </c>
      <c r="B686" s="1">
        <v>45079</v>
      </c>
      <c r="C686" s="3" t="s">
        <v>698</v>
      </c>
      <c r="D686" s="4" t="s">
        <v>10</v>
      </c>
      <c r="E686" s="2">
        <v>57</v>
      </c>
      <c r="F686" s="4" t="s">
        <v>16</v>
      </c>
      <c r="G686" s="2">
        <v>2</v>
      </c>
      <c r="H686" s="2">
        <v>25</v>
      </c>
      <c r="I686" s="2">
        <v>50</v>
      </c>
      <c r="J686" t="str">
        <f t="shared" si="10"/>
        <v>Nov-1901</v>
      </c>
    </row>
    <row r="687" spans="1:10" x14ac:dyDescent="0.35">
      <c r="A687" s="2">
        <v>686</v>
      </c>
      <c r="B687" s="1">
        <v>45126</v>
      </c>
      <c r="C687" s="3" t="s">
        <v>699</v>
      </c>
      <c r="D687" s="4" t="s">
        <v>13</v>
      </c>
      <c r="E687" s="2">
        <v>28</v>
      </c>
      <c r="F687" s="4" t="s">
        <v>16</v>
      </c>
      <c r="G687" s="2">
        <v>4</v>
      </c>
      <c r="H687" s="2">
        <v>50</v>
      </c>
      <c r="I687" s="2">
        <v>200</v>
      </c>
      <c r="J687" t="str">
        <f t="shared" si="10"/>
        <v>Nov-1901</v>
      </c>
    </row>
    <row r="688" spans="1:10" x14ac:dyDescent="0.35">
      <c r="A688" s="2">
        <v>687</v>
      </c>
      <c r="B688" s="1">
        <v>45141</v>
      </c>
      <c r="C688" s="3" t="s">
        <v>700</v>
      </c>
      <c r="D688" s="4" t="s">
        <v>13</v>
      </c>
      <c r="E688" s="2">
        <v>53</v>
      </c>
      <c r="F688" s="4" t="s">
        <v>16</v>
      </c>
      <c r="G688" s="2">
        <v>1</v>
      </c>
      <c r="H688" s="2">
        <v>300</v>
      </c>
      <c r="I688" s="2">
        <v>300</v>
      </c>
      <c r="J688" t="str">
        <f t="shared" si="10"/>
        <v>Nov-1901</v>
      </c>
    </row>
    <row r="689" spans="1:10" x14ac:dyDescent="0.35">
      <c r="A689" s="2">
        <v>688</v>
      </c>
      <c r="B689" s="1">
        <v>45202</v>
      </c>
      <c r="C689" s="3" t="s">
        <v>701</v>
      </c>
      <c r="D689" s="4" t="s">
        <v>10</v>
      </c>
      <c r="E689" s="2">
        <v>56</v>
      </c>
      <c r="F689" s="4" t="s">
        <v>14</v>
      </c>
      <c r="G689" s="2">
        <v>4</v>
      </c>
      <c r="H689" s="2">
        <v>25</v>
      </c>
      <c r="I689" s="2">
        <v>100</v>
      </c>
      <c r="J689" t="str">
        <f t="shared" si="10"/>
        <v>Nov-1901</v>
      </c>
    </row>
    <row r="690" spans="1:10" x14ac:dyDescent="0.35">
      <c r="A690" s="2">
        <v>689</v>
      </c>
      <c r="B690" s="1">
        <v>45206</v>
      </c>
      <c r="C690" s="3" t="s">
        <v>702</v>
      </c>
      <c r="D690" s="4" t="s">
        <v>10</v>
      </c>
      <c r="E690" s="2">
        <v>57</v>
      </c>
      <c r="F690" s="4" t="s">
        <v>16</v>
      </c>
      <c r="G690" s="2">
        <v>2</v>
      </c>
      <c r="H690" s="2">
        <v>50</v>
      </c>
      <c r="I690" s="2">
        <v>100</v>
      </c>
      <c r="J690" t="str">
        <f t="shared" si="10"/>
        <v>Nov-1901</v>
      </c>
    </row>
    <row r="691" spans="1:10" x14ac:dyDescent="0.35">
      <c r="A691" s="2">
        <v>690</v>
      </c>
      <c r="B691" s="1">
        <v>45235</v>
      </c>
      <c r="C691" s="3" t="s">
        <v>703</v>
      </c>
      <c r="D691" s="4" t="s">
        <v>13</v>
      </c>
      <c r="E691" s="2">
        <v>52</v>
      </c>
      <c r="F691" s="4" t="s">
        <v>14</v>
      </c>
      <c r="G691" s="2">
        <v>3</v>
      </c>
      <c r="H691" s="2">
        <v>300</v>
      </c>
      <c r="I691" s="2">
        <v>900</v>
      </c>
      <c r="J691" t="str">
        <f t="shared" si="10"/>
        <v>Nov-1901</v>
      </c>
    </row>
    <row r="692" spans="1:10" x14ac:dyDescent="0.35">
      <c r="A692" s="2">
        <v>691</v>
      </c>
      <c r="B692" s="1">
        <v>45039</v>
      </c>
      <c r="C692" s="3" t="s">
        <v>704</v>
      </c>
      <c r="D692" s="4" t="s">
        <v>13</v>
      </c>
      <c r="E692" s="2">
        <v>51</v>
      </c>
      <c r="F692" s="4" t="s">
        <v>14</v>
      </c>
      <c r="G692" s="2">
        <v>3</v>
      </c>
      <c r="H692" s="2">
        <v>30</v>
      </c>
      <c r="I692" s="2">
        <v>90</v>
      </c>
      <c r="J692" t="str">
        <f t="shared" si="10"/>
        <v>Nov-1901</v>
      </c>
    </row>
    <row r="693" spans="1:10" x14ac:dyDescent="0.35">
      <c r="A693" s="2">
        <v>692</v>
      </c>
      <c r="B693" s="1">
        <v>45176</v>
      </c>
      <c r="C693" s="3" t="s">
        <v>705</v>
      </c>
      <c r="D693" s="4" t="s">
        <v>13</v>
      </c>
      <c r="E693" s="2">
        <v>64</v>
      </c>
      <c r="F693" s="4" t="s">
        <v>14</v>
      </c>
      <c r="G693" s="2">
        <v>2</v>
      </c>
      <c r="H693" s="2">
        <v>50</v>
      </c>
      <c r="I693" s="2">
        <v>100</v>
      </c>
      <c r="J693" t="str">
        <f t="shared" si="10"/>
        <v>Nov-1901</v>
      </c>
    </row>
    <row r="694" spans="1:10" x14ac:dyDescent="0.35">
      <c r="A694" s="2">
        <v>693</v>
      </c>
      <c r="B694" s="1">
        <v>45039</v>
      </c>
      <c r="C694" s="3" t="s">
        <v>706</v>
      </c>
      <c r="D694" s="4" t="s">
        <v>10</v>
      </c>
      <c r="E694" s="2">
        <v>41</v>
      </c>
      <c r="F694" s="4" t="s">
        <v>11</v>
      </c>
      <c r="G694" s="2">
        <v>3</v>
      </c>
      <c r="H694" s="2">
        <v>500</v>
      </c>
      <c r="I694" s="2">
        <v>1500</v>
      </c>
      <c r="J694" t="str">
        <f t="shared" si="10"/>
        <v>Nov-1901</v>
      </c>
    </row>
    <row r="695" spans="1:10" x14ac:dyDescent="0.35">
      <c r="A695" s="2">
        <v>694</v>
      </c>
      <c r="B695" s="1">
        <v>45066</v>
      </c>
      <c r="C695" s="3" t="s">
        <v>707</v>
      </c>
      <c r="D695" s="4" t="s">
        <v>13</v>
      </c>
      <c r="E695" s="2">
        <v>39</v>
      </c>
      <c r="F695" s="4" t="s">
        <v>16</v>
      </c>
      <c r="G695" s="2">
        <v>2</v>
      </c>
      <c r="H695" s="2">
        <v>25</v>
      </c>
      <c r="I695" s="2">
        <v>50</v>
      </c>
      <c r="J695" t="str">
        <f t="shared" si="10"/>
        <v>Nov-1901</v>
      </c>
    </row>
    <row r="696" spans="1:10" x14ac:dyDescent="0.35">
      <c r="A696" s="2">
        <v>695</v>
      </c>
      <c r="B696" s="1">
        <v>45150</v>
      </c>
      <c r="C696" s="3" t="s">
        <v>708</v>
      </c>
      <c r="D696" s="4" t="s">
        <v>13</v>
      </c>
      <c r="E696" s="2">
        <v>22</v>
      </c>
      <c r="F696" s="4" t="s">
        <v>16</v>
      </c>
      <c r="G696" s="2">
        <v>3</v>
      </c>
      <c r="H696" s="2">
        <v>50</v>
      </c>
      <c r="I696" s="2">
        <v>150</v>
      </c>
      <c r="J696" t="str">
        <f t="shared" si="10"/>
        <v>Nov-1901</v>
      </c>
    </row>
    <row r="697" spans="1:10" x14ac:dyDescent="0.35">
      <c r="A697" s="2">
        <v>696</v>
      </c>
      <c r="B697" s="1">
        <v>45175</v>
      </c>
      <c r="C697" s="3" t="s">
        <v>709</v>
      </c>
      <c r="D697" s="4" t="s">
        <v>13</v>
      </c>
      <c r="E697" s="2">
        <v>50</v>
      </c>
      <c r="F697" s="4" t="s">
        <v>14</v>
      </c>
      <c r="G697" s="2">
        <v>4</v>
      </c>
      <c r="H697" s="2">
        <v>50</v>
      </c>
      <c r="I697" s="2">
        <v>200</v>
      </c>
      <c r="J697" t="str">
        <f t="shared" si="10"/>
        <v>Nov-1901</v>
      </c>
    </row>
    <row r="698" spans="1:10" x14ac:dyDescent="0.35">
      <c r="A698" s="2">
        <v>697</v>
      </c>
      <c r="B698" s="1">
        <v>44941</v>
      </c>
      <c r="C698" s="3" t="s">
        <v>710</v>
      </c>
      <c r="D698" s="4" t="s">
        <v>10</v>
      </c>
      <c r="E698" s="2">
        <v>53</v>
      </c>
      <c r="F698" s="4" t="s">
        <v>14</v>
      </c>
      <c r="G698" s="2">
        <v>1</v>
      </c>
      <c r="H698" s="2">
        <v>500</v>
      </c>
      <c r="I698" s="2">
        <v>500</v>
      </c>
      <c r="J698" t="str">
        <f t="shared" si="10"/>
        <v>Nov-1901</v>
      </c>
    </row>
    <row r="699" spans="1:10" x14ac:dyDescent="0.35">
      <c r="A699" s="2">
        <v>698</v>
      </c>
      <c r="B699" s="1">
        <v>45126</v>
      </c>
      <c r="C699" s="3" t="s">
        <v>711</v>
      </c>
      <c r="D699" s="4" t="s">
        <v>13</v>
      </c>
      <c r="E699" s="2">
        <v>64</v>
      </c>
      <c r="F699" s="4" t="s">
        <v>16</v>
      </c>
      <c r="G699" s="2">
        <v>1</v>
      </c>
      <c r="H699" s="2">
        <v>300</v>
      </c>
      <c r="I699" s="2">
        <v>300</v>
      </c>
      <c r="J699" t="str">
        <f t="shared" si="10"/>
        <v>Nov-1901</v>
      </c>
    </row>
    <row r="700" spans="1:10" x14ac:dyDescent="0.35">
      <c r="A700" s="2">
        <v>699</v>
      </c>
      <c r="B700" s="1">
        <v>45099</v>
      </c>
      <c r="C700" s="3" t="s">
        <v>712</v>
      </c>
      <c r="D700" s="4" t="s">
        <v>13</v>
      </c>
      <c r="E700" s="2">
        <v>37</v>
      </c>
      <c r="F700" s="4" t="s">
        <v>14</v>
      </c>
      <c r="G700" s="2">
        <v>4</v>
      </c>
      <c r="H700" s="2">
        <v>30</v>
      </c>
      <c r="I700" s="2">
        <v>120</v>
      </c>
      <c r="J700" t="str">
        <f t="shared" si="10"/>
        <v>Nov-1901</v>
      </c>
    </row>
    <row r="701" spans="1:10" x14ac:dyDescent="0.35">
      <c r="A701" s="2">
        <v>700</v>
      </c>
      <c r="B701" s="1">
        <v>45269</v>
      </c>
      <c r="C701" s="3" t="s">
        <v>713</v>
      </c>
      <c r="D701" s="4" t="s">
        <v>10</v>
      </c>
      <c r="E701" s="2">
        <v>36</v>
      </c>
      <c r="F701" s="4" t="s">
        <v>16</v>
      </c>
      <c r="G701" s="2">
        <v>4</v>
      </c>
      <c r="H701" s="2">
        <v>500</v>
      </c>
      <c r="I701" s="2">
        <v>2000</v>
      </c>
      <c r="J701" t="str">
        <f t="shared" si="10"/>
        <v>Nov-1901</v>
      </c>
    </row>
    <row r="702" spans="1:10" x14ac:dyDescent="0.35">
      <c r="A702" s="2">
        <v>701</v>
      </c>
      <c r="B702" s="1">
        <v>45274</v>
      </c>
      <c r="C702" s="3" t="s">
        <v>714</v>
      </c>
      <c r="D702" s="4" t="s">
        <v>13</v>
      </c>
      <c r="E702" s="2">
        <v>52</v>
      </c>
      <c r="F702" s="4" t="s">
        <v>11</v>
      </c>
      <c r="G702" s="2">
        <v>2</v>
      </c>
      <c r="H702" s="2">
        <v>30</v>
      </c>
      <c r="I702" s="2">
        <v>60</v>
      </c>
      <c r="J702" t="str">
        <f t="shared" si="10"/>
        <v>Dec-1901</v>
      </c>
    </row>
    <row r="703" spans="1:10" x14ac:dyDescent="0.35">
      <c r="A703" s="2">
        <v>702</v>
      </c>
      <c r="B703" s="1">
        <v>45134</v>
      </c>
      <c r="C703" s="3" t="s">
        <v>715</v>
      </c>
      <c r="D703" s="4" t="s">
        <v>13</v>
      </c>
      <c r="E703" s="2">
        <v>60</v>
      </c>
      <c r="F703" s="4" t="s">
        <v>14</v>
      </c>
      <c r="G703" s="2">
        <v>2</v>
      </c>
      <c r="H703" s="2">
        <v>300</v>
      </c>
      <c r="I703" s="2">
        <v>600</v>
      </c>
      <c r="J703" t="str">
        <f t="shared" si="10"/>
        <v>Dec-1901</v>
      </c>
    </row>
    <row r="704" spans="1:10" x14ac:dyDescent="0.35">
      <c r="A704" s="2">
        <v>703</v>
      </c>
      <c r="B704" s="1">
        <v>45011</v>
      </c>
      <c r="C704" s="3" t="s">
        <v>716</v>
      </c>
      <c r="D704" s="4" t="s">
        <v>10</v>
      </c>
      <c r="E704" s="2">
        <v>34</v>
      </c>
      <c r="F704" s="4" t="s">
        <v>16</v>
      </c>
      <c r="G704" s="2">
        <v>2</v>
      </c>
      <c r="H704" s="2">
        <v>50</v>
      </c>
      <c r="I704" s="2">
        <v>100</v>
      </c>
      <c r="J704" t="str">
        <f t="shared" si="10"/>
        <v>Dec-1901</v>
      </c>
    </row>
    <row r="705" spans="1:10" x14ac:dyDescent="0.35">
      <c r="A705" s="2">
        <v>704</v>
      </c>
      <c r="B705" s="1">
        <v>45166</v>
      </c>
      <c r="C705" s="3" t="s">
        <v>717</v>
      </c>
      <c r="D705" s="4" t="s">
        <v>13</v>
      </c>
      <c r="E705" s="2">
        <v>62</v>
      </c>
      <c r="F705" s="4" t="s">
        <v>14</v>
      </c>
      <c r="G705" s="2">
        <v>3</v>
      </c>
      <c r="H705" s="2">
        <v>30</v>
      </c>
      <c r="I705" s="2">
        <v>90</v>
      </c>
      <c r="J705" t="str">
        <f t="shared" si="10"/>
        <v>Dec-1901</v>
      </c>
    </row>
    <row r="706" spans="1:10" x14ac:dyDescent="0.35">
      <c r="A706" s="2">
        <v>705</v>
      </c>
      <c r="B706" s="1">
        <v>44992</v>
      </c>
      <c r="C706" s="3" t="s">
        <v>718</v>
      </c>
      <c r="D706" s="4" t="s">
        <v>10</v>
      </c>
      <c r="E706" s="2">
        <v>60</v>
      </c>
      <c r="F706" s="4" t="s">
        <v>16</v>
      </c>
      <c r="G706" s="2">
        <v>2</v>
      </c>
      <c r="H706" s="2">
        <v>25</v>
      </c>
      <c r="I706" s="2">
        <v>50</v>
      </c>
      <c r="J706" t="str">
        <f t="shared" si="10"/>
        <v>Dec-1901</v>
      </c>
    </row>
    <row r="707" spans="1:10" x14ac:dyDescent="0.35">
      <c r="A707" s="2">
        <v>706</v>
      </c>
      <c r="B707" s="1">
        <v>45245</v>
      </c>
      <c r="C707" s="3" t="s">
        <v>719</v>
      </c>
      <c r="D707" s="4" t="s">
        <v>10</v>
      </c>
      <c r="E707" s="2">
        <v>51</v>
      </c>
      <c r="F707" s="4" t="s">
        <v>16</v>
      </c>
      <c r="G707" s="2">
        <v>4</v>
      </c>
      <c r="H707" s="2">
        <v>25</v>
      </c>
      <c r="I707" s="2">
        <v>100</v>
      </c>
      <c r="J707" t="str">
        <f t="shared" ref="J707:J770" si="11">TEXT(A707, "MMM-YYYY")</f>
        <v>Dec-1901</v>
      </c>
    </row>
    <row r="708" spans="1:10" x14ac:dyDescent="0.35">
      <c r="A708" s="2">
        <v>707</v>
      </c>
      <c r="B708" s="1">
        <v>45200</v>
      </c>
      <c r="C708" s="3" t="s">
        <v>720</v>
      </c>
      <c r="D708" s="4" t="s">
        <v>13</v>
      </c>
      <c r="E708" s="2">
        <v>26</v>
      </c>
      <c r="F708" s="4" t="s">
        <v>14</v>
      </c>
      <c r="G708" s="2">
        <v>1</v>
      </c>
      <c r="H708" s="2">
        <v>500</v>
      </c>
      <c r="I708" s="2">
        <v>500</v>
      </c>
      <c r="J708" t="str">
        <f t="shared" si="11"/>
        <v>Dec-1901</v>
      </c>
    </row>
    <row r="709" spans="1:10" x14ac:dyDescent="0.35">
      <c r="A709" s="2">
        <v>708</v>
      </c>
      <c r="B709" s="1">
        <v>44940</v>
      </c>
      <c r="C709" s="3" t="s">
        <v>721</v>
      </c>
      <c r="D709" s="4" t="s">
        <v>13</v>
      </c>
      <c r="E709" s="2">
        <v>43</v>
      </c>
      <c r="F709" s="4" t="s">
        <v>11</v>
      </c>
      <c r="G709" s="2">
        <v>3</v>
      </c>
      <c r="H709" s="2">
        <v>300</v>
      </c>
      <c r="I709" s="2">
        <v>900</v>
      </c>
      <c r="J709" t="str">
        <f t="shared" si="11"/>
        <v>Dec-1901</v>
      </c>
    </row>
    <row r="710" spans="1:10" x14ac:dyDescent="0.35">
      <c r="A710" s="2">
        <v>709</v>
      </c>
      <c r="B710" s="1">
        <v>45128</v>
      </c>
      <c r="C710" s="3" t="s">
        <v>722</v>
      </c>
      <c r="D710" s="4" t="s">
        <v>13</v>
      </c>
      <c r="E710" s="2">
        <v>19</v>
      </c>
      <c r="F710" s="4" t="s">
        <v>16</v>
      </c>
      <c r="G710" s="2">
        <v>2</v>
      </c>
      <c r="H710" s="2">
        <v>500</v>
      </c>
      <c r="I710" s="2">
        <v>1000</v>
      </c>
      <c r="J710" t="str">
        <f t="shared" si="11"/>
        <v>Dec-1901</v>
      </c>
    </row>
    <row r="711" spans="1:10" x14ac:dyDescent="0.35">
      <c r="A711" s="2">
        <v>710</v>
      </c>
      <c r="B711" s="1">
        <v>45230</v>
      </c>
      <c r="C711" s="3" t="s">
        <v>723</v>
      </c>
      <c r="D711" s="4" t="s">
        <v>13</v>
      </c>
      <c r="E711" s="2">
        <v>26</v>
      </c>
      <c r="F711" s="4" t="s">
        <v>16</v>
      </c>
      <c r="G711" s="2">
        <v>3</v>
      </c>
      <c r="H711" s="2">
        <v>500</v>
      </c>
      <c r="I711" s="2">
        <v>1500</v>
      </c>
      <c r="J711" t="str">
        <f t="shared" si="11"/>
        <v>Dec-1901</v>
      </c>
    </row>
    <row r="712" spans="1:10" x14ac:dyDescent="0.35">
      <c r="A712" s="2">
        <v>711</v>
      </c>
      <c r="B712" s="1">
        <v>45215</v>
      </c>
      <c r="C712" s="3" t="s">
        <v>724</v>
      </c>
      <c r="D712" s="4" t="s">
        <v>10</v>
      </c>
      <c r="E712" s="2">
        <v>26</v>
      </c>
      <c r="F712" s="4" t="s">
        <v>16</v>
      </c>
      <c r="G712" s="2">
        <v>3</v>
      </c>
      <c r="H712" s="2">
        <v>500</v>
      </c>
      <c r="I712" s="2">
        <v>1500</v>
      </c>
      <c r="J712" t="str">
        <f t="shared" si="11"/>
        <v>Dec-1901</v>
      </c>
    </row>
    <row r="713" spans="1:10" x14ac:dyDescent="0.35">
      <c r="A713" s="2">
        <v>712</v>
      </c>
      <c r="B713" s="1">
        <v>45266</v>
      </c>
      <c r="C713" s="3" t="s">
        <v>725</v>
      </c>
      <c r="D713" s="4" t="s">
        <v>13</v>
      </c>
      <c r="E713" s="2">
        <v>57</v>
      </c>
      <c r="F713" s="4" t="s">
        <v>11</v>
      </c>
      <c r="G713" s="2">
        <v>2</v>
      </c>
      <c r="H713" s="2">
        <v>25</v>
      </c>
      <c r="I713" s="2">
        <v>50</v>
      </c>
      <c r="J713" t="str">
        <f t="shared" si="11"/>
        <v>Dec-1901</v>
      </c>
    </row>
    <row r="714" spans="1:10" x14ac:dyDescent="0.35">
      <c r="A714" s="2">
        <v>713</v>
      </c>
      <c r="B714" s="1">
        <v>44940</v>
      </c>
      <c r="C714" s="3" t="s">
        <v>726</v>
      </c>
      <c r="D714" s="4" t="s">
        <v>10</v>
      </c>
      <c r="E714" s="2">
        <v>34</v>
      </c>
      <c r="F714" s="4" t="s">
        <v>11</v>
      </c>
      <c r="G714" s="2">
        <v>3</v>
      </c>
      <c r="H714" s="2">
        <v>25</v>
      </c>
      <c r="I714" s="2">
        <v>75</v>
      </c>
      <c r="J714" t="str">
        <f t="shared" si="11"/>
        <v>Dec-1901</v>
      </c>
    </row>
    <row r="715" spans="1:10" x14ac:dyDescent="0.35">
      <c r="A715" s="2">
        <v>714</v>
      </c>
      <c r="B715" s="1">
        <v>44969</v>
      </c>
      <c r="C715" s="3" t="s">
        <v>727</v>
      </c>
      <c r="D715" s="4" t="s">
        <v>13</v>
      </c>
      <c r="E715" s="2">
        <v>18</v>
      </c>
      <c r="F715" s="4" t="s">
        <v>14</v>
      </c>
      <c r="G715" s="2">
        <v>1</v>
      </c>
      <c r="H715" s="2">
        <v>500</v>
      </c>
      <c r="I715" s="2">
        <v>500</v>
      </c>
      <c r="J715" t="str">
        <f t="shared" si="11"/>
        <v>Dec-1901</v>
      </c>
    </row>
    <row r="716" spans="1:10" x14ac:dyDescent="0.35">
      <c r="A716" s="2">
        <v>715</v>
      </c>
      <c r="B716" s="1">
        <v>45256</v>
      </c>
      <c r="C716" s="3" t="s">
        <v>728</v>
      </c>
      <c r="D716" s="4" t="s">
        <v>13</v>
      </c>
      <c r="E716" s="2">
        <v>42</v>
      </c>
      <c r="F716" s="4" t="s">
        <v>11</v>
      </c>
      <c r="G716" s="2">
        <v>4</v>
      </c>
      <c r="H716" s="2">
        <v>25</v>
      </c>
      <c r="I716" s="2">
        <v>100</v>
      </c>
      <c r="J716" t="str">
        <f t="shared" si="11"/>
        <v>Dec-1901</v>
      </c>
    </row>
    <row r="717" spans="1:10" x14ac:dyDescent="0.35">
      <c r="A717" s="2">
        <v>716</v>
      </c>
      <c r="B717" s="1">
        <v>45146</v>
      </c>
      <c r="C717" s="3" t="s">
        <v>729</v>
      </c>
      <c r="D717" s="4" t="s">
        <v>13</v>
      </c>
      <c r="E717" s="2">
        <v>60</v>
      </c>
      <c r="F717" s="4" t="s">
        <v>14</v>
      </c>
      <c r="G717" s="2">
        <v>4</v>
      </c>
      <c r="H717" s="2">
        <v>300</v>
      </c>
      <c r="I717" s="2">
        <v>1200</v>
      </c>
      <c r="J717" t="str">
        <f t="shared" si="11"/>
        <v>Dec-1901</v>
      </c>
    </row>
    <row r="718" spans="1:10" x14ac:dyDescent="0.35">
      <c r="A718" s="2">
        <v>717</v>
      </c>
      <c r="B718" s="1">
        <v>44996</v>
      </c>
      <c r="C718" s="3" t="s">
        <v>730</v>
      </c>
      <c r="D718" s="4" t="s">
        <v>10</v>
      </c>
      <c r="E718" s="2">
        <v>57</v>
      </c>
      <c r="F718" s="4" t="s">
        <v>14</v>
      </c>
      <c r="G718" s="2">
        <v>1</v>
      </c>
      <c r="H718" s="2">
        <v>500</v>
      </c>
      <c r="I718" s="2">
        <v>500</v>
      </c>
      <c r="J718" t="str">
        <f t="shared" si="11"/>
        <v>Dec-1901</v>
      </c>
    </row>
    <row r="719" spans="1:10" x14ac:dyDescent="0.35">
      <c r="A719" s="2">
        <v>718</v>
      </c>
      <c r="B719" s="1">
        <v>45163</v>
      </c>
      <c r="C719" s="3" t="s">
        <v>731</v>
      </c>
      <c r="D719" s="4" t="s">
        <v>13</v>
      </c>
      <c r="E719" s="2">
        <v>59</v>
      </c>
      <c r="F719" s="4" t="s">
        <v>11</v>
      </c>
      <c r="G719" s="2">
        <v>3</v>
      </c>
      <c r="H719" s="2">
        <v>25</v>
      </c>
      <c r="I719" s="2">
        <v>75</v>
      </c>
      <c r="J719" t="str">
        <f t="shared" si="11"/>
        <v>Dec-1901</v>
      </c>
    </row>
    <row r="720" spans="1:10" x14ac:dyDescent="0.35">
      <c r="A720" s="2">
        <v>719</v>
      </c>
      <c r="B720" s="1">
        <v>45020</v>
      </c>
      <c r="C720" s="3" t="s">
        <v>732</v>
      </c>
      <c r="D720" s="4" t="s">
        <v>13</v>
      </c>
      <c r="E720" s="2">
        <v>42</v>
      </c>
      <c r="F720" s="4" t="s">
        <v>14</v>
      </c>
      <c r="G720" s="2">
        <v>2</v>
      </c>
      <c r="H720" s="2">
        <v>30</v>
      </c>
      <c r="I720" s="2">
        <v>60</v>
      </c>
      <c r="J720" t="str">
        <f t="shared" si="11"/>
        <v>Dec-1901</v>
      </c>
    </row>
    <row r="721" spans="1:10" x14ac:dyDescent="0.35">
      <c r="A721" s="2">
        <v>720</v>
      </c>
      <c r="B721" s="1">
        <v>44952</v>
      </c>
      <c r="C721" s="3" t="s">
        <v>733</v>
      </c>
      <c r="D721" s="4" t="s">
        <v>13</v>
      </c>
      <c r="E721" s="2">
        <v>56</v>
      </c>
      <c r="F721" s="4" t="s">
        <v>11</v>
      </c>
      <c r="G721" s="2">
        <v>3</v>
      </c>
      <c r="H721" s="2">
        <v>500</v>
      </c>
      <c r="I721" s="2">
        <v>1500</v>
      </c>
      <c r="J721" t="str">
        <f t="shared" si="11"/>
        <v>Dec-1901</v>
      </c>
    </row>
    <row r="722" spans="1:10" x14ac:dyDescent="0.35">
      <c r="A722" s="2">
        <v>721</v>
      </c>
      <c r="B722" s="1">
        <v>45060</v>
      </c>
      <c r="C722" s="3" t="s">
        <v>734</v>
      </c>
      <c r="D722" s="4" t="s">
        <v>13</v>
      </c>
      <c r="E722" s="2">
        <v>52</v>
      </c>
      <c r="F722" s="4" t="s">
        <v>14</v>
      </c>
      <c r="G722" s="2">
        <v>1</v>
      </c>
      <c r="H722" s="2">
        <v>500</v>
      </c>
      <c r="I722" s="2">
        <v>500</v>
      </c>
      <c r="J722" t="str">
        <f t="shared" si="11"/>
        <v>Dec-1901</v>
      </c>
    </row>
    <row r="723" spans="1:10" x14ac:dyDescent="0.35">
      <c r="A723" s="2">
        <v>722</v>
      </c>
      <c r="B723" s="1">
        <v>45121</v>
      </c>
      <c r="C723" s="3" t="s">
        <v>735</v>
      </c>
      <c r="D723" s="4" t="s">
        <v>10</v>
      </c>
      <c r="E723" s="2">
        <v>20</v>
      </c>
      <c r="F723" s="4" t="s">
        <v>11</v>
      </c>
      <c r="G723" s="2">
        <v>3</v>
      </c>
      <c r="H723" s="2">
        <v>300</v>
      </c>
      <c r="I723" s="2">
        <v>900</v>
      </c>
      <c r="J723" t="str">
        <f t="shared" si="11"/>
        <v>Dec-1901</v>
      </c>
    </row>
    <row r="724" spans="1:10" x14ac:dyDescent="0.35">
      <c r="A724" s="2">
        <v>723</v>
      </c>
      <c r="B724" s="1">
        <v>45094</v>
      </c>
      <c r="C724" s="3" t="s">
        <v>736</v>
      </c>
      <c r="D724" s="4" t="s">
        <v>13</v>
      </c>
      <c r="E724" s="2">
        <v>54</v>
      </c>
      <c r="F724" s="4" t="s">
        <v>11</v>
      </c>
      <c r="G724" s="2">
        <v>4</v>
      </c>
      <c r="H724" s="2">
        <v>50</v>
      </c>
      <c r="I724" s="2">
        <v>200</v>
      </c>
      <c r="J724" t="str">
        <f t="shared" si="11"/>
        <v>Dec-1901</v>
      </c>
    </row>
    <row r="725" spans="1:10" x14ac:dyDescent="0.35">
      <c r="A725" s="2">
        <v>724</v>
      </c>
      <c r="B725" s="1">
        <v>45035</v>
      </c>
      <c r="C725" s="3" t="s">
        <v>737</v>
      </c>
      <c r="D725" s="4" t="s">
        <v>10</v>
      </c>
      <c r="E725" s="2">
        <v>61</v>
      </c>
      <c r="F725" s="4" t="s">
        <v>14</v>
      </c>
      <c r="G725" s="2">
        <v>3</v>
      </c>
      <c r="H725" s="2">
        <v>50</v>
      </c>
      <c r="I725" s="2">
        <v>150</v>
      </c>
      <c r="J725" t="str">
        <f t="shared" si="11"/>
        <v>Dec-1901</v>
      </c>
    </row>
    <row r="726" spans="1:10" x14ac:dyDescent="0.35">
      <c r="A726" s="2">
        <v>725</v>
      </c>
      <c r="B726" s="1">
        <v>45159</v>
      </c>
      <c r="C726" s="3" t="s">
        <v>738</v>
      </c>
      <c r="D726" s="4" t="s">
        <v>10</v>
      </c>
      <c r="E726" s="2">
        <v>61</v>
      </c>
      <c r="F726" s="4" t="s">
        <v>16</v>
      </c>
      <c r="G726" s="2">
        <v>1</v>
      </c>
      <c r="H726" s="2">
        <v>300</v>
      </c>
      <c r="I726" s="2">
        <v>300</v>
      </c>
      <c r="J726" t="str">
        <f t="shared" si="11"/>
        <v>Dec-1901</v>
      </c>
    </row>
    <row r="727" spans="1:10" x14ac:dyDescent="0.35">
      <c r="A727" s="2">
        <v>726</v>
      </c>
      <c r="B727" s="1">
        <v>45094</v>
      </c>
      <c r="C727" s="3" t="s">
        <v>739</v>
      </c>
      <c r="D727" s="4" t="s">
        <v>10</v>
      </c>
      <c r="E727" s="2">
        <v>47</v>
      </c>
      <c r="F727" s="4" t="s">
        <v>14</v>
      </c>
      <c r="G727" s="2">
        <v>4</v>
      </c>
      <c r="H727" s="2">
        <v>300</v>
      </c>
      <c r="I727" s="2">
        <v>1200</v>
      </c>
      <c r="J727" t="str">
        <f t="shared" si="11"/>
        <v>Dec-1901</v>
      </c>
    </row>
    <row r="728" spans="1:10" x14ac:dyDescent="0.35">
      <c r="A728" s="2">
        <v>727</v>
      </c>
      <c r="B728" s="1">
        <v>45099</v>
      </c>
      <c r="C728" s="3" t="s">
        <v>740</v>
      </c>
      <c r="D728" s="4" t="s">
        <v>10</v>
      </c>
      <c r="E728" s="2">
        <v>55</v>
      </c>
      <c r="F728" s="4" t="s">
        <v>11</v>
      </c>
      <c r="G728" s="2">
        <v>3</v>
      </c>
      <c r="H728" s="2">
        <v>300</v>
      </c>
      <c r="I728" s="2">
        <v>900</v>
      </c>
      <c r="J728" t="str">
        <f t="shared" si="11"/>
        <v>Dec-1901</v>
      </c>
    </row>
    <row r="729" spans="1:10" x14ac:dyDescent="0.35">
      <c r="A729" s="2">
        <v>728</v>
      </c>
      <c r="B729" s="1">
        <v>45121</v>
      </c>
      <c r="C729" s="3" t="s">
        <v>741</v>
      </c>
      <c r="D729" s="4" t="s">
        <v>10</v>
      </c>
      <c r="E729" s="2">
        <v>51</v>
      </c>
      <c r="F729" s="4" t="s">
        <v>16</v>
      </c>
      <c r="G729" s="2">
        <v>3</v>
      </c>
      <c r="H729" s="2">
        <v>50</v>
      </c>
      <c r="I729" s="2">
        <v>150</v>
      </c>
      <c r="J729" t="str">
        <f t="shared" si="11"/>
        <v>Dec-1901</v>
      </c>
    </row>
    <row r="730" spans="1:10" x14ac:dyDescent="0.35">
      <c r="A730" s="2">
        <v>729</v>
      </c>
      <c r="B730" s="1">
        <v>45069</v>
      </c>
      <c r="C730" s="3" t="s">
        <v>742</v>
      </c>
      <c r="D730" s="4" t="s">
        <v>10</v>
      </c>
      <c r="E730" s="2">
        <v>29</v>
      </c>
      <c r="F730" s="4" t="s">
        <v>14</v>
      </c>
      <c r="G730" s="2">
        <v>4</v>
      </c>
      <c r="H730" s="2">
        <v>300</v>
      </c>
      <c r="I730" s="2">
        <v>1200</v>
      </c>
      <c r="J730" t="str">
        <f t="shared" si="11"/>
        <v>Dec-1901</v>
      </c>
    </row>
    <row r="731" spans="1:10" x14ac:dyDescent="0.35">
      <c r="A731" s="2">
        <v>730</v>
      </c>
      <c r="B731" s="1">
        <v>45142</v>
      </c>
      <c r="C731" s="3" t="s">
        <v>743</v>
      </c>
      <c r="D731" s="4" t="s">
        <v>13</v>
      </c>
      <c r="E731" s="2">
        <v>36</v>
      </c>
      <c r="F731" s="4" t="s">
        <v>14</v>
      </c>
      <c r="G731" s="2">
        <v>2</v>
      </c>
      <c r="H731" s="2">
        <v>25</v>
      </c>
      <c r="I731" s="2">
        <v>50</v>
      </c>
      <c r="J731" t="str">
        <f t="shared" si="11"/>
        <v>Dec-1901</v>
      </c>
    </row>
    <row r="732" spans="1:10" x14ac:dyDescent="0.35">
      <c r="A732" s="2">
        <v>731</v>
      </c>
      <c r="B732" s="1">
        <v>45056</v>
      </c>
      <c r="C732" s="3" t="s">
        <v>744</v>
      </c>
      <c r="D732" s="4" t="s">
        <v>10</v>
      </c>
      <c r="E732" s="2">
        <v>54</v>
      </c>
      <c r="F732" s="4" t="s">
        <v>14</v>
      </c>
      <c r="G732" s="2">
        <v>4</v>
      </c>
      <c r="H732" s="2">
        <v>500</v>
      </c>
      <c r="I732" s="2">
        <v>2000</v>
      </c>
      <c r="J732" t="str">
        <f t="shared" si="11"/>
        <v>Dec-1901</v>
      </c>
    </row>
    <row r="733" spans="1:10" x14ac:dyDescent="0.35">
      <c r="A733" s="2">
        <v>732</v>
      </c>
      <c r="B733" s="1">
        <v>44968</v>
      </c>
      <c r="C733" s="3" t="s">
        <v>745</v>
      </c>
      <c r="D733" s="4" t="s">
        <v>10</v>
      </c>
      <c r="E733" s="2">
        <v>61</v>
      </c>
      <c r="F733" s="4" t="s">
        <v>16</v>
      </c>
      <c r="G733" s="2">
        <v>2</v>
      </c>
      <c r="H733" s="2">
        <v>500</v>
      </c>
      <c r="I733" s="2">
        <v>1000</v>
      </c>
      <c r="J733" t="str">
        <f t="shared" si="11"/>
        <v>Jan-1902</v>
      </c>
    </row>
    <row r="734" spans="1:10" x14ac:dyDescent="0.35">
      <c r="A734" s="2">
        <v>733</v>
      </c>
      <c r="B734" s="1">
        <v>45167</v>
      </c>
      <c r="C734" s="3" t="s">
        <v>746</v>
      </c>
      <c r="D734" s="4" t="s">
        <v>10</v>
      </c>
      <c r="E734" s="2">
        <v>34</v>
      </c>
      <c r="F734" s="4" t="s">
        <v>11</v>
      </c>
      <c r="G734" s="2">
        <v>1</v>
      </c>
      <c r="H734" s="2">
        <v>30</v>
      </c>
      <c r="I734" s="2">
        <v>30</v>
      </c>
      <c r="J734" t="str">
        <f t="shared" si="11"/>
        <v>Jan-1902</v>
      </c>
    </row>
    <row r="735" spans="1:10" x14ac:dyDescent="0.35">
      <c r="A735" s="2">
        <v>734</v>
      </c>
      <c r="B735" s="1">
        <v>44936</v>
      </c>
      <c r="C735" s="3" t="s">
        <v>747</v>
      </c>
      <c r="D735" s="4" t="s">
        <v>13</v>
      </c>
      <c r="E735" s="2">
        <v>27</v>
      </c>
      <c r="F735" s="4" t="s">
        <v>14</v>
      </c>
      <c r="G735" s="2">
        <v>1</v>
      </c>
      <c r="H735" s="2">
        <v>30</v>
      </c>
      <c r="I735" s="2">
        <v>30</v>
      </c>
      <c r="J735" t="str">
        <f t="shared" si="11"/>
        <v>Jan-1902</v>
      </c>
    </row>
    <row r="736" spans="1:10" x14ac:dyDescent="0.35">
      <c r="A736" s="2">
        <v>735</v>
      </c>
      <c r="B736" s="1">
        <v>45203</v>
      </c>
      <c r="C736" s="3" t="s">
        <v>748</v>
      </c>
      <c r="D736" s="4" t="s">
        <v>13</v>
      </c>
      <c r="E736" s="2">
        <v>64</v>
      </c>
      <c r="F736" s="4" t="s">
        <v>14</v>
      </c>
      <c r="G736" s="2">
        <v>4</v>
      </c>
      <c r="H736" s="2">
        <v>500</v>
      </c>
      <c r="I736" s="2">
        <v>2000</v>
      </c>
      <c r="J736" t="str">
        <f t="shared" si="11"/>
        <v>Jan-1902</v>
      </c>
    </row>
    <row r="737" spans="1:10" x14ac:dyDescent="0.35">
      <c r="A737" s="2">
        <v>736</v>
      </c>
      <c r="B737" s="1">
        <v>44953</v>
      </c>
      <c r="C737" s="3" t="s">
        <v>749</v>
      </c>
      <c r="D737" s="4" t="s">
        <v>10</v>
      </c>
      <c r="E737" s="2">
        <v>29</v>
      </c>
      <c r="F737" s="4" t="s">
        <v>14</v>
      </c>
      <c r="G737" s="2">
        <v>4</v>
      </c>
      <c r="H737" s="2">
        <v>25</v>
      </c>
      <c r="I737" s="2">
        <v>100</v>
      </c>
      <c r="J737" t="str">
        <f t="shared" si="11"/>
        <v>Jan-1902</v>
      </c>
    </row>
    <row r="738" spans="1:10" x14ac:dyDescent="0.35">
      <c r="A738" s="2">
        <v>737</v>
      </c>
      <c r="B738" s="1">
        <v>45106</v>
      </c>
      <c r="C738" s="3" t="s">
        <v>750</v>
      </c>
      <c r="D738" s="4" t="s">
        <v>13</v>
      </c>
      <c r="E738" s="2">
        <v>33</v>
      </c>
      <c r="F738" s="4" t="s">
        <v>14</v>
      </c>
      <c r="G738" s="2">
        <v>1</v>
      </c>
      <c r="H738" s="2">
        <v>50</v>
      </c>
      <c r="I738" s="2">
        <v>50</v>
      </c>
      <c r="J738" t="str">
        <f t="shared" si="11"/>
        <v>Jan-1902</v>
      </c>
    </row>
    <row r="739" spans="1:10" x14ac:dyDescent="0.35">
      <c r="A739" s="2">
        <v>738</v>
      </c>
      <c r="B739" s="1">
        <v>45041</v>
      </c>
      <c r="C739" s="3" t="s">
        <v>751</v>
      </c>
      <c r="D739" s="4" t="s">
        <v>10</v>
      </c>
      <c r="E739" s="2">
        <v>41</v>
      </c>
      <c r="F739" s="4" t="s">
        <v>14</v>
      </c>
      <c r="G739" s="2">
        <v>2</v>
      </c>
      <c r="H739" s="2">
        <v>50</v>
      </c>
      <c r="I739" s="2">
        <v>100</v>
      </c>
      <c r="J739" t="str">
        <f t="shared" si="11"/>
        <v>Jan-1902</v>
      </c>
    </row>
    <row r="740" spans="1:10" x14ac:dyDescent="0.35">
      <c r="A740" s="2">
        <v>739</v>
      </c>
      <c r="B740" s="1">
        <v>45259</v>
      </c>
      <c r="C740" s="3" t="s">
        <v>752</v>
      </c>
      <c r="D740" s="4" t="s">
        <v>10</v>
      </c>
      <c r="E740" s="2">
        <v>36</v>
      </c>
      <c r="F740" s="4" t="s">
        <v>11</v>
      </c>
      <c r="G740" s="2">
        <v>1</v>
      </c>
      <c r="H740" s="2">
        <v>25</v>
      </c>
      <c r="I740" s="2">
        <v>25</v>
      </c>
      <c r="J740" t="str">
        <f t="shared" si="11"/>
        <v>Jan-1902</v>
      </c>
    </row>
    <row r="741" spans="1:10" x14ac:dyDescent="0.35">
      <c r="A741" s="2">
        <v>740</v>
      </c>
      <c r="B741" s="1">
        <v>44962</v>
      </c>
      <c r="C741" s="3" t="s">
        <v>753</v>
      </c>
      <c r="D741" s="4" t="s">
        <v>13</v>
      </c>
      <c r="E741" s="2">
        <v>25</v>
      </c>
      <c r="F741" s="4" t="s">
        <v>11</v>
      </c>
      <c r="G741" s="2">
        <v>4</v>
      </c>
      <c r="H741" s="2">
        <v>50</v>
      </c>
      <c r="I741" s="2">
        <v>200</v>
      </c>
      <c r="J741" t="str">
        <f t="shared" si="11"/>
        <v>Jan-1902</v>
      </c>
    </row>
    <row r="742" spans="1:10" x14ac:dyDescent="0.35">
      <c r="A742" s="2">
        <v>741</v>
      </c>
      <c r="B742" s="1">
        <v>45260</v>
      </c>
      <c r="C742" s="3" t="s">
        <v>754</v>
      </c>
      <c r="D742" s="4" t="s">
        <v>10</v>
      </c>
      <c r="E742" s="2">
        <v>48</v>
      </c>
      <c r="F742" s="4" t="s">
        <v>14</v>
      </c>
      <c r="G742" s="2">
        <v>1</v>
      </c>
      <c r="H742" s="2">
        <v>300</v>
      </c>
      <c r="I742" s="2">
        <v>300</v>
      </c>
      <c r="J742" t="str">
        <f t="shared" si="11"/>
        <v>Jan-1902</v>
      </c>
    </row>
    <row r="743" spans="1:10" x14ac:dyDescent="0.35">
      <c r="A743" s="2">
        <v>742</v>
      </c>
      <c r="B743" s="1">
        <v>44947</v>
      </c>
      <c r="C743" s="3" t="s">
        <v>755</v>
      </c>
      <c r="D743" s="4" t="s">
        <v>13</v>
      </c>
      <c r="E743" s="2">
        <v>38</v>
      </c>
      <c r="F743" s="4" t="s">
        <v>16</v>
      </c>
      <c r="G743" s="2">
        <v>4</v>
      </c>
      <c r="H743" s="2">
        <v>500</v>
      </c>
      <c r="I743" s="2">
        <v>2000</v>
      </c>
      <c r="J743" t="str">
        <f t="shared" si="11"/>
        <v>Jan-1902</v>
      </c>
    </row>
    <row r="744" spans="1:10" x14ac:dyDescent="0.35">
      <c r="A744" s="2">
        <v>743</v>
      </c>
      <c r="B744" s="1">
        <v>44942</v>
      </c>
      <c r="C744" s="3" t="s">
        <v>756</v>
      </c>
      <c r="D744" s="4" t="s">
        <v>13</v>
      </c>
      <c r="E744" s="2">
        <v>34</v>
      </c>
      <c r="F744" s="4" t="s">
        <v>11</v>
      </c>
      <c r="G744" s="2">
        <v>4</v>
      </c>
      <c r="H744" s="2">
        <v>500</v>
      </c>
      <c r="I744" s="2">
        <v>2000</v>
      </c>
      <c r="J744" t="str">
        <f t="shared" si="11"/>
        <v>Jan-1902</v>
      </c>
    </row>
    <row r="745" spans="1:10" x14ac:dyDescent="0.35">
      <c r="A745" s="2">
        <v>744</v>
      </c>
      <c r="B745" s="1">
        <v>45053</v>
      </c>
      <c r="C745" s="3" t="s">
        <v>757</v>
      </c>
      <c r="D745" s="4" t="s">
        <v>10</v>
      </c>
      <c r="E745" s="2">
        <v>40</v>
      </c>
      <c r="F745" s="4" t="s">
        <v>16</v>
      </c>
      <c r="G745" s="2">
        <v>1</v>
      </c>
      <c r="H745" s="2">
        <v>25</v>
      </c>
      <c r="I745" s="2">
        <v>25</v>
      </c>
      <c r="J745" t="str">
        <f t="shared" si="11"/>
        <v>Jan-1902</v>
      </c>
    </row>
    <row r="746" spans="1:10" x14ac:dyDescent="0.35">
      <c r="A746" s="2">
        <v>745</v>
      </c>
      <c r="B746" s="1">
        <v>45029</v>
      </c>
      <c r="C746" s="3" t="s">
        <v>758</v>
      </c>
      <c r="D746" s="4" t="s">
        <v>10</v>
      </c>
      <c r="E746" s="2">
        <v>54</v>
      </c>
      <c r="F746" s="4" t="s">
        <v>11</v>
      </c>
      <c r="G746" s="2">
        <v>2</v>
      </c>
      <c r="H746" s="2">
        <v>50</v>
      </c>
      <c r="I746" s="2">
        <v>100</v>
      </c>
      <c r="J746" t="str">
        <f t="shared" si="11"/>
        <v>Jan-1902</v>
      </c>
    </row>
    <row r="747" spans="1:10" x14ac:dyDescent="0.35">
      <c r="A747" s="2">
        <v>746</v>
      </c>
      <c r="B747" s="1">
        <v>44937</v>
      </c>
      <c r="C747" s="3" t="s">
        <v>759</v>
      </c>
      <c r="D747" s="4" t="s">
        <v>13</v>
      </c>
      <c r="E747" s="2">
        <v>33</v>
      </c>
      <c r="F747" s="4" t="s">
        <v>14</v>
      </c>
      <c r="G747" s="2">
        <v>3</v>
      </c>
      <c r="H747" s="2">
        <v>30</v>
      </c>
      <c r="I747" s="2">
        <v>90</v>
      </c>
      <c r="J747" t="str">
        <f t="shared" si="11"/>
        <v>Jan-1902</v>
      </c>
    </row>
    <row r="748" spans="1:10" x14ac:dyDescent="0.35">
      <c r="A748" s="2">
        <v>747</v>
      </c>
      <c r="B748" s="1">
        <v>45245</v>
      </c>
      <c r="C748" s="3" t="s">
        <v>760</v>
      </c>
      <c r="D748" s="4" t="s">
        <v>10</v>
      </c>
      <c r="E748" s="2">
        <v>23</v>
      </c>
      <c r="F748" s="4" t="s">
        <v>11</v>
      </c>
      <c r="G748" s="2">
        <v>1</v>
      </c>
      <c r="H748" s="2">
        <v>30</v>
      </c>
      <c r="I748" s="2">
        <v>30</v>
      </c>
      <c r="J748" t="str">
        <f t="shared" si="11"/>
        <v>Jan-1902</v>
      </c>
    </row>
    <row r="749" spans="1:10" x14ac:dyDescent="0.35">
      <c r="A749" s="2">
        <v>748</v>
      </c>
      <c r="B749" s="1">
        <v>45005</v>
      </c>
      <c r="C749" s="3" t="s">
        <v>761</v>
      </c>
      <c r="D749" s="4" t="s">
        <v>10</v>
      </c>
      <c r="E749" s="2">
        <v>25</v>
      </c>
      <c r="F749" s="4" t="s">
        <v>14</v>
      </c>
      <c r="G749" s="2">
        <v>3</v>
      </c>
      <c r="H749" s="2">
        <v>50</v>
      </c>
      <c r="I749" s="2">
        <v>150</v>
      </c>
      <c r="J749" t="str">
        <f t="shared" si="11"/>
        <v>Jan-1902</v>
      </c>
    </row>
    <row r="750" spans="1:10" x14ac:dyDescent="0.35">
      <c r="A750" s="2">
        <v>749</v>
      </c>
      <c r="B750" s="1">
        <v>45049</v>
      </c>
      <c r="C750" s="3" t="s">
        <v>762</v>
      </c>
      <c r="D750" s="4" t="s">
        <v>10</v>
      </c>
      <c r="E750" s="2">
        <v>42</v>
      </c>
      <c r="F750" s="4" t="s">
        <v>11</v>
      </c>
      <c r="G750" s="2">
        <v>1</v>
      </c>
      <c r="H750" s="2">
        <v>30</v>
      </c>
      <c r="I750" s="2">
        <v>30</v>
      </c>
      <c r="J750" t="str">
        <f t="shared" si="11"/>
        <v>Jan-1902</v>
      </c>
    </row>
    <row r="751" spans="1:10" x14ac:dyDescent="0.35">
      <c r="A751" s="2">
        <v>750</v>
      </c>
      <c r="B751" s="1">
        <v>44991</v>
      </c>
      <c r="C751" s="3" t="s">
        <v>763</v>
      </c>
      <c r="D751" s="4" t="s">
        <v>13</v>
      </c>
      <c r="E751" s="2">
        <v>35</v>
      </c>
      <c r="F751" s="4" t="s">
        <v>14</v>
      </c>
      <c r="G751" s="2">
        <v>3</v>
      </c>
      <c r="H751" s="2">
        <v>25</v>
      </c>
      <c r="I751" s="2">
        <v>75</v>
      </c>
      <c r="J751" t="str">
        <f t="shared" si="11"/>
        <v>Jan-1902</v>
      </c>
    </row>
    <row r="752" spans="1:10" x14ac:dyDescent="0.35">
      <c r="A752" s="2">
        <v>751</v>
      </c>
      <c r="B752" s="1">
        <v>45169</v>
      </c>
      <c r="C752" s="3" t="s">
        <v>764</v>
      </c>
      <c r="D752" s="4" t="s">
        <v>13</v>
      </c>
      <c r="E752" s="2">
        <v>42</v>
      </c>
      <c r="F752" s="4" t="s">
        <v>14</v>
      </c>
      <c r="G752" s="2">
        <v>2</v>
      </c>
      <c r="H752" s="2">
        <v>25</v>
      </c>
      <c r="I752" s="2">
        <v>50</v>
      </c>
      <c r="J752" t="str">
        <f t="shared" si="11"/>
        <v>Jan-1902</v>
      </c>
    </row>
    <row r="753" spans="1:10" x14ac:dyDescent="0.35">
      <c r="A753" s="2">
        <v>752</v>
      </c>
      <c r="B753" s="1">
        <v>45269</v>
      </c>
      <c r="C753" s="3" t="s">
        <v>765</v>
      </c>
      <c r="D753" s="4" t="s">
        <v>10</v>
      </c>
      <c r="E753" s="2">
        <v>29</v>
      </c>
      <c r="F753" s="4" t="s">
        <v>14</v>
      </c>
      <c r="G753" s="2">
        <v>2</v>
      </c>
      <c r="H753" s="2">
        <v>50</v>
      </c>
      <c r="I753" s="2">
        <v>100</v>
      </c>
      <c r="J753" t="str">
        <f t="shared" si="11"/>
        <v>Jan-1902</v>
      </c>
    </row>
    <row r="754" spans="1:10" x14ac:dyDescent="0.35">
      <c r="A754" s="2">
        <v>753</v>
      </c>
      <c r="B754" s="1">
        <v>44985</v>
      </c>
      <c r="C754" s="3" t="s">
        <v>766</v>
      </c>
      <c r="D754" s="4" t="s">
        <v>13</v>
      </c>
      <c r="E754" s="2">
        <v>32</v>
      </c>
      <c r="F754" s="4" t="s">
        <v>14</v>
      </c>
      <c r="G754" s="2">
        <v>1</v>
      </c>
      <c r="H754" s="2">
        <v>30</v>
      </c>
      <c r="I754" s="2">
        <v>30</v>
      </c>
      <c r="J754" t="str">
        <f t="shared" si="11"/>
        <v>Jan-1902</v>
      </c>
    </row>
    <row r="755" spans="1:10" x14ac:dyDescent="0.35">
      <c r="A755" s="2">
        <v>754</v>
      </c>
      <c r="B755" s="1">
        <v>45215</v>
      </c>
      <c r="C755" s="3" t="s">
        <v>767</v>
      </c>
      <c r="D755" s="4" t="s">
        <v>13</v>
      </c>
      <c r="E755" s="2">
        <v>43</v>
      </c>
      <c r="F755" s="4" t="s">
        <v>16</v>
      </c>
      <c r="G755" s="2">
        <v>4</v>
      </c>
      <c r="H755" s="2">
        <v>25</v>
      </c>
      <c r="I755" s="2">
        <v>100</v>
      </c>
      <c r="J755" t="str">
        <f t="shared" si="11"/>
        <v>Jan-1902</v>
      </c>
    </row>
    <row r="756" spans="1:10" x14ac:dyDescent="0.35">
      <c r="A756" s="2">
        <v>755</v>
      </c>
      <c r="B756" s="1">
        <v>45038</v>
      </c>
      <c r="C756" s="3" t="s">
        <v>768</v>
      </c>
      <c r="D756" s="4" t="s">
        <v>13</v>
      </c>
      <c r="E756" s="2">
        <v>58</v>
      </c>
      <c r="F756" s="4" t="s">
        <v>14</v>
      </c>
      <c r="G756" s="2">
        <v>3</v>
      </c>
      <c r="H756" s="2">
        <v>25</v>
      </c>
      <c r="I756" s="2">
        <v>75</v>
      </c>
      <c r="J756" t="str">
        <f t="shared" si="11"/>
        <v>Jan-1902</v>
      </c>
    </row>
    <row r="757" spans="1:10" x14ac:dyDescent="0.35">
      <c r="A757" s="2">
        <v>756</v>
      </c>
      <c r="B757" s="1">
        <v>45165</v>
      </c>
      <c r="C757" s="3" t="s">
        <v>769</v>
      </c>
      <c r="D757" s="4" t="s">
        <v>13</v>
      </c>
      <c r="E757" s="2">
        <v>62</v>
      </c>
      <c r="F757" s="4" t="s">
        <v>16</v>
      </c>
      <c r="G757" s="2">
        <v>4</v>
      </c>
      <c r="H757" s="2">
        <v>300</v>
      </c>
      <c r="I757" s="2">
        <v>1200</v>
      </c>
      <c r="J757" t="str">
        <f t="shared" si="11"/>
        <v>Jan-1902</v>
      </c>
    </row>
    <row r="758" spans="1:10" x14ac:dyDescent="0.35">
      <c r="A758" s="2">
        <v>757</v>
      </c>
      <c r="B758" s="1">
        <v>45285</v>
      </c>
      <c r="C758" s="3" t="s">
        <v>770</v>
      </c>
      <c r="D758" s="4" t="s">
        <v>13</v>
      </c>
      <c r="E758" s="2">
        <v>43</v>
      </c>
      <c r="F758" s="4" t="s">
        <v>16</v>
      </c>
      <c r="G758" s="2">
        <v>4</v>
      </c>
      <c r="H758" s="2">
        <v>300</v>
      </c>
      <c r="I758" s="2">
        <v>1200</v>
      </c>
      <c r="J758" t="str">
        <f t="shared" si="11"/>
        <v>Jan-1902</v>
      </c>
    </row>
    <row r="759" spans="1:10" x14ac:dyDescent="0.35">
      <c r="A759" s="2">
        <v>758</v>
      </c>
      <c r="B759" s="1">
        <v>45058</v>
      </c>
      <c r="C759" s="3" t="s">
        <v>771</v>
      </c>
      <c r="D759" s="4" t="s">
        <v>10</v>
      </c>
      <c r="E759" s="2">
        <v>64</v>
      </c>
      <c r="F759" s="4" t="s">
        <v>14</v>
      </c>
      <c r="G759" s="2">
        <v>4</v>
      </c>
      <c r="H759" s="2">
        <v>25</v>
      </c>
      <c r="I759" s="2">
        <v>100</v>
      </c>
      <c r="J759" t="str">
        <f t="shared" si="11"/>
        <v>Jan-1902</v>
      </c>
    </row>
    <row r="760" spans="1:10" x14ac:dyDescent="0.35">
      <c r="A760" s="2">
        <v>759</v>
      </c>
      <c r="B760" s="1">
        <v>45115</v>
      </c>
      <c r="C760" s="3" t="s">
        <v>772</v>
      </c>
      <c r="D760" s="4" t="s">
        <v>10</v>
      </c>
      <c r="E760" s="2">
        <v>49</v>
      </c>
      <c r="F760" s="4" t="s">
        <v>16</v>
      </c>
      <c r="G760" s="2">
        <v>2</v>
      </c>
      <c r="H760" s="2">
        <v>50</v>
      </c>
      <c r="I760" s="2">
        <v>100</v>
      </c>
      <c r="J760" t="str">
        <f t="shared" si="11"/>
        <v>Jan-1902</v>
      </c>
    </row>
    <row r="761" spans="1:10" x14ac:dyDescent="0.35">
      <c r="A761" s="2">
        <v>760</v>
      </c>
      <c r="B761" s="1">
        <v>45012</v>
      </c>
      <c r="C761" s="3" t="s">
        <v>773</v>
      </c>
      <c r="D761" s="4" t="s">
        <v>10</v>
      </c>
      <c r="E761" s="2">
        <v>27</v>
      </c>
      <c r="F761" s="4" t="s">
        <v>11</v>
      </c>
      <c r="G761" s="2">
        <v>1</v>
      </c>
      <c r="H761" s="2">
        <v>500</v>
      </c>
      <c r="I761" s="2">
        <v>500</v>
      </c>
      <c r="J761" t="str">
        <f t="shared" si="11"/>
        <v>Jan-1902</v>
      </c>
    </row>
    <row r="762" spans="1:10" x14ac:dyDescent="0.35">
      <c r="A762" s="2">
        <v>761</v>
      </c>
      <c r="B762" s="1">
        <v>45237</v>
      </c>
      <c r="C762" s="3" t="s">
        <v>774</v>
      </c>
      <c r="D762" s="4" t="s">
        <v>13</v>
      </c>
      <c r="E762" s="2">
        <v>33</v>
      </c>
      <c r="F762" s="4" t="s">
        <v>14</v>
      </c>
      <c r="G762" s="2">
        <v>1</v>
      </c>
      <c r="H762" s="2">
        <v>500</v>
      </c>
      <c r="I762" s="2">
        <v>500</v>
      </c>
      <c r="J762" t="str">
        <f t="shared" si="11"/>
        <v>Jan-1902</v>
      </c>
    </row>
    <row r="763" spans="1:10" x14ac:dyDescent="0.35">
      <c r="A763" s="2">
        <v>762</v>
      </c>
      <c r="B763" s="1">
        <v>45237</v>
      </c>
      <c r="C763" s="3" t="s">
        <v>775</v>
      </c>
      <c r="D763" s="4" t="s">
        <v>13</v>
      </c>
      <c r="E763" s="2">
        <v>24</v>
      </c>
      <c r="F763" s="4" t="s">
        <v>16</v>
      </c>
      <c r="G763" s="2">
        <v>2</v>
      </c>
      <c r="H763" s="2">
        <v>25</v>
      </c>
      <c r="I763" s="2">
        <v>50</v>
      </c>
      <c r="J763" t="str">
        <f t="shared" si="11"/>
        <v>Jan-1902</v>
      </c>
    </row>
    <row r="764" spans="1:10" x14ac:dyDescent="0.35">
      <c r="A764" s="2">
        <v>763</v>
      </c>
      <c r="B764" s="1">
        <v>44985</v>
      </c>
      <c r="C764" s="3" t="s">
        <v>776</v>
      </c>
      <c r="D764" s="4" t="s">
        <v>10</v>
      </c>
      <c r="E764" s="2">
        <v>34</v>
      </c>
      <c r="F764" s="4" t="s">
        <v>14</v>
      </c>
      <c r="G764" s="2">
        <v>2</v>
      </c>
      <c r="H764" s="2">
        <v>25</v>
      </c>
      <c r="I764" s="2">
        <v>50</v>
      </c>
      <c r="J764" t="str">
        <f t="shared" si="11"/>
        <v>Feb-1902</v>
      </c>
    </row>
    <row r="765" spans="1:10" x14ac:dyDescent="0.35">
      <c r="A765" s="2">
        <v>764</v>
      </c>
      <c r="B765" s="1">
        <v>45010</v>
      </c>
      <c r="C765" s="3" t="s">
        <v>777</v>
      </c>
      <c r="D765" s="4" t="s">
        <v>13</v>
      </c>
      <c r="E765" s="2">
        <v>40</v>
      </c>
      <c r="F765" s="4" t="s">
        <v>14</v>
      </c>
      <c r="G765" s="2">
        <v>1</v>
      </c>
      <c r="H765" s="2">
        <v>25</v>
      </c>
      <c r="I765" s="2">
        <v>25</v>
      </c>
      <c r="J765" t="str">
        <f t="shared" si="11"/>
        <v>Feb-1902</v>
      </c>
    </row>
    <row r="766" spans="1:10" x14ac:dyDescent="0.35">
      <c r="A766" s="2">
        <v>765</v>
      </c>
      <c r="B766" s="1">
        <v>45086</v>
      </c>
      <c r="C766" s="3" t="s">
        <v>778</v>
      </c>
      <c r="D766" s="4" t="s">
        <v>10</v>
      </c>
      <c r="E766" s="2">
        <v>43</v>
      </c>
      <c r="F766" s="4" t="s">
        <v>14</v>
      </c>
      <c r="G766" s="2">
        <v>4</v>
      </c>
      <c r="H766" s="2">
        <v>50</v>
      </c>
      <c r="I766" s="2">
        <v>200</v>
      </c>
      <c r="J766" t="str">
        <f t="shared" si="11"/>
        <v>Feb-1902</v>
      </c>
    </row>
    <row r="767" spans="1:10" x14ac:dyDescent="0.35">
      <c r="A767" s="2">
        <v>766</v>
      </c>
      <c r="B767" s="1">
        <v>44982</v>
      </c>
      <c r="C767" s="3" t="s">
        <v>779</v>
      </c>
      <c r="D767" s="4" t="s">
        <v>10</v>
      </c>
      <c r="E767" s="2">
        <v>38</v>
      </c>
      <c r="F767" s="4" t="s">
        <v>16</v>
      </c>
      <c r="G767" s="2">
        <v>3</v>
      </c>
      <c r="H767" s="2">
        <v>300</v>
      </c>
      <c r="I767" s="2">
        <v>900</v>
      </c>
      <c r="J767" t="str">
        <f t="shared" si="11"/>
        <v>Feb-1902</v>
      </c>
    </row>
    <row r="768" spans="1:10" x14ac:dyDescent="0.35">
      <c r="A768" s="2">
        <v>767</v>
      </c>
      <c r="B768" s="1">
        <v>45223</v>
      </c>
      <c r="C768" s="3" t="s">
        <v>780</v>
      </c>
      <c r="D768" s="4" t="s">
        <v>10</v>
      </c>
      <c r="E768" s="2">
        <v>39</v>
      </c>
      <c r="F768" s="4" t="s">
        <v>11</v>
      </c>
      <c r="G768" s="2">
        <v>3</v>
      </c>
      <c r="H768" s="2">
        <v>25</v>
      </c>
      <c r="I768" s="2">
        <v>75</v>
      </c>
      <c r="J768" t="str">
        <f t="shared" si="11"/>
        <v>Feb-1902</v>
      </c>
    </row>
    <row r="769" spans="1:10" x14ac:dyDescent="0.35">
      <c r="A769" s="2">
        <v>768</v>
      </c>
      <c r="B769" s="1">
        <v>44940</v>
      </c>
      <c r="C769" s="3" t="s">
        <v>781</v>
      </c>
      <c r="D769" s="4" t="s">
        <v>13</v>
      </c>
      <c r="E769" s="2">
        <v>24</v>
      </c>
      <c r="F769" s="4" t="s">
        <v>11</v>
      </c>
      <c r="G769" s="2">
        <v>3</v>
      </c>
      <c r="H769" s="2">
        <v>25</v>
      </c>
      <c r="I769" s="2">
        <v>75</v>
      </c>
      <c r="J769" t="str">
        <f t="shared" si="11"/>
        <v>Feb-1902</v>
      </c>
    </row>
    <row r="770" spans="1:10" x14ac:dyDescent="0.35">
      <c r="A770" s="2">
        <v>769</v>
      </c>
      <c r="B770" s="1">
        <v>45086</v>
      </c>
      <c r="C770" s="3" t="s">
        <v>782</v>
      </c>
      <c r="D770" s="4" t="s">
        <v>13</v>
      </c>
      <c r="E770" s="2">
        <v>31</v>
      </c>
      <c r="F770" s="4" t="s">
        <v>16</v>
      </c>
      <c r="G770" s="2">
        <v>4</v>
      </c>
      <c r="H770" s="2">
        <v>30</v>
      </c>
      <c r="I770" s="2">
        <v>120</v>
      </c>
      <c r="J770" t="str">
        <f t="shared" si="11"/>
        <v>Feb-1902</v>
      </c>
    </row>
    <row r="771" spans="1:10" x14ac:dyDescent="0.35">
      <c r="A771" s="2">
        <v>770</v>
      </c>
      <c r="B771" s="1">
        <v>45221</v>
      </c>
      <c r="C771" s="3" t="s">
        <v>783</v>
      </c>
      <c r="D771" s="4" t="s">
        <v>10</v>
      </c>
      <c r="E771" s="2">
        <v>32</v>
      </c>
      <c r="F771" s="4" t="s">
        <v>14</v>
      </c>
      <c r="G771" s="2">
        <v>1</v>
      </c>
      <c r="H771" s="2">
        <v>50</v>
      </c>
      <c r="I771" s="2">
        <v>50</v>
      </c>
      <c r="J771" t="str">
        <f t="shared" ref="J771:J834" si="12">TEXT(A771, "MMM-YYYY")</f>
        <v>Feb-1902</v>
      </c>
    </row>
    <row r="772" spans="1:10" x14ac:dyDescent="0.35">
      <c r="A772" s="2">
        <v>771</v>
      </c>
      <c r="B772" s="1">
        <v>45273</v>
      </c>
      <c r="C772" s="3" t="s">
        <v>784</v>
      </c>
      <c r="D772" s="4" t="s">
        <v>10</v>
      </c>
      <c r="E772" s="2">
        <v>24</v>
      </c>
      <c r="F772" s="4" t="s">
        <v>16</v>
      </c>
      <c r="G772" s="2">
        <v>2</v>
      </c>
      <c r="H772" s="2">
        <v>25</v>
      </c>
      <c r="I772" s="2">
        <v>50</v>
      </c>
      <c r="J772" t="str">
        <f t="shared" si="12"/>
        <v>Feb-1902</v>
      </c>
    </row>
    <row r="773" spans="1:10" x14ac:dyDescent="0.35">
      <c r="A773" s="2">
        <v>772</v>
      </c>
      <c r="B773" s="1">
        <v>45119</v>
      </c>
      <c r="C773" s="3" t="s">
        <v>785</v>
      </c>
      <c r="D773" s="4" t="s">
        <v>10</v>
      </c>
      <c r="E773" s="2">
        <v>26</v>
      </c>
      <c r="F773" s="4" t="s">
        <v>16</v>
      </c>
      <c r="G773" s="2">
        <v>1</v>
      </c>
      <c r="H773" s="2">
        <v>30</v>
      </c>
      <c r="I773" s="2">
        <v>30</v>
      </c>
      <c r="J773" t="str">
        <f t="shared" si="12"/>
        <v>Feb-1902</v>
      </c>
    </row>
    <row r="774" spans="1:10" x14ac:dyDescent="0.35">
      <c r="A774" s="2">
        <v>773</v>
      </c>
      <c r="B774" s="1">
        <v>45130</v>
      </c>
      <c r="C774" s="3" t="s">
        <v>786</v>
      </c>
      <c r="D774" s="4" t="s">
        <v>10</v>
      </c>
      <c r="E774" s="2">
        <v>25</v>
      </c>
      <c r="F774" s="4" t="s">
        <v>16</v>
      </c>
      <c r="G774" s="2">
        <v>4</v>
      </c>
      <c r="H774" s="2">
        <v>500</v>
      </c>
      <c r="I774" s="2">
        <v>2000</v>
      </c>
      <c r="J774" t="str">
        <f t="shared" si="12"/>
        <v>Feb-1902</v>
      </c>
    </row>
    <row r="775" spans="1:10" x14ac:dyDescent="0.35">
      <c r="A775" s="2">
        <v>774</v>
      </c>
      <c r="B775" s="1">
        <v>45028</v>
      </c>
      <c r="C775" s="3" t="s">
        <v>787</v>
      </c>
      <c r="D775" s="4" t="s">
        <v>13</v>
      </c>
      <c r="E775" s="2">
        <v>40</v>
      </c>
      <c r="F775" s="4" t="s">
        <v>14</v>
      </c>
      <c r="G775" s="2">
        <v>2</v>
      </c>
      <c r="H775" s="2">
        <v>25</v>
      </c>
      <c r="I775" s="2">
        <v>50</v>
      </c>
      <c r="J775" t="str">
        <f t="shared" si="12"/>
        <v>Feb-1902</v>
      </c>
    </row>
    <row r="776" spans="1:10" x14ac:dyDescent="0.35">
      <c r="A776" s="2">
        <v>775</v>
      </c>
      <c r="B776" s="1">
        <v>44965</v>
      </c>
      <c r="C776" s="3" t="s">
        <v>788</v>
      </c>
      <c r="D776" s="4" t="s">
        <v>13</v>
      </c>
      <c r="E776" s="2">
        <v>46</v>
      </c>
      <c r="F776" s="4" t="s">
        <v>16</v>
      </c>
      <c r="G776" s="2">
        <v>4</v>
      </c>
      <c r="H776" s="2">
        <v>25</v>
      </c>
      <c r="I776" s="2">
        <v>100</v>
      </c>
      <c r="J776" t="str">
        <f t="shared" si="12"/>
        <v>Feb-1902</v>
      </c>
    </row>
    <row r="777" spans="1:10" x14ac:dyDescent="0.35">
      <c r="A777" s="2">
        <v>776</v>
      </c>
      <c r="B777" s="1">
        <v>45230</v>
      </c>
      <c r="C777" s="3" t="s">
        <v>789</v>
      </c>
      <c r="D777" s="4" t="s">
        <v>10</v>
      </c>
      <c r="E777" s="2">
        <v>35</v>
      </c>
      <c r="F777" s="4" t="s">
        <v>14</v>
      </c>
      <c r="G777" s="2">
        <v>3</v>
      </c>
      <c r="H777" s="2">
        <v>30</v>
      </c>
      <c r="I777" s="2">
        <v>90</v>
      </c>
      <c r="J777" t="str">
        <f t="shared" si="12"/>
        <v>Feb-1902</v>
      </c>
    </row>
    <row r="778" spans="1:10" x14ac:dyDescent="0.35">
      <c r="A778" s="2">
        <v>777</v>
      </c>
      <c r="B778" s="1">
        <v>45280</v>
      </c>
      <c r="C778" s="3" t="s">
        <v>790</v>
      </c>
      <c r="D778" s="4" t="s">
        <v>10</v>
      </c>
      <c r="E778" s="2">
        <v>48</v>
      </c>
      <c r="F778" s="4" t="s">
        <v>16</v>
      </c>
      <c r="G778" s="2">
        <v>3</v>
      </c>
      <c r="H778" s="2">
        <v>50</v>
      </c>
      <c r="I778" s="2">
        <v>150</v>
      </c>
      <c r="J778" t="str">
        <f t="shared" si="12"/>
        <v>Feb-1902</v>
      </c>
    </row>
    <row r="779" spans="1:10" x14ac:dyDescent="0.35">
      <c r="A779" s="2">
        <v>778</v>
      </c>
      <c r="B779" s="1">
        <v>45248</v>
      </c>
      <c r="C779" s="3" t="s">
        <v>791</v>
      </c>
      <c r="D779" s="4" t="s">
        <v>13</v>
      </c>
      <c r="E779" s="2">
        <v>47</v>
      </c>
      <c r="F779" s="4" t="s">
        <v>11</v>
      </c>
      <c r="G779" s="2">
        <v>4</v>
      </c>
      <c r="H779" s="2">
        <v>25</v>
      </c>
      <c r="I779" s="2">
        <v>100</v>
      </c>
      <c r="J779" t="str">
        <f t="shared" si="12"/>
        <v>Feb-1902</v>
      </c>
    </row>
    <row r="780" spans="1:10" x14ac:dyDescent="0.35">
      <c r="A780" s="2">
        <v>779</v>
      </c>
      <c r="B780" s="1">
        <v>45051</v>
      </c>
      <c r="C780" s="3" t="s">
        <v>792</v>
      </c>
      <c r="D780" s="4" t="s">
        <v>13</v>
      </c>
      <c r="E780" s="2">
        <v>56</v>
      </c>
      <c r="F780" s="4" t="s">
        <v>16</v>
      </c>
      <c r="G780" s="2">
        <v>2</v>
      </c>
      <c r="H780" s="2">
        <v>500</v>
      </c>
      <c r="I780" s="2">
        <v>1000</v>
      </c>
      <c r="J780" t="str">
        <f t="shared" si="12"/>
        <v>Feb-1902</v>
      </c>
    </row>
    <row r="781" spans="1:10" x14ac:dyDescent="0.35">
      <c r="A781" s="2">
        <v>780</v>
      </c>
      <c r="B781" s="1">
        <v>44979</v>
      </c>
      <c r="C781" s="3" t="s">
        <v>793</v>
      </c>
      <c r="D781" s="4" t="s">
        <v>10</v>
      </c>
      <c r="E781" s="2">
        <v>52</v>
      </c>
      <c r="F781" s="4" t="s">
        <v>16</v>
      </c>
      <c r="G781" s="2">
        <v>2</v>
      </c>
      <c r="H781" s="2">
        <v>25</v>
      </c>
      <c r="I781" s="2">
        <v>50</v>
      </c>
      <c r="J781" t="str">
        <f t="shared" si="12"/>
        <v>Feb-1902</v>
      </c>
    </row>
    <row r="782" spans="1:10" x14ac:dyDescent="0.35">
      <c r="A782" s="2">
        <v>781</v>
      </c>
      <c r="B782" s="1">
        <v>45283</v>
      </c>
      <c r="C782" s="3" t="s">
        <v>794</v>
      </c>
      <c r="D782" s="4" t="s">
        <v>10</v>
      </c>
      <c r="E782" s="2">
        <v>35</v>
      </c>
      <c r="F782" s="4" t="s">
        <v>11</v>
      </c>
      <c r="G782" s="2">
        <v>1</v>
      </c>
      <c r="H782" s="2">
        <v>500</v>
      </c>
      <c r="I782" s="2">
        <v>500</v>
      </c>
      <c r="J782" t="str">
        <f t="shared" si="12"/>
        <v>Feb-1902</v>
      </c>
    </row>
    <row r="783" spans="1:10" x14ac:dyDescent="0.35">
      <c r="A783" s="2">
        <v>782</v>
      </c>
      <c r="B783" s="1">
        <v>45081</v>
      </c>
      <c r="C783" s="3" t="s">
        <v>795</v>
      </c>
      <c r="D783" s="4" t="s">
        <v>10</v>
      </c>
      <c r="E783" s="2">
        <v>59</v>
      </c>
      <c r="F783" s="4" t="s">
        <v>14</v>
      </c>
      <c r="G783" s="2">
        <v>3</v>
      </c>
      <c r="H783" s="2">
        <v>300</v>
      </c>
      <c r="I783" s="2">
        <v>900</v>
      </c>
      <c r="J783" t="str">
        <f t="shared" si="12"/>
        <v>Feb-1902</v>
      </c>
    </row>
    <row r="784" spans="1:10" x14ac:dyDescent="0.35">
      <c r="A784" s="2">
        <v>783</v>
      </c>
      <c r="B784" s="1">
        <v>45277</v>
      </c>
      <c r="C784" s="3" t="s">
        <v>796</v>
      </c>
      <c r="D784" s="4" t="s">
        <v>13</v>
      </c>
      <c r="E784" s="2">
        <v>56</v>
      </c>
      <c r="F784" s="4" t="s">
        <v>14</v>
      </c>
      <c r="G784" s="2">
        <v>1</v>
      </c>
      <c r="H784" s="2">
        <v>300</v>
      </c>
      <c r="I784" s="2">
        <v>300</v>
      </c>
      <c r="J784" t="str">
        <f t="shared" si="12"/>
        <v>Feb-1902</v>
      </c>
    </row>
    <row r="785" spans="1:10" x14ac:dyDescent="0.35">
      <c r="A785" s="2">
        <v>784</v>
      </c>
      <c r="B785" s="1">
        <v>45234</v>
      </c>
      <c r="C785" s="3" t="s">
        <v>797</v>
      </c>
      <c r="D785" s="4" t="s">
        <v>13</v>
      </c>
      <c r="E785" s="2">
        <v>34</v>
      </c>
      <c r="F785" s="4" t="s">
        <v>16</v>
      </c>
      <c r="G785" s="2">
        <v>1</v>
      </c>
      <c r="H785" s="2">
        <v>500</v>
      </c>
      <c r="I785" s="2">
        <v>500</v>
      </c>
      <c r="J785" t="str">
        <f t="shared" si="12"/>
        <v>Feb-1902</v>
      </c>
    </row>
    <row r="786" spans="1:10" x14ac:dyDescent="0.35">
      <c r="A786" s="2">
        <v>785</v>
      </c>
      <c r="B786" s="1">
        <v>44988</v>
      </c>
      <c r="C786" s="3" t="s">
        <v>798</v>
      </c>
      <c r="D786" s="4" t="s">
        <v>13</v>
      </c>
      <c r="E786" s="2">
        <v>31</v>
      </c>
      <c r="F786" s="4" t="s">
        <v>11</v>
      </c>
      <c r="G786" s="2">
        <v>4</v>
      </c>
      <c r="H786" s="2">
        <v>50</v>
      </c>
      <c r="I786" s="2">
        <v>200</v>
      </c>
      <c r="J786" t="str">
        <f t="shared" si="12"/>
        <v>Feb-1902</v>
      </c>
    </row>
    <row r="787" spans="1:10" x14ac:dyDescent="0.35">
      <c r="A787" s="2">
        <v>786</v>
      </c>
      <c r="B787" s="1">
        <v>45216</v>
      </c>
      <c r="C787" s="3" t="s">
        <v>799</v>
      </c>
      <c r="D787" s="4" t="s">
        <v>10</v>
      </c>
      <c r="E787" s="2">
        <v>48</v>
      </c>
      <c r="F787" s="4" t="s">
        <v>14</v>
      </c>
      <c r="G787" s="2">
        <v>4</v>
      </c>
      <c r="H787" s="2">
        <v>25</v>
      </c>
      <c r="I787" s="2">
        <v>100</v>
      </c>
      <c r="J787" t="str">
        <f t="shared" si="12"/>
        <v>Feb-1902</v>
      </c>
    </row>
    <row r="788" spans="1:10" x14ac:dyDescent="0.35">
      <c r="A788" s="2">
        <v>787</v>
      </c>
      <c r="B788" s="1">
        <v>44948</v>
      </c>
      <c r="C788" s="3" t="s">
        <v>800</v>
      </c>
      <c r="D788" s="4" t="s">
        <v>10</v>
      </c>
      <c r="E788" s="2">
        <v>41</v>
      </c>
      <c r="F788" s="4" t="s">
        <v>16</v>
      </c>
      <c r="G788" s="2">
        <v>1</v>
      </c>
      <c r="H788" s="2">
        <v>25</v>
      </c>
      <c r="I788" s="2">
        <v>25</v>
      </c>
      <c r="J788" t="str">
        <f t="shared" si="12"/>
        <v>Feb-1902</v>
      </c>
    </row>
    <row r="789" spans="1:10" x14ac:dyDescent="0.35">
      <c r="A789" s="2">
        <v>788</v>
      </c>
      <c r="B789" s="1">
        <v>45104</v>
      </c>
      <c r="C789" s="3" t="s">
        <v>801</v>
      </c>
      <c r="D789" s="4" t="s">
        <v>13</v>
      </c>
      <c r="E789" s="2">
        <v>52</v>
      </c>
      <c r="F789" s="4" t="s">
        <v>11</v>
      </c>
      <c r="G789" s="2">
        <v>3</v>
      </c>
      <c r="H789" s="2">
        <v>300</v>
      </c>
      <c r="I789" s="2">
        <v>900</v>
      </c>
      <c r="J789" t="str">
        <f t="shared" si="12"/>
        <v>Feb-1902</v>
      </c>
    </row>
    <row r="790" spans="1:10" x14ac:dyDescent="0.35">
      <c r="A790" s="2">
        <v>789</v>
      </c>
      <c r="B790" s="1">
        <v>45199</v>
      </c>
      <c r="C790" s="3" t="s">
        <v>802</v>
      </c>
      <c r="D790" s="4" t="s">
        <v>13</v>
      </c>
      <c r="E790" s="2">
        <v>61</v>
      </c>
      <c r="F790" s="4" t="s">
        <v>14</v>
      </c>
      <c r="G790" s="2">
        <v>4</v>
      </c>
      <c r="H790" s="2">
        <v>500</v>
      </c>
      <c r="I790" s="2">
        <v>2000</v>
      </c>
      <c r="J790" t="str">
        <f t="shared" si="12"/>
        <v>Feb-1902</v>
      </c>
    </row>
    <row r="791" spans="1:10" x14ac:dyDescent="0.35">
      <c r="A791" s="2">
        <v>790</v>
      </c>
      <c r="B791" s="1">
        <v>45146</v>
      </c>
      <c r="C791" s="3" t="s">
        <v>803</v>
      </c>
      <c r="D791" s="4" t="s">
        <v>10</v>
      </c>
      <c r="E791" s="2">
        <v>62</v>
      </c>
      <c r="F791" s="4" t="s">
        <v>14</v>
      </c>
      <c r="G791" s="2">
        <v>1</v>
      </c>
      <c r="H791" s="2">
        <v>25</v>
      </c>
      <c r="I791" s="2">
        <v>25</v>
      </c>
      <c r="J791" t="str">
        <f t="shared" si="12"/>
        <v>Feb-1902</v>
      </c>
    </row>
    <row r="792" spans="1:10" x14ac:dyDescent="0.35">
      <c r="A792" s="2">
        <v>791</v>
      </c>
      <c r="B792" s="1">
        <v>45265</v>
      </c>
      <c r="C792" s="3" t="s">
        <v>804</v>
      </c>
      <c r="D792" s="4" t="s">
        <v>13</v>
      </c>
      <c r="E792" s="2">
        <v>51</v>
      </c>
      <c r="F792" s="4" t="s">
        <v>11</v>
      </c>
      <c r="G792" s="2">
        <v>1</v>
      </c>
      <c r="H792" s="2">
        <v>25</v>
      </c>
      <c r="I792" s="2">
        <v>25</v>
      </c>
      <c r="J792" t="str">
        <f t="shared" si="12"/>
        <v>Mar-1902</v>
      </c>
    </row>
    <row r="793" spans="1:10" x14ac:dyDescent="0.35">
      <c r="A793" s="2">
        <v>792</v>
      </c>
      <c r="B793" s="1">
        <v>45116</v>
      </c>
      <c r="C793" s="3" t="s">
        <v>805</v>
      </c>
      <c r="D793" s="4" t="s">
        <v>13</v>
      </c>
      <c r="E793" s="2">
        <v>20</v>
      </c>
      <c r="F793" s="4" t="s">
        <v>11</v>
      </c>
      <c r="G793" s="2">
        <v>1</v>
      </c>
      <c r="H793" s="2">
        <v>50</v>
      </c>
      <c r="I793" s="2">
        <v>50</v>
      </c>
      <c r="J793" t="str">
        <f t="shared" si="12"/>
        <v>Mar-1902</v>
      </c>
    </row>
    <row r="794" spans="1:10" x14ac:dyDescent="0.35">
      <c r="A794" s="2">
        <v>793</v>
      </c>
      <c r="B794" s="1">
        <v>44962</v>
      </c>
      <c r="C794" s="3" t="s">
        <v>806</v>
      </c>
      <c r="D794" s="4" t="s">
        <v>10</v>
      </c>
      <c r="E794" s="2">
        <v>54</v>
      </c>
      <c r="F794" s="4" t="s">
        <v>11</v>
      </c>
      <c r="G794" s="2">
        <v>1</v>
      </c>
      <c r="H794" s="2">
        <v>30</v>
      </c>
      <c r="I794" s="2">
        <v>30</v>
      </c>
      <c r="J794" t="str">
        <f t="shared" si="12"/>
        <v>Mar-1902</v>
      </c>
    </row>
    <row r="795" spans="1:10" x14ac:dyDescent="0.35">
      <c r="A795" s="2">
        <v>794</v>
      </c>
      <c r="B795" s="1">
        <v>45186</v>
      </c>
      <c r="C795" s="3" t="s">
        <v>807</v>
      </c>
      <c r="D795" s="4" t="s">
        <v>13</v>
      </c>
      <c r="E795" s="2">
        <v>60</v>
      </c>
      <c r="F795" s="4" t="s">
        <v>11</v>
      </c>
      <c r="G795" s="2">
        <v>1</v>
      </c>
      <c r="H795" s="2">
        <v>300</v>
      </c>
      <c r="I795" s="2">
        <v>300</v>
      </c>
      <c r="J795" t="str">
        <f t="shared" si="12"/>
        <v>Mar-1902</v>
      </c>
    </row>
    <row r="796" spans="1:10" x14ac:dyDescent="0.35">
      <c r="A796" s="2">
        <v>795</v>
      </c>
      <c r="B796" s="1">
        <v>45258</v>
      </c>
      <c r="C796" s="3" t="s">
        <v>808</v>
      </c>
      <c r="D796" s="4" t="s">
        <v>10</v>
      </c>
      <c r="E796" s="2">
        <v>57</v>
      </c>
      <c r="F796" s="4" t="s">
        <v>16</v>
      </c>
      <c r="G796" s="2">
        <v>1</v>
      </c>
      <c r="H796" s="2">
        <v>300</v>
      </c>
      <c r="I796" s="2">
        <v>300</v>
      </c>
      <c r="J796" t="str">
        <f t="shared" si="12"/>
        <v>Mar-1902</v>
      </c>
    </row>
    <row r="797" spans="1:10" x14ac:dyDescent="0.35">
      <c r="A797" s="2">
        <v>796</v>
      </c>
      <c r="B797" s="1">
        <v>45101</v>
      </c>
      <c r="C797" s="3" t="s">
        <v>809</v>
      </c>
      <c r="D797" s="4" t="s">
        <v>10</v>
      </c>
      <c r="E797" s="2">
        <v>43</v>
      </c>
      <c r="F797" s="4" t="s">
        <v>11</v>
      </c>
      <c r="G797" s="2">
        <v>4</v>
      </c>
      <c r="H797" s="2">
        <v>30</v>
      </c>
      <c r="I797" s="2">
        <v>120</v>
      </c>
      <c r="J797" t="str">
        <f t="shared" si="12"/>
        <v>Mar-1902</v>
      </c>
    </row>
    <row r="798" spans="1:10" x14ac:dyDescent="0.35">
      <c r="A798" s="2">
        <v>797</v>
      </c>
      <c r="B798" s="1">
        <v>44933</v>
      </c>
      <c r="C798" s="3" t="s">
        <v>810</v>
      </c>
      <c r="D798" s="4" t="s">
        <v>10</v>
      </c>
      <c r="E798" s="2">
        <v>40</v>
      </c>
      <c r="F798" s="4" t="s">
        <v>14</v>
      </c>
      <c r="G798" s="2">
        <v>3</v>
      </c>
      <c r="H798" s="2">
        <v>25</v>
      </c>
      <c r="I798" s="2">
        <v>75</v>
      </c>
      <c r="J798" t="str">
        <f t="shared" si="12"/>
        <v>Mar-1902</v>
      </c>
    </row>
    <row r="799" spans="1:10" x14ac:dyDescent="0.35">
      <c r="A799" s="2">
        <v>798</v>
      </c>
      <c r="B799" s="1">
        <v>45142</v>
      </c>
      <c r="C799" s="3" t="s">
        <v>811</v>
      </c>
      <c r="D799" s="4" t="s">
        <v>10</v>
      </c>
      <c r="E799" s="2">
        <v>61</v>
      </c>
      <c r="F799" s="4" t="s">
        <v>14</v>
      </c>
      <c r="G799" s="2">
        <v>1</v>
      </c>
      <c r="H799" s="2">
        <v>50</v>
      </c>
      <c r="I799" s="2">
        <v>50</v>
      </c>
      <c r="J799" t="str">
        <f t="shared" si="12"/>
        <v>Mar-1902</v>
      </c>
    </row>
    <row r="800" spans="1:10" x14ac:dyDescent="0.35">
      <c r="A800" s="2">
        <v>799</v>
      </c>
      <c r="B800" s="1">
        <v>45177</v>
      </c>
      <c r="C800" s="3" t="s">
        <v>812</v>
      </c>
      <c r="D800" s="4" t="s">
        <v>10</v>
      </c>
      <c r="E800" s="2">
        <v>56</v>
      </c>
      <c r="F800" s="4" t="s">
        <v>16</v>
      </c>
      <c r="G800" s="2">
        <v>2</v>
      </c>
      <c r="H800" s="2">
        <v>50</v>
      </c>
      <c r="I800" s="2">
        <v>100</v>
      </c>
      <c r="J800" t="str">
        <f t="shared" si="12"/>
        <v>Mar-1902</v>
      </c>
    </row>
    <row r="801" spans="1:10" x14ac:dyDescent="0.35">
      <c r="A801" s="2">
        <v>800</v>
      </c>
      <c r="B801" s="1">
        <v>44981</v>
      </c>
      <c r="C801" s="3" t="s">
        <v>813</v>
      </c>
      <c r="D801" s="4" t="s">
        <v>10</v>
      </c>
      <c r="E801" s="2">
        <v>32</v>
      </c>
      <c r="F801" s="4" t="s">
        <v>14</v>
      </c>
      <c r="G801" s="2">
        <v>4</v>
      </c>
      <c r="H801" s="2">
        <v>300</v>
      </c>
      <c r="I801" s="2">
        <v>1200</v>
      </c>
      <c r="J801" t="str">
        <f t="shared" si="12"/>
        <v>Mar-1902</v>
      </c>
    </row>
    <row r="802" spans="1:10" x14ac:dyDescent="0.35">
      <c r="A802" s="2">
        <v>801</v>
      </c>
      <c r="B802" s="1">
        <v>45148</v>
      </c>
      <c r="C802" s="3" t="s">
        <v>814</v>
      </c>
      <c r="D802" s="4" t="s">
        <v>10</v>
      </c>
      <c r="E802" s="2">
        <v>21</v>
      </c>
      <c r="F802" s="4" t="s">
        <v>14</v>
      </c>
      <c r="G802" s="2">
        <v>4</v>
      </c>
      <c r="H802" s="2">
        <v>50</v>
      </c>
      <c r="I802" s="2">
        <v>200</v>
      </c>
      <c r="J802" t="str">
        <f t="shared" si="12"/>
        <v>Mar-1902</v>
      </c>
    </row>
    <row r="803" spans="1:10" x14ac:dyDescent="0.35">
      <c r="A803" s="2">
        <v>802</v>
      </c>
      <c r="B803" s="1">
        <v>45112</v>
      </c>
      <c r="C803" s="3" t="s">
        <v>815</v>
      </c>
      <c r="D803" s="4" t="s">
        <v>13</v>
      </c>
      <c r="E803" s="2">
        <v>46</v>
      </c>
      <c r="F803" s="4" t="s">
        <v>11</v>
      </c>
      <c r="G803" s="2">
        <v>1</v>
      </c>
      <c r="H803" s="2">
        <v>30</v>
      </c>
      <c r="I803" s="2">
        <v>30</v>
      </c>
      <c r="J803" t="str">
        <f t="shared" si="12"/>
        <v>Mar-1902</v>
      </c>
    </row>
    <row r="804" spans="1:10" x14ac:dyDescent="0.35">
      <c r="A804" s="2">
        <v>803</v>
      </c>
      <c r="B804" s="1">
        <v>45252</v>
      </c>
      <c r="C804" s="3" t="s">
        <v>816</v>
      </c>
      <c r="D804" s="4" t="s">
        <v>10</v>
      </c>
      <c r="E804" s="2">
        <v>39</v>
      </c>
      <c r="F804" s="4" t="s">
        <v>14</v>
      </c>
      <c r="G804" s="2">
        <v>4</v>
      </c>
      <c r="H804" s="2">
        <v>25</v>
      </c>
      <c r="I804" s="2">
        <v>100</v>
      </c>
      <c r="J804" t="str">
        <f t="shared" si="12"/>
        <v>Mar-1902</v>
      </c>
    </row>
    <row r="805" spans="1:10" x14ac:dyDescent="0.35">
      <c r="A805" s="2">
        <v>804</v>
      </c>
      <c r="B805" s="1">
        <v>45162</v>
      </c>
      <c r="C805" s="3" t="s">
        <v>817</v>
      </c>
      <c r="D805" s="4" t="s">
        <v>10</v>
      </c>
      <c r="E805" s="2">
        <v>42</v>
      </c>
      <c r="F805" s="4" t="s">
        <v>16</v>
      </c>
      <c r="G805" s="2">
        <v>1</v>
      </c>
      <c r="H805" s="2">
        <v>30</v>
      </c>
      <c r="I805" s="2">
        <v>30</v>
      </c>
      <c r="J805" t="str">
        <f t="shared" si="12"/>
        <v>Mar-1902</v>
      </c>
    </row>
    <row r="806" spans="1:10" x14ac:dyDescent="0.35">
      <c r="A806" s="2">
        <v>805</v>
      </c>
      <c r="B806" s="1">
        <v>45289</v>
      </c>
      <c r="C806" s="3" t="s">
        <v>818</v>
      </c>
      <c r="D806" s="4" t="s">
        <v>13</v>
      </c>
      <c r="E806" s="2">
        <v>30</v>
      </c>
      <c r="F806" s="4" t="s">
        <v>11</v>
      </c>
      <c r="G806" s="2">
        <v>3</v>
      </c>
      <c r="H806" s="2">
        <v>500</v>
      </c>
      <c r="I806" s="2">
        <v>1500</v>
      </c>
      <c r="J806" t="str">
        <f t="shared" si="12"/>
        <v>Mar-1902</v>
      </c>
    </row>
    <row r="807" spans="1:10" x14ac:dyDescent="0.35">
      <c r="A807" s="2">
        <v>806</v>
      </c>
      <c r="B807" s="1">
        <v>45005</v>
      </c>
      <c r="C807" s="3" t="s">
        <v>819</v>
      </c>
      <c r="D807" s="4" t="s">
        <v>13</v>
      </c>
      <c r="E807" s="2">
        <v>35</v>
      </c>
      <c r="F807" s="4" t="s">
        <v>11</v>
      </c>
      <c r="G807" s="2">
        <v>3</v>
      </c>
      <c r="H807" s="2">
        <v>300</v>
      </c>
      <c r="I807" s="2">
        <v>900</v>
      </c>
      <c r="J807" t="str">
        <f t="shared" si="12"/>
        <v>Mar-1902</v>
      </c>
    </row>
    <row r="808" spans="1:10" x14ac:dyDescent="0.35">
      <c r="A808" s="2">
        <v>807</v>
      </c>
      <c r="B808" s="1">
        <v>45149</v>
      </c>
      <c r="C808" s="3" t="s">
        <v>820</v>
      </c>
      <c r="D808" s="4" t="s">
        <v>13</v>
      </c>
      <c r="E808" s="2">
        <v>50</v>
      </c>
      <c r="F808" s="4" t="s">
        <v>16</v>
      </c>
      <c r="G808" s="2">
        <v>4</v>
      </c>
      <c r="H808" s="2">
        <v>50</v>
      </c>
      <c r="I808" s="2">
        <v>200</v>
      </c>
      <c r="J808" t="str">
        <f t="shared" si="12"/>
        <v>Mar-1902</v>
      </c>
    </row>
    <row r="809" spans="1:10" x14ac:dyDescent="0.35">
      <c r="A809" s="2">
        <v>808</v>
      </c>
      <c r="B809" s="1">
        <v>45017</v>
      </c>
      <c r="C809" s="3" t="s">
        <v>821</v>
      </c>
      <c r="D809" s="4" t="s">
        <v>10</v>
      </c>
      <c r="E809" s="2">
        <v>33</v>
      </c>
      <c r="F809" s="4" t="s">
        <v>11</v>
      </c>
      <c r="G809" s="2">
        <v>4</v>
      </c>
      <c r="H809" s="2">
        <v>500</v>
      </c>
      <c r="I809" s="2">
        <v>2000</v>
      </c>
      <c r="J809" t="str">
        <f t="shared" si="12"/>
        <v>Mar-1902</v>
      </c>
    </row>
    <row r="810" spans="1:10" x14ac:dyDescent="0.35">
      <c r="A810" s="2">
        <v>809</v>
      </c>
      <c r="B810" s="1">
        <v>45194</v>
      </c>
      <c r="C810" s="3" t="s">
        <v>822</v>
      </c>
      <c r="D810" s="4" t="s">
        <v>13</v>
      </c>
      <c r="E810" s="2">
        <v>62</v>
      </c>
      <c r="F810" s="4" t="s">
        <v>11</v>
      </c>
      <c r="G810" s="2">
        <v>2</v>
      </c>
      <c r="H810" s="2">
        <v>50</v>
      </c>
      <c r="I810" s="2">
        <v>100</v>
      </c>
      <c r="J810" t="str">
        <f t="shared" si="12"/>
        <v>Mar-1902</v>
      </c>
    </row>
    <row r="811" spans="1:10" x14ac:dyDescent="0.35">
      <c r="A811" s="2">
        <v>810</v>
      </c>
      <c r="B811" s="1">
        <v>45260</v>
      </c>
      <c r="C811" s="3" t="s">
        <v>823</v>
      </c>
      <c r="D811" s="4" t="s">
        <v>10</v>
      </c>
      <c r="E811" s="2">
        <v>59</v>
      </c>
      <c r="F811" s="4" t="s">
        <v>16</v>
      </c>
      <c r="G811" s="2">
        <v>4</v>
      </c>
      <c r="H811" s="2">
        <v>25</v>
      </c>
      <c r="I811" s="2">
        <v>100</v>
      </c>
      <c r="J811" t="str">
        <f t="shared" si="12"/>
        <v>Mar-1902</v>
      </c>
    </row>
    <row r="812" spans="1:10" x14ac:dyDescent="0.35">
      <c r="A812" s="2">
        <v>811</v>
      </c>
      <c r="B812" s="1">
        <v>45065</v>
      </c>
      <c r="C812" s="3" t="s">
        <v>824</v>
      </c>
      <c r="D812" s="4" t="s">
        <v>10</v>
      </c>
      <c r="E812" s="2">
        <v>61</v>
      </c>
      <c r="F812" s="4" t="s">
        <v>11</v>
      </c>
      <c r="G812" s="2">
        <v>2</v>
      </c>
      <c r="H812" s="2">
        <v>25</v>
      </c>
      <c r="I812" s="2">
        <v>50</v>
      </c>
      <c r="J812" t="str">
        <f t="shared" si="12"/>
        <v>Mar-1902</v>
      </c>
    </row>
    <row r="813" spans="1:10" x14ac:dyDescent="0.35">
      <c r="A813" s="2">
        <v>812</v>
      </c>
      <c r="B813" s="1">
        <v>45242</v>
      </c>
      <c r="C813" s="3" t="s">
        <v>825</v>
      </c>
      <c r="D813" s="4" t="s">
        <v>10</v>
      </c>
      <c r="E813" s="2">
        <v>19</v>
      </c>
      <c r="F813" s="4" t="s">
        <v>16</v>
      </c>
      <c r="G813" s="2">
        <v>3</v>
      </c>
      <c r="H813" s="2">
        <v>25</v>
      </c>
      <c r="I813" s="2">
        <v>75</v>
      </c>
      <c r="J813" t="str">
        <f t="shared" si="12"/>
        <v>Mar-1902</v>
      </c>
    </row>
    <row r="814" spans="1:10" x14ac:dyDescent="0.35">
      <c r="A814" s="2">
        <v>813</v>
      </c>
      <c r="B814" s="1">
        <v>45202</v>
      </c>
      <c r="C814" s="3" t="s">
        <v>826</v>
      </c>
      <c r="D814" s="4" t="s">
        <v>10</v>
      </c>
      <c r="E814" s="2">
        <v>52</v>
      </c>
      <c r="F814" s="4" t="s">
        <v>16</v>
      </c>
      <c r="G814" s="2">
        <v>3</v>
      </c>
      <c r="H814" s="2">
        <v>50</v>
      </c>
      <c r="I814" s="2">
        <v>150</v>
      </c>
      <c r="J814" t="str">
        <f t="shared" si="12"/>
        <v>Mar-1902</v>
      </c>
    </row>
    <row r="815" spans="1:10" x14ac:dyDescent="0.35">
      <c r="A815" s="2">
        <v>814</v>
      </c>
      <c r="B815" s="1">
        <v>45174</v>
      </c>
      <c r="C815" s="3" t="s">
        <v>827</v>
      </c>
      <c r="D815" s="4" t="s">
        <v>13</v>
      </c>
      <c r="E815" s="2">
        <v>59</v>
      </c>
      <c r="F815" s="4" t="s">
        <v>14</v>
      </c>
      <c r="G815" s="2">
        <v>1</v>
      </c>
      <c r="H815" s="2">
        <v>500</v>
      </c>
      <c r="I815" s="2">
        <v>500</v>
      </c>
      <c r="J815" t="str">
        <f t="shared" si="12"/>
        <v>Mar-1902</v>
      </c>
    </row>
    <row r="816" spans="1:10" x14ac:dyDescent="0.35">
      <c r="A816" s="2">
        <v>815</v>
      </c>
      <c r="B816" s="1">
        <v>45165</v>
      </c>
      <c r="C816" s="3" t="s">
        <v>828</v>
      </c>
      <c r="D816" s="4" t="s">
        <v>13</v>
      </c>
      <c r="E816" s="2">
        <v>51</v>
      </c>
      <c r="F816" s="4" t="s">
        <v>14</v>
      </c>
      <c r="G816" s="2">
        <v>3</v>
      </c>
      <c r="H816" s="2">
        <v>25</v>
      </c>
      <c r="I816" s="2">
        <v>75</v>
      </c>
      <c r="J816" t="str">
        <f t="shared" si="12"/>
        <v>Mar-1902</v>
      </c>
    </row>
    <row r="817" spans="1:10" x14ac:dyDescent="0.35">
      <c r="A817" s="2">
        <v>816</v>
      </c>
      <c r="B817" s="1">
        <v>45150</v>
      </c>
      <c r="C817" s="3" t="s">
        <v>829</v>
      </c>
      <c r="D817" s="4" t="s">
        <v>10</v>
      </c>
      <c r="E817" s="2">
        <v>47</v>
      </c>
      <c r="F817" s="4" t="s">
        <v>11</v>
      </c>
      <c r="G817" s="2">
        <v>2</v>
      </c>
      <c r="H817" s="2">
        <v>500</v>
      </c>
      <c r="I817" s="2">
        <v>1000</v>
      </c>
      <c r="J817" t="str">
        <f t="shared" si="12"/>
        <v>Mar-1902</v>
      </c>
    </row>
    <row r="818" spans="1:10" x14ac:dyDescent="0.35">
      <c r="A818" s="2">
        <v>817</v>
      </c>
      <c r="B818" s="1">
        <v>45230</v>
      </c>
      <c r="C818" s="3" t="s">
        <v>830</v>
      </c>
      <c r="D818" s="4" t="s">
        <v>10</v>
      </c>
      <c r="E818" s="2">
        <v>30</v>
      </c>
      <c r="F818" s="4" t="s">
        <v>11</v>
      </c>
      <c r="G818" s="2">
        <v>4</v>
      </c>
      <c r="H818" s="2">
        <v>50</v>
      </c>
      <c r="I818" s="2">
        <v>200</v>
      </c>
      <c r="J818" t="str">
        <f t="shared" si="12"/>
        <v>Mar-1902</v>
      </c>
    </row>
    <row r="819" spans="1:10" x14ac:dyDescent="0.35">
      <c r="A819" s="2">
        <v>818</v>
      </c>
      <c r="B819" s="1">
        <v>45064</v>
      </c>
      <c r="C819" s="3" t="s">
        <v>831</v>
      </c>
      <c r="D819" s="4" t="s">
        <v>10</v>
      </c>
      <c r="E819" s="2">
        <v>30</v>
      </c>
      <c r="F819" s="4" t="s">
        <v>16</v>
      </c>
      <c r="G819" s="2">
        <v>1</v>
      </c>
      <c r="H819" s="2">
        <v>500</v>
      </c>
      <c r="I819" s="2">
        <v>500</v>
      </c>
      <c r="J819" t="str">
        <f t="shared" si="12"/>
        <v>Mar-1902</v>
      </c>
    </row>
    <row r="820" spans="1:10" x14ac:dyDescent="0.35">
      <c r="A820" s="2">
        <v>819</v>
      </c>
      <c r="B820" s="1">
        <v>45092</v>
      </c>
      <c r="C820" s="3" t="s">
        <v>832</v>
      </c>
      <c r="D820" s="4" t="s">
        <v>13</v>
      </c>
      <c r="E820" s="2">
        <v>35</v>
      </c>
      <c r="F820" s="4" t="s">
        <v>11</v>
      </c>
      <c r="G820" s="2">
        <v>2</v>
      </c>
      <c r="H820" s="2">
        <v>50</v>
      </c>
      <c r="I820" s="2">
        <v>100</v>
      </c>
      <c r="J820" t="str">
        <f t="shared" si="12"/>
        <v>Mar-1902</v>
      </c>
    </row>
    <row r="821" spans="1:10" x14ac:dyDescent="0.35">
      <c r="A821" s="2">
        <v>820</v>
      </c>
      <c r="B821" s="1">
        <v>45052</v>
      </c>
      <c r="C821" s="3" t="s">
        <v>833</v>
      </c>
      <c r="D821" s="4" t="s">
        <v>10</v>
      </c>
      <c r="E821" s="2">
        <v>49</v>
      </c>
      <c r="F821" s="4" t="s">
        <v>16</v>
      </c>
      <c r="G821" s="2">
        <v>4</v>
      </c>
      <c r="H821" s="2">
        <v>50</v>
      </c>
      <c r="I821" s="2">
        <v>200</v>
      </c>
      <c r="J821" t="str">
        <f t="shared" si="12"/>
        <v>Mar-1902</v>
      </c>
    </row>
    <row r="822" spans="1:10" x14ac:dyDescent="0.35">
      <c r="A822" s="2">
        <v>821</v>
      </c>
      <c r="B822" s="1">
        <v>44971</v>
      </c>
      <c r="C822" s="3" t="s">
        <v>834</v>
      </c>
      <c r="D822" s="4" t="s">
        <v>10</v>
      </c>
      <c r="E822" s="2">
        <v>49</v>
      </c>
      <c r="F822" s="4" t="s">
        <v>16</v>
      </c>
      <c r="G822" s="2">
        <v>1</v>
      </c>
      <c r="H822" s="2">
        <v>300</v>
      </c>
      <c r="I822" s="2">
        <v>300</v>
      </c>
      <c r="J822" t="str">
        <f t="shared" si="12"/>
        <v>Mar-1902</v>
      </c>
    </row>
    <row r="823" spans="1:10" x14ac:dyDescent="0.35">
      <c r="A823" s="2">
        <v>822</v>
      </c>
      <c r="B823" s="1">
        <v>45069</v>
      </c>
      <c r="C823" s="3" t="s">
        <v>835</v>
      </c>
      <c r="D823" s="4" t="s">
        <v>13</v>
      </c>
      <c r="E823" s="2">
        <v>52</v>
      </c>
      <c r="F823" s="4" t="s">
        <v>11</v>
      </c>
      <c r="G823" s="2">
        <v>3</v>
      </c>
      <c r="H823" s="2">
        <v>50</v>
      </c>
      <c r="I823" s="2">
        <v>150</v>
      </c>
      <c r="J823" t="str">
        <f t="shared" si="12"/>
        <v>Apr-1902</v>
      </c>
    </row>
    <row r="824" spans="1:10" x14ac:dyDescent="0.35">
      <c r="A824" s="2">
        <v>823</v>
      </c>
      <c r="B824" s="1">
        <v>45157</v>
      </c>
      <c r="C824" s="3" t="s">
        <v>836</v>
      </c>
      <c r="D824" s="4" t="s">
        <v>13</v>
      </c>
      <c r="E824" s="2">
        <v>56</v>
      </c>
      <c r="F824" s="4" t="s">
        <v>16</v>
      </c>
      <c r="G824" s="2">
        <v>2</v>
      </c>
      <c r="H824" s="2">
        <v>50</v>
      </c>
      <c r="I824" s="2">
        <v>100</v>
      </c>
      <c r="J824" t="str">
        <f t="shared" si="12"/>
        <v>Apr-1902</v>
      </c>
    </row>
    <row r="825" spans="1:10" x14ac:dyDescent="0.35">
      <c r="A825" s="2">
        <v>824</v>
      </c>
      <c r="B825" s="1">
        <v>45051</v>
      </c>
      <c r="C825" s="3" t="s">
        <v>837</v>
      </c>
      <c r="D825" s="4" t="s">
        <v>10</v>
      </c>
      <c r="E825" s="2">
        <v>63</v>
      </c>
      <c r="F825" s="4" t="s">
        <v>14</v>
      </c>
      <c r="G825" s="2">
        <v>4</v>
      </c>
      <c r="H825" s="2">
        <v>30</v>
      </c>
      <c r="I825" s="2">
        <v>120</v>
      </c>
      <c r="J825" t="str">
        <f t="shared" si="12"/>
        <v>Apr-1902</v>
      </c>
    </row>
    <row r="826" spans="1:10" x14ac:dyDescent="0.35">
      <c r="A826" s="2">
        <v>825</v>
      </c>
      <c r="B826" s="1">
        <v>45164</v>
      </c>
      <c r="C826" s="3" t="s">
        <v>838</v>
      </c>
      <c r="D826" s="4" t="s">
        <v>13</v>
      </c>
      <c r="E826" s="2">
        <v>46</v>
      </c>
      <c r="F826" s="4" t="s">
        <v>11</v>
      </c>
      <c r="G826" s="2">
        <v>1</v>
      </c>
      <c r="H826" s="2">
        <v>25</v>
      </c>
      <c r="I826" s="2">
        <v>25</v>
      </c>
      <c r="J826" t="str">
        <f t="shared" si="12"/>
        <v>Apr-1902</v>
      </c>
    </row>
    <row r="827" spans="1:10" x14ac:dyDescent="0.35">
      <c r="A827" s="2">
        <v>826</v>
      </c>
      <c r="B827" s="1">
        <v>45218</v>
      </c>
      <c r="C827" s="3" t="s">
        <v>839</v>
      </c>
      <c r="D827" s="4" t="s">
        <v>13</v>
      </c>
      <c r="E827" s="2">
        <v>46</v>
      </c>
      <c r="F827" s="4" t="s">
        <v>14</v>
      </c>
      <c r="G827" s="2">
        <v>1</v>
      </c>
      <c r="H827" s="2">
        <v>300</v>
      </c>
      <c r="I827" s="2">
        <v>300</v>
      </c>
      <c r="J827" t="str">
        <f t="shared" si="12"/>
        <v>Apr-1902</v>
      </c>
    </row>
    <row r="828" spans="1:10" x14ac:dyDescent="0.35">
      <c r="A828" s="2">
        <v>827</v>
      </c>
      <c r="B828" s="1">
        <v>45239</v>
      </c>
      <c r="C828" s="3" t="s">
        <v>840</v>
      </c>
      <c r="D828" s="4" t="s">
        <v>10</v>
      </c>
      <c r="E828" s="2">
        <v>61</v>
      </c>
      <c r="F828" s="4" t="s">
        <v>11</v>
      </c>
      <c r="G828" s="2">
        <v>3</v>
      </c>
      <c r="H828" s="2">
        <v>300</v>
      </c>
      <c r="I828" s="2">
        <v>900</v>
      </c>
      <c r="J828" t="str">
        <f t="shared" si="12"/>
        <v>Apr-1902</v>
      </c>
    </row>
    <row r="829" spans="1:10" x14ac:dyDescent="0.35">
      <c r="A829" s="2">
        <v>828</v>
      </c>
      <c r="B829" s="1">
        <v>45269</v>
      </c>
      <c r="C829" s="3" t="s">
        <v>841</v>
      </c>
      <c r="D829" s="4" t="s">
        <v>13</v>
      </c>
      <c r="E829" s="2">
        <v>33</v>
      </c>
      <c r="F829" s="4" t="s">
        <v>16</v>
      </c>
      <c r="G829" s="2">
        <v>4</v>
      </c>
      <c r="H829" s="2">
        <v>300</v>
      </c>
      <c r="I829" s="2">
        <v>1200</v>
      </c>
      <c r="J829" t="str">
        <f t="shared" si="12"/>
        <v>Apr-1902</v>
      </c>
    </row>
    <row r="830" spans="1:10" x14ac:dyDescent="0.35">
      <c r="A830" s="2">
        <v>829</v>
      </c>
      <c r="B830" s="1">
        <v>45121</v>
      </c>
      <c r="C830" s="3" t="s">
        <v>842</v>
      </c>
      <c r="D830" s="4" t="s">
        <v>10</v>
      </c>
      <c r="E830" s="2">
        <v>61</v>
      </c>
      <c r="F830" s="4" t="s">
        <v>11</v>
      </c>
      <c r="G830" s="2">
        <v>3</v>
      </c>
      <c r="H830" s="2">
        <v>30</v>
      </c>
      <c r="I830" s="2">
        <v>90</v>
      </c>
      <c r="J830" t="str">
        <f t="shared" si="12"/>
        <v>Apr-1902</v>
      </c>
    </row>
    <row r="831" spans="1:10" x14ac:dyDescent="0.35">
      <c r="A831" s="2">
        <v>830</v>
      </c>
      <c r="B831" s="1">
        <v>45099</v>
      </c>
      <c r="C831" s="3" t="s">
        <v>843</v>
      </c>
      <c r="D831" s="4" t="s">
        <v>13</v>
      </c>
      <c r="E831" s="2">
        <v>64</v>
      </c>
      <c r="F831" s="4" t="s">
        <v>14</v>
      </c>
      <c r="G831" s="2">
        <v>3</v>
      </c>
      <c r="H831" s="2">
        <v>50</v>
      </c>
      <c r="I831" s="2">
        <v>150</v>
      </c>
      <c r="J831" t="str">
        <f t="shared" si="12"/>
        <v>Apr-1902</v>
      </c>
    </row>
    <row r="832" spans="1:10" x14ac:dyDescent="0.35">
      <c r="A832" s="2">
        <v>831</v>
      </c>
      <c r="B832" s="1">
        <v>44941</v>
      </c>
      <c r="C832" s="3" t="s">
        <v>844</v>
      </c>
      <c r="D832" s="4" t="s">
        <v>10</v>
      </c>
      <c r="E832" s="2">
        <v>27</v>
      </c>
      <c r="F832" s="4" t="s">
        <v>16</v>
      </c>
      <c r="G832" s="2">
        <v>4</v>
      </c>
      <c r="H832" s="2">
        <v>25</v>
      </c>
      <c r="I832" s="2">
        <v>100</v>
      </c>
      <c r="J832" t="str">
        <f t="shared" si="12"/>
        <v>Apr-1902</v>
      </c>
    </row>
    <row r="833" spans="1:10" x14ac:dyDescent="0.35">
      <c r="A833" s="2">
        <v>832</v>
      </c>
      <c r="B833" s="1">
        <v>45180</v>
      </c>
      <c r="C833" s="3" t="s">
        <v>845</v>
      </c>
      <c r="D833" s="4" t="s">
        <v>10</v>
      </c>
      <c r="E833" s="2">
        <v>47</v>
      </c>
      <c r="F833" s="4" t="s">
        <v>11</v>
      </c>
      <c r="G833" s="2">
        <v>4</v>
      </c>
      <c r="H833" s="2">
        <v>500</v>
      </c>
      <c r="I833" s="2">
        <v>2000</v>
      </c>
      <c r="J833" t="str">
        <f t="shared" si="12"/>
        <v>Apr-1902</v>
      </c>
    </row>
    <row r="834" spans="1:10" x14ac:dyDescent="0.35">
      <c r="A834" s="2">
        <v>833</v>
      </c>
      <c r="B834" s="1">
        <v>45093</v>
      </c>
      <c r="C834" s="3" t="s">
        <v>846</v>
      </c>
      <c r="D834" s="4" t="s">
        <v>10</v>
      </c>
      <c r="E834" s="2">
        <v>42</v>
      </c>
      <c r="F834" s="4" t="s">
        <v>11</v>
      </c>
      <c r="G834" s="2">
        <v>4</v>
      </c>
      <c r="H834" s="2">
        <v>50</v>
      </c>
      <c r="I834" s="2">
        <v>200</v>
      </c>
      <c r="J834" t="str">
        <f t="shared" si="12"/>
        <v>Apr-1902</v>
      </c>
    </row>
    <row r="835" spans="1:10" x14ac:dyDescent="0.35">
      <c r="A835" s="2">
        <v>834</v>
      </c>
      <c r="B835" s="1">
        <v>45020</v>
      </c>
      <c r="C835" s="3" t="s">
        <v>847</v>
      </c>
      <c r="D835" s="4" t="s">
        <v>13</v>
      </c>
      <c r="E835" s="2">
        <v>56</v>
      </c>
      <c r="F835" s="4" t="s">
        <v>11</v>
      </c>
      <c r="G835" s="2">
        <v>2</v>
      </c>
      <c r="H835" s="2">
        <v>30</v>
      </c>
      <c r="I835" s="2">
        <v>60</v>
      </c>
      <c r="J835" t="str">
        <f t="shared" ref="J835:J898" si="13">TEXT(A835, "MMM-YYYY")</f>
        <v>Apr-1902</v>
      </c>
    </row>
    <row r="836" spans="1:10" x14ac:dyDescent="0.35">
      <c r="A836" s="2">
        <v>835</v>
      </c>
      <c r="B836" s="1">
        <v>45176</v>
      </c>
      <c r="C836" s="3" t="s">
        <v>848</v>
      </c>
      <c r="D836" s="4" t="s">
        <v>10</v>
      </c>
      <c r="E836" s="2">
        <v>37</v>
      </c>
      <c r="F836" s="4" t="s">
        <v>14</v>
      </c>
      <c r="G836" s="2">
        <v>4</v>
      </c>
      <c r="H836" s="2">
        <v>50</v>
      </c>
      <c r="I836" s="2">
        <v>200</v>
      </c>
      <c r="J836" t="str">
        <f t="shared" si="13"/>
        <v>Apr-1902</v>
      </c>
    </row>
    <row r="837" spans="1:10" x14ac:dyDescent="0.35">
      <c r="A837" s="2">
        <v>836</v>
      </c>
      <c r="B837" s="1">
        <v>45035</v>
      </c>
      <c r="C837" s="3" t="s">
        <v>849</v>
      </c>
      <c r="D837" s="4" t="s">
        <v>13</v>
      </c>
      <c r="E837" s="2">
        <v>22</v>
      </c>
      <c r="F837" s="4" t="s">
        <v>14</v>
      </c>
      <c r="G837" s="2">
        <v>1</v>
      </c>
      <c r="H837" s="2">
        <v>50</v>
      </c>
      <c r="I837" s="2">
        <v>50</v>
      </c>
      <c r="J837" t="str">
        <f t="shared" si="13"/>
        <v>Apr-1902</v>
      </c>
    </row>
    <row r="838" spans="1:10" x14ac:dyDescent="0.35">
      <c r="A838" s="2">
        <v>837</v>
      </c>
      <c r="B838" s="1">
        <v>45108</v>
      </c>
      <c r="C838" s="3" t="s">
        <v>850</v>
      </c>
      <c r="D838" s="4" t="s">
        <v>10</v>
      </c>
      <c r="E838" s="2">
        <v>18</v>
      </c>
      <c r="F838" s="4" t="s">
        <v>11</v>
      </c>
      <c r="G838" s="2">
        <v>3</v>
      </c>
      <c r="H838" s="2">
        <v>30</v>
      </c>
      <c r="I838" s="2">
        <v>90</v>
      </c>
      <c r="J838" t="str">
        <f t="shared" si="13"/>
        <v>Apr-1902</v>
      </c>
    </row>
    <row r="839" spans="1:10" x14ac:dyDescent="0.35">
      <c r="A839" s="2">
        <v>838</v>
      </c>
      <c r="B839" s="1">
        <v>45059</v>
      </c>
      <c r="C839" s="3" t="s">
        <v>851</v>
      </c>
      <c r="D839" s="4" t="s">
        <v>10</v>
      </c>
      <c r="E839" s="2">
        <v>47</v>
      </c>
      <c r="F839" s="4" t="s">
        <v>16</v>
      </c>
      <c r="G839" s="2">
        <v>2</v>
      </c>
      <c r="H839" s="2">
        <v>300</v>
      </c>
      <c r="I839" s="2">
        <v>600</v>
      </c>
      <c r="J839" t="str">
        <f t="shared" si="13"/>
        <v>Apr-1902</v>
      </c>
    </row>
    <row r="840" spans="1:10" x14ac:dyDescent="0.35">
      <c r="A840" s="2">
        <v>839</v>
      </c>
      <c r="B840" s="1">
        <v>45101</v>
      </c>
      <c r="C840" s="3" t="s">
        <v>852</v>
      </c>
      <c r="D840" s="4" t="s">
        <v>13</v>
      </c>
      <c r="E840" s="2">
        <v>20</v>
      </c>
      <c r="F840" s="4" t="s">
        <v>16</v>
      </c>
      <c r="G840" s="2">
        <v>4</v>
      </c>
      <c r="H840" s="2">
        <v>300</v>
      </c>
      <c r="I840" s="2">
        <v>1200</v>
      </c>
      <c r="J840" t="str">
        <f t="shared" si="13"/>
        <v>Apr-1902</v>
      </c>
    </row>
    <row r="841" spans="1:10" x14ac:dyDescent="0.35">
      <c r="A841" s="2">
        <v>840</v>
      </c>
      <c r="B841" s="1">
        <v>45070</v>
      </c>
      <c r="C841" s="3" t="s">
        <v>853</v>
      </c>
      <c r="D841" s="4" t="s">
        <v>10</v>
      </c>
      <c r="E841" s="2">
        <v>62</v>
      </c>
      <c r="F841" s="4" t="s">
        <v>14</v>
      </c>
      <c r="G841" s="2">
        <v>2</v>
      </c>
      <c r="H841" s="2">
        <v>25</v>
      </c>
      <c r="I841" s="2">
        <v>50</v>
      </c>
      <c r="J841" t="str">
        <f t="shared" si="13"/>
        <v>Apr-1902</v>
      </c>
    </row>
    <row r="842" spans="1:10" x14ac:dyDescent="0.35">
      <c r="A842" s="2">
        <v>841</v>
      </c>
      <c r="B842" s="1">
        <v>45232</v>
      </c>
      <c r="C842" s="3" t="s">
        <v>854</v>
      </c>
      <c r="D842" s="4" t="s">
        <v>10</v>
      </c>
      <c r="E842" s="2">
        <v>31</v>
      </c>
      <c r="F842" s="4" t="s">
        <v>16</v>
      </c>
      <c r="G842" s="2">
        <v>4</v>
      </c>
      <c r="H842" s="2">
        <v>25</v>
      </c>
      <c r="I842" s="2">
        <v>100</v>
      </c>
      <c r="J842" t="str">
        <f t="shared" si="13"/>
        <v>Apr-1902</v>
      </c>
    </row>
    <row r="843" spans="1:10" x14ac:dyDescent="0.35">
      <c r="A843" s="2">
        <v>842</v>
      </c>
      <c r="B843" s="1">
        <v>45286</v>
      </c>
      <c r="C843" s="3" t="s">
        <v>855</v>
      </c>
      <c r="D843" s="4" t="s">
        <v>13</v>
      </c>
      <c r="E843" s="2">
        <v>47</v>
      </c>
      <c r="F843" s="4" t="s">
        <v>14</v>
      </c>
      <c r="G843" s="2">
        <v>2</v>
      </c>
      <c r="H843" s="2">
        <v>300</v>
      </c>
      <c r="I843" s="2">
        <v>600</v>
      </c>
      <c r="J843" t="str">
        <f t="shared" si="13"/>
        <v>Apr-1902</v>
      </c>
    </row>
    <row r="844" spans="1:10" x14ac:dyDescent="0.35">
      <c r="A844" s="2">
        <v>843</v>
      </c>
      <c r="B844" s="1">
        <v>45068</v>
      </c>
      <c r="C844" s="3" t="s">
        <v>856</v>
      </c>
      <c r="D844" s="4" t="s">
        <v>10</v>
      </c>
      <c r="E844" s="2">
        <v>21</v>
      </c>
      <c r="F844" s="4" t="s">
        <v>11</v>
      </c>
      <c r="G844" s="2">
        <v>3</v>
      </c>
      <c r="H844" s="2">
        <v>500</v>
      </c>
      <c r="I844" s="2">
        <v>1500</v>
      </c>
      <c r="J844" t="str">
        <f t="shared" si="13"/>
        <v>Apr-1902</v>
      </c>
    </row>
    <row r="845" spans="1:10" x14ac:dyDescent="0.35">
      <c r="A845" s="2">
        <v>844</v>
      </c>
      <c r="B845" s="1">
        <v>45211</v>
      </c>
      <c r="C845" s="3" t="s">
        <v>857</v>
      </c>
      <c r="D845" s="4" t="s">
        <v>10</v>
      </c>
      <c r="E845" s="2">
        <v>35</v>
      </c>
      <c r="F845" s="4" t="s">
        <v>14</v>
      </c>
      <c r="G845" s="2">
        <v>3</v>
      </c>
      <c r="H845" s="2">
        <v>50</v>
      </c>
      <c r="I845" s="2">
        <v>150</v>
      </c>
      <c r="J845" t="str">
        <f t="shared" si="13"/>
        <v>Apr-1902</v>
      </c>
    </row>
    <row r="846" spans="1:10" x14ac:dyDescent="0.35">
      <c r="A846" s="2">
        <v>845</v>
      </c>
      <c r="B846" s="1">
        <v>44932</v>
      </c>
      <c r="C846" s="3" t="s">
        <v>858</v>
      </c>
      <c r="D846" s="4" t="s">
        <v>10</v>
      </c>
      <c r="E846" s="2">
        <v>54</v>
      </c>
      <c r="F846" s="4" t="s">
        <v>14</v>
      </c>
      <c r="G846" s="2">
        <v>1</v>
      </c>
      <c r="H846" s="2">
        <v>500</v>
      </c>
      <c r="I846" s="2">
        <v>500</v>
      </c>
      <c r="J846" t="str">
        <f t="shared" si="13"/>
        <v>Apr-1902</v>
      </c>
    </row>
    <row r="847" spans="1:10" x14ac:dyDescent="0.35">
      <c r="A847" s="2">
        <v>846</v>
      </c>
      <c r="B847" s="1">
        <v>45191</v>
      </c>
      <c r="C847" s="3" t="s">
        <v>859</v>
      </c>
      <c r="D847" s="4" t="s">
        <v>10</v>
      </c>
      <c r="E847" s="2">
        <v>42</v>
      </c>
      <c r="F847" s="4" t="s">
        <v>11</v>
      </c>
      <c r="G847" s="2">
        <v>1</v>
      </c>
      <c r="H847" s="2">
        <v>50</v>
      </c>
      <c r="I847" s="2">
        <v>50</v>
      </c>
      <c r="J847" t="str">
        <f t="shared" si="13"/>
        <v>Apr-1902</v>
      </c>
    </row>
    <row r="848" spans="1:10" x14ac:dyDescent="0.35">
      <c r="A848" s="2">
        <v>847</v>
      </c>
      <c r="B848" s="1">
        <v>45024</v>
      </c>
      <c r="C848" s="3" t="s">
        <v>860</v>
      </c>
      <c r="D848" s="4" t="s">
        <v>13</v>
      </c>
      <c r="E848" s="2">
        <v>18</v>
      </c>
      <c r="F848" s="4" t="s">
        <v>16</v>
      </c>
      <c r="G848" s="2">
        <v>4</v>
      </c>
      <c r="H848" s="2">
        <v>300</v>
      </c>
      <c r="I848" s="2">
        <v>1200</v>
      </c>
      <c r="J848" t="str">
        <f t="shared" si="13"/>
        <v>Apr-1902</v>
      </c>
    </row>
    <row r="849" spans="1:10" x14ac:dyDescent="0.35">
      <c r="A849" s="2">
        <v>848</v>
      </c>
      <c r="B849" s="1">
        <v>44970</v>
      </c>
      <c r="C849" s="3" t="s">
        <v>861</v>
      </c>
      <c r="D849" s="4" t="s">
        <v>13</v>
      </c>
      <c r="E849" s="2">
        <v>63</v>
      </c>
      <c r="F849" s="4" t="s">
        <v>14</v>
      </c>
      <c r="G849" s="2">
        <v>3</v>
      </c>
      <c r="H849" s="2">
        <v>25</v>
      </c>
      <c r="I849" s="2">
        <v>75</v>
      </c>
      <c r="J849" t="str">
        <f t="shared" si="13"/>
        <v>Apr-1902</v>
      </c>
    </row>
    <row r="850" spans="1:10" x14ac:dyDescent="0.35">
      <c r="A850" s="2">
        <v>849</v>
      </c>
      <c r="B850" s="1">
        <v>45050</v>
      </c>
      <c r="C850" s="3" t="s">
        <v>862</v>
      </c>
      <c r="D850" s="4" t="s">
        <v>10</v>
      </c>
      <c r="E850" s="2">
        <v>32</v>
      </c>
      <c r="F850" s="4" t="s">
        <v>14</v>
      </c>
      <c r="G850" s="2">
        <v>2</v>
      </c>
      <c r="H850" s="2">
        <v>25</v>
      </c>
      <c r="I850" s="2">
        <v>50</v>
      </c>
      <c r="J850" t="str">
        <f t="shared" si="13"/>
        <v>Apr-1902</v>
      </c>
    </row>
    <row r="851" spans="1:10" x14ac:dyDescent="0.35">
      <c r="A851" s="2">
        <v>850</v>
      </c>
      <c r="B851" s="1">
        <v>45135</v>
      </c>
      <c r="C851" s="3" t="s">
        <v>863</v>
      </c>
      <c r="D851" s="4" t="s">
        <v>13</v>
      </c>
      <c r="E851" s="2">
        <v>26</v>
      </c>
      <c r="F851" s="4" t="s">
        <v>11</v>
      </c>
      <c r="G851" s="2">
        <v>2</v>
      </c>
      <c r="H851" s="2">
        <v>500</v>
      </c>
      <c r="I851" s="2">
        <v>1000</v>
      </c>
      <c r="J851" t="str">
        <f t="shared" si="13"/>
        <v>Apr-1902</v>
      </c>
    </row>
    <row r="852" spans="1:10" x14ac:dyDescent="0.35">
      <c r="A852" s="2">
        <v>851</v>
      </c>
      <c r="B852" s="1">
        <v>45177</v>
      </c>
      <c r="C852" s="3" t="s">
        <v>864</v>
      </c>
      <c r="D852" s="4" t="s">
        <v>10</v>
      </c>
      <c r="E852" s="2">
        <v>32</v>
      </c>
      <c r="F852" s="4" t="s">
        <v>16</v>
      </c>
      <c r="G852" s="2">
        <v>2</v>
      </c>
      <c r="H852" s="2">
        <v>25</v>
      </c>
      <c r="I852" s="2">
        <v>50</v>
      </c>
      <c r="J852" t="str">
        <f t="shared" si="13"/>
        <v>Apr-1902</v>
      </c>
    </row>
    <row r="853" spans="1:10" x14ac:dyDescent="0.35">
      <c r="A853" s="2">
        <v>852</v>
      </c>
      <c r="B853" s="1">
        <v>45211</v>
      </c>
      <c r="C853" s="3" t="s">
        <v>865</v>
      </c>
      <c r="D853" s="4" t="s">
        <v>13</v>
      </c>
      <c r="E853" s="2">
        <v>41</v>
      </c>
      <c r="F853" s="4" t="s">
        <v>14</v>
      </c>
      <c r="G853" s="2">
        <v>1</v>
      </c>
      <c r="H853" s="2">
        <v>300</v>
      </c>
      <c r="I853" s="2">
        <v>300</v>
      </c>
      <c r="J853" t="str">
        <f t="shared" si="13"/>
        <v>May-1902</v>
      </c>
    </row>
    <row r="854" spans="1:10" x14ac:dyDescent="0.35">
      <c r="A854" s="2">
        <v>853</v>
      </c>
      <c r="B854" s="1">
        <v>45050</v>
      </c>
      <c r="C854" s="3" t="s">
        <v>866</v>
      </c>
      <c r="D854" s="4" t="s">
        <v>10</v>
      </c>
      <c r="E854" s="2">
        <v>21</v>
      </c>
      <c r="F854" s="4" t="s">
        <v>11</v>
      </c>
      <c r="G854" s="2">
        <v>2</v>
      </c>
      <c r="H854" s="2">
        <v>500</v>
      </c>
      <c r="I854" s="2">
        <v>1000</v>
      </c>
      <c r="J854" t="str">
        <f t="shared" si="13"/>
        <v>May-1902</v>
      </c>
    </row>
    <row r="855" spans="1:10" x14ac:dyDescent="0.35">
      <c r="A855" s="2">
        <v>854</v>
      </c>
      <c r="B855" s="1">
        <v>45280</v>
      </c>
      <c r="C855" s="3" t="s">
        <v>867</v>
      </c>
      <c r="D855" s="4" t="s">
        <v>10</v>
      </c>
      <c r="E855" s="2">
        <v>29</v>
      </c>
      <c r="F855" s="4" t="s">
        <v>14</v>
      </c>
      <c r="G855" s="2">
        <v>1</v>
      </c>
      <c r="H855" s="2">
        <v>50</v>
      </c>
      <c r="I855" s="2">
        <v>50</v>
      </c>
      <c r="J855" t="str">
        <f t="shared" si="13"/>
        <v>May-1902</v>
      </c>
    </row>
    <row r="856" spans="1:10" x14ac:dyDescent="0.35">
      <c r="A856" s="2">
        <v>855</v>
      </c>
      <c r="B856" s="1">
        <v>45170</v>
      </c>
      <c r="C856" s="3" t="s">
        <v>868</v>
      </c>
      <c r="D856" s="4" t="s">
        <v>10</v>
      </c>
      <c r="E856" s="2">
        <v>54</v>
      </c>
      <c r="F856" s="4" t="s">
        <v>11</v>
      </c>
      <c r="G856" s="2">
        <v>1</v>
      </c>
      <c r="H856" s="2">
        <v>25</v>
      </c>
      <c r="I856" s="2">
        <v>25</v>
      </c>
      <c r="J856" t="str">
        <f t="shared" si="13"/>
        <v>May-1902</v>
      </c>
    </row>
    <row r="857" spans="1:10" x14ac:dyDescent="0.35">
      <c r="A857" s="2">
        <v>856</v>
      </c>
      <c r="B857" s="1">
        <v>45257</v>
      </c>
      <c r="C857" s="3" t="s">
        <v>869</v>
      </c>
      <c r="D857" s="4" t="s">
        <v>10</v>
      </c>
      <c r="E857" s="2">
        <v>54</v>
      </c>
      <c r="F857" s="4" t="s">
        <v>16</v>
      </c>
      <c r="G857" s="2">
        <v>4</v>
      </c>
      <c r="H857" s="2">
        <v>30</v>
      </c>
      <c r="I857" s="2">
        <v>120</v>
      </c>
      <c r="J857" t="str">
        <f t="shared" si="13"/>
        <v>May-1902</v>
      </c>
    </row>
    <row r="858" spans="1:10" x14ac:dyDescent="0.35">
      <c r="A858" s="2">
        <v>857</v>
      </c>
      <c r="B858" s="1">
        <v>45291</v>
      </c>
      <c r="C858" s="3" t="s">
        <v>870</v>
      </c>
      <c r="D858" s="4" t="s">
        <v>10</v>
      </c>
      <c r="E858" s="2">
        <v>60</v>
      </c>
      <c r="F858" s="4" t="s">
        <v>16</v>
      </c>
      <c r="G858" s="2">
        <v>2</v>
      </c>
      <c r="H858" s="2">
        <v>25</v>
      </c>
      <c r="I858" s="2">
        <v>50</v>
      </c>
      <c r="J858" t="str">
        <f t="shared" si="13"/>
        <v>May-1902</v>
      </c>
    </row>
    <row r="859" spans="1:10" x14ac:dyDescent="0.35">
      <c r="A859" s="2">
        <v>858</v>
      </c>
      <c r="B859" s="1">
        <v>45178</v>
      </c>
      <c r="C859" s="3" t="s">
        <v>871</v>
      </c>
      <c r="D859" s="4" t="s">
        <v>10</v>
      </c>
      <c r="E859" s="2">
        <v>23</v>
      </c>
      <c r="F859" s="4" t="s">
        <v>16</v>
      </c>
      <c r="G859" s="2">
        <v>2</v>
      </c>
      <c r="H859" s="2">
        <v>50</v>
      </c>
      <c r="I859" s="2">
        <v>100</v>
      </c>
      <c r="J859" t="str">
        <f t="shared" si="13"/>
        <v>May-1902</v>
      </c>
    </row>
    <row r="860" spans="1:10" x14ac:dyDescent="0.35">
      <c r="A860" s="2">
        <v>859</v>
      </c>
      <c r="B860" s="1">
        <v>45156</v>
      </c>
      <c r="C860" s="3" t="s">
        <v>872</v>
      </c>
      <c r="D860" s="4" t="s">
        <v>13</v>
      </c>
      <c r="E860" s="2">
        <v>56</v>
      </c>
      <c r="F860" s="4" t="s">
        <v>16</v>
      </c>
      <c r="G860" s="2">
        <v>3</v>
      </c>
      <c r="H860" s="2">
        <v>500</v>
      </c>
      <c r="I860" s="2">
        <v>1500</v>
      </c>
      <c r="J860" t="str">
        <f t="shared" si="13"/>
        <v>May-1902</v>
      </c>
    </row>
    <row r="861" spans="1:10" x14ac:dyDescent="0.35">
      <c r="A861" s="2">
        <v>860</v>
      </c>
      <c r="B861" s="1">
        <v>44935</v>
      </c>
      <c r="C861" s="3" t="s">
        <v>873</v>
      </c>
      <c r="D861" s="4" t="s">
        <v>10</v>
      </c>
      <c r="E861" s="2">
        <v>63</v>
      </c>
      <c r="F861" s="4" t="s">
        <v>14</v>
      </c>
      <c r="G861" s="2">
        <v>4</v>
      </c>
      <c r="H861" s="2">
        <v>50</v>
      </c>
      <c r="I861" s="2">
        <v>200</v>
      </c>
      <c r="J861" t="str">
        <f t="shared" si="13"/>
        <v>May-1902</v>
      </c>
    </row>
    <row r="862" spans="1:10" x14ac:dyDescent="0.35">
      <c r="A862" s="2">
        <v>861</v>
      </c>
      <c r="B862" s="1">
        <v>44974</v>
      </c>
      <c r="C862" s="3" t="s">
        <v>874</v>
      </c>
      <c r="D862" s="4" t="s">
        <v>13</v>
      </c>
      <c r="E862" s="2">
        <v>41</v>
      </c>
      <c r="F862" s="4" t="s">
        <v>14</v>
      </c>
      <c r="G862" s="2">
        <v>3</v>
      </c>
      <c r="H862" s="2">
        <v>30</v>
      </c>
      <c r="I862" s="2">
        <v>90</v>
      </c>
      <c r="J862" t="str">
        <f t="shared" si="13"/>
        <v>May-1902</v>
      </c>
    </row>
    <row r="863" spans="1:10" x14ac:dyDescent="0.35">
      <c r="A863" s="2">
        <v>862</v>
      </c>
      <c r="B863" s="1">
        <v>45077</v>
      </c>
      <c r="C863" s="3" t="s">
        <v>875</v>
      </c>
      <c r="D863" s="4" t="s">
        <v>10</v>
      </c>
      <c r="E863" s="2">
        <v>28</v>
      </c>
      <c r="F863" s="4" t="s">
        <v>16</v>
      </c>
      <c r="G863" s="2">
        <v>4</v>
      </c>
      <c r="H863" s="2">
        <v>300</v>
      </c>
      <c r="I863" s="2">
        <v>1200</v>
      </c>
      <c r="J863" t="str">
        <f t="shared" si="13"/>
        <v>May-1902</v>
      </c>
    </row>
    <row r="864" spans="1:10" x14ac:dyDescent="0.35">
      <c r="A864" s="2">
        <v>863</v>
      </c>
      <c r="B864" s="1">
        <v>45040</v>
      </c>
      <c r="C864" s="3" t="s">
        <v>876</v>
      </c>
      <c r="D864" s="4" t="s">
        <v>13</v>
      </c>
      <c r="E864" s="2">
        <v>30</v>
      </c>
      <c r="F864" s="4" t="s">
        <v>16</v>
      </c>
      <c r="G864" s="2">
        <v>2</v>
      </c>
      <c r="H864" s="2">
        <v>25</v>
      </c>
      <c r="I864" s="2">
        <v>50</v>
      </c>
      <c r="J864" t="str">
        <f t="shared" si="13"/>
        <v>May-1902</v>
      </c>
    </row>
    <row r="865" spans="1:10" x14ac:dyDescent="0.35">
      <c r="A865" s="2">
        <v>864</v>
      </c>
      <c r="B865" s="1">
        <v>45134</v>
      </c>
      <c r="C865" s="3" t="s">
        <v>877</v>
      </c>
      <c r="D865" s="4" t="s">
        <v>13</v>
      </c>
      <c r="E865" s="2">
        <v>51</v>
      </c>
      <c r="F865" s="4" t="s">
        <v>16</v>
      </c>
      <c r="G865" s="2">
        <v>1</v>
      </c>
      <c r="H865" s="2">
        <v>500</v>
      </c>
      <c r="I865" s="2">
        <v>500</v>
      </c>
      <c r="J865" t="str">
        <f t="shared" si="13"/>
        <v>May-1902</v>
      </c>
    </row>
    <row r="866" spans="1:10" x14ac:dyDescent="0.35">
      <c r="A866" s="2">
        <v>865</v>
      </c>
      <c r="B866" s="1">
        <v>45281</v>
      </c>
      <c r="C866" s="3" t="s">
        <v>878</v>
      </c>
      <c r="D866" s="4" t="s">
        <v>13</v>
      </c>
      <c r="E866" s="2">
        <v>42</v>
      </c>
      <c r="F866" s="4" t="s">
        <v>14</v>
      </c>
      <c r="G866" s="2">
        <v>1</v>
      </c>
      <c r="H866" s="2">
        <v>300</v>
      </c>
      <c r="I866" s="2">
        <v>300</v>
      </c>
      <c r="J866" t="str">
        <f t="shared" si="13"/>
        <v>May-1902</v>
      </c>
    </row>
    <row r="867" spans="1:10" x14ac:dyDescent="0.35">
      <c r="A867" s="2">
        <v>866</v>
      </c>
      <c r="B867" s="1">
        <v>45051</v>
      </c>
      <c r="C867" s="3" t="s">
        <v>879</v>
      </c>
      <c r="D867" s="4" t="s">
        <v>10</v>
      </c>
      <c r="E867" s="2">
        <v>24</v>
      </c>
      <c r="F867" s="4" t="s">
        <v>16</v>
      </c>
      <c r="G867" s="2">
        <v>1</v>
      </c>
      <c r="H867" s="2">
        <v>50</v>
      </c>
      <c r="I867" s="2">
        <v>50</v>
      </c>
      <c r="J867" t="str">
        <f t="shared" si="13"/>
        <v>May-1902</v>
      </c>
    </row>
    <row r="868" spans="1:10" x14ac:dyDescent="0.35">
      <c r="A868" s="2">
        <v>867</v>
      </c>
      <c r="B868" s="1">
        <v>45083</v>
      </c>
      <c r="C868" s="3" t="s">
        <v>880</v>
      </c>
      <c r="D868" s="4" t="s">
        <v>10</v>
      </c>
      <c r="E868" s="2">
        <v>21</v>
      </c>
      <c r="F868" s="4" t="s">
        <v>16</v>
      </c>
      <c r="G868" s="2">
        <v>1</v>
      </c>
      <c r="H868" s="2">
        <v>500</v>
      </c>
      <c r="I868" s="2">
        <v>500</v>
      </c>
      <c r="J868" t="str">
        <f t="shared" si="13"/>
        <v>May-1902</v>
      </c>
    </row>
    <row r="869" spans="1:10" x14ac:dyDescent="0.35">
      <c r="A869" s="2">
        <v>868</v>
      </c>
      <c r="B869" s="1">
        <v>45266</v>
      </c>
      <c r="C869" s="3" t="s">
        <v>881</v>
      </c>
      <c r="D869" s="4" t="s">
        <v>13</v>
      </c>
      <c r="E869" s="2">
        <v>25</v>
      </c>
      <c r="F869" s="4" t="s">
        <v>16</v>
      </c>
      <c r="G869" s="2">
        <v>1</v>
      </c>
      <c r="H869" s="2">
        <v>300</v>
      </c>
      <c r="I869" s="2">
        <v>300</v>
      </c>
      <c r="J869" t="str">
        <f t="shared" si="13"/>
        <v>May-1902</v>
      </c>
    </row>
    <row r="870" spans="1:10" x14ac:dyDescent="0.35">
      <c r="A870" s="2">
        <v>869</v>
      </c>
      <c r="B870" s="1">
        <v>45224</v>
      </c>
      <c r="C870" s="3" t="s">
        <v>882</v>
      </c>
      <c r="D870" s="4" t="s">
        <v>10</v>
      </c>
      <c r="E870" s="2">
        <v>37</v>
      </c>
      <c r="F870" s="4" t="s">
        <v>11</v>
      </c>
      <c r="G870" s="2">
        <v>3</v>
      </c>
      <c r="H870" s="2">
        <v>500</v>
      </c>
      <c r="I870" s="2">
        <v>1500</v>
      </c>
      <c r="J870" t="str">
        <f t="shared" si="13"/>
        <v>May-1902</v>
      </c>
    </row>
    <row r="871" spans="1:10" x14ac:dyDescent="0.35">
      <c r="A871" s="2">
        <v>870</v>
      </c>
      <c r="B871" s="1">
        <v>45115</v>
      </c>
      <c r="C871" s="3" t="s">
        <v>883</v>
      </c>
      <c r="D871" s="4" t="s">
        <v>13</v>
      </c>
      <c r="E871" s="2">
        <v>46</v>
      </c>
      <c r="F871" s="4" t="s">
        <v>16</v>
      </c>
      <c r="G871" s="2">
        <v>4</v>
      </c>
      <c r="H871" s="2">
        <v>30</v>
      </c>
      <c r="I871" s="2">
        <v>120</v>
      </c>
      <c r="J871" t="str">
        <f t="shared" si="13"/>
        <v>May-1902</v>
      </c>
    </row>
    <row r="872" spans="1:10" x14ac:dyDescent="0.35">
      <c r="A872" s="2">
        <v>871</v>
      </c>
      <c r="B872" s="1">
        <v>45169</v>
      </c>
      <c r="C872" s="3" t="s">
        <v>884</v>
      </c>
      <c r="D872" s="4" t="s">
        <v>10</v>
      </c>
      <c r="E872" s="2">
        <v>62</v>
      </c>
      <c r="F872" s="4" t="s">
        <v>11</v>
      </c>
      <c r="G872" s="2">
        <v>2</v>
      </c>
      <c r="H872" s="2">
        <v>30</v>
      </c>
      <c r="I872" s="2">
        <v>60</v>
      </c>
      <c r="J872" t="str">
        <f t="shared" si="13"/>
        <v>May-1902</v>
      </c>
    </row>
    <row r="873" spans="1:10" x14ac:dyDescent="0.35">
      <c r="A873" s="2">
        <v>872</v>
      </c>
      <c r="B873" s="1">
        <v>45210</v>
      </c>
      <c r="C873" s="3" t="s">
        <v>885</v>
      </c>
      <c r="D873" s="4" t="s">
        <v>13</v>
      </c>
      <c r="E873" s="2">
        <v>63</v>
      </c>
      <c r="F873" s="4" t="s">
        <v>11</v>
      </c>
      <c r="G873" s="2">
        <v>3</v>
      </c>
      <c r="H873" s="2">
        <v>25</v>
      </c>
      <c r="I873" s="2">
        <v>75</v>
      </c>
      <c r="J873" t="str">
        <f t="shared" si="13"/>
        <v>May-1902</v>
      </c>
    </row>
    <row r="874" spans="1:10" x14ac:dyDescent="0.35">
      <c r="A874" s="2">
        <v>873</v>
      </c>
      <c r="B874" s="1">
        <v>45198</v>
      </c>
      <c r="C874" s="3" t="s">
        <v>886</v>
      </c>
      <c r="D874" s="4" t="s">
        <v>13</v>
      </c>
      <c r="E874" s="2">
        <v>27</v>
      </c>
      <c r="F874" s="4" t="s">
        <v>16</v>
      </c>
      <c r="G874" s="2">
        <v>4</v>
      </c>
      <c r="H874" s="2">
        <v>25</v>
      </c>
      <c r="I874" s="2">
        <v>100</v>
      </c>
      <c r="J874" t="str">
        <f t="shared" si="13"/>
        <v>May-1902</v>
      </c>
    </row>
    <row r="875" spans="1:10" x14ac:dyDescent="0.35">
      <c r="A875" s="2">
        <v>874</v>
      </c>
      <c r="B875" s="1">
        <v>45103</v>
      </c>
      <c r="C875" s="3" t="s">
        <v>887</v>
      </c>
      <c r="D875" s="4" t="s">
        <v>10</v>
      </c>
      <c r="E875" s="2">
        <v>60</v>
      </c>
      <c r="F875" s="4" t="s">
        <v>11</v>
      </c>
      <c r="G875" s="2">
        <v>1</v>
      </c>
      <c r="H875" s="2">
        <v>30</v>
      </c>
      <c r="I875" s="2">
        <v>30</v>
      </c>
      <c r="J875" t="str">
        <f t="shared" si="13"/>
        <v>May-1902</v>
      </c>
    </row>
    <row r="876" spans="1:10" x14ac:dyDescent="0.35">
      <c r="A876" s="2">
        <v>875</v>
      </c>
      <c r="B876" s="1">
        <v>45144</v>
      </c>
      <c r="C876" s="3" t="s">
        <v>888</v>
      </c>
      <c r="D876" s="4" t="s">
        <v>13</v>
      </c>
      <c r="E876" s="2">
        <v>51</v>
      </c>
      <c r="F876" s="4" t="s">
        <v>16</v>
      </c>
      <c r="G876" s="2">
        <v>4</v>
      </c>
      <c r="H876" s="2">
        <v>500</v>
      </c>
      <c r="I876" s="2">
        <v>2000</v>
      </c>
      <c r="J876" t="str">
        <f t="shared" si="13"/>
        <v>May-1902</v>
      </c>
    </row>
    <row r="877" spans="1:10" x14ac:dyDescent="0.35">
      <c r="A877" s="2">
        <v>876</v>
      </c>
      <c r="B877" s="1">
        <v>45208</v>
      </c>
      <c r="C877" s="3" t="s">
        <v>889</v>
      </c>
      <c r="D877" s="4" t="s">
        <v>10</v>
      </c>
      <c r="E877" s="2">
        <v>43</v>
      </c>
      <c r="F877" s="4" t="s">
        <v>14</v>
      </c>
      <c r="G877" s="2">
        <v>4</v>
      </c>
      <c r="H877" s="2">
        <v>30</v>
      </c>
      <c r="I877" s="2">
        <v>120</v>
      </c>
      <c r="J877" t="str">
        <f t="shared" si="13"/>
        <v>May-1902</v>
      </c>
    </row>
    <row r="878" spans="1:10" x14ac:dyDescent="0.35">
      <c r="A878" s="2">
        <v>877</v>
      </c>
      <c r="B878" s="1">
        <v>45096</v>
      </c>
      <c r="C878" s="3" t="s">
        <v>890</v>
      </c>
      <c r="D878" s="4" t="s">
        <v>13</v>
      </c>
      <c r="E878" s="2">
        <v>58</v>
      </c>
      <c r="F878" s="4" t="s">
        <v>14</v>
      </c>
      <c r="G878" s="2">
        <v>1</v>
      </c>
      <c r="H878" s="2">
        <v>25</v>
      </c>
      <c r="I878" s="2">
        <v>25</v>
      </c>
      <c r="J878" t="str">
        <f t="shared" si="13"/>
        <v>May-1902</v>
      </c>
    </row>
    <row r="879" spans="1:10" x14ac:dyDescent="0.35">
      <c r="A879" s="2">
        <v>878</v>
      </c>
      <c r="B879" s="1">
        <v>45107</v>
      </c>
      <c r="C879" s="3" t="s">
        <v>891</v>
      </c>
      <c r="D879" s="4" t="s">
        <v>13</v>
      </c>
      <c r="E879" s="2">
        <v>20</v>
      </c>
      <c r="F879" s="4" t="s">
        <v>14</v>
      </c>
      <c r="G879" s="2">
        <v>1</v>
      </c>
      <c r="H879" s="2">
        <v>30</v>
      </c>
      <c r="I879" s="2">
        <v>30</v>
      </c>
      <c r="J879" t="str">
        <f t="shared" si="13"/>
        <v>May-1902</v>
      </c>
    </row>
    <row r="880" spans="1:10" x14ac:dyDescent="0.35">
      <c r="A880" s="2">
        <v>879</v>
      </c>
      <c r="B880" s="1">
        <v>45286</v>
      </c>
      <c r="C880" s="3" t="s">
        <v>892</v>
      </c>
      <c r="D880" s="4" t="s">
        <v>10</v>
      </c>
      <c r="E880" s="2">
        <v>23</v>
      </c>
      <c r="F880" s="4" t="s">
        <v>14</v>
      </c>
      <c r="G880" s="2">
        <v>1</v>
      </c>
      <c r="H880" s="2">
        <v>30</v>
      </c>
      <c r="I880" s="2">
        <v>30</v>
      </c>
      <c r="J880" t="str">
        <f t="shared" si="13"/>
        <v>May-1902</v>
      </c>
    </row>
    <row r="881" spans="1:10" x14ac:dyDescent="0.35">
      <c r="A881" s="2">
        <v>880</v>
      </c>
      <c r="B881" s="1">
        <v>45159</v>
      </c>
      <c r="C881" s="3" t="s">
        <v>893</v>
      </c>
      <c r="D881" s="4" t="s">
        <v>10</v>
      </c>
      <c r="E881" s="2">
        <v>22</v>
      </c>
      <c r="F881" s="4" t="s">
        <v>11</v>
      </c>
      <c r="G881" s="2">
        <v>2</v>
      </c>
      <c r="H881" s="2">
        <v>500</v>
      </c>
      <c r="I881" s="2">
        <v>1000</v>
      </c>
      <c r="J881" t="str">
        <f t="shared" si="13"/>
        <v>May-1902</v>
      </c>
    </row>
    <row r="882" spans="1:10" x14ac:dyDescent="0.35">
      <c r="A882" s="2">
        <v>881</v>
      </c>
      <c r="B882" s="1">
        <v>45065</v>
      </c>
      <c r="C882" s="3" t="s">
        <v>894</v>
      </c>
      <c r="D882" s="4" t="s">
        <v>10</v>
      </c>
      <c r="E882" s="2">
        <v>22</v>
      </c>
      <c r="F882" s="4" t="s">
        <v>16</v>
      </c>
      <c r="G882" s="2">
        <v>1</v>
      </c>
      <c r="H882" s="2">
        <v>300</v>
      </c>
      <c r="I882" s="2">
        <v>300</v>
      </c>
      <c r="J882" t="str">
        <f t="shared" si="13"/>
        <v>May-1902</v>
      </c>
    </row>
    <row r="883" spans="1:10" x14ac:dyDescent="0.35">
      <c r="A883" s="2">
        <v>882</v>
      </c>
      <c r="B883" s="1">
        <v>45083</v>
      </c>
      <c r="C883" s="3" t="s">
        <v>895</v>
      </c>
      <c r="D883" s="4" t="s">
        <v>13</v>
      </c>
      <c r="E883" s="2">
        <v>64</v>
      </c>
      <c r="F883" s="4" t="s">
        <v>16</v>
      </c>
      <c r="G883" s="2">
        <v>2</v>
      </c>
      <c r="H883" s="2">
        <v>25</v>
      </c>
      <c r="I883" s="2">
        <v>50</v>
      </c>
      <c r="J883" t="str">
        <f t="shared" si="13"/>
        <v>May-1902</v>
      </c>
    </row>
    <row r="884" spans="1:10" x14ac:dyDescent="0.35">
      <c r="A884" s="2">
        <v>883</v>
      </c>
      <c r="B884" s="1">
        <v>45055</v>
      </c>
      <c r="C884" s="3" t="s">
        <v>896</v>
      </c>
      <c r="D884" s="4" t="s">
        <v>10</v>
      </c>
      <c r="E884" s="2">
        <v>40</v>
      </c>
      <c r="F884" s="4" t="s">
        <v>16</v>
      </c>
      <c r="G884" s="2">
        <v>1</v>
      </c>
      <c r="H884" s="2">
        <v>500</v>
      </c>
      <c r="I884" s="2">
        <v>500</v>
      </c>
      <c r="J884" t="str">
        <f t="shared" si="13"/>
        <v>Jun-1902</v>
      </c>
    </row>
    <row r="885" spans="1:10" x14ac:dyDescent="0.35">
      <c r="A885" s="2">
        <v>884</v>
      </c>
      <c r="B885" s="1">
        <v>45045</v>
      </c>
      <c r="C885" s="3" t="s">
        <v>897</v>
      </c>
      <c r="D885" s="4" t="s">
        <v>13</v>
      </c>
      <c r="E885" s="2">
        <v>26</v>
      </c>
      <c r="F885" s="4" t="s">
        <v>14</v>
      </c>
      <c r="G885" s="2">
        <v>2</v>
      </c>
      <c r="H885" s="2">
        <v>30</v>
      </c>
      <c r="I885" s="2">
        <v>60</v>
      </c>
      <c r="J885" t="str">
        <f t="shared" si="13"/>
        <v>Jun-1902</v>
      </c>
    </row>
    <row r="886" spans="1:10" x14ac:dyDescent="0.35">
      <c r="A886" s="2">
        <v>885</v>
      </c>
      <c r="B886" s="1">
        <v>44988</v>
      </c>
      <c r="C886" s="3" t="s">
        <v>898</v>
      </c>
      <c r="D886" s="4" t="s">
        <v>13</v>
      </c>
      <c r="E886" s="2">
        <v>52</v>
      </c>
      <c r="F886" s="4" t="s">
        <v>14</v>
      </c>
      <c r="G886" s="2">
        <v>4</v>
      </c>
      <c r="H886" s="2">
        <v>30</v>
      </c>
      <c r="I886" s="2">
        <v>120</v>
      </c>
      <c r="J886" t="str">
        <f t="shared" si="13"/>
        <v>Jun-1902</v>
      </c>
    </row>
    <row r="887" spans="1:10" x14ac:dyDescent="0.35">
      <c r="A887" s="2">
        <v>886</v>
      </c>
      <c r="B887" s="1">
        <v>45025</v>
      </c>
      <c r="C887" s="3" t="s">
        <v>899</v>
      </c>
      <c r="D887" s="4" t="s">
        <v>10</v>
      </c>
      <c r="E887" s="2">
        <v>37</v>
      </c>
      <c r="F887" s="4" t="s">
        <v>16</v>
      </c>
      <c r="G887" s="2">
        <v>3</v>
      </c>
      <c r="H887" s="2">
        <v>300</v>
      </c>
      <c r="I887" s="2">
        <v>900</v>
      </c>
      <c r="J887" t="str">
        <f t="shared" si="13"/>
        <v>Jun-1902</v>
      </c>
    </row>
    <row r="888" spans="1:10" x14ac:dyDescent="0.35">
      <c r="A888" s="2">
        <v>887</v>
      </c>
      <c r="B888" s="1">
        <v>45088</v>
      </c>
      <c r="C888" s="3" t="s">
        <v>900</v>
      </c>
      <c r="D888" s="4" t="s">
        <v>10</v>
      </c>
      <c r="E888" s="2">
        <v>59</v>
      </c>
      <c r="F888" s="4" t="s">
        <v>14</v>
      </c>
      <c r="G888" s="2">
        <v>4</v>
      </c>
      <c r="H888" s="2">
        <v>25</v>
      </c>
      <c r="I888" s="2">
        <v>100</v>
      </c>
      <c r="J888" t="str">
        <f t="shared" si="13"/>
        <v>Jun-1902</v>
      </c>
    </row>
    <row r="889" spans="1:10" x14ac:dyDescent="0.35">
      <c r="A889" s="2">
        <v>888</v>
      </c>
      <c r="B889" s="1">
        <v>44988</v>
      </c>
      <c r="C889" s="3" t="s">
        <v>901</v>
      </c>
      <c r="D889" s="4" t="s">
        <v>13</v>
      </c>
      <c r="E889" s="2">
        <v>52</v>
      </c>
      <c r="F889" s="4" t="s">
        <v>16</v>
      </c>
      <c r="G889" s="2">
        <v>4</v>
      </c>
      <c r="H889" s="2">
        <v>25</v>
      </c>
      <c r="I889" s="2">
        <v>100</v>
      </c>
      <c r="J889" t="str">
        <f t="shared" si="13"/>
        <v>Jun-1902</v>
      </c>
    </row>
    <row r="890" spans="1:10" x14ac:dyDescent="0.35">
      <c r="A890" s="2">
        <v>889</v>
      </c>
      <c r="B890" s="1">
        <v>45201</v>
      </c>
      <c r="C890" s="3" t="s">
        <v>902</v>
      </c>
      <c r="D890" s="4" t="s">
        <v>13</v>
      </c>
      <c r="E890" s="2">
        <v>35</v>
      </c>
      <c r="F890" s="4" t="s">
        <v>16</v>
      </c>
      <c r="G890" s="2">
        <v>1</v>
      </c>
      <c r="H890" s="2">
        <v>50</v>
      </c>
      <c r="I890" s="2">
        <v>50</v>
      </c>
      <c r="J890" t="str">
        <f t="shared" si="13"/>
        <v>Jun-1902</v>
      </c>
    </row>
    <row r="891" spans="1:10" x14ac:dyDescent="0.35">
      <c r="A891" s="2">
        <v>890</v>
      </c>
      <c r="B891" s="1">
        <v>45280</v>
      </c>
      <c r="C891" s="3" t="s">
        <v>903</v>
      </c>
      <c r="D891" s="4" t="s">
        <v>10</v>
      </c>
      <c r="E891" s="2">
        <v>34</v>
      </c>
      <c r="F891" s="4" t="s">
        <v>16</v>
      </c>
      <c r="G891" s="2">
        <v>2</v>
      </c>
      <c r="H891" s="2">
        <v>25</v>
      </c>
      <c r="I891" s="2">
        <v>50</v>
      </c>
      <c r="J891" t="str">
        <f t="shared" si="13"/>
        <v>Jun-1902</v>
      </c>
    </row>
    <row r="892" spans="1:10" x14ac:dyDescent="0.35">
      <c r="A892" s="2">
        <v>891</v>
      </c>
      <c r="B892" s="1">
        <v>45021</v>
      </c>
      <c r="C892" s="3" t="s">
        <v>904</v>
      </c>
      <c r="D892" s="4" t="s">
        <v>10</v>
      </c>
      <c r="E892" s="2">
        <v>41</v>
      </c>
      <c r="F892" s="4" t="s">
        <v>16</v>
      </c>
      <c r="G892" s="2">
        <v>3</v>
      </c>
      <c r="H892" s="2">
        <v>300</v>
      </c>
      <c r="I892" s="2">
        <v>900</v>
      </c>
      <c r="J892" t="str">
        <f t="shared" si="13"/>
        <v>Jun-1902</v>
      </c>
    </row>
    <row r="893" spans="1:10" x14ac:dyDescent="0.35">
      <c r="A893" s="2">
        <v>892</v>
      </c>
      <c r="B893" s="1">
        <v>45025</v>
      </c>
      <c r="C893" s="3" t="s">
        <v>905</v>
      </c>
      <c r="D893" s="4" t="s">
        <v>10</v>
      </c>
      <c r="E893" s="2">
        <v>20</v>
      </c>
      <c r="F893" s="4" t="s">
        <v>16</v>
      </c>
      <c r="G893" s="2">
        <v>1</v>
      </c>
      <c r="H893" s="2">
        <v>50</v>
      </c>
      <c r="I893" s="2">
        <v>50</v>
      </c>
      <c r="J893" t="str">
        <f t="shared" si="13"/>
        <v>Jun-1902</v>
      </c>
    </row>
    <row r="894" spans="1:10" x14ac:dyDescent="0.35">
      <c r="A894" s="2">
        <v>893</v>
      </c>
      <c r="B894" s="1">
        <v>45037</v>
      </c>
      <c r="C894" s="3" t="s">
        <v>906</v>
      </c>
      <c r="D894" s="4" t="s">
        <v>10</v>
      </c>
      <c r="E894" s="2">
        <v>49</v>
      </c>
      <c r="F894" s="4" t="s">
        <v>16</v>
      </c>
      <c r="G894" s="2">
        <v>1</v>
      </c>
      <c r="H894" s="2">
        <v>50</v>
      </c>
      <c r="I894" s="2">
        <v>50</v>
      </c>
      <c r="J894" t="str">
        <f t="shared" si="13"/>
        <v>Jun-1902</v>
      </c>
    </row>
    <row r="895" spans="1:10" x14ac:dyDescent="0.35">
      <c r="A895" s="2">
        <v>894</v>
      </c>
      <c r="B895" s="1">
        <v>45174</v>
      </c>
      <c r="C895" s="3" t="s">
        <v>907</v>
      </c>
      <c r="D895" s="4" t="s">
        <v>10</v>
      </c>
      <c r="E895" s="2">
        <v>52</v>
      </c>
      <c r="F895" s="4" t="s">
        <v>16</v>
      </c>
      <c r="G895" s="2">
        <v>1</v>
      </c>
      <c r="H895" s="2">
        <v>30</v>
      </c>
      <c r="I895" s="2">
        <v>30</v>
      </c>
      <c r="J895" t="str">
        <f t="shared" si="13"/>
        <v>Jun-1902</v>
      </c>
    </row>
    <row r="896" spans="1:10" x14ac:dyDescent="0.35">
      <c r="A896" s="2">
        <v>895</v>
      </c>
      <c r="B896" s="1">
        <v>45068</v>
      </c>
      <c r="C896" s="3" t="s">
        <v>908</v>
      </c>
      <c r="D896" s="4" t="s">
        <v>13</v>
      </c>
      <c r="E896" s="2">
        <v>55</v>
      </c>
      <c r="F896" s="4" t="s">
        <v>14</v>
      </c>
      <c r="G896" s="2">
        <v>4</v>
      </c>
      <c r="H896" s="2">
        <v>30</v>
      </c>
      <c r="I896" s="2">
        <v>120</v>
      </c>
      <c r="J896" t="str">
        <f t="shared" si="13"/>
        <v>Jun-1902</v>
      </c>
    </row>
    <row r="897" spans="1:10" x14ac:dyDescent="0.35">
      <c r="A897" s="2">
        <v>896</v>
      </c>
      <c r="B897" s="1">
        <v>45228</v>
      </c>
      <c r="C897" s="3" t="s">
        <v>909</v>
      </c>
      <c r="D897" s="4" t="s">
        <v>13</v>
      </c>
      <c r="E897" s="2">
        <v>30</v>
      </c>
      <c r="F897" s="4" t="s">
        <v>16</v>
      </c>
      <c r="G897" s="2">
        <v>2</v>
      </c>
      <c r="H897" s="2">
        <v>25</v>
      </c>
      <c r="I897" s="2">
        <v>50</v>
      </c>
      <c r="J897" t="str">
        <f t="shared" si="13"/>
        <v>Jun-1902</v>
      </c>
    </row>
    <row r="898" spans="1:10" x14ac:dyDescent="0.35">
      <c r="A898" s="2">
        <v>897</v>
      </c>
      <c r="B898" s="1">
        <v>45195</v>
      </c>
      <c r="C898" s="3" t="s">
        <v>910</v>
      </c>
      <c r="D898" s="4" t="s">
        <v>13</v>
      </c>
      <c r="E898" s="2">
        <v>64</v>
      </c>
      <c r="F898" s="4" t="s">
        <v>16</v>
      </c>
      <c r="G898" s="2">
        <v>2</v>
      </c>
      <c r="H898" s="2">
        <v>50</v>
      </c>
      <c r="I898" s="2">
        <v>100</v>
      </c>
      <c r="J898" t="str">
        <f t="shared" si="13"/>
        <v>Jun-1902</v>
      </c>
    </row>
    <row r="899" spans="1:10" x14ac:dyDescent="0.35">
      <c r="A899" s="2">
        <v>898</v>
      </c>
      <c r="B899" s="1">
        <v>45232</v>
      </c>
      <c r="C899" s="3" t="s">
        <v>911</v>
      </c>
      <c r="D899" s="4" t="s">
        <v>13</v>
      </c>
      <c r="E899" s="2">
        <v>42</v>
      </c>
      <c r="F899" s="4" t="s">
        <v>14</v>
      </c>
      <c r="G899" s="2">
        <v>3</v>
      </c>
      <c r="H899" s="2">
        <v>30</v>
      </c>
      <c r="I899" s="2">
        <v>90</v>
      </c>
      <c r="J899" t="str">
        <f t="shared" ref="J899:J962" si="14">TEXT(A899, "MMM-YYYY")</f>
        <v>Jun-1902</v>
      </c>
    </row>
    <row r="900" spans="1:10" x14ac:dyDescent="0.35">
      <c r="A900" s="2">
        <v>899</v>
      </c>
      <c r="B900" s="1">
        <v>45071</v>
      </c>
      <c r="C900" s="3" t="s">
        <v>912</v>
      </c>
      <c r="D900" s="4" t="s">
        <v>10</v>
      </c>
      <c r="E900" s="2">
        <v>26</v>
      </c>
      <c r="F900" s="4" t="s">
        <v>14</v>
      </c>
      <c r="G900" s="2">
        <v>2</v>
      </c>
      <c r="H900" s="2">
        <v>300</v>
      </c>
      <c r="I900" s="2">
        <v>600</v>
      </c>
      <c r="J900" t="str">
        <f t="shared" si="14"/>
        <v>Jun-1902</v>
      </c>
    </row>
    <row r="901" spans="1:10" x14ac:dyDescent="0.35">
      <c r="A901" s="2">
        <v>900</v>
      </c>
      <c r="B901" s="1">
        <v>44978</v>
      </c>
      <c r="C901" s="3" t="s">
        <v>913</v>
      </c>
      <c r="D901" s="4" t="s">
        <v>10</v>
      </c>
      <c r="E901" s="2">
        <v>21</v>
      </c>
      <c r="F901" s="4" t="s">
        <v>14</v>
      </c>
      <c r="G901" s="2">
        <v>2</v>
      </c>
      <c r="H901" s="2">
        <v>30</v>
      </c>
      <c r="I901" s="2">
        <v>60</v>
      </c>
      <c r="J901" t="str">
        <f t="shared" si="14"/>
        <v>Jun-1902</v>
      </c>
    </row>
    <row r="902" spans="1:10" x14ac:dyDescent="0.35">
      <c r="A902" s="2">
        <v>901</v>
      </c>
      <c r="B902" s="1">
        <v>45026</v>
      </c>
      <c r="C902" s="3" t="s">
        <v>914</v>
      </c>
      <c r="D902" s="4" t="s">
        <v>10</v>
      </c>
      <c r="E902" s="2">
        <v>31</v>
      </c>
      <c r="F902" s="4" t="s">
        <v>16</v>
      </c>
      <c r="G902" s="2">
        <v>1</v>
      </c>
      <c r="H902" s="2">
        <v>30</v>
      </c>
      <c r="I902" s="2">
        <v>30</v>
      </c>
      <c r="J902" t="str">
        <f t="shared" si="14"/>
        <v>Jun-1902</v>
      </c>
    </row>
    <row r="903" spans="1:10" x14ac:dyDescent="0.35">
      <c r="A903" s="2">
        <v>902</v>
      </c>
      <c r="B903" s="1">
        <v>45078</v>
      </c>
      <c r="C903" s="3" t="s">
        <v>915</v>
      </c>
      <c r="D903" s="4" t="s">
        <v>13</v>
      </c>
      <c r="E903" s="2">
        <v>54</v>
      </c>
      <c r="F903" s="4" t="s">
        <v>11</v>
      </c>
      <c r="G903" s="2">
        <v>1</v>
      </c>
      <c r="H903" s="2">
        <v>50</v>
      </c>
      <c r="I903" s="2">
        <v>50</v>
      </c>
      <c r="J903" t="str">
        <f t="shared" si="14"/>
        <v>Jun-1902</v>
      </c>
    </row>
    <row r="904" spans="1:10" x14ac:dyDescent="0.35">
      <c r="A904" s="2">
        <v>903</v>
      </c>
      <c r="B904" s="1">
        <v>45043</v>
      </c>
      <c r="C904" s="3" t="s">
        <v>916</v>
      </c>
      <c r="D904" s="4" t="s">
        <v>13</v>
      </c>
      <c r="E904" s="2">
        <v>51</v>
      </c>
      <c r="F904" s="4" t="s">
        <v>11</v>
      </c>
      <c r="G904" s="2">
        <v>4</v>
      </c>
      <c r="H904" s="2">
        <v>50</v>
      </c>
      <c r="I904" s="2">
        <v>200</v>
      </c>
      <c r="J904" t="str">
        <f t="shared" si="14"/>
        <v>Jun-1902</v>
      </c>
    </row>
    <row r="905" spans="1:10" x14ac:dyDescent="0.35">
      <c r="A905" s="2">
        <v>904</v>
      </c>
      <c r="B905" s="1">
        <v>45111</v>
      </c>
      <c r="C905" s="3" t="s">
        <v>917</v>
      </c>
      <c r="D905" s="4" t="s">
        <v>10</v>
      </c>
      <c r="E905" s="2">
        <v>28</v>
      </c>
      <c r="F905" s="4" t="s">
        <v>14</v>
      </c>
      <c r="G905" s="2">
        <v>1</v>
      </c>
      <c r="H905" s="2">
        <v>500</v>
      </c>
      <c r="I905" s="2">
        <v>500</v>
      </c>
      <c r="J905" t="str">
        <f t="shared" si="14"/>
        <v>Jun-1902</v>
      </c>
    </row>
    <row r="906" spans="1:10" x14ac:dyDescent="0.35">
      <c r="A906" s="2">
        <v>905</v>
      </c>
      <c r="B906" s="1">
        <v>45018</v>
      </c>
      <c r="C906" s="3" t="s">
        <v>918</v>
      </c>
      <c r="D906" s="4" t="s">
        <v>10</v>
      </c>
      <c r="E906" s="2">
        <v>58</v>
      </c>
      <c r="F906" s="4" t="s">
        <v>11</v>
      </c>
      <c r="G906" s="2">
        <v>1</v>
      </c>
      <c r="H906" s="2">
        <v>300</v>
      </c>
      <c r="I906" s="2">
        <v>300</v>
      </c>
      <c r="J906" t="str">
        <f t="shared" si="14"/>
        <v>Jun-1902</v>
      </c>
    </row>
    <row r="907" spans="1:10" x14ac:dyDescent="0.35">
      <c r="A907" s="2">
        <v>906</v>
      </c>
      <c r="B907" s="1">
        <v>45081</v>
      </c>
      <c r="C907" s="3" t="s">
        <v>919</v>
      </c>
      <c r="D907" s="4" t="s">
        <v>13</v>
      </c>
      <c r="E907" s="2">
        <v>20</v>
      </c>
      <c r="F907" s="4" t="s">
        <v>14</v>
      </c>
      <c r="G907" s="2">
        <v>1</v>
      </c>
      <c r="H907" s="2">
        <v>50</v>
      </c>
      <c r="I907" s="2">
        <v>50</v>
      </c>
      <c r="J907" t="str">
        <f t="shared" si="14"/>
        <v>Jun-1902</v>
      </c>
    </row>
    <row r="908" spans="1:10" x14ac:dyDescent="0.35">
      <c r="A908" s="2">
        <v>907</v>
      </c>
      <c r="B908" s="1">
        <v>44934</v>
      </c>
      <c r="C908" s="3" t="s">
        <v>920</v>
      </c>
      <c r="D908" s="4" t="s">
        <v>13</v>
      </c>
      <c r="E908" s="2">
        <v>45</v>
      </c>
      <c r="F908" s="4" t="s">
        <v>16</v>
      </c>
      <c r="G908" s="2">
        <v>1</v>
      </c>
      <c r="H908" s="2">
        <v>25</v>
      </c>
      <c r="I908" s="2">
        <v>25</v>
      </c>
      <c r="J908" t="str">
        <f t="shared" si="14"/>
        <v>Jun-1902</v>
      </c>
    </row>
    <row r="909" spans="1:10" x14ac:dyDescent="0.35">
      <c r="A909" s="2">
        <v>908</v>
      </c>
      <c r="B909" s="1">
        <v>45289</v>
      </c>
      <c r="C909" s="3" t="s">
        <v>921</v>
      </c>
      <c r="D909" s="4" t="s">
        <v>10</v>
      </c>
      <c r="E909" s="2">
        <v>46</v>
      </c>
      <c r="F909" s="4" t="s">
        <v>11</v>
      </c>
      <c r="G909" s="2">
        <v>4</v>
      </c>
      <c r="H909" s="2">
        <v>300</v>
      </c>
      <c r="I909" s="2">
        <v>1200</v>
      </c>
      <c r="J909" t="str">
        <f t="shared" si="14"/>
        <v>Jun-1902</v>
      </c>
    </row>
    <row r="910" spans="1:10" x14ac:dyDescent="0.35">
      <c r="A910" s="2">
        <v>909</v>
      </c>
      <c r="B910" s="1">
        <v>45200</v>
      </c>
      <c r="C910" s="3" t="s">
        <v>922</v>
      </c>
      <c r="D910" s="4" t="s">
        <v>10</v>
      </c>
      <c r="E910" s="2">
        <v>26</v>
      </c>
      <c r="F910" s="4" t="s">
        <v>16</v>
      </c>
      <c r="G910" s="2">
        <v>1</v>
      </c>
      <c r="H910" s="2">
        <v>300</v>
      </c>
      <c r="I910" s="2">
        <v>300</v>
      </c>
      <c r="J910" t="str">
        <f t="shared" si="14"/>
        <v>Jun-1902</v>
      </c>
    </row>
    <row r="911" spans="1:10" x14ac:dyDescent="0.35">
      <c r="A911" s="2">
        <v>910</v>
      </c>
      <c r="B911" s="1">
        <v>44991</v>
      </c>
      <c r="C911" s="3" t="s">
        <v>923</v>
      </c>
      <c r="D911" s="4" t="s">
        <v>13</v>
      </c>
      <c r="E911" s="2">
        <v>20</v>
      </c>
      <c r="F911" s="4" t="s">
        <v>11</v>
      </c>
      <c r="G911" s="2">
        <v>3</v>
      </c>
      <c r="H911" s="2">
        <v>50</v>
      </c>
      <c r="I911" s="2">
        <v>150</v>
      </c>
      <c r="J911" t="str">
        <f t="shared" si="14"/>
        <v>Jun-1902</v>
      </c>
    </row>
    <row r="912" spans="1:10" x14ac:dyDescent="0.35">
      <c r="A912" s="2">
        <v>911</v>
      </c>
      <c r="B912" s="1">
        <v>45067</v>
      </c>
      <c r="C912" s="3" t="s">
        <v>924</v>
      </c>
      <c r="D912" s="4" t="s">
        <v>10</v>
      </c>
      <c r="E912" s="2">
        <v>42</v>
      </c>
      <c r="F912" s="4" t="s">
        <v>16</v>
      </c>
      <c r="G912" s="2">
        <v>3</v>
      </c>
      <c r="H912" s="2">
        <v>300</v>
      </c>
      <c r="I912" s="2">
        <v>900</v>
      </c>
      <c r="J912" t="str">
        <f t="shared" si="14"/>
        <v>Jun-1902</v>
      </c>
    </row>
    <row r="913" spans="1:10" x14ac:dyDescent="0.35">
      <c r="A913" s="2">
        <v>912</v>
      </c>
      <c r="B913" s="1">
        <v>44950</v>
      </c>
      <c r="C913" s="3" t="s">
        <v>925</v>
      </c>
      <c r="D913" s="4" t="s">
        <v>10</v>
      </c>
      <c r="E913" s="2">
        <v>51</v>
      </c>
      <c r="F913" s="4" t="s">
        <v>11</v>
      </c>
      <c r="G913" s="2">
        <v>3</v>
      </c>
      <c r="H913" s="2">
        <v>50</v>
      </c>
      <c r="I913" s="2">
        <v>150</v>
      </c>
      <c r="J913" t="str">
        <f t="shared" si="14"/>
        <v>Jun-1902</v>
      </c>
    </row>
    <row r="914" spans="1:10" x14ac:dyDescent="0.35">
      <c r="A914" s="2">
        <v>913</v>
      </c>
      <c r="B914" s="1">
        <v>44954</v>
      </c>
      <c r="C914" s="3" t="s">
        <v>926</v>
      </c>
      <c r="D914" s="4" t="s">
        <v>10</v>
      </c>
      <c r="E914" s="2">
        <v>29</v>
      </c>
      <c r="F914" s="4" t="s">
        <v>16</v>
      </c>
      <c r="G914" s="2">
        <v>3</v>
      </c>
      <c r="H914" s="2">
        <v>30</v>
      </c>
      <c r="I914" s="2">
        <v>90</v>
      </c>
      <c r="J914" t="str">
        <f t="shared" si="14"/>
        <v>Jul-1902</v>
      </c>
    </row>
    <row r="915" spans="1:10" x14ac:dyDescent="0.35">
      <c r="A915" s="2">
        <v>914</v>
      </c>
      <c r="B915" s="1">
        <v>45210</v>
      </c>
      <c r="C915" s="3" t="s">
        <v>927</v>
      </c>
      <c r="D915" s="4" t="s">
        <v>13</v>
      </c>
      <c r="E915" s="2">
        <v>59</v>
      </c>
      <c r="F915" s="4" t="s">
        <v>16</v>
      </c>
      <c r="G915" s="2">
        <v>1</v>
      </c>
      <c r="H915" s="2">
        <v>500</v>
      </c>
      <c r="I915" s="2">
        <v>500</v>
      </c>
      <c r="J915" t="str">
        <f t="shared" si="14"/>
        <v>Jul-1902</v>
      </c>
    </row>
    <row r="916" spans="1:10" x14ac:dyDescent="0.35">
      <c r="A916" s="2">
        <v>915</v>
      </c>
      <c r="B916" s="1">
        <v>45076</v>
      </c>
      <c r="C916" s="3" t="s">
        <v>928</v>
      </c>
      <c r="D916" s="4" t="s">
        <v>13</v>
      </c>
      <c r="E916" s="2">
        <v>26</v>
      </c>
      <c r="F916" s="4" t="s">
        <v>11</v>
      </c>
      <c r="G916" s="2">
        <v>3</v>
      </c>
      <c r="H916" s="2">
        <v>30</v>
      </c>
      <c r="I916" s="2">
        <v>90</v>
      </c>
      <c r="J916" t="str">
        <f t="shared" si="14"/>
        <v>Jul-1902</v>
      </c>
    </row>
    <row r="917" spans="1:10" x14ac:dyDescent="0.35">
      <c r="A917" s="2">
        <v>916</v>
      </c>
      <c r="B917" s="1">
        <v>45284</v>
      </c>
      <c r="C917" s="3" t="s">
        <v>929</v>
      </c>
      <c r="D917" s="4" t="s">
        <v>13</v>
      </c>
      <c r="E917" s="2">
        <v>32</v>
      </c>
      <c r="F917" s="4" t="s">
        <v>16</v>
      </c>
      <c r="G917" s="2">
        <v>1</v>
      </c>
      <c r="H917" s="2">
        <v>50</v>
      </c>
      <c r="I917" s="2">
        <v>50</v>
      </c>
      <c r="J917" t="str">
        <f t="shared" si="14"/>
        <v>Jul-1902</v>
      </c>
    </row>
    <row r="918" spans="1:10" x14ac:dyDescent="0.35">
      <c r="A918" s="2">
        <v>917</v>
      </c>
      <c r="B918" s="1">
        <v>44991</v>
      </c>
      <c r="C918" s="3" t="s">
        <v>930</v>
      </c>
      <c r="D918" s="4" t="s">
        <v>13</v>
      </c>
      <c r="E918" s="2">
        <v>57</v>
      </c>
      <c r="F918" s="4" t="s">
        <v>16</v>
      </c>
      <c r="G918" s="2">
        <v>4</v>
      </c>
      <c r="H918" s="2">
        <v>50</v>
      </c>
      <c r="I918" s="2">
        <v>200</v>
      </c>
      <c r="J918" t="str">
        <f t="shared" si="14"/>
        <v>Jul-1902</v>
      </c>
    </row>
    <row r="919" spans="1:10" x14ac:dyDescent="0.35">
      <c r="A919" s="2">
        <v>918</v>
      </c>
      <c r="B919" s="1">
        <v>45253</v>
      </c>
      <c r="C919" s="3" t="s">
        <v>931</v>
      </c>
      <c r="D919" s="4" t="s">
        <v>13</v>
      </c>
      <c r="E919" s="2">
        <v>42</v>
      </c>
      <c r="F919" s="4" t="s">
        <v>16</v>
      </c>
      <c r="G919" s="2">
        <v>3</v>
      </c>
      <c r="H919" s="2">
        <v>30</v>
      </c>
      <c r="I919" s="2">
        <v>90</v>
      </c>
      <c r="J919" t="str">
        <f t="shared" si="14"/>
        <v>Jul-1902</v>
      </c>
    </row>
    <row r="920" spans="1:10" x14ac:dyDescent="0.35">
      <c r="A920" s="2">
        <v>919</v>
      </c>
      <c r="B920" s="1">
        <v>45178</v>
      </c>
      <c r="C920" s="3" t="s">
        <v>932</v>
      </c>
      <c r="D920" s="4" t="s">
        <v>13</v>
      </c>
      <c r="E920" s="2">
        <v>22</v>
      </c>
      <c r="F920" s="4" t="s">
        <v>11</v>
      </c>
      <c r="G920" s="2">
        <v>2</v>
      </c>
      <c r="H920" s="2">
        <v>25</v>
      </c>
      <c r="I920" s="2">
        <v>50</v>
      </c>
      <c r="J920" t="str">
        <f t="shared" si="14"/>
        <v>Jul-1902</v>
      </c>
    </row>
    <row r="921" spans="1:10" x14ac:dyDescent="0.35">
      <c r="A921" s="2">
        <v>920</v>
      </c>
      <c r="B921" s="1">
        <v>44979</v>
      </c>
      <c r="C921" s="3" t="s">
        <v>933</v>
      </c>
      <c r="D921" s="4" t="s">
        <v>13</v>
      </c>
      <c r="E921" s="2">
        <v>28</v>
      </c>
      <c r="F921" s="4" t="s">
        <v>11</v>
      </c>
      <c r="G921" s="2">
        <v>3</v>
      </c>
      <c r="H921" s="2">
        <v>25</v>
      </c>
      <c r="I921" s="2">
        <v>75</v>
      </c>
      <c r="J921" t="str">
        <f t="shared" si="14"/>
        <v>Jul-1902</v>
      </c>
    </row>
    <row r="922" spans="1:10" x14ac:dyDescent="0.35">
      <c r="A922" s="2">
        <v>921</v>
      </c>
      <c r="B922" s="1">
        <v>44933</v>
      </c>
      <c r="C922" s="3" t="s">
        <v>934</v>
      </c>
      <c r="D922" s="4" t="s">
        <v>10</v>
      </c>
      <c r="E922" s="2">
        <v>51</v>
      </c>
      <c r="F922" s="4" t="s">
        <v>16</v>
      </c>
      <c r="G922" s="2">
        <v>3</v>
      </c>
      <c r="H922" s="2">
        <v>25</v>
      </c>
      <c r="I922" s="2">
        <v>75</v>
      </c>
      <c r="J922" t="str">
        <f t="shared" si="14"/>
        <v>Jul-1902</v>
      </c>
    </row>
    <row r="923" spans="1:10" x14ac:dyDescent="0.35">
      <c r="A923" s="2">
        <v>922</v>
      </c>
      <c r="B923" s="1">
        <v>45220</v>
      </c>
      <c r="C923" s="3" t="s">
        <v>935</v>
      </c>
      <c r="D923" s="4" t="s">
        <v>10</v>
      </c>
      <c r="E923" s="2">
        <v>41</v>
      </c>
      <c r="F923" s="4" t="s">
        <v>16</v>
      </c>
      <c r="G923" s="2">
        <v>1</v>
      </c>
      <c r="H923" s="2">
        <v>50</v>
      </c>
      <c r="I923" s="2">
        <v>50</v>
      </c>
      <c r="J923" t="str">
        <f t="shared" si="14"/>
        <v>Jul-1902</v>
      </c>
    </row>
    <row r="924" spans="1:10" x14ac:dyDescent="0.35">
      <c r="A924" s="2">
        <v>923</v>
      </c>
      <c r="B924" s="1">
        <v>45072</v>
      </c>
      <c r="C924" s="3" t="s">
        <v>936</v>
      </c>
      <c r="D924" s="4" t="s">
        <v>10</v>
      </c>
      <c r="E924" s="2">
        <v>32</v>
      </c>
      <c r="F924" s="4" t="s">
        <v>11</v>
      </c>
      <c r="G924" s="2">
        <v>3</v>
      </c>
      <c r="H924" s="2">
        <v>300</v>
      </c>
      <c r="I924" s="2">
        <v>900</v>
      </c>
      <c r="J924" t="str">
        <f t="shared" si="14"/>
        <v>Jul-1902</v>
      </c>
    </row>
    <row r="925" spans="1:10" x14ac:dyDescent="0.35">
      <c r="A925" s="2">
        <v>924</v>
      </c>
      <c r="B925" s="1">
        <v>45167</v>
      </c>
      <c r="C925" s="3" t="s">
        <v>937</v>
      </c>
      <c r="D925" s="4" t="s">
        <v>10</v>
      </c>
      <c r="E925" s="2">
        <v>55</v>
      </c>
      <c r="F925" s="4" t="s">
        <v>11</v>
      </c>
      <c r="G925" s="2">
        <v>2</v>
      </c>
      <c r="H925" s="2">
        <v>50</v>
      </c>
      <c r="I925" s="2">
        <v>100</v>
      </c>
      <c r="J925" t="str">
        <f t="shared" si="14"/>
        <v>Jul-1902</v>
      </c>
    </row>
    <row r="926" spans="1:10" x14ac:dyDescent="0.35">
      <c r="A926" s="2">
        <v>925</v>
      </c>
      <c r="B926" s="1">
        <v>45172</v>
      </c>
      <c r="C926" s="3" t="s">
        <v>938</v>
      </c>
      <c r="D926" s="4" t="s">
        <v>10</v>
      </c>
      <c r="E926" s="2">
        <v>25</v>
      </c>
      <c r="F926" s="4" t="s">
        <v>16</v>
      </c>
      <c r="G926" s="2">
        <v>1</v>
      </c>
      <c r="H926" s="2">
        <v>300</v>
      </c>
      <c r="I926" s="2">
        <v>300</v>
      </c>
      <c r="J926" t="str">
        <f t="shared" si="14"/>
        <v>Jul-1902</v>
      </c>
    </row>
    <row r="927" spans="1:10" x14ac:dyDescent="0.35">
      <c r="A927" s="2">
        <v>926</v>
      </c>
      <c r="B927" s="1">
        <v>45152</v>
      </c>
      <c r="C927" s="3" t="s">
        <v>939</v>
      </c>
      <c r="D927" s="4" t="s">
        <v>10</v>
      </c>
      <c r="E927" s="2">
        <v>22</v>
      </c>
      <c r="F927" s="4" t="s">
        <v>16</v>
      </c>
      <c r="G927" s="2">
        <v>1</v>
      </c>
      <c r="H927" s="2">
        <v>30</v>
      </c>
      <c r="I927" s="2">
        <v>30</v>
      </c>
      <c r="J927" t="str">
        <f t="shared" si="14"/>
        <v>Jul-1902</v>
      </c>
    </row>
    <row r="928" spans="1:10" x14ac:dyDescent="0.35">
      <c r="A928" s="2">
        <v>927</v>
      </c>
      <c r="B928" s="1">
        <v>45101</v>
      </c>
      <c r="C928" s="3" t="s">
        <v>940</v>
      </c>
      <c r="D928" s="4" t="s">
        <v>10</v>
      </c>
      <c r="E928" s="2">
        <v>43</v>
      </c>
      <c r="F928" s="4" t="s">
        <v>16</v>
      </c>
      <c r="G928" s="2">
        <v>4</v>
      </c>
      <c r="H928" s="2">
        <v>500</v>
      </c>
      <c r="I928" s="2">
        <v>2000</v>
      </c>
      <c r="J928" t="str">
        <f t="shared" si="14"/>
        <v>Jul-1902</v>
      </c>
    </row>
    <row r="929" spans="1:10" x14ac:dyDescent="0.35">
      <c r="A929" s="2">
        <v>928</v>
      </c>
      <c r="B929" s="1">
        <v>45021</v>
      </c>
      <c r="C929" s="3" t="s">
        <v>941</v>
      </c>
      <c r="D929" s="4" t="s">
        <v>13</v>
      </c>
      <c r="E929" s="2">
        <v>35</v>
      </c>
      <c r="F929" s="4" t="s">
        <v>14</v>
      </c>
      <c r="G929" s="2">
        <v>4</v>
      </c>
      <c r="H929" s="2">
        <v>300</v>
      </c>
      <c r="I929" s="2">
        <v>1200</v>
      </c>
      <c r="J929" t="str">
        <f t="shared" si="14"/>
        <v>Jul-1902</v>
      </c>
    </row>
    <row r="930" spans="1:10" x14ac:dyDescent="0.35">
      <c r="A930" s="2">
        <v>929</v>
      </c>
      <c r="B930" s="1">
        <v>44953</v>
      </c>
      <c r="C930" s="3" t="s">
        <v>942</v>
      </c>
      <c r="D930" s="4" t="s">
        <v>13</v>
      </c>
      <c r="E930" s="2">
        <v>23</v>
      </c>
      <c r="F930" s="4" t="s">
        <v>11</v>
      </c>
      <c r="G930" s="2">
        <v>3</v>
      </c>
      <c r="H930" s="2">
        <v>25</v>
      </c>
      <c r="I930" s="2">
        <v>75</v>
      </c>
      <c r="J930" t="str">
        <f t="shared" si="14"/>
        <v>Jul-1902</v>
      </c>
    </row>
    <row r="931" spans="1:10" x14ac:dyDescent="0.35">
      <c r="A931" s="2">
        <v>930</v>
      </c>
      <c r="B931" s="1">
        <v>45056</v>
      </c>
      <c r="C931" s="3" t="s">
        <v>943</v>
      </c>
      <c r="D931" s="4" t="s">
        <v>10</v>
      </c>
      <c r="E931" s="2">
        <v>54</v>
      </c>
      <c r="F931" s="4" t="s">
        <v>14</v>
      </c>
      <c r="G931" s="2">
        <v>4</v>
      </c>
      <c r="H931" s="2">
        <v>50</v>
      </c>
      <c r="I931" s="2">
        <v>200</v>
      </c>
      <c r="J931" t="str">
        <f t="shared" si="14"/>
        <v>Jul-1902</v>
      </c>
    </row>
    <row r="932" spans="1:10" x14ac:dyDescent="0.35">
      <c r="A932" s="2">
        <v>931</v>
      </c>
      <c r="B932" s="1">
        <v>45171</v>
      </c>
      <c r="C932" s="3" t="s">
        <v>944</v>
      </c>
      <c r="D932" s="4" t="s">
        <v>10</v>
      </c>
      <c r="E932" s="2">
        <v>30</v>
      </c>
      <c r="F932" s="4" t="s">
        <v>11</v>
      </c>
      <c r="G932" s="2">
        <v>4</v>
      </c>
      <c r="H932" s="2">
        <v>30</v>
      </c>
      <c r="I932" s="2">
        <v>120</v>
      </c>
      <c r="J932" t="str">
        <f t="shared" si="14"/>
        <v>Jul-1902</v>
      </c>
    </row>
    <row r="933" spans="1:10" x14ac:dyDescent="0.35">
      <c r="A933" s="2">
        <v>932</v>
      </c>
      <c r="B933" s="1">
        <v>44985</v>
      </c>
      <c r="C933" s="3" t="s">
        <v>945</v>
      </c>
      <c r="D933" s="4" t="s">
        <v>13</v>
      </c>
      <c r="E933" s="2">
        <v>45</v>
      </c>
      <c r="F933" s="4" t="s">
        <v>11</v>
      </c>
      <c r="G933" s="2">
        <v>4</v>
      </c>
      <c r="H933" s="2">
        <v>25</v>
      </c>
      <c r="I933" s="2">
        <v>100</v>
      </c>
      <c r="J933" t="str">
        <f t="shared" si="14"/>
        <v>Jul-1902</v>
      </c>
    </row>
    <row r="934" spans="1:10" x14ac:dyDescent="0.35">
      <c r="A934" s="2">
        <v>933</v>
      </c>
      <c r="B934" s="1">
        <v>44960</v>
      </c>
      <c r="C934" s="3" t="s">
        <v>946</v>
      </c>
      <c r="D934" s="4" t="s">
        <v>10</v>
      </c>
      <c r="E934" s="2">
        <v>22</v>
      </c>
      <c r="F934" s="4" t="s">
        <v>11</v>
      </c>
      <c r="G934" s="2">
        <v>1</v>
      </c>
      <c r="H934" s="2">
        <v>30</v>
      </c>
      <c r="I934" s="2">
        <v>30</v>
      </c>
      <c r="J934" t="str">
        <f t="shared" si="14"/>
        <v>Jul-1902</v>
      </c>
    </row>
    <row r="935" spans="1:10" x14ac:dyDescent="0.35">
      <c r="A935" s="2">
        <v>934</v>
      </c>
      <c r="B935" s="1">
        <v>45132</v>
      </c>
      <c r="C935" s="3" t="s">
        <v>947</v>
      </c>
      <c r="D935" s="4" t="s">
        <v>10</v>
      </c>
      <c r="E935" s="2">
        <v>30</v>
      </c>
      <c r="F935" s="4" t="s">
        <v>11</v>
      </c>
      <c r="G935" s="2">
        <v>1</v>
      </c>
      <c r="H935" s="2">
        <v>500</v>
      </c>
      <c r="I935" s="2">
        <v>500</v>
      </c>
      <c r="J935" t="str">
        <f t="shared" si="14"/>
        <v>Jul-1902</v>
      </c>
    </row>
    <row r="936" spans="1:10" x14ac:dyDescent="0.35">
      <c r="A936" s="2">
        <v>935</v>
      </c>
      <c r="B936" s="1">
        <v>45178</v>
      </c>
      <c r="C936" s="3" t="s">
        <v>948</v>
      </c>
      <c r="D936" s="4" t="s">
        <v>13</v>
      </c>
      <c r="E936" s="2">
        <v>34</v>
      </c>
      <c r="F936" s="4" t="s">
        <v>11</v>
      </c>
      <c r="G936" s="2">
        <v>1</v>
      </c>
      <c r="H936" s="2">
        <v>50</v>
      </c>
      <c r="I936" s="2">
        <v>50</v>
      </c>
      <c r="J936" t="str">
        <f t="shared" si="14"/>
        <v>Jul-1902</v>
      </c>
    </row>
    <row r="937" spans="1:10" x14ac:dyDescent="0.35">
      <c r="A937" s="2">
        <v>936</v>
      </c>
      <c r="B937" s="1">
        <v>44964</v>
      </c>
      <c r="C937" s="3" t="s">
        <v>949</v>
      </c>
      <c r="D937" s="4" t="s">
        <v>10</v>
      </c>
      <c r="E937" s="2">
        <v>57</v>
      </c>
      <c r="F937" s="4" t="s">
        <v>11</v>
      </c>
      <c r="G937" s="2">
        <v>4</v>
      </c>
      <c r="H937" s="2">
        <v>50</v>
      </c>
      <c r="I937" s="2">
        <v>200</v>
      </c>
      <c r="J937" t="str">
        <f t="shared" si="14"/>
        <v>Jul-1902</v>
      </c>
    </row>
    <row r="938" spans="1:10" x14ac:dyDescent="0.35">
      <c r="A938" s="2">
        <v>937</v>
      </c>
      <c r="B938" s="1">
        <v>45222</v>
      </c>
      <c r="C938" s="3" t="s">
        <v>950</v>
      </c>
      <c r="D938" s="4" t="s">
        <v>13</v>
      </c>
      <c r="E938" s="2">
        <v>62</v>
      </c>
      <c r="F938" s="4" t="s">
        <v>11</v>
      </c>
      <c r="G938" s="2">
        <v>1</v>
      </c>
      <c r="H938" s="2">
        <v>500</v>
      </c>
      <c r="I938" s="2">
        <v>500</v>
      </c>
      <c r="J938" t="str">
        <f t="shared" si="14"/>
        <v>Jul-1902</v>
      </c>
    </row>
    <row r="939" spans="1:10" x14ac:dyDescent="0.35">
      <c r="A939" s="2">
        <v>938</v>
      </c>
      <c r="B939" s="1">
        <v>45249</v>
      </c>
      <c r="C939" s="3" t="s">
        <v>951</v>
      </c>
      <c r="D939" s="4" t="s">
        <v>10</v>
      </c>
      <c r="E939" s="2">
        <v>49</v>
      </c>
      <c r="F939" s="4" t="s">
        <v>14</v>
      </c>
      <c r="G939" s="2">
        <v>4</v>
      </c>
      <c r="H939" s="2">
        <v>50</v>
      </c>
      <c r="I939" s="2">
        <v>200</v>
      </c>
      <c r="J939" t="str">
        <f t="shared" si="14"/>
        <v>Jul-1902</v>
      </c>
    </row>
    <row r="940" spans="1:10" x14ac:dyDescent="0.35">
      <c r="A940" s="2">
        <v>939</v>
      </c>
      <c r="B940" s="1">
        <v>45278</v>
      </c>
      <c r="C940" s="3" t="s">
        <v>952</v>
      </c>
      <c r="D940" s="4" t="s">
        <v>13</v>
      </c>
      <c r="E940" s="2">
        <v>46</v>
      </c>
      <c r="F940" s="4" t="s">
        <v>16</v>
      </c>
      <c r="G940" s="2">
        <v>1</v>
      </c>
      <c r="H940" s="2">
        <v>300</v>
      </c>
      <c r="I940" s="2">
        <v>300</v>
      </c>
      <c r="J940" t="str">
        <f t="shared" si="14"/>
        <v>Jul-1902</v>
      </c>
    </row>
    <row r="941" spans="1:10" x14ac:dyDescent="0.35">
      <c r="A941" s="2">
        <v>940</v>
      </c>
      <c r="B941" s="1">
        <v>44954</v>
      </c>
      <c r="C941" s="3" t="s">
        <v>953</v>
      </c>
      <c r="D941" s="4" t="s">
        <v>13</v>
      </c>
      <c r="E941" s="2">
        <v>20</v>
      </c>
      <c r="F941" s="4" t="s">
        <v>16</v>
      </c>
      <c r="G941" s="2">
        <v>1</v>
      </c>
      <c r="H941" s="2">
        <v>30</v>
      </c>
      <c r="I941" s="2">
        <v>30</v>
      </c>
      <c r="J941" t="str">
        <f t="shared" si="14"/>
        <v>Jul-1902</v>
      </c>
    </row>
    <row r="942" spans="1:10" x14ac:dyDescent="0.35">
      <c r="A942" s="2">
        <v>941</v>
      </c>
      <c r="B942" s="1">
        <v>45004</v>
      </c>
      <c r="C942" s="3" t="s">
        <v>954</v>
      </c>
      <c r="D942" s="4" t="s">
        <v>13</v>
      </c>
      <c r="E942" s="2">
        <v>57</v>
      </c>
      <c r="F942" s="4" t="s">
        <v>14</v>
      </c>
      <c r="G942" s="2">
        <v>2</v>
      </c>
      <c r="H942" s="2">
        <v>25</v>
      </c>
      <c r="I942" s="2">
        <v>50</v>
      </c>
      <c r="J942" t="str">
        <f t="shared" si="14"/>
        <v>Jul-1902</v>
      </c>
    </row>
    <row r="943" spans="1:10" x14ac:dyDescent="0.35">
      <c r="A943" s="2">
        <v>942</v>
      </c>
      <c r="B943" s="1">
        <v>45003</v>
      </c>
      <c r="C943" s="3" t="s">
        <v>955</v>
      </c>
      <c r="D943" s="4" t="s">
        <v>10</v>
      </c>
      <c r="E943" s="2">
        <v>51</v>
      </c>
      <c r="F943" s="4" t="s">
        <v>14</v>
      </c>
      <c r="G943" s="2">
        <v>3</v>
      </c>
      <c r="H943" s="2">
        <v>500</v>
      </c>
      <c r="I943" s="2">
        <v>1500</v>
      </c>
      <c r="J943" t="str">
        <f t="shared" si="14"/>
        <v>Jul-1902</v>
      </c>
    </row>
    <row r="944" spans="1:10" x14ac:dyDescent="0.35">
      <c r="A944" s="2">
        <v>943</v>
      </c>
      <c r="B944" s="1">
        <v>45215</v>
      </c>
      <c r="C944" s="3" t="s">
        <v>956</v>
      </c>
      <c r="D944" s="4" t="s">
        <v>13</v>
      </c>
      <c r="E944" s="2">
        <v>57</v>
      </c>
      <c r="F944" s="4" t="s">
        <v>14</v>
      </c>
      <c r="G944" s="2">
        <v>4</v>
      </c>
      <c r="H944" s="2">
        <v>300</v>
      </c>
      <c r="I944" s="2">
        <v>1200</v>
      </c>
      <c r="J944" t="str">
        <f t="shared" si="14"/>
        <v>Jul-1902</v>
      </c>
    </row>
    <row r="945" spans="1:10" x14ac:dyDescent="0.35">
      <c r="A945" s="2">
        <v>944</v>
      </c>
      <c r="B945" s="1">
        <v>45082</v>
      </c>
      <c r="C945" s="3" t="s">
        <v>957</v>
      </c>
      <c r="D945" s="4" t="s">
        <v>10</v>
      </c>
      <c r="E945" s="2">
        <v>44</v>
      </c>
      <c r="F945" s="4" t="s">
        <v>14</v>
      </c>
      <c r="G945" s="2">
        <v>2</v>
      </c>
      <c r="H945" s="2">
        <v>25</v>
      </c>
      <c r="I945" s="2">
        <v>50</v>
      </c>
      <c r="J945" t="str">
        <f t="shared" si="14"/>
        <v>Aug-1902</v>
      </c>
    </row>
    <row r="946" spans="1:10" x14ac:dyDescent="0.35">
      <c r="A946" s="2">
        <v>945</v>
      </c>
      <c r="B946" s="1">
        <v>44970</v>
      </c>
      <c r="C946" s="3" t="s">
        <v>958</v>
      </c>
      <c r="D946" s="4" t="s">
        <v>10</v>
      </c>
      <c r="E946" s="2">
        <v>30</v>
      </c>
      <c r="F946" s="4" t="s">
        <v>11</v>
      </c>
      <c r="G946" s="2">
        <v>1</v>
      </c>
      <c r="H946" s="2">
        <v>25</v>
      </c>
      <c r="I946" s="2">
        <v>25</v>
      </c>
      <c r="J946" t="str">
        <f t="shared" si="14"/>
        <v>Aug-1902</v>
      </c>
    </row>
    <row r="947" spans="1:10" x14ac:dyDescent="0.35">
      <c r="A947" s="2">
        <v>946</v>
      </c>
      <c r="B947" s="1">
        <v>45054</v>
      </c>
      <c r="C947" s="3" t="s">
        <v>959</v>
      </c>
      <c r="D947" s="4" t="s">
        <v>10</v>
      </c>
      <c r="E947" s="2">
        <v>62</v>
      </c>
      <c r="F947" s="4" t="s">
        <v>16</v>
      </c>
      <c r="G947" s="2">
        <v>4</v>
      </c>
      <c r="H947" s="2">
        <v>500</v>
      </c>
      <c r="I947" s="2">
        <v>2000</v>
      </c>
      <c r="J947" t="str">
        <f t="shared" si="14"/>
        <v>Aug-1902</v>
      </c>
    </row>
    <row r="948" spans="1:10" x14ac:dyDescent="0.35">
      <c r="A948" s="2">
        <v>947</v>
      </c>
      <c r="B948" s="1">
        <v>44987</v>
      </c>
      <c r="C948" s="3" t="s">
        <v>960</v>
      </c>
      <c r="D948" s="4" t="s">
        <v>10</v>
      </c>
      <c r="E948" s="2">
        <v>50</v>
      </c>
      <c r="F948" s="4" t="s">
        <v>11</v>
      </c>
      <c r="G948" s="2">
        <v>1</v>
      </c>
      <c r="H948" s="2">
        <v>300</v>
      </c>
      <c r="I948" s="2">
        <v>300</v>
      </c>
      <c r="J948" t="str">
        <f t="shared" si="14"/>
        <v>Aug-1902</v>
      </c>
    </row>
    <row r="949" spans="1:10" x14ac:dyDescent="0.35">
      <c r="A949" s="2">
        <v>948</v>
      </c>
      <c r="B949" s="1">
        <v>45212</v>
      </c>
      <c r="C949" s="3" t="s">
        <v>961</v>
      </c>
      <c r="D949" s="4" t="s">
        <v>13</v>
      </c>
      <c r="E949" s="2">
        <v>23</v>
      </c>
      <c r="F949" s="4" t="s">
        <v>16</v>
      </c>
      <c r="G949" s="2">
        <v>3</v>
      </c>
      <c r="H949" s="2">
        <v>25</v>
      </c>
      <c r="I949" s="2">
        <v>75</v>
      </c>
      <c r="J949" t="str">
        <f t="shared" si="14"/>
        <v>Aug-1902</v>
      </c>
    </row>
    <row r="950" spans="1:10" x14ac:dyDescent="0.35">
      <c r="A950" s="2">
        <v>949</v>
      </c>
      <c r="B950" s="1">
        <v>45140</v>
      </c>
      <c r="C950" s="3" t="s">
        <v>962</v>
      </c>
      <c r="D950" s="4" t="s">
        <v>13</v>
      </c>
      <c r="E950" s="2">
        <v>41</v>
      </c>
      <c r="F950" s="4" t="s">
        <v>16</v>
      </c>
      <c r="G950" s="2">
        <v>2</v>
      </c>
      <c r="H950" s="2">
        <v>25</v>
      </c>
      <c r="I950" s="2">
        <v>50</v>
      </c>
      <c r="J950" t="str">
        <f t="shared" si="14"/>
        <v>Aug-1902</v>
      </c>
    </row>
    <row r="951" spans="1:10" x14ac:dyDescent="0.35">
      <c r="A951" s="2">
        <v>950</v>
      </c>
      <c r="B951" s="1">
        <v>45237</v>
      </c>
      <c r="C951" s="3" t="s">
        <v>963</v>
      </c>
      <c r="D951" s="4" t="s">
        <v>10</v>
      </c>
      <c r="E951" s="2">
        <v>36</v>
      </c>
      <c r="F951" s="4" t="s">
        <v>14</v>
      </c>
      <c r="G951" s="2">
        <v>3</v>
      </c>
      <c r="H951" s="2">
        <v>300</v>
      </c>
      <c r="I951" s="2">
        <v>900</v>
      </c>
      <c r="J951" t="str">
        <f t="shared" si="14"/>
        <v>Aug-1902</v>
      </c>
    </row>
    <row r="952" spans="1:10" x14ac:dyDescent="0.35">
      <c r="A952" s="2">
        <v>951</v>
      </c>
      <c r="B952" s="1">
        <v>45232</v>
      </c>
      <c r="C952" s="3" t="s">
        <v>964</v>
      </c>
      <c r="D952" s="4" t="s">
        <v>10</v>
      </c>
      <c r="E952" s="2">
        <v>33</v>
      </c>
      <c r="F952" s="4" t="s">
        <v>11</v>
      </c>
      <c r="G952" s="2">
        <v>2</v>
      </c>
      <c r="H952" s="2">
        <v>50</v>
      </c>
      <c r="I952" s="2">
        <v>100</v>
      </c>
      <c r="J952" t="str">
        <f t="shared" si="14"/>
        <v>Aug-1902</v>
      </c>
    </row>
    <row r="953" spans="1:10" x14ac:dyDescent="0.35">
      <c r="A953" s="2">
        <v>952</v>
      </c>
      <c r="B953" s="1">
        <v>45243</v>
      </c>
      <c r="C953" s="3" t="s">
        <v>965</v>
      </c>
      <c r="D953" s="4" t="s">
        <v>13</v>
      </c>
      <c r="E953" s="2">
        <v>57</v>
      </c>
      <c r="F953" s="4" t="s">
        <v>14</v>
      </c>
      <c r="G953" s="2">
        <v>1</v>
      </c>
      <c r="H953" s="2">
        <v>25</v>
      </c>
      <c r="I953" s="2">
        <v>25</v>
      </c>
      <c r="J953" t="str">
        <f t="shared" si="14"/>
        <v>Aug-1902</v>
      </c>
    </row>
    <row r="954" spans="1:10" x14ac:dyDescent="0.35">
      <c r="A954" s="2">
        <v>953</v>
      </c>
      <c r="B954" s="1">
        <v>45042</v>
      </c>
      <c r="C954" s="3" t="s">
        <v>966</v>
      </c>
      <c r="D954" s="4" t="s">
        <v>10</v>
      </c>
      <c r="E954" s="2">
        <v>45</v>
      </c>
      <c r="F954" s="4" t="s">
        <v>11</v>
      </c>
      <c r="G954" s="2">
        <v>3</v>
      </c>
      <c r="H954" s="2">
        <v>30</v>
      </c>
      <c r="I954" s="2">
        <v>90</v>
      </c>
      <c r="J954" t="str">
        <f t="shared" si="14"/>
        <v>Aug-1902</v>
      </c>
    </row>
    <row r="955" spans="1:10" x14ac:dyDescent="0.35">
      <c r="A955" s="2">
        <v>954</v>
      </c>
      <c r="B955" s="1">
        <v>45194</v>
      </c>
      <c r="C955" s="3" t="s">
        <v>967</v>
      </c>
      <c r="D955" s="4" t="s">
        <v>13</v>
      </c>
      <c r="E955" s="2">
        <v>50</v>
      </c>
      <c r="F955" s="4" t="s">
        <v>16</v>
      </c>
      <c r="G955" s="2">
        <v>3</v>
      </c>
      <c r="H955" s="2">
        <v>300</v>
      </c>
      <c r="I955" s="2">
        <v>900</v>
      </c>
      <c r="J955" t="str">
        <f t="shared" si="14"/>
        <v>Aug-1902</v>
      </c>
    </row>
    <row r="956" spans="1:10" x14ac:dyDescent="0.35">
      <c r="A956" s="2">
        <v>955</v>
      </c>
      <c r="B956" s="1">
        <v>45121</v>
      </c>
      <c r="C956" s="3" t="s">
        <v>968</v>
      </c>
      <c r="D956" s="4" t="s">
        <v>10</v>
      </c>
      <c r="E956" s="2">
        <v>58</v>
      </c>
      <c r="F956" s="4" t="s">
        <v>14</v>
      </c>
      <c r="G956" s="2">
        <v>1</v>
      </c>
      <c r="H956" s="2">
        <v>25</v>
      </c>
      <c r="I956" s="2">
        <v>25</v>
      </c>
      <c r="J956" t="str">
        <f t="shared" si="14"/>
        <v>Aug-1902</v>
      </c>
    </row>
    <row r="957" spans="1:10" x14ac:dyDescent="0.35">
      <c r="A957" s="2">
        <v>956</v>
      </c>
      <c r="B957" s="1">
        <v>45157</v>
      </c>
      <c r="C957" s="3" t="s">
        <v>969</v>
      </c>
      <c r="D957" s="4" t="s">
        <v>10</v>
      </c>
      <c r="E957" s="2">
        <v>30</v>
      </c>
      <c r="F957" s="4" t="s">
        <v>14</v>
      </c>
      <c r="G957" s="2">
        <v>3</v>
      </c>
      <c r="H957" s="2">
        <v>500</v>
      </c>
      <c r="I957" s="2">
        <v>1500</v>
      </c>
      <c r="J957" t="str">
        <f t="shared" si="14"/>
        <v>Aug-1902</v>
      </c>
    </row>
    <row r="958" spans="1:10" x14ac:dyDescent="0.35">
      <c r="A958" s="2">
        <v>957</v>
      </c>
      <c r="B958" s="1">
        <v>45153</v>
      </c>
      <c r="C958" s="3" t="s">
        <v>970</v>
      </c>
      <c r="D958" s="4" t="s">
        <v>13</v>
      </c>
      <c r="E958" s="2">
        <v>60</v>
      </c>
      <c r="F958" s="4" t="s">
        <v>16</v>
      </c>
      <c r="G958" s="2">
        <v>4</v>
      </c>
      <c r="H958" s="2">
        <v>30</v>
      </c>
      <c r="I958" s="2">
        <v>120</v>
      </c>
      <c r="J958" t="str">
        <f t="shared" si="14"/>
        <v>Aug-1902</v>
      </c>
    </row>
    <row r="959" spans="1:10" x14ac:dyDescent="0.35">
      <c r="A959" s="2">
        <v>958</v>
      </c>
      <c r="B959" s="1">
        <v>45079</v>
      </c>
      <c r="C959" s="3" t="s">
        <v>971</v>
      </c>
      <c r="D959" s="4" t="s">
        <v>10</v>
      </c>
      <c r="E959" s="2">
        <v>62</v>
      </c>
      <c r="F959" s="4" t="s">
        <v>16</v>
      </c>
      <c r="G959" s="2">
        <v>2</v>
      </c>
      <c r="H959" s="2">
        <v>25</v>
      </c>
      <c r="I959" s="2">
        <v>50</v>
      </c>
      <c r="J959" t="str">
        <f t="shared" si="14"/>
        <v>Aug-1902</v>
      </c>
    </row>
    <row r="960" spans="1:10" x14ac:dyDescent="0.35">
      <c r="A960" s="2">
        <v>959</v>
      </c>
      <c r="B960" s="1">
        <v>45228</v>
      </c>
      <c r="C960" s="3" t="s">
        <v>972</v>
      </c>
      <c r="D960" s="4" t="s">
        <v>13</v>
      </c>
      <c r="E960" s="2">
        <v>42</v>
      </c>
      <c r="F960" s="4" t="s">
        <v>16</v>
      </c>
      <c r="G960" s="2">
        <v>2</v>
      </c>
      <c r="H960" s="2">
        <v>30</v>
      </c>
      <c r="I960" s="2">
        <v>60</v>
      </c>
      <c r="J960" t="str">
        <f t="shared" si="14"/>
        <v>Aug-1902</v>
      </c>
    </row>
    <row r="961" spans="1:10" x14ac:dyDescent="0.35">
      <c r="A961" s="2">
        <v>960</v>
      </c>
      <c r="B961" s="1">
        <v>45146</v>
      </c>
      <c r="C961" s="3" t="s">
        <v>973</v>
      </c>
      <c r="D961" s="4" t="s">
        <v>10</v>
      </c>
      <c r="E961" s="2">
        <v>59</v>
      </c>
      <c r="F961" s="4" t="s">
        <v>14</v>
      </c>
      <c r="G961" s="2">
        <v>2</v>
      </c>
      <c r="H961" s="2">
        <v>30</v>
      </c>
      <c r="I961" s="2">
        <v>60</v>
      </c>
      <c r="J961" t="str">
        <f t="shared" si="14"/>
        <v>Aug-1902</v>
      </c>
    </row>
    <row r="962" spans="1:10" x14ac:dyDescent="0.35">
      <c r="A962" s="2">
        <v>961</v>
      </c>
      <c r="B962" s="1">
        <v>45083</v>
      </c>
      <c r="C962" s="3" t="s">
        <v>974</v>
      </c>
      <c r="D962" s="4" t="s">
        <v>10</v>
      </c>
      <c r="E962" s="2">
        <v>53</v>
      </c>
      <c r="F962" s="4" t="s">
        <v>11</v>
      </c>
      <c r="G962" s="2">
        <v>4</v>
      </c>
      <c r="H962" s="2">
        <v>50</v>
      </c>
      <c r="I962" s="2">
        <v>200</v>
      </c>
      <c r="J962" t="str">
        <f t="shared" si="14"/>
        <v>Aug-1902</v>
      </c>
    </row>
    <row r="963" spans="1:10" x14ac:dyDescent="0.35">
      <c r="A963" s="2">
        <v>962</v>
      </c>
      <c r="B963" s="1">
        <v>45218</v>
      </c>
      <c r="C963" s="3" t="s">
        <v>975</v>
      </c>
      <c r="D963" s="4" t="s">
        <v>10</v>
      </c>
      <c r="E963" s="2">
        <v>44</v>
      </c>
      <c r="F963" s="4" t="s">
        <v>14</v>
      </c>
      <c r="G963" s="2">
        <v>2</v>
      </c>
      <c r="H963" s="2">
        <v>30</v>
      </c>
      <c r="I963" s="2">
        <v>60</v>
      </c>
      <c r="J963" t="str">
        <f t="shared" ref="J963:J1001" si="15">TEXT(A963, "MMM-YYYY")</f>
        <v>Aug-1902</v>
      </c>
    </row>
    <row r="964" spans="1:10" x14ac:dyDescent="0.35">
      <c r="A964" s="2">
        <v>963</v>
      </c>
      <c r="B964" s="1">
        <v>45244</v>
      </c>
      <c r="C964" s="3" t="s">
        <v>976</v>
      </c>
      <c r="D964" s="4" t="s">
        <v>13</v>
      </c>
      <c r="E964" s="2">
        <v>55</v>
      </c>
      <c r="F964" s="4" t="s">
        <v>11</v>
      </c>
      <c r="G964" s="2">
        <v>1</v>
      </c>
      <c r="H964" s="2">
        <v>50</v>
      </c>
      <c r="I964" s="2">
        <v>50</v>
      </c>
      <c r="J964" t="str">
        <f t="shared" si="15"/>
        <v>Aug-1902</v>
      </c>
    </row>
    <row r="965" spans="1:10" x14ac:dyDescent="0.35">
      <c r="A965" s="2">
        <v>964</v>
      </c>
      <c r="B965" s="1">
        <v>44957</v>
      </c>
      <c r="C965" s="3" t="s">
        <v>977</v>
      </c>
      <c r="D965" s="4" t="s">
        <v>10</v>
      </c>
      <c r="E965" s="2">
        <v>24</v>
      </c>
      <c r="F965" s="4" t="s">
        <v>14</v>
      </c>
      <c r="G965" s="2">
        <v>3</v>
      </c>
      <c r="H965" s="2">
        <v>300</v>
      </c>
      <c r="I965" s="2">
        <v>900</v>
      </c>
      <c r="J965" t="str">
        <f t="shared" si="15"/>
        <v>Aug-1902</v>
      </c>
    </row>
    <row r="966" spans="1:10" x14ac:dyDescent="0.35">
      <c r="A966" s="2">
        <v>965</v>
      </c>
      <c r="B966" s="1">
        <v>45239</v>
      </c>
      <c r="C966" s="3" t="s">
        <v>978</v>
      </c>
      <c r="D966" s="4" t="s">
        <v>10</v>
      </c>
      <c r="E966" s="2">
        <v>22</v>
      </c>
      <c r="F966" s="4" t="s">
        <v>14</v>
      </c>
      <c r="G966" s="2">
        <v>4</v>
      </c>
      <c r="H966" s="2">
        <v>50</v>
      </c>
      <c r="I966" s="2">
        <v>200</v>
      </c>
      <c r="J966" t="str">
        <f t="shared" si="15"/>
        <v>Aug-1902</v>
      </c>
    </row>
    <row r="967" spans="1:10" x14ac:dyDescent="0.35">
      <c r="A967" s="2">
        <v>966</v>
      </c>
      <c r="B967" s="1">
        <v>44977</v>
      </c>
      <c r="C967" s="3" t="s">
        <v>979</v>
      </c>
      <c r="D967" s="4" t="s">
        <v>10</v>
      </c>
      <c r="E967" s="2">
        <v>60</v>
      </c>
      <c r="F967" s="4" t="s">
        <v>16</v>
      </c>
      <c r="G967" s="2">
        <v>2</v>
      </c>
      <c r="H967" s="2">
        <v>500</v>
      </c>
      <c r="I967" s="2">
        <v>1000</v>
      </c>
      <c r="J967" t="str">
        <f t="shared" si="15"/>
        <v>Aug-1902</v>
      </c>
    </row>
    <row r="968" spans="1:10" x14ac:dyDescent="0.35">
      <c r="A968" s="2">
        <v>967</v>
      </c>
      <c r="B968" s="1">
        <v>45033</v>
      </c>
      <c r="C968" s="3" t="s">
        <v>980</v>
      </c>
      <c r="D968" s="4" t="s">
        <v>10</v>
      </c>
      <c r="E968" s="2">
        <v>62</v>
      </c>
      <c r="F968" s="4" t="s">
        <v>11</v>
      </c>
      <c r="G968" s="2">
        <v>1</v>
      </c>
      <c r="H968" s="2">
        <v>25</v>
      </c>
      <c r="I968" s="2">
        <v>25</v>
      </c>
      <c r="J968" t="str">
        <f t="shared" si="15"/>
        <v>Aug-1902</v>
      </c>
    </row>
    <row r="969" spans="1:10" x14ac:dyDescent="0.35">
      <c r="A969" s="2">
        <v>968</v>
      </c>
      <c r="B969" s="1">
        <v>45247</v>
      </c>
      <c r="C969" s="3" t="s">
        <v>981</v>
      </c>
      <c r="D969" s="4" t="s">
        <v>13</v>
      </c>
      <c r="E969" s="2">
        <v>48</v>
      </c>
      <c r="F969" s="4" t="s">
        <v>14</v>
      </c>
      <c r="G969" s="2">
        <v>3</v>
      </c>
      <c r="H969" s="2">
        <v>300</v>
      </c>
      <c r="I969" s="2">
        <v>900</v>
      </c>
      <c r="J969" t="str">
        <f t="shared" si="15"/>
        <v>Aug-1902</v>
      </c>
    </row>
    <row r="970" spans="1:10" x14ac:dyDescent="0.35">
      <c r="A970" s="2">
        <v>969</v>
      </c>
      <c r="B970" s="1">
        <v>45035</v>
      </c>
      <c r="C970" s="3" t="s">
        <v>982</v>
      </c>
      <c r="D970" s="4" t="s">
        <v>13</v>
      </c>
      <c r="E970" s="2">
        <v>40</v>
      </c>
      <c r="F970" s="4" t="s">
        <v>14</v>
      </c>
      <c r="G970" s="2">
        <v>3</v>
      </c>
      <c r="H970" s="2">
        <v>300</v>
      </c>
      <c r="I970" s="2">
        <v>900</v>
      </c>
      <c r="J970" t="str">
        <f t="shared" si="15"/>
        <v>Aug-1902</v>
      </c>
    </row>
    <row r="971" spans="1:10" x14ac:dyDescent="0.35">
      <c r="A971" s="2">
        <v>970</v>
      </c>
      <c r="B971" s="1">
        <v>45062</v>
      </c>
      <c r="C971" s="3" t="s">
        <v>983</v>
      </c>
      <c r="D971" s="4" t="s">
        <v>10</v>
      </c>
      <c r="E971" s="2">
        <v>59</v>
      </c>
      <c r="F971" s="4" t="s">
        <v>16</v>
      </c>
      <c r="G971" s="2">
        <v>4</v>
      </c>
      <c r="H971" s="2">
        <v>500</v>
      </c>
      <c r="I971" s="2">
        <v>2000</v>
      </c>
      <c r="J971" t="str">
        <f t="shared" si="15"/>
        <v>Aug-1902</v>
      </c>
    </row>
    <row r="972" spans="1:10" x14ac:dyDescent="0.35">
      <c r="A972" s="2">
        <v>971</v>
      </c>
      <c r="B972" s="1">
        <v>45265</v>
      </c>
      <c r="C972" s="3" t="s">
        <v>984</v>
      </c>
      <c r="D972" s="4" t="s">
        <v>13</v>
      </c>
      <c r="E972" s="2">
        <v>27</v>
      </c>
      <c r="F972" s="4" t="s">
        <v>16</v>
      </c>
      <c r="G972" s="2">
        <v>4</v>
      </c>
      <c r="H972" s="2">
        <v>50</v>
      </c>
      <c r="I972" s="2">
        <v>200</v>
      </c>
      <c r="J972" t="str">
        <f t="shared" si="15"/>
        <v>Aug-1902</v>
      </c>
    </row>
    <row r="973" spans="1:10" x14ac:dyDescent="0.35">
      <c r="A973" s="2">
        <v>972</v>
      </c>
      <c r="B973" s="1">
        <v>44968</v>
      </c>
      <c r="C973" s="3" t="s">
        <v>985</v>
      </c>
      <c r="D973" s="4" t="s">
        <v>10</v>
      </c>
      <c r="E973" s="2">
        <v>49</v>
      </c>
      <c r="F973" s="4" t="s">
        <v>11</v>
      </c>
      <c r="G973" s="2">
        <v>4</v>
      </c>
      <c r="H973" s="2">
        <v>25</v>
      </c>
      <c r="I973" s="2">
        <v>100</v>
      </c>
      <c r="J973" t="str">
        <f t="shared" si="15"/>
        <v>Aug-1902</v>
      </c>
    </row>
    <row r="974" spans="1:10" x14ac:dyDescent="0.35">
      <c r="A974" s="2">
        <v>973</v>
      </c>
      <c r="B974" s="1">
        <v>45007</v>
      </c>
      <c r="C974" s="3" t="s">
        <v>986</v>
      </c>
      <c r="D974" s="4" t="s">
        <v>10</v>
      </c>
      <c r="E974" s="2">
        <v>60</v>
      </c>
      <c r="F974" s="4" t="s">
        <v>14</v>
      </c>
      <c r="G974" s="2">
        <v>1</v>
      </c>
      <c r="H974" s="2">
        <v>50</v>
      </c>
      <c r="I974" s="2">
        <v>50</v>
      </c>
      <c r="J974" t="str">
        <f t="shared" si="15"/>
        <v>Aug-1902</v>
      </c>
    </row>
    <row r="975" spans="1:10" x14ac:dyDescent="0.35">
      <c r="A975" s="2">
        <v>974</v>
      </c>
      <c r="B975" s="1">
        <v>45049</v>
      </c>
      <c r="C975" s="3" t="s">
        <v>987</v>
      </c>
      <c r="D975" s="4" t="s">
        <v>10</v>
      </c>
      <c r="E975" s="2">
        <v>47</v>
      </c>
      <c r="F975" s="4" t="s">
        <v>11</v>
      </c>
      <c r="G975" s="2">
        <v>1</v>
      </c>
      <c r="H975" s="2">
        <v>30</v>
      </c>
      <c r="I975" s="2">
        <v>30</v>
      </c>
      <c r="J975" t="str">
        <f t="shared" si="15"/>
        <v>Aug-1902</v>
      </c>
    </row>
    <row r="976" spans="1:10" x14ac:dyDescent="0.35">
      <c r="A976" s="2">
        <v>975</v>
      </c>
      <c r="B976" s="1">
        <v>45015</v>
      </c>
      <c r="C976" s="3" t="s">
        <v>988</v>
      </c>
      <c r="D976" s="4" t="s">
        <v>13</v>
      </c>
      <c r="E976" s="2">
        <v>56</v>
      </c>
      <c r="F976" s="4" t="s">
        <v>14</v>
      </c>
      <c r="G976" s="2">
        <v>4</v>
      </c>
      <c r="H976" s="2">
        <v>50</v>
      </c>
      <c r="I976" s="2">
        <v>200</v>
      </c>
      <c r="J976" t="str">
        <f t="shared" si="15"/>
        <v>Sep-1902</v>
      </c>
    </row>
    <row r="977" spans="1:10" x14ac:dyDescent="0.35">
      <c r="A977" s="2">
        <v>976</v>
      </c>
      <c r="B977" s="1">
        <v>45209</v>
      </c>
      <c r="C977" s="3" t="s">
        <v>989</v>
      </c>
      <c r="D977" s="4" t="s">
        <v>13</v>
      </c>
      <c r="E977" s="2">
        <v>48</v>
      </c>
      <c r="F977" s="4" t="s">
        <v>11</v>
      </c>
      <c r="G977" s="2">
        <v>2</v>
      </c>
      <c r="H977" s="2">
        <v>300</v>
      </c>
      <c r="I977" s="2">
        <v>600</v>
      </c>
      <c r="J977" t="str">
        <f t="shared" si="15"/>
        <v>Sep-1902</v>
      </c>
    </row>
    <row r="978" spans="1:10" x14ac:dyDescent="0.35">
      <c r="A978" s="2">
        <v>977</v>
      </c>
      <c r="B978" s="1">
        <v>44965</v>
      </c>
      <c r="C978" s="3" t="s">
        <v>990</v>
      </c>
      <c r="D978" s="4" t="s">
        <v>13</v>
      </c>
      <c r="E978" s="2">
        <v>35</v>
      </c>
      <c r="F978" s="4" t="s">
        <v>16</v>
      </c>
      <c r="G978" s="2">
        <v>3</v>
      </c>
      <c r="H978" s="2">
        <v>25</v>
      </c>
      <c r="I978" s="2">
        <v>75</v>
      </c>
      <c r="J978" t="str">
        <f t="shared" si="15"/>
        <v>Sep-1902</v>
      </c>
    </row>
    <row r="979" spans="1:10" x14ac:dyDescent="0.35">
      <c r="A979" s="2">
        <v>978</v>
      </c>
      <c r="B979" s="1">
        <v>45007</v>
      </c>
      <c r="C979" s="3" t="s">
        <v>991</v>
      </c>
      <c r="D979" s="4" t="s">
        <v>13</v>
      </c>
      <c r="E979" s="2">
        <v>53</v>
      </c>
      <c r="F979" s="4" t="s">
        <v>14</v>
      </c>
      <c r="G979" s="2">
        <v>3</v>
      </c>
      <c r="H979" s="2">
        <v>50</v>
      </c>
      <c r="I979" s="2">
        <v>150</v>
      </c>
      <c r="J979" t="str">
        <f t="shared" si="15"/>
        <v>Sep-1902</v>
      </c>
    </row>
    <row r="980" spans="1:10" x14ac:dyDescent="0.35">
      <c r="A980" s="2">
        <v>979</v>
      </c>
      <c r="B980" s="1">
        <v>44928</v>
      </c>
      <c r="C980" s="3" t="s">
        <v>992</v>
      </c>
      <c r="D980" s="4" t="s">
        <v>13</v>
      </c>
      <c r="E980" s="2">
        <v>19</v>
      </c>
      <c r="F980" s="4" t="s">
        <v>11</v>
      </c>
      <c r="G980" s="2">
        <v>1</v>
      </c>
      <c r="H980" s="2">
        <v>25</v>
      </c>
      <c r="I980" s="2">
        <v>25</v>
      </c>
      <c r="J980" t="str">
        <f t="shared" si="15"/>
        <v>Sep-1902</v>
      </c>
    </row>
    <row r="981" spans="1:10" x14ac:dyDescent="0.35">
      <c r="A981" s="2">
        <v>980</v>
      </c>
      <c r="B981" s="1">
        <v>45136</v>
      </c>
      <c r="C981" s="3" t="s">
        <v>993</v>
      </c>
      <c r="D981" s="4" t="s">
        <v>13</v>
      </c>
      <c r="E981" s="2">
        <v>31</v>
      </c>
      <c r="F981" s="4" t="s">
        <v>16</v>
      </c>
      <c r="G981" s="2">
        <v>3</v>
      </c>
      <c r="H981" s="2">
        <v>25</v>
      </c>
      <c r="I981" s="2">
        <v>75</v>
      </c>
      <c r="J981" t="str">
        <f t="shared" si="15"/>
        <v>Sep-1902</v>
      </c>
    </row>
    <row r="982" spans="1:10" x14ac:dyDescent="0.35">
      <c r="A982" s="2">
        <v>981</v>
      </c>
      <c r="B982" s="1">
        <v>45157</v>
      </c>
      <c r="C982" s="3" t="s">
        <v>994</v>
      </c>
      <c r="D982" s="4" t="s">
        <v>13</v>
      </c>
      <c r="E982" s="2">
        <v>30</v>
      </c>
      <c r="F982" s="4" t="s">
        <v>16</v>
      </c>
      <c r="G982" s="2">
        <v>2</v>
      </c>
      <c r="H982" s="2">
        <v>30</v>
      </c>
      <c r="I982" s="2">
        <v>60</v>
      </c>
      <c r="J982" t="str">
        <f t="shared" si="15"/>
        <v>Sep-1902</v>
      </c>
    </row>
    <row r="983" spans="1:10" x14ac:dyDescent="0.35">
      <c r="A983" s="2">
        <v>982</v>
      </c>
      <c r="B983" s="1">
        <v>45279</v>
      </c>
      <c r="C983" s="3" t="s">
        <v>995</v>
      </c>
      <c r="D983" s="4" t="s">
        <v>13</v>
      </c>
      <c r="E983" s="2">
        <v>46</v>
      </c>
      <c r="F983" s="4" t="s">
        <v>11</v>
      </c>
      <c r="G983" s="2">
        <v>3</v>
      </c>
      <c r="H983" s="2">
        <v>30</v>
      </c>
      <c r="I983" s="2">
        <v>90</v>
      </c>
      <c r="J983" t="str">
        <f t="shared" si="15"/>
        <v>Sep-1902</v>
      </c>
    </row>
    <row r="984" spans="1:10" x14ac:dyDescent="0.35">
      <c r="A984" s="2">
        <v>983</v>
      </c>
      <c r="B984" s="1">
        <v>45231</v>
      </c>
      <c r="C984" s="3" t="s">
        <v>996</v>
      </c>
      <c r="D984" s="4" t="s">
        <v>13</v>
      </c>
      <c r="E984" s="2">
        <v>29</v>
      </c>
      <c r="F984" s="4" t="s">
        <v>14</v>
      </c>
      <c r="G984" s="2">
        <v>1</v>
      </c>
      <c r="H984" s="2">
        <v>300</v>
      </c>
      <c r="I984" s="2">
        <v>300</v>
      </c>
      <c r="J984" t="str">
        <f t="shared" si="15"/>
        <v>Sep-1902</v>
      </c>
    </row>
    <row r="985" spans="1:10" x14ac:dyDescent="0.35">
      <c r="A985" s="2">
        <v>984</v>
      </c>
      <c r="B985" s="1">
        <v>45167</v>
      </c>
      <c r="C985" s="3" t="s">
        <v>997</v>
      </c>
      <c r="D985" s="4" t="s">
        <v>10</v>
      </c>
      <c r="E985" s="2">
        <v>56</v>
      </c>
      <c r="F985" s="4" t="s">
        <v>14</v>
      </c>
      <c r="G985" s="2">
        <v>1</v>
      </c>
      <c r="H985" s="2">
        <v>500</v>
      </c>
      <c r="I985" s="2">
        <v>500</v>
      </c>
      <c r="J985" t="str">
        <f t="shared" si="15"/>
        <v>Sep-1902</v>
      </c>
    </row>
    <row r="986" spans="1:10" x14ac:dyDescent="0.35">
      <c r="A986" s="2">
        <v>985</v>
      </c>
      <c r="B986" s="1">
        <v>45076</v>
      </c>
      <c r="C986" s="3" t="s">
        <v>998</v>
      </c>
      <c r="D986" s="4" t="s">
        <v>13</v>
      </c>
      <c r="E986" s="2">
        <v>19</v>
      </c>
      <c r="F986" s="4" t="s">
        <v>16</v>
      </c>
      <c r="G986" s="2">
        <v>2</v>
      </c>
      <c r="H986" s="2">
        <v>25</v>
      </c>
      <c r="I986" s="2">
        <v>50</v>
      </c>
      <c r="J986" t="str">
        <f t="shared" si="15"/>
        <v>Sep-1902</v>
      </c>
    </row>
    <row r="987" spans="1:10" x14ac:dyDescent="0.35">
      <c r="A987" s="2">
        <v>986</v>
      </c>
      <c r="B987" s="1">
        <v>44943</v>
      </c>
      <c r="C987" s="3" t="s">
        <v>999</v>
      </c>
      <c r="D987" s="4" t="s">
        <v>13</v>
      </c>
      <c r="E987" s="2">
        <v>49</v>
      </c>
      <c r="F987" s="4" t="s">
        <v>14</v>
      </c>
      <c r="G987" s="2">
        <v>2</v>
      </c>
      <c r="H987" s="2">
        <v>500</v>
      </c>
      <c r="I987" s="2">
        <v>1000</v>
      </c>
      <c r="J987" t="str">
        <f t="shared" si="15"/>
        <v>Sep-1902</v>
      </c>
    </row>
    <row r="988" spans="1:10" x14ac:dyDescent="0.35">
      <c r="A988" s="2">
        <v>987</v>
      </c>
      <c r="B988" s="1">
        <v>45045</v>
      </c>
      <c r="C988" s="3" t="s">
        <v>1000</v>
      </c>
      <c r="D988" s="4" t="s">
        <v>13</v>
      </c>
      <c r="E988" s="2">
        <v>30</v>
      </c>
      <c r="F988" s="4" t="s">
        <v>14</v>
      </c>
      <c r="G988" s="2">
        <v>3</v>
      </c>
      <c r="H988" s="2">
        <v>300</v>
      </c>
      <c r="I988" s="2">
        <v>900</v>
      </c>
      <c r="J988" t="str">
        <f t="shared" si="15"/>
        <v>Sep-1902</v>
      </c>
    </row>
    <row r="989" spans="1:10" x14ac:dyDescent="0.35">
      <c r="A989" s="2">
        <v>988</v>
      </c>
      <c r="B989" s="1">
        <v>45074</v>
      </c>
      <c r="C989" s="3" t="s">
        <v>1001</v>
      </c>
      <c r="D989" s="4" t="s">
        <v>13</v>
      </c>
      <c r="E989" s="2">
        <v>63</v>
      </c>
      <c r="F989" s="4" t="s">
        <v>14</v>
      </c>
      <c r="G989" s="2">
        <v>3</v>
      </c>
      <c r="H989" s="2">
        <v>25</v>
      </c>
      <c r="I989" s="2">
        <v>75</v>
      </c>
      <c r="J989" t="str">
        <f t="shared" si="15"/>
        <v>Sep-1902</v>
      </c>
    </row>
    <row r="990" spans="1:10" x14ac:dyDescent="0.35">
      <c r="A990" s="2">
        <v>989</v>
      </c>
      <c r="B990" s="1">
        <v>45288</v>
      </c>
      <c r="C990" s="3" t="s">
        <v>1002</v>
      </c>
      <c r="D990" s="4" t="s">
        <v>13</v>
      </c>
      <c r="E990" s="2">
        <v>44</v>
      </c>
      <c r="F990" s="4" t="s">
        <v>16</v>
      </c>
      <c r="G990" s="2">
        <v>1</v>
      </c>
      <c r="H990" s="2">
        <v>25</v>
      </c>
      <c r="I990" s="2">
        <v>25</v>
      </c>
      <c r="J990" t="str">
        <f t="shared" si="15"/>
        <v>Sep-1902</v>
      </c>
    </row>
    <row r="991" spans="1:10" x14ac:dyDescent="0.35">
      <c r="A991" s="2">
        <v>990</v>
      </c>
      <c r="B991" s="1">
        <v>45071</v>
      </c>
      <c r="C991" s="3" t="s">
        <v>1003</v>
      </c>
      <c r="D991" s="4" t="s">
        <v>13</v>
      </c>
      <c r="E991" s="2">
        <v>58</v>
      </c>
      <c r="F991" s="4" t="s">
        <v>11</v>
      </c>
      <c r="G991" s="2">
        <v>2</v>
      </c>
      <c r="H991" s="2">
        <v>500</v>
      </c>
      <c r="I991" s="2">
        <v>1000</v>
      </c>
      <c r="J991" t="str">
        <f t="shared" si="15"/>
        <v>Sep-1902</v>
      </c>
    </row>
    <row r="992" spans="1:10" x14ac:dyDescent="0.35">
      <c r="A992" s="2">
        <v>991</v>
      </c>
      <c r="B992" s="1">
        <v>45286</v>
      </c>
      <c r="C992" s="3" t="s">
        <v>1004</v>
      </c>
      <c r="D992" s="4" t="s">
        <v>13</v>
      </c>
      <c r="E992" s="2">
        <v>34</v>
      </c>
      <c r="F992" s="4" t="s">
        <v>14</v>
      </c>
      <c r="G992" s="2">
        <v>2</v>
      </c>
      <c r="H992" s="2">
        <v>50</v>
      </c>
      <c r="I992" s="2">
        <v>100</v>
      </c>
      <c r="J992" t="str">
        <f t="shared" si="15"/>
        <v>Sep-1902</v>
      </c>
    </row>
    <row r="993" spans="1:10" x14ac:dyDescent="0.35">
      <c r="A993" s="2">
        <v>992</v>
      </c>
      <c r="B993" s="1">
        <v>45159</v>
      </c>
      <c r="C993" s="3" t="s">
        <v>1005</v>
      </c>
      <c r="D993" s="4" t="s">
        <v>13</v>
      </c>
      <c r="E993" s="2">
        <v>57</v>
      </c>
      <c r="F993" s="4" t="s">
        <v>16</v>
      </c>
      <c r="G993" s="2">
        <v>2</v>
      </c>
      <c r="H993" s="2">
        <v>30</v>
      </c>
      <c r="I993" s="2">
        <v>60</v>
      </c>
      <c r="J993" t="str">
        <f t="shared" si="15"/>
        <v>Sep-1902</v>
      </c>
    </row>
    <row r="994" spans="1:10" x14ac:dyDescent="0.35">
      <c r="A994" s="2">
        <v>993</v>
      </c>
      <c r="B994" s="1">
        <v>44963</v>
      </c>
      <c r="C994" s="3" t="s">
        <v>1006</v>
      </c>
      <c r="D994" s="4" t="s">
        <v>13</v>
      </c>
      <c r="E994" s="2">
        <v>48</v>
      </c>
      <c r="F994" s="4" t="s">
        <v>16</v>
      </c>
      <c r="G994" s="2">
        <v>3</v>
      </c>
      <c r="H994" s="2">
        <v>50</v>
      </c>
      <c r="I994" s="2">
        <v>150</v>
      </c>
      <c r="J994" t="str">
        <f t="shared" si="15"/>
        <v>Sep-1902</v>
      </c>
    </row>
    <row r="995" spans="1:10" x14ac:dyDescent="0.35">
      <c r="A995" s="2">
        <v>994</v>
      </c>
      <c r="B995" s="1">
        <v>45278</v>
      </c>
      <c r="C995" s="3" t="s">
        <v>1007</v>
      </c>
      <c r="D995" s="4" t="s">
        <v>13</v>
      </c>
      <c r="E995" s="2">
        <v>51</v>
      </c>
      <c r="F995" s="4" t="s">
        <v>11</v>
      </c>
      <c r="G995" s="2">
        <v>2</v>
      </c>
      <c r="H995" s="2">
        <v>500</v>
      </c>
      <c r="I995" s="2">
        <v>1000</v>
      </c>
      <c r="J995" t="str">
        <f t="shared" si="15"/>
        <v>Sep-1902</v>
      </c>
    </row>
    <row r="996" spans="1:10" x14ac:dyDescent="0.35">
      <c r="A996" s="2">
        <v>995</v>
      </c>
      <c r="B996" s="1">
        <v>45046</v>
      </c>
      <c r="C996" s="3" t="s">
        <v>1008</v>
      </c>
      <c r="D996" s="4" t="s">
        <v>13</v>
      </c>
      <c r="E996" s="2">
        <v>41</v>
      </c>
      <c r="F996" s="4" t="s">
        <v>14</v>
      </c>
      <c r="G996" s="2">
        <v>1</v>
      </c>
      <c r="H996" s="2">
        <v>30</v>
      </c>
      <c r="I996" s="2">
        <v>30</v>
      </c>
      <c r="J996" t="str">
        <f t="shared" si="15"/>
        <v>Sep-1902</v>
      </c>
    </row>
    <row r="997" spans="1:10" x14ac:dyDescent="0.35">
      <c r="A997" s="2">
        <v>996</v>
      </c>
      <c r="B997" s="1">
        <v>45062</v>
      </c>
      <c r="C997" s="3" t="s">
        <v>1009</v>
      </c>
      <c r="D997" s="4" t="s">
        <v>10</v>
      </c>
      <c r="E997" s="2">
        <v>62</v>
      </c>
      <c r="F997" s="4" t="s">
        <v>14</v>
      </c>
      <c r="G997" s="2">
        <v>1</v>
      </c>
      <c r="H997" s="2">
        <v>50</v>
      </c>
      <c r="I997" s="2">
        <v>50</v>
      </c>
      <c r="J997" t="str">
        <f t="shared" si="15"/>
        <v>Sep-1902</v>
      </c>
    </row>
    <row r="998" spans="1:10" x14ac:dyDescent="0.35">
      <c r="A998" s="2">
        <v>997</v>
      </c>
      <c r="B998" s="1">
        <v>45247</v>
      </c>
      <c r="C998" s="3" t="s">
        <v>1010</v>
      </c>
      <c r="D998" s="4" t="s">
        <v>10</v>
      </c>
      <c r="E998" s="2">
        <v>52</v>
      </c>
      <c r="F998" s="4" t="s">
        <v>11</v>
      </c>
      <c r="G998" s="2">
        <v>3</v>
      </c>
      <c r="H998" s="2">
        <v>30</v>
      </c>
      <c r="I998" s="2">
        <v>90</v>
      </c>
      <c r="J998" t="str">
        <f t="shared" si="15"/>
        <v>Sep-1902</v>
      </c>
    </row>
    <row r="999" spans="1:10" x14ac:dyDescent="0.35">
      <c r="A999" s="2">
        <v>998</v>
      </c>
      <c r="B999" s="1">
        <v>45228</v>
      </c>
      <c r="C999" s="3" t="s">
        <v>1011</v>
      </c>
      <c r="D999" s="4" t="s">
        <v>13</v>
      </c>
      <c r="E999" s="2">
        <v>23</v>
      </c>
      <c r="F999" s="4" t="s">
        <v>11</v>
      </c>
      <c r="G999" s="2">
        <v>4</v>
      </c>
      <c r="H999" s="2">
        <v>25</v>
      </c>
      <c r="I999" s="2">
        <v>100</v>
      </c>
      <c r="J999" t="str">
        <f t="shared" si="15"/>
        <v>Sep-1902</v>
      </c>
    </row>
    <row r="1000" spans="1:10" x14ac:dyDescent="0.35">
      <c r="A1000" s="2">
        <v>999</v>
      </c>
      <c r="B1000" s="1">
        <v>45265</v>
      </c>
      <c r="C1000" s="3" t="s">
        <v>1012</v>
      </c>
      <c r="D1000" s="4" t="s">
        <v>13</v>
      </c>
      <c r="E1000" s="2">
        <v>36</v>
      </c>
      <c r="F1000" s="4" t="s">
        <v>16</v>
      </c>
      <c r="G1000" s="2">
        <v>3</v>
      </c>
      <c r="H1000" s="2">
        <v>50</v>
      </c>
      <c r="I1000" s="2">
        <v>150</v>
      </c>
      <c r="J1000" t="str">
        <f t="shared" si="15"/>
        <v>Sep-1902</v>
      </c>
    </row>
    <row r="1001" spans="1:10" x14ac:dyDescent="0.35">
      <c r="A1001" s="2">
        <v>1000</v>
      </c>
      <c r="B1001" s="1">
        <v>45028</v>
      </c>
      <c r="C1001" s="3" t="s">
        <v>1013</v>
      </c>
      <c r="D1001" s="4" t="s">
        <v>10</v>
      </c>
      <c r="E1001" s="2">
        <v>47</v>
      </c>
      <c r="F1001" s="4" t="s">
        <v>16</v>
      </c>
      <c r="G1001" s="2">
        <v>4</v>
      </c>
      <c r="H1001" s="2">
        <v>30</v>
      </c>
      <c r="I1001" s="2">
        <v>120</v>
      </c>
      <c r="J1001" t="str">
        <f t="shared" si="15"/>
        <v>Sep-1902</v>
      </c>
    </row>
  </sheetData>
  <autoFilter ref="D1:J1" xr:uid="{7A66F5F1-89AB-4D22-BEF2-A7DBA6FEB8E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4F6D-1094-4A8E-BA30-CE980C5A2D57}">
  <dimension ref="A1:L1001"/>
  <sheetViews>
    <sheetView workbookViewId="0">
      <selection activeCell="C13" sqref="C13"/>
    </sheetView>
  </sheetViews>
  <sheetFormatPr defaultRowHeight="14.5" x14ac:dyDescent="0.35"/>
  <cols>
    <col min="1" max="1" width="15.1796875" style="2" bestFit="1" customWidth="1"/>
    <col min="2" max="2" width="10.08984375" style="1" bestFit="1" customWidth="1"/>
    <col min="3" max="3" width="13.453125" style="3" bestFit="1" customWidth="1"/>
    <col min="4" max="4" width="9.26953125" style="4" bestFit="1" customWidth="1"/>
    <col min="5" max="5" width="6.1796875" style="2" bestFit="1" customWidth="1"/>
    <col min="6" max="6" width="17.453125" style="4" bestFit="1" customWidth="1"/>
    <col min="7" max="7" width="10.26953125" style="2" bestFit="1" customWidth="1"/>
    <col min="8" max="8" width="14.26953125" style="2" bestFit="1" customWidth="1"/>
    <col min="9" max="9" width="14.453125" style="2" bestFit="1" customWidth="1"/>
    <col min="11" max="11" width="21.7265625" customWidth="1"/>
    <col min="12" max="12" width="10.26953125" customWidth="1"/>
  </cols>
  <sheetData>
    <row r="1" spans="1:12" x14ac:dyDescent="0.35">
      <c r="A1" s="2" t="s">
        <v>0</v>
      </c>
      <c r="B1" s="1" t="s">
        <v>1</v>
      </c>
      <c r="C1" s="3" t="s">
        <v>2</v>
      </c>
      <c r="D1" s="4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K1" s="2" t="s">
        <v>1014</v>
      </c>
      <c r="L1" t="s">
        <v>1021</v>
      </c>
    </row>
    <row r="2" spans="1:12" x14ac:dyDescent="0.35">
      <c r="A2" s="2">
        <v>1</v>
      </c>
      <c r="B2" s="1">
        <v>45254</v>
      </c>
      <c r="C2" s="3" t="s">
        <v>9</v>
      </c>
      <c r="D2" s="4" t="s">
        <v>10</v>
      </c>
      <c r="E2" s="2">
        <v>34</v>
      </c>
      <c r="F2" s="4" t="s">
        <v>11</v>
      </c>
      <c r="G2" s="2">
        <v>3</v>
      </c>
      <c r="H2" s="2">
        <v>50</v>
      </c>
      <c r="I2" s="2">
        <v>150</v>
      </c>
      <c r="K2" t="s">
        <v>1015</v>
      </c>
      <c r="L2" s="2">
        <f>AVERAGE(E2:E1001)</f>
        <v>41.392000000000003</v>
      </c>
    </row>
    <row r="3" spans="1:12" x14ac:dyDescent="0.35">
      <c r="A3" s="2">
        <v>2</v>
      </c>
      <c r="B3" s="1">
        <v>44984</v>
      </c>
      <c r="C3" s="3" t="s">
        <v>12</v>
      </c>
      <c r="D3" s="4" t="s">
        <v>13</v>
      </c>
      <c r="E3" s="2">
        <v>26</v>
      </c>
      <c r="F3" s="4" t="s">
        <v>14</v>
      </c>
      <c r="G3" s="2">
        <v>2</v>
      </c>
      <c r="H3" s="2">
        <v>500</v>
      </c>
      <c r="I3" s="2">
        <v>1000</v>
      </c>
      <c r="K3" t="s">
        <v>1016</v>
      </c>
      <c r="L3" s="2">
        <f>AVERAGE(G2:G1001)</f>
        <v>2.5139999999999998</v>
      </c>
    </row>
    <row r="4" spans="1:12" x14ac:dyDescent="0.35">
      <c r="A4" s="2">
        <v>3</v>
      </c>
      <c r="B4" s="1">
        <v>44939</v>
      </c>
      <c r="C4" s="3" t="s">
        <v>15</v>
      </c>
      <c r="D4" s="4" t="s">
        <v>10</v>
      </c>
      <c r="E4" s="2">
        <v>50</v>
      </c>
      <c r="F4" s="4" t="s">
        <v>16</v>
      </c>
      <c r="G4" s="2">
        <v>1</v>
      </c>
      <c r="H4" s="2">
        <v>30</v>
      </c>
      <c r="I4" s="2">
        <v>30</v>
      </c>
      <c r="K4" t="s">
        <v>1017</v>
      </c>
      <c r="L4" s="2">
        <f>AVERAGE(H2:H1001)</f>
        <v>179.89</v>
      </c>
    </row>
    <row r="5" spans="1:12" x14ac:dyDescent="0.35">
      <c r="A5" s="2">
        <v>4</v>
      </c>
      <c r="B5" s="1">
        <v>45067</v>
      </c>
      <c r="C5" s="3" t="s">
        <v>17</v>
      </c>
      <c r="D5" s="4" t="s">
        <v>10</v>
      </c>
      <c r="E5" s="2">
        <v>37</v>
      </c>
      <c r="F5" s="4" t="s">
        <v>14</v>
      </c>
      <c r="G5" s="2">
        <v>1</v>
      </c>
      <c r="H5" s="2">
        <v>500</v>
      </c>
      <c r="I5" s="2">
        <v>500</v>
      </c>
      <c r="K5" t="s">
        <v>1018</v>
      </c>
      <c r="L5" s="2">
        <f>AVERAGE(I2:I1001)</f>
        <v>456</v>
      </c>
    </row>
    <row r="6" spans="1:12" x14ac:dyDescent="0.35">
      <c r="A6" s="2">
        <v>5</v>
      </c>
      <c r="B6" s="1">
        <v>45052</v>
      </c>
      <c r="C6" s="3" t="s">
        <v>18</v>
      </c>
      <c r="D6" s="4" t="s">
        <v>10</v>
      </c>
      <c r="E6" s="2">
        <v>30</v>
      </c>
      <c r="F6" s="4" t="s">
        <v>11</v>
      </c>
      <c r="G6" s="2">
        <v>2</v>
      </c>
      <c r="H6" s="2">
        <v>50</v>
      </c>
      <c r="I6" s="2">
        <v>100</v>
      </c>
    </row>
    <row r="7" spans="1:12" x14ac:dyDescent="0.35">
      <c r="A7" s="2">
        <v>6</v>
      </c>
      <c r="B7" s="1">
        <v>45041</v>
      </c>
      <c r="C7" s="3" t="s">
        <v>19</v>
      </c>
      <c r="D7" s="4" t="s">
        <v>13</v>
      </c>
      <c r="E7" s="2">
        <v>45</v>
      </c>
      <c r="F7" s="4" t="s">
        <v>11</v>
      </c>
      <c r="G7" s="2">
        <v>1</v>
      </c>
      <c r="H7" s="2">
        <v>30</v>
      </c>
      <c r="I7" s="2">
        <v>30</v>
      </c>
      <c r="K7" t="s">
        <v>1019</v>
      </c>
      <c r="L7" t="s">
        <v>1021</v>
      </c>
    </row>
    <row r="8" spans="1:12" x14ac:dyDescent="0.35">
      <c r="A8" s="2">
        <v>7</v>
      </c>
      <c r="B8" s="1">
        <v>44998</v>
      </c>
      <c r="C8" s="3" t="s">
        <v>20</v>
      </c>
      <c r="D8" s="4" t="s">
        <v>10</v>
      </c>
      <c r="E8" s="2">
        <v>46</v>
      </c>
      <c r="F8" s="4" t="s">
        <v>14</v>
      </c>
      <c r="G8" s="2">
        <v>2</v>
      </c>
      <c r="H8" s="2">
        <v>25</v>
      </c>
      <c r="I8" s="2">
        <v>50</v>
      </c>
      <c r="K8" t="str">
        <f>K2</f>
        <v>AGE</v>
      </c>
      <c r="L8" s="2">
        <f>MEDIAN(E2:E1001)</f>
        <v>42</v>
      </c>
    </row>
    <row r="9" spans="1:12" x14ac:dyDescent="0.35">
      <c r="A9" s="2">
        <v>8</v>
      </c>
      <c r="B9" s="1">
        <v>44979</v>
      </c>
      <c r="C9" s="3" t="s">
        <v>21</v>
      </c>
      <c r="D9" s="4" t="s">
        <v>10</v>
      </c>
      <c r="E9" s="2">
        <v>30</v>
      </c>
      <c r="F9" s="4" t="s">
        <v>16</v>
      </c>
      <c r="G9" s="2">
        <v>4</v>
      </c>
      <c r="H9" s="2">
        <v>25</v>
      </c>
      <c r="I9" s="2">
        <v>100</v>
      </c>
      <c r="K9" t="str">
        <f>K3</f>
        <v>QUANTITY</v>
      </c>
      <c r="L9" s="2">
        <f>MEDIAN(G2:G1001)</f>
        <v>3</v>
      </c>
    </row>
    <row r="10" spans="1:12" x14ac:dyDescent="0.35">
      <c r="A10" s="2">
        <v>9</v>
      </c>
      <c r="B10" s="1">
        <v>45273</v>
      </c>
      <c r="C10" s="3" t="s">
        <v>22</v>
      </c>
      <c r="D10" s="4" t="s">
        <v>10</v>
      </c>
      <c r="E10" s="2">
        <v>63</v>
      </c>
      <c r="F10" s="4" t="s">
        <v>16</v>
      </c>
      <c r="G10" s="2">
        <v>2</v>
      </c>
      <c r="H10" s="2">
        <v>300</v>
      </c>
      <c r="I10" s="2">
        <v>600</v>
      </c>
      <c r="K10" t="str">
        <f>K4</f>
        <v>PRICE PER UNIT</v>
      </c>
      <c r="L10" s="2">
        <f>MEDIAN(H2:H1001)</f>
        <v>50</v>
      </c>
    </row>
    <row r="11" spans="1:12" x14ac:dyDescent="0.35">
      <c r="A11" s="2">
        <v>10</v>
      </c>
      <c r="B11" s="1">
        <v>45206</v>
      </c>
      <c r="C11" s="3" t="s">
        <v>23</v>
      </c>
      <c r="D11" s="4" t="s">
        <v>13</v>
      </c>
      <c r="E11" s="2">
        <v>52</v>
      </c>
      <c r="F11" s="4" t="s">
        <v>14</v>
      </c>
      <c r="G11" s="2">
        <v>4</v>
      </c>
      <c r="H11" s="2">
        <v>50</v>
      </c>
      <c r="I11" s="2">
        <v>200</v>
      </c>
      <c r="K11" t="str">
        <f>K5</f>
        <v>TOTAL AMOUNT</v>
      </c>
      <c r="L11" s="2">
        <f>MEDIAN(I2:I1001)</f>
        <v>135</v>
      </c>
    </row>
    <row r="12" spans="1:12" x14ac:dyDescent="0.35">
      <c r="A12" s="2">
        <v>11</v>
      </c>
      <c r="B12" s="1">
        <v>44971</v>
      </c>
      <c r="C12" s="3" t="s">
        <v>24</v>
      </c>
      <c r="D12" s="4" t="s">
        <v>10</v>
      </c>
      <c r="E12" s="2">
        <v>23</v>
      </c>
      <c r="F12" s="4" t="s">
        <v>14</v>
      </c>
      <c r="G12" s="2">
        <v>2</v>
      </c>
      <c r="H12" s="2">
        <v>50</v>
      </c>
      <c r="I12" s="2">
        <v>100</v>
      </c>
    </row>
    <row r="13" spans="1:12" x14ac:dyDescent="0.35">
      <c r="A13" s="2">
        <v>12</v>
      </c>
      <c r="B13" s="1">
        <v>45229</v>
      </c>
      <c r="C13" s="3" t="s">
        <v>25</v>
      </c>
      <c r="D13" s="4" t="s">
        <v>10</v>
      </c>
      <c r="E13" s="2">
        <v>35</v>
      </c>
      <c r="F13" s="4" t="s">
        <v>11</v>
      </c>
      <c r="G13" s="2">
        <v>3</v>
      </c>
      <c r="H13" s="2">
        <v>25</v>
      </c>
      <c r="I13" s="2">
        <v>75</v>
      </c>
      <c r="K13" t="s">
        <v>1020</v>
      </c>
      <c r="L13" t="s">
        <v>1021</v>
      </c>
    </row>
    <row r="14" spans="1:12" x14ac:dyDescent="0.35">
      <c r="A14" s="2">
        <v>13</v>
      </c>
      <c r="B14" s="1">
        <v>45143</v>
      </c>
      <c r="C14" s="3" t="s">
        <v>26</v>
      </c>
      <c r="D14" s="4" t="s">
        <v>10</v>
      </c>
      <c r="E14" s="2">
        <v>22</v>
      </c>
      <c r="F14" s="4" t="s">
        <v>16</v>
      </c>
      <c r="G14" s="2">
        <v>3</v>
      </c>
      <c r="H14" s="2">
        <v>500</v>
      </c>
      <c r="I14" s="2">
        <v>1500</v>
      </c>
      <c r="K14" t="str">
        <f>K8</f>
        <v>AGE</v>
      </c>
      <c r="L14">
        <f>MODE(E2:E1001)</f>
        <v>64</v>
      </c>
    </row>
    <row r="15" spans="1:12" x14ac:dyDescent="0.35">
      <c r="A15" s="2">
        <v>14</v>
      </c>
      <c r="B15" s="1">
        <v>44943</v>
      </c>
      <c r="C15" s="3" t="s">
        <v>27</v>
      </c>
      <c r="D15" s="4" t="s">
        <v>10</v>
      </c>
      <c r="E15" s="2">
        <v>64</v>
      </c>
      <c r="F15" s="4" t="s">
        <v>14</v>
      </c>
      <c r="G15" s="2">
        <v>4</v>
      </c>
      <c r="H15" s="2">
        <v>30</v>
      </c>
      <c r="I15" s="2">
        <v>120</v>
      </c>
      <c r="K15" t="str">
        <f>K9</f>
        <v>QUANTITY</v>
      </c>
      <c r="L15">
        <f>MODE(G2:G1001)</f>
        <v>4</v>
      </c>
    </row>
    <row r="16" spans="1:12" x14ac:dyDescent="0.35">
      <c r="A16" s="2">
        <v>15</v>
      </c>
      <c r="B16" s="1">
        <v>44942</v>
      </c>
      <c r="C16" s="3" t="s">
        <v>28</v>
      </c>
      <c r="D16" s="4" t="s">
        <v>13</v>
      </c>
      <c r="E16" s="2">
        <v>42</v>
      </c>
      <c r="F16" s="4" t="s">
        <v>16</v>
      </c>
      <c r="G16" s="2">
        <v>4</v>
      </c>
      <c r="H16" s="2">
        <v>500</v>
      </c>
      <c r="I16" s="2">
        <v>2000</v>
      </c>
      <c r="K16" t="str">
        <f>K10</f>
        <v>PRICE PER UNIT</v>
      </c>
      <c r="L16">
        <f>MODE(H2:H1001)</f>
        <v>50</v>
      </c>
    </row>
    <row r="17" spans="1:12" x14ac:dyDescent="0.35">
      <c r="A17" s="2">
        <v>16</v>
      </c>
      <c r="B17" s="1">
        <v>44974</v>
      </c>
      <c r="C17" s="3" t="s">
        <v>29</v>
      </c>
      <c r="D17" s="4" t="s">
        <v>10</v>
      </c>
      <c r="E17" s="2">
        <v>19</v>
      </c>
      <c r="F17" s="4" t="s">
        <v>14</v>
      </c>
      <c r="G17" s="2">
        <v>3</v>
      </c>
      <c r="H17" s="2">
        <v>500</v>
      </c>
      <c r="I17" s="2">
        <v>1500</v>
      </c>
      <c r="K17" t="str">
        <f>K11</f>
        <v>TOTAL AMOUNT</v>
      </c>
      <c r="L17">
        <f>MODE(I2:I1001)</f>
        <v>50</v>
      </c>
    </row>
    <row r="18" spans="1:12" x14ac:dyDescent="0.35">
      <c r="A18" s="2">
        <v>17</v>
      </c>
      <c r="B18" s="1">
        <v>45038</v>
      </c>
      <c r="C18" s="3" t="s">
        <v>30</v>
      </c>
      <c r="D18" s="4" t="s">
        <v>13</v>
      </c>
      <c r="E18" s="2">
        <v>27</v>
      </c>
      <c r="F18" s="4" t="s">
        <v>14</v>
      </c>
      <c r="G18" s="2">
        <v>4</v>
      </c>
      <c r="H18" s="2">
        <v>25</v>
      </c>
      <c r="I18" s="2">
        <v>100</v>
      </c>
    </row>
    <row r="19" spans="1:12" x14ac:dyDescent="0.35">
      <c r="A19" s="2">
        <v>18</v>
      </c>
      <c r="B19" s="1">
        <v>45046</v>
      </c>
      <c r="C19" s="3" t="s">
        <v>31</v>
      </c>
      <c r="D19" s="4" t="s">
        <v>13</v>
      </c>
      <c r="E19" s="2">
        <v>47</v>
      </c>
      <c r="F19" s="4" t="s">
        <v>16</v>
      </c>
      <c r="G19" s="2">
        <v>2</v>
      </c>
      <c r="H19" s="2">
        <v>25</v>
      </c>
      <c r="I19" s="2">
        <v>50</v>
      </c>
      <c r="K19" t="s">
        <v>1022</v>
      </c>
      <c r="L19" t="s">
        <v>1021</v>
      </c>
    </row>
    <row r="20" spans="1:12" x14ac:dyDescent="0.35">
      <c r="A20" s="2">
        <v>19</v>
      </c>
      <c r="B20" s="1">
        <v>45185</v>
      </c>
      <c r="C20" s="3" t="s">
        <v>32</v>
      </c>
      <c r="D20" s="4" t="s">
        <v>13</v>
      </c>
      <c r="E20" s="2">
        <v>62</v>
      </c>
      <c r="F20" s="4" t="s">
        <v>14</v>
      </c>
      <c r="G20" s="2">
        <v>2</v>
      </c>
      <c r="H20" s="2">
        <v>25</v>
      </c>
      <c r="I20" s="2">
        <v>50</v>
      </c>
      <c r="K20" t="s">
        <v>1015</v>
      </c>
      <c r="L20">
        <f>_xlfn.STDEV.P(E2:E1001)</f>
        <v>13.674587233258633</v>
      </c>
    </row>
    <row r="21" spans="1:12" x14ac:dyDescent="0.35">
      <c r="A21" s="2">
        <v>20</v>
      </c>
      <c r="B21" s="1">
        <v>45235</v>
      </c>
      <c r="C21" s="3" t="s">
        <v>33</v>
      </c>
      <c r="D21" s="4" t="s">
        <v>10</v>
      </c>
      <c r="E21" s="2">
        <v>22</v>
      </c>
      <c r="F21" s="4" t="s">
        <v>14</v>
      </c>
      <c r="G21" s="2">
        <v>3</v>
      </c>
      <c r="H21" s="2">
        <v>300</v>
      </c>
      <c r="I21" s="2">
        <v>900</v>
      </c>
      <c r="K21" t="s">
        <v>1016</v>
      </c>
      <c r="L21">
        <f>_xlfn.STDEV.P(G2:G1001)</f>
        <v>1.1321678320814454</v>
      </c>
    </row>
    <row r="22" spans="1:12" x14ac:dyDescent="0.35">
      <c r="A22" s="2">
        <v>21</v>
      </c>
      <c r="B22" s="1">
        <v>44940</v>
      </c>
      <c r="C22" s="3" t="s">
        <v>34</v>
      </c>
      <c r="D22" s="4" t="s">
        <v>13</v>
      </c>
      <c r="E22" s="2">
        <v>50</v>
      </c>
      <c r="F22" s="4" t="s">
        <v>11</v>
      </c>
      <c r="G22" s="2">
        <v>1</v>
      </c>
      <c r="H22" s="2">
        <v>500</v>
      </c>
      <c r="I22" s="2">
        <v>500</v>
      </c>
      <c r="K22" t="s">
        <v>1017</v>
      </c>
      <c r="L22">
        <f>_xlfn.STDEV.P(H2:H1001)</f>
        <v>189.58649187112462</v>
      </c>
    </row>
    <row r="23" spans="1:12" x14ac:dyDescent="0.35">
      <c r="A23" s="2">
        <v>22</v>
      </c>
      <c r="B23" s="1">
        <v>45214</v>
      </c>
      <c r="C23" s="3" t="s">
        <v>35</v>
      </c>
      <c r="D23" s="4" t="s">
        <v>10</v>
      </c>
      <c r="E23" s="2">
        <v>18</v>
      </c>
      <c r="F23" s="4" t="s">
        <v>14</v>
      </c>
      <c r="G23" s="2">
        <v>2</v>
      </c>
      <c r="H23" s="2">
        <v>50</v>
      </c>
      <c r="I23" s="2">
        <v>100</v>
      </c>
      <c r="K23" t="s">
        <v>1018</v>
      </c>
      <c r="L23">
        <f>_xlfn.STDEV.P(I2:I1001)</f>
        <v>559.71756270461981</v>
      </c>
    </row>
    <row r="24" spans="1:12" x14ac:dyDescent="0.35">
      <c r="A24" s="2">
        <v>23</v>
      </c>
      <c r="B24" s="1">
        <v>45028</v>
      </c>
      <c r="C24" s="3" t="s">
        <v>36</v>
      </c>
      <c r="D24" s="4" t="s">
        <v>13</v>
      </c>
      <c r="E24" s="2">
        <v>35</v>
      </c>
      <c r="F24" s="4" t="s">
        <v>14</v>
      </c>
      <c r="G24" s="2">
        <v>4</v>
      </c>
      <c r="H24" s="2">
        <v>30</v>
      </c>
      <c r="I24" s="2">
        <v>120</v>
      </c>
    </row>
    <row r="25" spans="1:12" x14ac:dyDescent="0.35">
      <c r="A25" s="2">
        <v>24</v>
      </c>
      <c r="B25" s="1">
        <v>45259</v>
      </c>
      <c r="C25" s="3" t="s">
        <v>37</v>
      </c>
      <c r="D25" s="4" t="s">
        <v>13</v>
      </c>
      <c r="E25" s="2">
        <v>49</v>
      </c>
      <c r="F25" s="4" t="s">
        <v>14</v>
      </c>
      <c r="G25" s="2">
        <v>1</v>
      </c>
      <c r="H25" s="2">
        <v>300</v>
      </c>
      <c r="I25" s="2">
        <v>300</v>
      </c>
    </row>
    <row r="26" spans="1:12" x14ac:dyDescent="0.35">
      <c r="A26" s="2">
        <v>25</v>
      </c>
      <c r="B26" s="1">
        <v>45286</v>
      </c>
      <c r="C26" s="3" t="s">
        <v>38</v>
      </c>
      <c r="D26" s="4" t="s">
        <v>13</v>
      </c>
      <c r="E26" s="2">
        <v>64</v>
      </c>
      <c r="F26" s="4" t="s">
        <v>11</v>
      </c>
      <c r="G26" s="2">
        <v>1</v>
      </c>
      <c r="H26" s="2">
        <v>50</v>
      </c>
      <c r="I26" s="2">
        <v>50</v>
      </c>
    </row>
    <row r="27" spans="1:12" x14ac:dyDescent="0.35">
      <c r="A27" s="2">
        <v>26</v>
      </c>
      <c r="B27" s="1">
        <v>45206</v>
      </c>
      <c r="C27" s="3" t="s">
        <v>39</v>
      </c>
      <c r="D27" s="4" t="s">
        <v>13</v>
      </c>
      <c r="E27" s="2">
        <v>28</v>
      </c>
      <c r="F27" s="4" t="s">
        <v>16</v>
      </c>
      <c r="G27" s="2">
        <v>2</v>
      </c>
      <c r="H27" s="2">
        <v>500</v>
      </c>
      <c r="I27" s="2">
        <v>1000</v>
      </c>
    </row>
    <row r="28" spans="1:12" x14ac:dyDescent="0.35">
      <c r="A28" s="2">
        <v>27</v>
      </c>
      <c r="B28" s="1">
        <v>45141</v>
      </c>
      <c r="C28" s="3" t="s">
        <v>40</v>
      </c>
      <c r="D28" s="4" t="s">
        <v>13</v>
      </c>
      <c r="E28" s="2">
        <v>38</v>
      </c>
      <c r="F28" s="4" t="s">
        <v>11</v>
      </c>
      <c r="G28" s="2">
        <v>2</v>
      </c>
      <c r="H28" s="2">
        <v>25</v>
      </c>
      <c r="I28" s="2">
        <v>50</v>
      </c>
    </row>
    <row r="29" spans="1:12" x14ac:dyDescent="0.35">
      <c r="A29" s="2">
        <v>28</v>
      </c>
      <c r="B29" s="1">
        <v>45039</v>
      </c>
      <c r="C29" s="3" t="s">
        <v>41</v>
      </c>
      <c r="D29" s="4" t="s">
        <v>13</v>
      </c>
      <c r="E29" s="2">
        <v>43</v>
      </c>
      <c r="F29" s="4" t="s">
        <v>11</v>
      </c>
      <c r="G29" s="2">
        <v>1</v>
      </c>
      <c r="H29" s="2">
        <v>500</v>
      </c>
      <c r="I29" s="2">
        <v>500</v>
      </c>
    </row>
    <row r="30" spans="1:12" x14ac:dyDescent="0.35">
      <c r="A30" s="2">
        <v>29</v>
      </c>
      <c r="B30" s="1">
        <v>45156</v>
      </c>
      <c r="C30" s="3" t="s">
        <v>42</v>
      </c>
      <c r="D30" s="4" t="s">
        <v>13</v>
      </c>
      <c r="E30" s="2">
        <v>42</v>
      </c>
      <c r="F30" s="4" t="s">
        <v>16</v>
      </c>
      <c r="G30" s="2">
        <v>1</v>
      </c>
      <c r="H30" s="2">
        <v>30</v>
      </c>
      <c r="I30" s="2">
        <v>30</v>
      </c>
    </row>
    <row r="31" spans="1:12" x14ac:dyDescent="0.35">
      <c r="A31" s="2">
        <v>30</v>
      </c>
      <c r="B31" s="1">
        <v>45228</v>
      </c>
      <c r="C31" s="3" t="s">
        <v>43</v>
      </c>
      <c r="D31" s="4" t="s">
        <v>13</v>
      </c>
      <c r="E31" s="2">
        <v>39</v>
      </c>
      <c r="F31" s="4" t="s">
        <v>11</v>
      </c>
      <c r="G31" s="2">
        <v>3</v>
      </c>
      <c r="H31" s="2">
        <v>300</v>
      </c>
      <c r="I31" s="2">
        <v>900</v>
      </c>
    </row>
    <row r="32" spans="1:12" x14ac:dyDescent="0.35">
      <c r="A32" s="2">
        <v>31</v>
      </c>
      <c r="B32" s="1">
        <v>45069</v>
      </c>
      <c r="C32" s="3" t="s">
        <v>44</v>
      </c>
      <c r="D32" s="4" t="s">
        <v>10</v>
      </c>
      <c r="E32" s="2">
        <v>44</v>
      </c>
      <c r="F32" s="4" t="s">
        <v>16</v>
      </c>
      <c r="G32" s="2">
        <v>4</v>
      </c>
      <c r="H32" s="2">
        <v>300</v>
      </c>
      <c r="I32" s="2">
        <v>1200</v>
      </c>
    </row>
    <row r="33" spans="1:9" x14ac:dyDescent="0.35">
      <c r="A33" s="2">
        <v>32</v>
      </c>
      <c r="B33" s="1">
        <v>44930</v>
      </c>
      <c r="C33" s="3" t="s">
        <v>45</v>
      </c>
      <c r="D33" s="4" t="s">
        <v>10</v>
      </c>
      <c r="E33" s="2">
        <v>30</v>
      </c>
      <c r="F33" s="4" t="s">
        <v>11</v>
      </c>
      <c r="G33" s="2">
        <v>3</v>
      </c>
      <c r="H33" s="2">
        <v>30</v>
      </c>
      <c r="I33" s="2">
        <v>90</v>
      </c>
    </row>
    <row r="34" spans="1:9" x14ac:dyDescent="0.35">
      <c r="A34" s="2">
        <v>33</v>
      </c>
      <c r="B34" s="1">
        <v>45008</v>
      </c>
      <c r="C34" s="3" t="s">
        <v>46</v>
      </c>
      <c r="D34" s="4" t="s">
        <v>13</v>
      </c>
      <c r="E34" s="2">
        <v>50</v>
      </c>
      <c r="F34" s="4" t="s">
        <v>16</v>
      </c>
      <c r="G34" s="2">
        <v>2</v>
      </c>
      <c r="H34" s="2">
        <v>50</v>
      </c>
      <c r="I34" s="2">
        <v>100</v>
      </c>
    </row>
    <row r="35" spans="1:9" x14ac:dyDescent="0.35">
      <c r="A35" s="2">
        <v>34</v>
      </c>
      <c r="B35" s="1">
        <v>45284</v>
      </c>
      <c r="C35" s="3" t="s">
        <v>47</v>
      </c>
      <c r="D35" s="4" t="s">
        <v>13</v>
      </c>
      <c r="E35" s="2">
        <v>51</v>
      </c>
      <c r="F35" s="4" t="s">
        <v>14</v>
      </c>
      <c r="G35" s="2">
        <v>3</v>
      </c>
      <c r="H35" s="2">
        <v>50</v>
      </c>
      <c r="I35" s="2">
        <v>150</v>
      </c>
    </row>
    <row r="36" spans="1:9" x14ac:dyDescent="0.35">
      <c r="A36" s="2">
        <v>35</v>
      </c>
      <c r="B36" s="1">
        <v>45143</v>
      </c>
      <c r="C36" s="3" t="s">
        <v>48</v>
      </c>
      <c r="D36" s="4" t="s">
        <v>13</v>
      </c>
      <c r="E36" s="2">
        <v>58</v>
      </c>
      <c r="F36" s="4" t="s">
        <v>11</v>
      </c>
      <c r="G36" s="2">
        <v>3</v>
      </c>
      <c r="H36" s="2">
        <v>300</v>
      </c>
      <c r="I36" s="2">
        <v>900</v>
      </c>
    </row>
    <row r="37" spans="1:9" x14ac:dyDescent="0.35">
      <c r="A37" s="2">
        <v>36</v>
      </c>
      <c r="B37" s="1">
        <v>45101</v>
      </c>
      <c r="C37" s="3" t="s">
        <v>49</v>
      </c>
      <c r="D37" s="4" t="s">
        <v>10</v>
      </c>
      <c r="E37" s="2">
        <v>52</v>
      </c>
      <c r="F37" s="4" t="s">
        <v>11</v>
      </c>
      <c r="G37" s="2">
        <v>3</v>
      </c>
      <c r="H37" s="2">
        <v>300</v>
      </c>
      <c r="I37" s="2">
        <v>900</v>
      </c>
    </row>
    <row r="38" spans="1:9" x14ac:dyDescent="0.35">
      <c r="A38" s="2">
        <v>37</v>
      </c>
      <c r="B38" s="1">
        <v>45069</v>
      </c>
      <c r="C38" s="3" t="s">
        <v>50</v>
      </c>
      <c r="D38" s="4" t="s">
        <v>13</v>
      </c>
      <c r="E38" s="2">
        <v>18</v>
      </c>
      <c r="F38" s="4" t="s">
        <v>11</v>
      </c>
      <c r="G38" s="2">
        <v>3</v>
      </c>
      <c r="H38" s="2">
        <v>25</v>
      </c>
      <c r="I38" s="2">
        <v>75</v>
      </c>
    </row>
    <row r="39" spans="1:9" x14ac:dyDescent="0.35">
      <c r="A39" s="2">
        <v>38</v>
      </c>
      <c r="B39" s="1">
        <v>45006</v>
      </c>
      <c r="C39" s="3" t="s">
        <v>51</v>
      </c>
      <c r="D39" s="4" t="s">
        <v>10</v>
      </c>
      <c r="E39" s="2">
        <v>38</v>
      </c>
      <c r="F39" s="4" t="s">
        <v>11</v>
      </c>
      <c r="G39" s="2">
        <v>4</v>
      </c>
      <c r="H39" s="2">
        <v>50</v>
      </c>
      <c r="I39" s="2">
        <v>200</v>
      </c>
    </row>
    <row r="40" spans="1:9" x14ac:dyDescent="0.35">
      <c r="A40" s="2">
        <v>39</v>
      </c>
      <c r="B40" s="1">
        <v>45037</v>
      </c>
      <c r="C40" s="3" t="s">
        <v>52</v>
      </c>
      <c r="D40" s="4" t="s">
        <v>10</v>
      </c>
      <c r="E40" s="2">
        <v>23</v>
      </c>
      <c r="F40" s="4" t="s">
        <v>14</v>
      </c>
      <c r="G40" s="2">
        <v>4</v>
      </c>
      <c r="H40" s="2">
        <v>30</v>
      </c>
      <c r="I40" s="2">
        <v>120</v>
      </c>
    </row>
    <row r="41" spans="1:9" x14ac:dyDescent="0.35">
      <c r="A41" s="2">
        <v>40</v>
      </c>
      <c r="B41" s="1">
        <v>45099</v>
      </c>
      <c r="C41" s="3" t="s">
        <v>53</v>
      </c>
      <c r="D41" s="4" t="s">
        <v>10</v>
      </c>
      <c r="E41" s="2">
        <v>45</v>
      </c>
      <c r="F41" s="4" t="s">
        <v>11</v>
      </c>
      <c r="G41" s="2">
        <v>1</v>
      </c>
      <c r="H41" s="2">
        <v>50</v>
      </c>
      <c r="I41" s="2">
        <v>50</v>
      </c>
    </row>
    <row r="42" spans="1:9" x14ac:dyDescent="0.35">
      <c r="A42" s="2">
        <v>41</v>
      </c>
      <c r="B42" s="1">
        <v>44979</v>
      </c>
      <c r="C42" s="3" t="s">
        <v>54</v>
      </c>
      <c r="D42" s="4" t="s">
        <v>10</v>
      </c>
      <c r="E42" s="2">
        <v>34</v>
      </c>
      <c r="F42" s="4" t="s">
        <v>14</v>
      </c>
      <c r="G42" s="2">
        <v>2</v>
      </c>
      <c r="H42" s="2">
        <v>25</v>
      </c>
      <c r="I42" s="2">
        <v>50</v>
      </c>
    </row>
    <row r="43" spans="1:9" x14ac:dyDescent="0.35">
      <c r="A43" s="2">
        <v>42</v>
      </c>
      <c r="B43" s="1">
        <v>44974</v>
      </c>
      <c r="C43" s="3" t="s">
        <v>55</v>
      </c>
      <c r="D43" s="4" t="s">
        <v>10</v>
      </c>
      <c r="E43" s="2">
        <v>22</v>
      </c>
      <c r="F43" s="4" t="s">
        <v>14</v>
      </c>
      <c r="G43" s="2">
        <v>3</v>
      </c>
      <c r="H43" s="2">
        <v>300</v>
      </c>
      <c r="I43" s="2">
        <v>900</v>
      </c>
    </row>
    <row r="44" spans="1:9" x14ac:dyDescent="0.35">
      <c r="A44" s="2">
        <v>43</v>
      </c>
      <c r="B44" s="1">
        <v>45121</v>
      </c>
      <c r="C44" s="3" t="s">
        <v>56</v>
      </c>
      <c r="D44" s="4" t="s">
        <v>13</v>
      </c>
      <c r="E44" s="2">
        <v>48</v>
      </c>
      <c r="F44" s="4" t="s">
        <v>14</v>
      </c>
      <c r="G44" s="2">
        <v>1</v>
      </c>
      <c r="H44" s="2">
        <v>300</v>
      </c>
      <c r="I44" s="2">
        <v>300</v>
      </c>
    </row>
    <row r="45" spans="1:9" x14ac:dyDescent="0.35">
      <c r="A45" s="2">
        <v>44</v>
      </c>
      <c r="B45" s="1">
        <v>44976</v>
      </c>
      <c r="C45" s="3" t="s">
        <v>57</v>
      </c>
      <c r="D45" s="4" t="s">
        <v>13</v>
      </c>
      <c r="E45" s="2">
        <v>22</v>
      </c>
      <c r="F45" s="4" t="s">
        <v>14</v>
      </c>
      <c r="G45" s="2">
        <v>1</v>
      </c>
      <c r="H45" s="2">
        <v>25</v>
      </c>
      <c r="I45" s="2">
        <v>25</v>
      </c>
    </row>
    <row r="46" spans="1:9" x14ac:dyDescent="0.35">
      <c r="A46" s="2">
        <v>45</v>
      </c>
      <c r="B46" s="1">
        <v>45110</v>
      </c>
      <c r="C46" s="3" t="s">
        <v>58</v>
      </c>
      <c r="D46" s="4" t="s">
        <v>13</v>
      </c>
      <c r="E46" s="2">
        <v>55</v>
      </c>
      <c r="F46" s="4" t="s">
        <v>16</v>
      </c>
      <c r="G46" s="2">
        <v>1</v>
      </c>
      <c r="H46" s="2">
        <v>30</v>
      </c>
      <c r="I46" s="2">
        <v>30</v>
      </c>
    </row>
    <row r="47" spans="1:9" x14ac:dyDescent="0.35">
      <c r="A47" s="2">
        <v>46</v>
      </c>
      <c r="B47" s="1">
        <v>45103</v>
      </c>
      <c r="C47" s="3" t="s">
        <v>59</v>
      </c>
      <c r="D47" s="4" t="s">
        <v>13</v>
      </c>
      <c r="E47" s="2">
        <v>20</v>
      </c>
      <c r="F47" s="4" t="s">
        <v>16</v>
      </c>
      <c r="G47" s="2">
        <v>4</v>
      </c>
      <c r="H47" s="2">
        <v>300</v>
      </c>
      <c r="I47" s="2">
        <v>1200</v>
      </c>
    </row>
    <row r="48" spans="1:9" x14ac:dyDescent="0.35">
      <c r="A48" s="2">
        <v>47</v>
      </c>
      <c r="B48" s="1">
        <v>45236</v>
      </c>
      <c r="C48" s="3" t="s">
        <v>60</v>
      </c>
      <c r="D48" s="4" t="s">
        <v>13</v>
      </c>
      <c r="E48" s="2">
        <v>40</v>
      </c>
      <c r="F48" s="4" t="s">
        <v>11</v>
      </c>
      <c r="G48" s="2">
        <v>3</v>
      </c>
      <c r="H48" s="2">
        <v>500</v>
      </c>
      <c r="I48" s="2">
        <v>1500</v>
      </c>
    </row>
    <row r="49" spans="1:9" x14ac:dyDescent="0.35">
      <c r="A49" s="2">
        <v>48</v>
      </c>
      <c r="B49" s="1">
        <v>45062</v>
      </c>
      <c r="C49" s="3" t="s">
        <v>61</v>
      </c>
      <c r="D49" s="4" t="s">
        <v>10</v>
      </c>
      <c r="E49" s="2">
        <v>54</v>
      </c>
      <c r="F49" s="4" t="s">
        <v>16</v>
      </c>
      <c r="G49" s="2">
        <v>3</v>
      </c>
      <c r="H49" s="2">
        <v>300</v>
      </c>
      <c r="I49" s="2">
        <v>900</v>
      </c>
    </row>
    <row r="50" spans="1:9" x14ac:dyDescent="0.35">
      <c r="A50" s="2">
        <v>49</v>
      </c>
      <c r="B50" s="1">
        <v>44949</v>
      </c>
      <c r="C50" s="3" t="s">
        <v>62</v>
      </c>
      <c r="D50" s="4" t="s">
        <v>13</v>
      </c>
      <c r="E50" s="2">
        <v>54</v>
      </c>
      <c r="F50" s="4" t="s">
        <v>16</v>
      </c>
      <c r="G50" s="2">
        <v>2</v>
      </c>
      <c r="H50" s="2">
        <v>500</v>
      </c>
      <c r="I50" s="2">
        <v>1000</v>
      </c>
    </row>
    <row r="51" spans="1:9" x14ac:dyDescent="0.35">
      <c r="A51" s="2">
        <v>50</v>
      </c>
      <c r="B51" s="1">
        <v>45162</v>
      </c>
      <c r="C51" s="3" t="s">
        <v>63</v>
      </c>
      <c r="D51" s="4" t="s">
        <v>13</v>
      </c>
      <c r="E51" s="2">
        <v>27</v>
      </c>
      <c r="F51" s="4" t="s">
        <v>11</v>
      </c>
      <c r="G51" s="2">
        <v>3</v>
      </c>
      <c r="H51" s="2">
        <v>25</v>
      </c>
      <c r="I51" s="2">
        <v>75</v>
      </c>
    </row>
    <row r="52" spans="1:9" x14ac:dyDescent="0.35">
      <c r="A52" s="2">
        <v>51</v>
      </c>
      <c r="B52" s="1">
        <v>45201</v>
      </c>
      <c r="C52" s="3" t="s">
        <v>64</v>
      </c>
      <c r="D52" s="4" t="s">
        <v>10</v>
      </c>
      <c r="E52" s="2">
        <v>27</v>
      </c>
      <c r="F52" s="4" t="s">
        <v>11</v>
      </c>
      <c r="G52" s="2">
        <v>3</v>
      </c>
      <c r="H52" s="2">
        <v>25</v>
      </c>
      <c r="I52" s="2">
        <v>75</v>
      </c>
    </row>
    <row r="53" spans="1:9" x14ac:dyDescent="0.35">
      <c r="A53" s="2">
        <v>52</v>
      </c>
      <c r="B53" s="1">
        <v>44990</v>
      </c>
      <c r="C53" s="3" t="s">
        <v>65</v>
      </c>
      <c r="D53" s="4" t="s">
        <v>13</v>
      </c>
      <c r="E53" s="2">
        <v>36</v>
      </c>
      <c r="F53" s="4" t="s">
        <v>11</v>
      </c>
      <c r="G53" s="2">
        <v>1</v>
      </c>
      <c r="H53" s="2">
        <v>300</v>
      </c>
      <c r="I53" s="2">
        <v>300</v>
      </c>
    </row>
    <row r="54" spans="1:9" x14ac:dyDescent="0.35">
      <c r="A54" s="2">
        <v>53</v>
      </c>
      <c r="B54" s="1">
        <v>45120</v>
      </c>
      <c r="C54" s="3" t="s">
        <v>66</v>
      </c>
      <c r="D54" s="4" t="s">
        <v>10</v>
      </c>
      <c r="E54" s="2">
        <v>34</v>
      </c>
      <c r="F54" s="4" t="s">
        <v>16</v>
      </c>
      <c r="G54" s="2">
        <v>2</v>
      </c>
      <c r="H54" s="2">
        <v>50</v>
      </c>
      <c r="I54" s="2">
        <v>100</v>
      </c>
    </row>
    <row r="55" spans="1:9" x14ac:dyDescent="0.35">
      <c r="A55" s="2">
        <v>54</v>
      </c>
      <c r="B55" s="1">
        <v>44967</v>
      </c>
      <c r="C55" s="3" t="s">
        <v>67</v>
      </c>
      <c r="D55" s="4" t="s">
        <v>13</v>
      </c>
      <c r="E55" s="2">
        <v>38</v>
      </c>
      <c r="F55" s="4" t="s">
        <v>16</v>
      </c>
      <c r="G55" s="2">
        <v>3</v>
      </c>
      <c r="H55" s="2">
        <v>500</v>
      </c>
      <c r="I55" s="2">
        <v>1500</v>
      </c>
    </row>
    <row r="56" spans="1:9" x14ac:dyDescent="0.35">
      <c r="A56" s="2">
        <v>55</v>
      </c>
      <c r="B56" s="1">
        <v>45209</v>
      </c>
      <c r="C56" s="3" t="s">
        <v>68</v>
      </c>
      <c r="D56" s="4" t="s">
        <v>10</v>
      </c>
      <c r="E56" s="2">
        <v>31</v>
      </c>
      <c r="F56" s="4" t="s">
        <v>11</v>
      </c>
      <c r="G56" s="2">
        <v>4</v>
      </c>
      <c r="H56" s="2">
        <v>30</v>
      </c>
      <c r="I56" s="2">
        <v>120</v>
      </c>
    </row>
    <row r="57" spans="1:9" x14ac:dyDescent="0.35">
      <c r="A57" s="2">
        <v>56</v>
      </c>
      <c r="B57" s="1">
        <v>45077</v>
      </c>
      <c r="C57" s="3" t="s">
        <v>69</v>
      </c>
      <c r="D57" s="4" t="s">
        <v>13</v>
      </c>
      <c r="E57" s="2">
        <v>26</v>
      </c>
      <c r="F57" s="4" t="s">
        <v>14</v>
      </c>
      <c r="G57" s="2">
        <v>3</v>
      </c>
      <c r="H57" s="2">
        <v>300</v>
      </c>
      <c r="I57" s="2">
        <v>900</v>
      </c>
    </row>
    <row r="58" spans="1:9" x14ac:dyDescent="0.35">
      <c r="A58" s="2">
        <v>57</v>
      </c>
      <c r="B58" s="1">
        <v>45248</v>
      </c>
      <c r="C58" s="3" t="s">
        <v>70</v>
      </c>
      <c r="D58" s="4" t="s">
        <v>13</v>
      </c>
      <c r="E58" s="2">
        <v>63</v>
      </c>
      <c r="F58" s="4" t="s">
        <v>11</v>
      </c>
      <c r="G58" s="2">
        <v>1</v>
      </c>
      <c r="H58" s="2">
        <v>30</v>
      </c>
      <c r="I58" s="2">
        <v>30</v>
      </c>
    </row>
    <row r="59" spans="1:9" x14ac:dyDescent="0.35">
      <c r="A59" s="2">
        <v>58</v>
      </c>
      <c r="B59" s="1">
        <v>45243</v>
      </c>
      <c r="C59" s="3" t="s">
        <v>71</v>
      </c>
      <c r="D59" s="4" t="s">
        <v>10</v>
      </c>
      <c r="E59" s="2">
        <v>18</v>
      </c>
      <c r="F59" s="4" t="s">
        <v>14</v>
      </c>
      <c r="G59" s="2">
        <v>4</v>
      </c>
      <c r="H59" s="2">
        <v>300</v>
      </c>
      <c r="I59" s="2">
        <v>1200</v>
      </c>
    </row>
    <row r="60" spans="1:9" x14ac:dyDescent="0.35">
      <c r="A60" s="2">
        <v>59</v>
      </c>
      <c r="B60" s="1">
        <v>45112</v>
      </c>
      <c r="C60" s="3" t="s">
        <v>72</v>
      </c>
      <c r="D60" s="4" t="s">
        <v>10</v>
      </c>
      <c r="E60" s="2">
        <v>62</v>
      </c>
      <c r="F60" s="4" t="s">
        <v>14</v>
      </c>
      <c r="G60" s="2">
        <v>1</v>
      </c>
      <c r="H60" s="2">
        <v>50</v>
      </c>
      <c r="I60" s="2">
        <v>50</v>
      </c>
    </row>
    <row r="61" spans="1:9" x14ac:dyDescent="0.35">
      <c r="A61" s="2">
        <v>60</v>
      </c>
      <c r="B61" s="1">
        <v>45222</v>
      </c>
      <c r="C61" s="3" t="s">
        <v>73</v>
      </c>
      <c r="D61" s="4" t="s">
        <v>10</v>
      </c>
      <c r="E61" s="2">
        <v>30</v>
      </c>
      <c r="F61" s="4" t="s">
        <v>11</v>
      </c>
      <c r="G61" s="2">
        <v>3</v>
      </c>
      <c r="H61" s="2">
        <v>50</v>
      </c>
      <c r="I61" s="2">
        <v>150</v>
      </c>
    </row>
    <row r="62" spans="1:9" x14ac:dyDescent="0.35">
      <c r="A62" s="2">
        <v>61</v>
      </c>
      <c r="B62" s="1">
        <v>45025</v>
      </c>
      <c r="C62" s="3" t="s">
        <v>74</v>
      </c>
      <c r="D62" s="4" t="s">
        <v>10</v>
      </c>
      <c r="E62" s="2">
        <v>21</v>
      </c>
      <c r="F62" s="4" t="s">
        <v>11</v>
      </c>
      <c r="G62" s="2">
        <v>4</v>
      </c>
      <c r="H62" s="2">
        <v>50</v>
      </c>
      <c r="I62" s="2">
        <v>200</v>
      </c>
    </row>
    <row r="63" spans="1:9" x14ac:dyDescent="0.35">
      <c r="A63" s="2">
        <v>62</v>
      </c>
      <c r="B63" s="1">
        <v>45287</v>
      </c>
      <c r="C63" s="3" t="s">
        <v>75</v>
      </c>
      <c r="D63" s="4" t="s">
        <v>10</v>
      </c>
      <c r="E63" s="2">
        <v>18</v>
      </c>
      <c r="F63" s="4" t="s">
        <v>11</v>
      </c>
      <c r="G63" s="2">
        <v>2</v>
      </c>
      <c r="H63" s="2">
        <v>50</v>
      </c>
      <c r="I63" s="2">
        <v>100</v>
      </c>
    </row>
    <row r="64" spans="1:9" x14ac:dyDescent="0.35">
      <c r="A64" s="2">
        <v>63</v>
      </c>
      <c r="B64" s="1">
        <v>44962</v>
      </c>
      <c r="C64" s="3" t="s">
        <v>76</v>
      </c>
      <c r="D64" s="4" t="s">
        <v>10</v>
      </c>
      <c r="E64" s="2">
        <v>57</v>
      </c>
      <c r="F64" s="4" t="s">
        <v>16</v>
      </c>
      <c r="G64" s="2">
        <v>2</v>
      </c>
      <c r="H64" s="2">
        <v>25</v>
      </c>
      <c r="I64" s="2">
        <v>50</v>
      </c>
    </row>
    <row r="65" spans="1:9" x14ac:dyDescent="0.35">
      <c r="A65" s="2">
        <v>64</v>
      </c>
      <c r="B65" s="1">
        <v>44950</v>
      </c>
      <c r="C65" s="3" t="s">
        <v>77</v>
      </c>
      <c r="D65" s="4" t="s">
        <v>10</v>
      </c>
      <c r="E65" s="2">
        <v>49</v>
      </c>
      <c r="F65" s="4" t="s">
        <v>14</v>
      </c>
      <c r="G65" s="2">
        <v>4</v>
      </c>
      <c r="H65" s="2">
        <v>25</v>
      </c>
      <c r="I65" s="2">
        <v>100</v>
      </c>
    </row>
    <row r="66" spans="1:9" x14ac:dyDescent="0.35">
      <c r="A66" s="2">
        <v>65</v>
      </c>
      <c r="B66" s="1">
        <v>45265</v>
      </c>
      <c r="C66" s="3" t="s">
        <v>78</v>
      </c>
      <c r="D66" s="4" t="s">
        <v>10</v>
      </c>
      <c r="E66" s="2">
        <v>51</v>
      </c>
      <c r="F66" s="4" t="s">
        <v>16</v>
      </c>
      <c r="G66" s="2">
        <v>4</v>
      </c>
      <c r="H66" s="2">
        <v>500</v>
      </c>
      <c r="I66" s="2">
        <v>2000</v>
      </c>
    </row>
    <row r="67" spans="1:9" x14ac:dyDescent="0.35">
      <c r="A67" s="2">
        <v>66</v>
      </c>
      <c r="B67" s="1">
        <v>45043</v>
      </c>
      <c r="C67" s="3" t="s">
        <v>79</v>
      </c>
      <c r="D67" s="4" t="s">
        <v>13</v>
      </c>
      <c r="E67" s="2">
        <v>45</v>
      </c>
      <c r="F67" s="4" t="s">
        <v>16</v>
      </c>
      <c r="G67" s="2">
        <v>1</v>
      </c>
      <c r="H67" s="2">
        <v>30</v>
      </c>
      <c r="I67" s="2">
        <v>30</v>
      </c>
    </row>
    <row r="68" spans="1:9" x14ac:dyDescent="0.35">
      <c r="A68" s="2">
        <v>67</v>
      </c>
      <c r="B68" s="1">
        <v>45075</v>
      </c>
      <c r="C68" s="3" t="s">
        <v>80</v>
      </c>
      <c r="D68" s="4" t="s">
        <v>13</v>
      </c>
      <c r="E68" s="2">
        <v>48</v>
      </c>
      <c r="F68" s="4" t="s">
        <v>11</v>
      </c>
      <c r="G68" s="2">
        <v>4</v>
      </c>
      <c r="H68" s="2">
        <v>300</v>
      </c>
      <c r="I68" s="2">
        <v>1200</v>
      </c>
    </row>
    <row r="69" spans="1:9" x14ac:dyDescent="0.35">
      <c r="A69" s="2">
        <v>68</v>
      </c>
      <c r="B69" s="1">
        <v>44967</v>
      </c>
      <c r="C69" s="3" t="s">
        <v>81</v>
      </c>
      <c r="D69" s="4" t="s">
        <v>10</v>
      </c>
      <c r="E69" s="2">
        <v>25</v>
      </c>
      <c r="F69" s="4" t="s">
        <v>16</v>
      </c>
      <c r="G69" s="2">
        <v>1</v>
      </c>
      <c r="H69" s="2">
        <v>300</v>
      </c>
      <c r="I69" s="2">
        <v>300</v>
      </c>
    </row>
    <row r="70" spans="1:9" x14ac:dyDescent="0.35">
      <c r="A70" s="2">
        <v>69</v>
      </c>
      <c r="B70" s="1">
        <v>45046</v>
      </c>
      <c r="C70" s="3" t="s">
        <v>82</v>
      </c>
      <c r="D70" s="4" t="s">
        <v>13</v>
      </c>
      <c r="E70" s="2">
        <v>56</v>
      </c>
      <c r="F70" s="4" t="s">
        <v>11</v>
      </c>
      <c r="G70" s="2">
        <v>3</v>
      </c>
      <c r="H70" s="2">
        <v>25</v>
      </c>
      <c r="I70" s="2">
        <v>75</v>
      </c>
    </row>
    <row r="71" spans="1:9" x14ac:dyDescent="0.35">
      <c r="A71" s="2">
        <v>70</v>
      </c>
      <c r="B71" s="1">
        <v>44978</v>
      </c>
      <c r="C71" s="3" t="s">
        <v>83</v>
      </c>
      <c r="D71" s="4" t="s">
        <v>13</v>
      </c>
      <c r="E71" s="2">
        <v>43</v>
      </c>
      <c r="F71" s="4" t="s">
        <v>14</v>
      </c>
      <c r="G71" s="2">
        <v>1</v>
      </c>
      <c r="H71" s="2">
        <v>300</v>
      </c>
      <c r="I71" s="2">
        <v>300</v>
      </c>
    </row>
    <row r="72" spans="1:9" x14ac:dyDescent="0.35">
      <c r="A72" s="2">
        <v>71</v>
      </c>
      <c r="B72" s="1">
        <v>45121</v>
      </c>
      <c r="C72" s="3" t="s">
        <v>84</v>
      </c>
      <c r="D72" s="4" t="s">
        <v>13</v>
      </c>
      <c r="E72" s="2">
        <v>51</v>
      </c>
      <c r="F72" s="4" t="s">
        <v>11</v>
      </c>
      <c r="G72" s="2">
        <v>4</v>
      </c>
      <c r="H72" s="2">
        <v>25</v>
      </c>
      <c r="I72" s="2">
        <v>100</v>
      </c>
    </row>
    <row r="73" spans="1:9" x14ac:dyDescent="0.35">
      <c r="A73" s="2">
        <v>72</v>
      </c>
      <c r="B73" s="1">
        <v>45069</v>
      </c>
      <c r="C73" s="3" t="s">
        <v>85</v>
      </c>
      <c r="D73" s="4" t="s">
        <v>13</v>
      </c>
      <c r="E73" s="2">
        <v>20</v>
      </c>
      <c r="F73" s="4" t="s">
        <v>16</v>
      </c>
      <c r="G73" s="2">
        <v>4</v>
      </c>
      <c r="H73" s="2">
        <v>500</v>
      </c>
      <c r="I73" s="2">
        <v>2000</v>
      </c>
    </row>
    <row r="74" spans="1:9" x14ac:dyDescent="0.35">
      <c r="A74" s="2">
        <v>73</v>
      </c>
      <c r="B74" s="1">
        <v>45159</v>
      </c>
      <c r="C74" s="3" t="s">
        <v>86</v>
      </c>
      <c r="D74" s="4" t="s">
        <v>10</v>
      </c>
      <c r="E74" s="2">
        <v>29</v>
      </c>
      <c r="F74" s="4" t="s">
        <v>16</v>
      </c>
      <c r="G74" s="2">
        <v>3</v>
      </c>
      <c r="H74" s="2">
        <v>30</v>
      </c>
      <c r="I74" s="2">
        <v>90</v>
      </c>
    </row>
    <row r="75" spans="1:9" x14ac:dyDescent="0.35">
      <c r="A75" s="2">
        <v>74</v>
      </c>
      <c r="B75" s="1">
        <v>45252</v>
      </c>
      <c r="C75" s="3" t="s">
        <v>87</v>
      </c>
      <c r="D75" s="4" t="s">
        <v>13</v>
      </c>
      <c r="E75" s="2">
        <v>18</v>
      </c>
      <c r="F75" s="4" t="s">
        <v>11</v>
      </c>
      <c r="G75" s="2">
        <v>4</v>
      </c>
      <c r="H75" s="2">
        <v>500</v>
      </c>
      <c r="I75" s="2">
        <v>2000</v>
      </c>
    </row>
    <row r="76" spans="1:9" x14ac:dyDescent="0.35">
      <c r="A76" s="2">
        <v>75</v>
      </c>
      <c r="B76" s="1">
        <v>45113</v>
      </c>
      <c r="C76" s="3" t="s">
        <v>88</v>
      </c>
      <c r="D76" s="4" t="s">
        <v>10</v>
      </c>
      <c r="E76" s="2">
        <v>61</v>
      </c>
      <c r="F76" s="4" t="s">
        <v>11</v>
      </c>
      <c r="G76" s="2">
        <v>4</v>
      </c>
      <c r="H76" s="2">
        <v>50</v>
      </c>
      <c r="I76" s="2">
        <v>200</v>
      </c>
    </row>
    <row r="77" spans="1:9" x14ac:dyDescent="0.35">
      <c r="A77" s="2">
        <v>76</v>
      </c>
      <c r="B77" s="1">
        <v>45010</v>
      </c>
      <c r="C77" s="3" t="s">
        <v>89</v>
      </c>
      <c r="D77" s="4" t="s">
        <v>13</v>
      </c>
      <c r="E77" s="2">
        <v>22</v>
      </c>
      <c r="F77" s="4" t="s">
        <v>16</v>
      </c>
      <c r="G77" s="2">
        <v>2</v>
      </c>
      <c r="H77" s="2">
        <v>50</v>
      </c>
      <c r="I77" s="2">
        <v>100</v>
      </c>
    </row>
    <row r="78" spans="1:9" x14ac:dyDescent="0.35">
      <c r="A78" s="2">
        <v>77</v>
      </c>
      <c r="B78" s="1">
        <v>45116</v>
      </c>
      <c r="C78" s="3" t="s">
        <v>90</v>
      </c>
      <c r="D78" s="4" t="s">
        <v>13</v>
      </c>
      <c r="E78" s="2">
        <v>47</v>
      </c>
      <c r="F78" s="4" t="s">
        <v>14</v>
      </c>
      <c r="G78" s="2">
        <v>2</v>
      </c>
      <c r="H78" s="2">
        <v>50</v>
      </c>
      <c r="I78" s="2">
        <v>100</v>
      </c>
    </row>
    <row r="79" spans="1:9" x14ac:dyDescent="0.35">
      <c r="A79" s="2">
        <v>78</v>
      </c>
      <c r="B79" s="1">
        <v>45108</v>
      </c>
      <c r="C79" s="3" t="s">
        <v>91</v>
      </c>
      <c r="D79" s="4" t="s">
        <v>13</v>
      </c>
      <c r="E79" s="2">
        <v>47</v>
      </c>
      <c r="F79" s="4" t="s">
        <v>14</v>
      </c>
      <c r="G79" s="2">
        <v>3</v>
      </c>
      <c r="H79" s="2">
        <v>500</v>
      </c>
      <c r="I79" s="2">
        <v>1500</v>
      </c>
    </row>
    <row r="80" spans="1:9" x14ac:dyDescent="0.35">
      <c r="A80" s="2">
        <v>79</v>
      </c>
      <c r="B80" s="1">
        <v>45034</v>
      </c>
      <c r="C80" s="3" t="s">
        <v>92</v>
      </c>
      <c r="D80" s="4" t="s">
        <v>10</v>
      </c>
      <c r="E80" s="2">
        <v>34</v>
      </c>
      <c r="F80" s="4" t="s">
        <v>11</v>
      </c>
      <c r="G80" s="2">
        <v>1</v>
      </c>
      <c r="H80" s="2">
        <v>300</v>
      </c>
      <c r="I80" s="2">
        <v>300</v>
      </c>
    </row>
    <row r="81" spans="1:9" x14ac:dyDescent="0.35">
      <c r="A81" s="2">
        <v>80</v>
      </c>
      <c r="B81" s="1">
        <v>45270</v>
      </c>
      <c r="C81" s="3" t="s">
        <v>93</v>
      </c>
      <c r="D81" s="4" t="s">
        <v>13</v>
      </c>
      <c r="E81" s="2">
        <v>64</v>
      </c>
      <c r="F81" s="4" t="s">
        <v>14</v>
      </c>
      <c r="G81" s="2">
        <v>2</v>
      </c>
      <c r="H81" s="2">
        <v>30</v>
      </c>
      <c r="I81" s="2">
        <v>60</v>
      </c>
    </row>
    <row r="82" spans="1:9" x14ac:dyDescent="0.35">
      <c r="A82" s="2">
        <v>81</v>
      </c>
      <c r="B82" s="1">
        <v>45063</v>
      </c>
      <c r="C82" s="3" t="s">
        <v>94</v>
      </c>
      <c r="D82" s="4" t="s">
        <v>10</v>
      </c>
      <c r="E82" s="2">
        <v>40</v>
      </c>
      <c r="F82" s="4" t="s">
        <v>16</v>
      </c>
      <c r="G82" s="2">
        <v>1</v>
      </c>
      <c r="H82" s="2">
        <v>50</v>
      </c>
      <c r="I82" s="2">
        <v>50</v>
      </c>
    </row>
    <row r="83" spans="1:9" x14ac:dyDescent="0.35">
      <c r="A83" s="2">
        <v>82</v>
      </c>
      <c r="B83" s="1">
        <v>45286</v>
      </c>
      <c r="C83" s="3" t="s">
        <v>95</v>
      </c>
      <c r="D83" s="4" t="s">
        <v>13</v>
      </c>
      <c r="E83" s="2">
        <v>32</v>
      </c>
      <c r="F83" s="4" t="s">
        <v>11</v>
      </c>
      <c r="G83" s="2">
        <v>4</v>
      </c>
      <c r="H83" s="2">
        <v>50</v>
      </c>
      <c r="I83" s="2">
        <v>200</v>
      </c>
    </row>
    <row r="84" spans="1:9" x14ac:dyDescent="0.35">
      <c r="A84" s="2">
        <v>83</v>
      </c>
      <c r="B84" s="1">
        <v>45276</v>
      </c>
      <c r="C84" s="3" t="s">
        <v>96</v>
      </c>
      <c r="D84" s="4" t="s">
        <v>10</v>
      </c>
      <c r="E84" s="2">
        <v>54</v>
      </c>
      <c r="F84" s="4" t="s">
        <v>16</v>
      </c>
      <c r="G84" s="2">
        <v>2</v>
      </c>
      <c r="H84" s="2">
        <v>50</v>
      </c>
      <c r="I84" s="2">
        <v>100</v>
      </c>
    </row>
    <row r="85" spans="1:9" x14ac:dyDescent="0.35">
      <c r="A85" s="2">
        <v>84</v>
      </c>
      <c r="B85" s="1">
        <v>45258</v>
      </c>
      <c r="C85" s="3" t="s">
        <v>97</v>
      </c>
      <c r="D85" s="4" t="s">
        <v>13</v>
      </c>
      <c r="E85" s="2">
        <v>38</v>
      </c>
      <c r="F85" s="4" t="s">
        <v>16</v>
      </c>
      <c r="G85" s="2">
        <v>3</v>
      </c>
      <c r="H85" s="2">
        <v>30</v>
      </c>
      <c r="I85" s="2">
        <v>90</v>
      </c>
    </row>
    <row r="86" spans="1:9" x14ac:dyDescent="0.35">
      <c r="A86" s="2">
        <v>85</v>
      </c>
      <c r="B86" s="1">
        <v>44963</v>
      </c>
      <c r="C86" s="3" t="s">
        <v>98</v>
      </c>
      <c r="D86" s="4" t="s">
        <v>10</v>
      </c>
      <c r="E86" s="2">
        <v>31</v>
      </c>
      <c r="F86" s="4" t="s">
        <v>14</v>
      </c>
      <c r="G86" s="2">
        <v>3</v>
      </c>
      <c r="H86" s="2">
        <v>50</v>
      </c>
      <c r="I86" s="2">
        <v>150</v>
      </c>
    </row>
    <row r="87" spans="1:9" x14ac:dyDescent="0.35">
      <c r="A87" s="2">
        <v>86</v>
      </c>
      <c r="B87" s="1">
        <v>45238</v>
      </c>
      <c r="C87" s="3" t="s">
        <v>99</v>
      </c>
      <c r="D87" s="4" t="s">
        <v>10</v>
      </c>
      <c r="E87" s="2">
        <v>19</v>
      </c>
      <c r="F87" s="4" t="s">
        <v>11</v>
      </c>
      <c r="G87" s="2">
        <v>3</v>
      </c>
      <c r="H87" s="2">
        <v>30</v>
      </c>
      <c r="I87" s="2">
        <v>90</v>
      </c>
    </row>
    <row r="88" spans="1:9" x14ac:dyDescent="0.35">
      <c r="A88" s="2">
        <v>87</v>
      </c>
      <c r="B88" s="1">
        <v>45252</v>
      </c>
      <c r="C88" s="3" t="s">
        <v>100</v>
      </c>
      <c r="D88" s="4" t="s">
        <v>13</v>
      </c>
      <c r="E88" s="2">
        <v>28</v>
      </c>
      <c r="F88" s="4" t="s">
        <v>11</v>
      </c>
      <c r="G88" s="2">
        <v>2</v>
      </c>
      <c r="H88" s="2">
        <v>50</v>
      </c>
      <c r="I88" s="2">
        <v>100</v>
      </c>
    </row>
    <row r="89" spans="1:9" x14ac:dyDescent="0.35">
      <c r="A89" s="2">
        <v>88</v>
      </c>
      <c r="B89" s="1">
        <v>45014</v>
      </c>
      <c r="C89" s="3" t="s">
        <v>101</v>
      </c>
      <c r="D89" s="4" t="s">
        <v>10</v>
      </c>
      <c r="E89" s="2">
        <v>56</v>
      </c>
      <c r="F89" s="4" t="s">
        <v>14</v>
      </c>
      <c r="G89" s="2">
        <v>1</v>
      </c>
      <c r="H89" s="2">
        <v>500</v>
      </c>
      <c r="I89" s="2">
        <v>500</v>
      </c>
    </row>
    <row r="90" spans="1:9" x14ac:dyDescent="0.35">
      <c r="A90" s="2">
        <v>89</v>
      </c>
      <c r="B90" s="1">
        <v>45200</v>
      </c>
      <c r="C90" s="3" t="s">
        <v>102</v>
      </c>
      <c r="D90" s="4" t="s">
        <v>13</v>
      </c>
      <c r="E90" s="2">
        <v>55</v>
      </c>
      <c r="F90" s="4" t="s">
        <v>16</v>
      </c>
      <c r="G90" s="2">
        <v>4</v>
      </c>
      <c r="H90" s="2">
        <v>500</v>
      </c>
      <c r="I90" s="2">
        <v>2000</v>
      </c>
    </row>
    <row r="91" spans="1:9" x14ac:dyDescent="0.35">
      <c r="A91" s="2">
        <v>90</v>
      </c>
      <c r="B91" s="1">
        <v>45052</v>
      </c>
      <c r="C91" s="3" t="s">
        <v>103</v>
      </c>
      <c r="D91" s="4" t="s">
        <v>13</v>
      </c>
      <c r="E91" s="2">
        <v>51</v>
      </c>
      <c r="F91" s="4" t="s">
        <v>16</v>
      </c>
      <c r="G91" s="2">
        <v>1</v>
      </c>
      <c r="H91" s="2">
        <v>30</v>
      </c>
      <c r="I91" s="2">
        <v>30</v>
      </c>
    </row>
    <row r="92" spans="1:9" x14ac:dyDescent="0.35">
      <c r="A92" s="2">
        <v>91</v>
      </c>
      <c r="B92" s="1">
        <v>45010</v>
      </c>
      <c r="C92" s="3" t="s">
        <v>104</v>
      </c>
      <c r="D92" s="4" t="s">
        <v>13</v>
      </c>
      <c r="E92" s="2">
        <v>55</v>
      </c>
      <c r="F92" s="4" t="s">
        <v>16</v>
      </c>
      <c r="G92" s="2">
        <v>1</v>
      </c>
      <c r="H92" s="2">
        <v>500</v>
      </c>
      <c r="I92" s="2">
        <v>500</v>
      </c>
    </row>
    <row r="93" spans="1:9" x14ac:dyDescent="0.35">
      <c r="A93" s="2">
        <v>92</v>
      </c>
      <c r="B93" s="1">
        <v>45163</v>
      </c>
      <c r="C93" s="3" t="s">
        <v>105</v>
      </c>
      <c r="D93" s="4" t="s">
        <v>13</v>
      </c>
      <c r="E93" s="2">
        <v>51</v>
      </c>
      <c r="F93" s="4" t="s">
        <v>16</v>
      </c>
      <c r="G93" s="2">
        <v>4</v>
      </c>
      <c r="H93" s="2">
        <v>30</v>
      </c>
      <c r="I93" s="2">
        <v>120</v>
      </c>
    </row>
    <row r="94" spans="1:9" x14ac:dyDescent="0.35">
      <c r="A94" s="2">
        <v>93</v>
      </c>
      <c r="B94" s="1">
        <v>45121</v>
      </c>
      <c r="C94" s="3" t="s">
        <v>106</v>
      </c>
      <c r="D94" s="4" t="s">
        <v>13</v>
      </c>
      <c r="E94" s="2">
        <v>35</v>
      </c>
      <c r="F94" s="4" t="s">
        <v>11</v>
      </c>
      <c r="G94" s="2">
        <v>4</v>
      </c>
      <c r="H94" s="2">
        <v>500</v>
      </c>
      <c r="I94" s="2">
        <v>2000</v>
      </c>
    </row>
    <row r="95" spans="1:9" x14ac:dyDescent="0.35">
      <c r="A95" s="2">
        <v>94</v>
      </c>
      <c r="B95" s="1">
        <v>45065</v>
      </c>
      <c r="C95" s="3" t="s">
        <v>107</v>
      </c>
      <c r="D95" s="4" t="s">
        <v>13</v>
      </c>
      <c r="E95" s="2">
        <v>47</v>
      </c>
      <c r="F95" s="4" t="s">
        <v>11</v>
      </c>
      <c r="G95" s="2">
        <v>2</v>
      </c>
      <c r="H95" s="2">
        <v>500</v>
      </c>
      <c r="I95" s="2">
        <v>1000</v>
      </c>
    </row>
    <row r="96" spans="1:9" x14ac:dyDescent="0.35">
      <c r="A96" s="2">
        <v>95</v>
      </c>
      <c r="B96" s="1">
        <v>45254</v>
      </c>
      <c r="C96" s="3" t="s">
        <v>108</v>
      </c>
      <c r="D96" s="4" t="s">
        <v>13</v>
      </c>
      <c r="E96" s="2">
        <v>32</v>
      </c>
      <c r="F96" s="4" t="s">
        <v>14</v>
      </c>
      <c r="G96" s="2">
        <v>2</v>
      </c>
      <c r="H96" s="2">
        <v>30</v>
      </c>
      <c r="I96" s="2">
        <v>60</v>
      </c>
    </row>
    <row r="97" spans="1:9" x14ac:dyDescent="0.35">
      <c r="A97" s="2">
        <v>96</v>
      </c>
      <c r="B97" s="1">
        <v>45279</v>
      </c>
      <c r="C97" s="3" t="s">
        <v>109</v>
      </c>
      <c r="D97" s="4" t="s">
        <v>13</v>
      </c>
      <c r="E97" s="2">
        <v>44</v>
      </c>
      <c r="F97" s="4" t="s">
        <v>14</v>
      </c>
      <c r="G97" s="2">
        <v>2</v>
      </c>
      <c r="H97" s="2">
        <v>300</v>
      </c>
      <c r="I97" s="2">
        <v>600</v>
      </c>
    </row>
    <row r="98" spans="1:9" x14ac:dyDescent="0.35">
      <c r="A98" s="2">
        <v>97</v>
      </c>
      <c r="B98" s="1">
        <v>45212</v>
      </c>
      <c r="C98" s="3" t="s">
        <v>110</v>
      </c>
      <c r="D98" s="4" t="s">
        <v>13</v>
      </c>
      <c r="E98" s="2">
        <v>51</v>
      </c>
      <c r="F98" s="4" t="s">
        <v>11</v>
      </c>
      <c r="G98" s="2">
        <v>2</v>
      </c>
      <c r="H98" s="2">
        <v>500</v>
      </c>
      <c r="I98" s="2">
        <v>1000</v>
      </c>
    </row>
    <row r="99" spans="1:9" x14ac:dyDescent="0.35">
      <c r="A99" s="2">
        <v>98</v>
      </c>
      <c r="B99" s="1">
        <v>45039</v>
      </c>
      <c r="C99" s="3" t="s">
        <v>111</v>
      </c>
      <c r="D99" s="4" t="s">
        <v>13</v>
      </c>
      <c r="E99" s="2">
        <v>55</v>
      </c>
      <c r="F99" s="4" t="s">
        <v>11</v>
      </c>
      <c r="G99" s="2">
        <v>2</v>
      </c>
      <c r="H99" s="2">
        <v>50</v>
      </c>
      <c r="I99" s="2">
        <v>100</v>
      </c>
    </row>
    <row r="100" spans="1:9" x14ac:dyDescent="0.35">
      <c r="A100" s="2">
        <v>99</v>
      </c>
      <c r="B100" s="1">
        <v>45277</v>
      </c>
      <c r="C100" s="3" t="s">
        <v>112</v>
      </c>
      <c r="D100" s="4" t="s">
        <v>13</v>
      </c>
      <c r="E100" s="2">
        <v>50</v>
      </c>
      <c r="F100" s="4" t="s">
        <v>16</v>
      </c>
      <c r="G100" s="2">
        <v>4</v>
      </c>
      <c r="H100" s="2">
        <v>300</v>
      </c>
      <c r="I100" s="2">
        <v>1200</v>
      </c>
    </row>
    <row r="101" spans="1:9" x14ac:dyDescent="0.35">
      <c r="A101" s="2">
        <v>100</v>
      </c>
      <c r="B101" s="1">
        <v>45093</v>
      </c>
      <c r="C101" s="3" t="s">
        <v>113</v>
      </c>
      <c r="D101" s="4" t="s">
        <v>10</v>
      </c>
      <c r="E101" s="2">
        <v>41</v>
      </c>
      <c r="F101" s="4" t="s">
        <v>16</v>
      </c>
      <c r="G101" s="2">
        <v>1</v>
      </c>
      <c r="H101" s="2">
        <v>30</v>
      </c>
      <c r="I101" s="2">
        <v>30</v>
      </c>
    </row>
    <row r="102" spans="1:9" x14ac:dyDescent="0.35">
      <c r="A102" s="2">
        <v>101</v>
      </c>
      <c r="B102" s="1">
        <v>44955</v>
      </c>
      <c r="C102" s="3" t="s">
        <v>114</v>
      </c>
      <c r="D102" s="4" t="s">
        <v>10</v>
      </c>
      <c r="E102" s="2">
        <v>32</v>
      </c>
      <c r="F102" s="4" t="s">
        <v>14</v>
      </c>
      <c r="G102" s="2">
        <v>2</v>
      </c>
      <c r="H102" s="2">
        <v>300</v>
      </c>
      <c r="I102" s="2">
        <v>600</v>
      </c>
    </row>
    <row r="103" spans="1:9" x14ac:dyDescent="0.35">
      <c r="A103" s="2">
        <v>102</v>
      </c>
      <c r="B103" s="1">
        <v>45044</v>
      </c>
      <c r="C103" s="3" t="s">
        <v>115</v>
      </c>
      <c r="D103" s="4" t="s">
        <v>13</v>
      </c>
      <c r="E103" s="2">
        <v>47</v>
      </c>
      <c r="F103" s="4" t="s">
        <v>11</v>
      </c>
      <c r="G103" s="2">
        <v>2</v>
      </c>
      <c r="H103" s="2">
        <v>25</v>
      </c>
      <c r="I103" s="2">
        <v>50</v>
      </c>
    </row>
    <row r="104" spans="1:9" x14ac:dyDescent="0.35">
      <c r="A104" s="2">
        <v>103</v>
      </c>
      <c r="B104" s="1">
        <v>44943</v>
      </c>
      <c r="C104" s="3" t="s">
        <v>116</v>
      </c>
      <c r="D104" s="4" t="s">
        <v>13</v>
      </c>
      <c r="E104" s="2">
        <v>59</v>
      </c>
      <c r="F104" s="4" t="s">
        <v>14</v>
      </c>
      <c r="G104" s="2">
        <v>1</v>
      </c>
      <c r="H104" s="2">
        <v>25</v>
      </c>
      <c r="I104" s="2">
        <v>25</v>
      </c>
    </row>
    <row r="105" spans="1:9" x14ac:dyDescent="0.35">
      <c r="A105" s="2">
        <v>104</v>
      </c>
      <c r="B105" s="1">
        <v>45088</v>
      </c>
      <c r="C105" s="3" t="s">
        <v>117</v>
      </c>
      <c r="D105" s="4" t="s">
        <v>13</v>
      </c>
      <c r="E105" s="2">
        <v>34</v>
      </c>
      <c r="F105" s="4" t="s">
        <v>11</v>
      </c>
      <c r="G105" s="2">
        <v>2</v>
      </c>
      <c r="H105" s="2">
        <v>500</v>
      </c>
      <c r="I105" s="2">
        <v>1000</v>
      </c>
    </row>
    <row r="106" spans="1:9" x14ac:dyDescent="0.35">
      <c r="A106" s="2">
        <v>105</v>
      </c>
      <c r="B106" s="1">
        <v>45132</v>
      </c>
      <c r="C106" s="3" t="s">
        <v>118</v>
      </c>
      <c r="D106" s="4" t="s">
        <v>13</v>
      </c>
      <c r="E106" s="2">
        <v>22</v>
      </c>
      <c r="F106" s="4" t="s">
        <v>16</v>
      </c>
      <c r="G106" s="2">
        <v>1</v>
      </c>
      <c r="H106" s="2">
        <v>500</v>
      </c>
      <c r="I106" s="2">
        <v>500</v>
      </c>
    </row>
    <row r="107" spans="1:9" x14ac:dyDescent="0.35">
      <c r="A107" s="2">
        <v>106</v>
      </c>
      <c r="B107" s="1">
        <v>45064</v>
      </c>
      <c r="C107" s="3" t="s">
        <v>119</v>
      </c>
      <c r="D107" s="4" t="s">
        <v>13</v>
      </c>
      <c r="E107" s="2">
        <v>46</v>
      </c>
      <c r="F107" s="4" t="s">
        <v>14</v>
      </c>
      <c r="G107" s="2">
        <v>1</v>
      </c>
      <c r="H107" s="2">
        <v>50</v>
      </c>
      <c r="I107" s="2">
        <v>50</v>
      </c>
    </row>
    <row r="108" spans="1:9" x14ac:dyDescent="0.35">
      <c r="A108" s="2">
        <v>107</v>
      </c>
      <c r="B108" s="1">
        <v>44960</v>
      </c>
      <c r="C108" s="3" t="s">
        <v>120</v>
      </c>
      <c r="D108" s="4" t="s">
        <v>13</v>
      </c>
      <c r="E108" s="2">
        <v>21</v>
      </c>
      <c r="F108" s="4" t="s">
        <v>14</v>
      </c>
      <c r="G108" s="2">
        <v>4</v>
      </c>
      <c r="H108" s="2">
        <v>300</v>
      </c>
      <c r="I108" s="2">
        <v>1200</v>
      </c>
    </row>
    <row r="109" spans="1:9" x14ac:dyDescent="0.35">
      <c r="A109" s="2">
        <v>108</v>
      </c>
      <c r="B109" s="1">
        <v>45035</v>
      </c>
      <c r="C109" s="3" t="s">
        <v>121</v>
      </c>
      <c r="D109" s="4" t="s">
        <v>13</v>
      </c>
      <c r="E109" s="2">
        <v>27</v>
      </c>
      <c r="F109" s="4" t="s">
        <v>11</v>
      </c>
      <c r="G109" s="2">
        <v>3</v>
      </c>
      <c r="H109" s="2">
        <v>25</v>
      </c>
      <c r="I109" s="2">
        <v>75</v>
      </c>
    </row>
    <row r="110" spans="1:9" x14ac:dyDescent="0.35">
      <c r="A110" s="2">
        <v>109</v>
      </c>
      <c r="B110" s="1">
        <v>45217</v>
      </c>
      <c r="C110" s="3" t="s">
        <v>122</v>
      </c>
      <c r="D110" s="4" t="s">
        <v>13</v>
      </c>
      <c r="E110" s="2">
        <v>34</v>
      </c>
      <c r="F110" s="4" t="s">
        <v>16</v>
      </c>
      <c r="G110" s="2">
        <v>4</v>
      </c>
      <c r="H110" s="2">
        <v>500</v>
      </c>
      <c r="I110" s="2">
        <v>2000</v>
      </c>
    </row>
    <row r="111" spans="1:9" x14ac:dyDescent="0.35">
      <c r="A111" s="2">
        <v>110</v>
      </c>
      <c r="B111" s="1">
        <v>45088</v>
      </c>
      <c r="C111" s="3" t="s">
        <v>123</v>
      </c>
      <c r="D111" s="4" t="s">
        <v>10</v>
      </c>
      <c r="E111" s="2">
        <v>27</v>
      </c>
      <c r="F111" s="4" t="s">
        <v>14</v>
      </c>
      <c r="G111" s="2">
        <v>3</v>
      </c>
      <c r="H111" s="2">
        <v>300</v>
      </c>
      <c r="I111" s="2">
        <v>900</v>
      </c>
    </row>
    <row r="112" spans="1:9" x14ac:dyDescent="0.35">
      <c r="A112" s="2">
        <v>111</v>
      </c>
      <c r="B112" s="1">
        <v>45035</v>
      </c>
      <c r="C112" s="3" t="s">
        <v>124</v>
      </c>
      <c r="D112" s="4" t="s">
        <v>13</v>
      </c>
      <c r="E112" s="2">
        <v>34</v>
      </c>
      <c r="F112" s="4" t="s">
        <v>16</v>
      </c>
      <c r="G112" s="2">
        <v>3</v>
      </c>
      <c r="H112" s="2">
        <v>500</v>
      </c>
      <c r="I112" s="2">
        <v>1500</v>
      </c>
    </row>
    <row r="113" spans="1:9" x14ac:dyDescent="0.35">
      <c r="A113" s="2">
        <v>112</v>
      </c>
      <c r="B113" s="1">
        <v>45262</v>
      </c>
      <c r="C113" s="3" t="s">
        <v>125</v>
      </c>
      <c r="D113" s="4" t="s">
        <v>10</v>
      </c>
      <c r="E113" s="2">
        <v>37</v>
      </c>
      <c r="F113" s="4" t="s">
        <v>14</v>
      </c>
      <c r="G113" s="2">
        <v>3</v>
      </c>
      <c r="H113" s="2">
        <v>500</v>
      </c>
      <c r="I113" s="2">
        <v>1500</v>
      </c>
    </row>
    <row r="114" spans="1:9" x14ac:dyDescent="0.35">
      <c r="A114" s="2">
        <v>113</v>
      </c>
      <c r="B114" s="1">
        <v>45182</v>
      </c>
      <c r="C114" s="3" t="s">
        <v>126</v>
      </c>
      <c r="D114" s="4" t="s">
        <v>13</v>
      </c>
      <c r="E114" s="2">
        <v>41</v>
      </c>
      <c r="F114" s="4" t="s">
        <v>16</v>
      </c>
      <c r="G114" s="2">
        <v>2</v>
      </c>
      <c r="H114" s="2">
        <v>25</v>
      </c>
      <c r="I114" s="2">
        <v>50</v>
      </c>
    </row>
    <row r="115" spans="1:9" x14ac:dyDescent="0.35">
      <c r="A115" s="2">
        <v>114</v>
      </c>
      <c r="B115" s="1">
        <v>45129</v>
      </c>
      <c r="C115" s="3" t="s">
        <v>127</v>
      </c>
      <c r="D115" s="4" t="s">
        <v>13</v>
      </c>
      <c r="E115" s="2">
        <v>22</v>
      </c>
      <c r="F115" s="4" t="s">
        <v>11</v>
      </c>
      <c r="G115" s="2">
        <v>4</v>
      </c>
      <c r="H115" s="2">
        <v>25</v>
      </c>
      <c r="I115" s="2">
        <v>100</v>
      </c>
    </row>
    <row r="116" spans="1:9" x14ac:dyDescent="0.35">
      <c r="A116" s="2">
        <v>115</v>
      </c>
      <c r="B116" s="1">
        <v>45256</v>
      </c>
      <c r="C116" s="3" t="s">
        <v>128</v>
      </c>
      <c r="D116" s="4" t="s">
        <v>10</v>
      </c>
      <c r="E116" s="2">
        <v>51</v>
      </c>
      <c r="F116" s="4" t="s">
        <v>14</v>
      </c>
      <c r="G116" s="2">
        <v>3</v>
      </c>
      <c r="H116" s="2">
        <v>500</v>
      </c>
      <c r="I116" s="2">
        <v>1500</v>
      </c>
    </row>
    <row r="117" spans="1:9" x14ac:dyDescent="0.35">
      <c r="A117" s="2">
        <v>116</v>
      </c>
      <c r="B117" s="1">
        <v>45161</v>
      </c>
      <c r="C117" s="3" t="s">
        <v>129</v>
      </c>
      <c r="D117" s="4" t="s">
        <v>13</v>
      </c>
      <c r="E117" s="2">
        <v>23</v>
      </c>
      <c r="F117" s="4" t="s">
        <v>14</v>
      </c>
      <c r="G117" s="2">
        <v>1</v>
      </c>
      <c r="H117" s="2">
        <v>30</v>
      </c>
      <c r="I117" s="2">
        <v>30</v>
      </c>
    </row>
    <row r="118" spans="1:9" x14ac:dyDescent="0.35">
      <c r="A118" s="2">
        <v>117</v>
      </c>
      <c r="B118" s="1">
        <v>45000</v>
      </c>
      <c r="C118" s="3" t="s">
        <v>130</v>
      </c>
      <c r="D118" s="4" t="s">
        <v>10</v>
      </c>
      <c r="E118" s="2">
        <v>19</v>
      </c>
      <c r="F118" s="4" t="s">
        <v>16</v>
      </c>
      <c r="G118" s="2">
        <v>2</v>
      </c>
      <c r="H118" s="2">
        <v>500</v>
      </c>
      <c r="I118" s="2">
        <v>1000</v>
      </c>
    </row>
    <row r="119" spans="1:9" x14ac:dyDescent="0.35">
      <c r="A119" s="2">
        <v>118</v>
      </c>
      <c r="B119" s="1">
        <v>45062</v>
      </c>
      <c r="C119" s="3" t="s">
        <v>131</v>
      </c>
      <c r="D119" s="4" t="s">
        <v>13</v>
      </c>
      <c r="E119" s="2">
        <v>30</v>
      </c>
      <c r="F119" s="4" t="s">
        <v>16</v>
      </c>
      <c r="G119" s="2">
        <v>4</v>
      </c>
      <c r="H119" s="2">
        <v>500</v>
      </c>
      <c r="I119" s="2">
        <v>2000</v>
      </c>
    </row>
    <row r="120" spans="1:9" x14ac:dyDescent="0.35">
      <c r="A120" s="2">
        <v>119</v>
      </c>
      <c r="B120" s="1">
        <v>44998</v>
      </c>
      <c r="C120" s="3" t="s">
        <v>132</v>
      </c>
      <c r="D120" s="4" t="s">
        <v>13</v>
      </c>
      <c r="E120" s="2">
        <v>60</v>
      </c>
      <c r="F120" s="4" t="s">
        <v>14</v>
      </c>
      <c r="G120" s="2">
        <v>3</v>
      </c>
      <c r="H120" s="2">
        <v>50</v>
      </c>
      <c r="I120" s="2">
        <v>150</v>
      </c>
    </row>
    <row r="121" spans="1:9" x14ac:dyDescent="0.35">
      <c r="A121" s="2">
        <v>120</v>
      </c>
      <c r="B121" s="1">
        <v>45053</v>
      </c>
      <c r="C121" s="3" t="s">
        <v>133</v>
      </c>
      <c r="D121" s="4" t="s">
        <v>10</v>
      </c>
      <c r="E121" s="2">
        <v>60</v>
      </c>
      <c r="F121" s="4" t="s">
        <v>11</v>
      </c>
      <c r="G121" s="2">
        <v>1</v>
      </c>
      <c r="H121" s="2">
        <v>50</v>
      </c>
      <c r="I121" s="2">
        <v>50</v>
      </c>
    </row>
    <row r="122" spans="1:9" x14ac:dyDescent="0.35">
      <c r="A122" s="2">
        <v>121</v>
      </c>
      <c r="B122" s="1">
        <v>45214</v>
      </c>
      <c r="C122" s="3" t="s">
        <v>134</v>
      </c>
      <c r="D122" s="4" t="s">
        <v>13</v>
      </c>
      <c r="E122" s="2">
        <v>28</v>
      </c>
      <c r="F122" s="4" t="s">
        <v>16</v>
      </c>
      <c r="G122" s="2">
        <v>4</v>
      </c>
      <c r="H122" s="2">
        <v>50</v>
      </c>
      <c r="I122" s="2">
        <v>200</v>
      </c>
    </row>
    <row r="123" spans="1:9" x14ac:dyDescent="0.35">
      <c r="A123" s="2">
        <v>122</v>
      </c>
      <c r="B123" s="1">
        <v>45202</v>
      </c>
      <c r="C123" s="3" t="s">
        <v>135</v>
      </c>
      <c r="D123" s="4" t="s">
        <v>10</v>
      </c>
      <c r="E123" s="2">
        <v>64</v>
      </c>
      <c r="F123" s="4" t="s">
        <v>16</v>
      </c>
      <c r="G123" s="2">
        <v>4</v>
      </c>
      <c r="H123" s="2">
        <v>30</v>
      </c>
      <c r="I123" s="2">
        <v>120</v>
      </c>
    </row>
    <row r="124" spans="1:9" x14ac:dyDescent="0.35">
      <c r="A124" s="2">
        <v>123</v>
      </c>
      <c r="B124" s="1">
        <v>45061</v>
      </c>
      <c r="C124" s="3" t="s">
        <v>136</v>
      </c>
      <c r="D124" s="4" t="s">
        <v>13</v>
      </c>
      <c r="E124" s="2">
        <v>40</v>
      </c>
      <c r="F124" s="4" t="s">
        <v>16</v>
      </c>
      <c r="G124" s="2">
        <v>2</v>
      </c>
      <c r="H124" s="2">
        <v>30</v>
      </c>
      <c r="I124" s="2">
        <v>60</v>
      </c>
    </row>
    <row r="125" spans="1:9" x14ac:dyDescent="0.35">
      <c r="A125" s="2">
        <v>124</v>
      </c>
      <c r="B125" s="1">
        <v>45226</v>
      </c>
      <c r="C125" s="3" t="s">
        <v>137</v>
      </c>
      <c r="D125" s="4" t="s">
        <v>10</v>
      </c>
      <c r="E125" s="2">
        <v>33</v>
      </c>
      <c r="F125" s="4" t="s">
        <v>14</v>
      </c>
      <c r="G125" s="2">
        <v>4</v>
      </c>
      <c r="H125" s="2">
        <v>500</v>
      </c>
      <c r="I125" s="2">
        <v>2000</v>
      </c>
    </row>
    <row r="126" spans="1:9" x14ac:dyDescent="0.35">
      <c r="A126" s="2">
        <v>125</v>
      </c>
      <c r="B126" s="1">
        <v>45146</v>
      </c>
      <c r="C126" s="3" t="s">
        <v>138</v>
      </c>
      <c r="D126" s="4" t="s">
        <v>10</v>
      </c>
      <c r="E126" s="2">
        <v>48</v>
      </c>
      <c r="F126" s="4" t="s">
        <v>14</v>
      </c>
      <c r="G126" s="2">
        <v>2</v>
      </c>
      <c r="H126" s="2">
        <v>50</v>
      </c>
      <c r="I126" s="2">
        <v>100</v>
      </c>
    </row>
    <row r="127" spans="1:9" x14ac:dyDescent="0.35">
      <c r="A127" s="2">
        <v>126</v>
      </c>
      <c r="B127" s="1">
        <v>45225</v>
      </c>
      <c r="C127" s="3" t="s">
        <v>139</v>
      </c>
      <c r="D127" s="4" t="s">
        <v>13</v>
      </c>
      <c r="E127" s="2">
        <v>28</v>
      </c>
      <c r="F127" s="4" t="s">
        <v>14</v>
      </c>
      <c r="G127" s="2">
        <v>3</v>
      </c>
      <c r="H127" s="2">
        <v>30</v>
      </c>
      <c r="I127" s="2">
        <v>90</v>
      </c>
    </row>
    <row r="128" spans="1:9" x14ac:dyDescent="0.35">
      <c r="A128" s="2">
        <v>127</v>
      </c>
      <c r="B128" s="1">
        <v>45131</v>
      </c>
      <c r="C128" s="3" t="s">
        <v>140</v>
      </c>
      <c r="D128" s="4" t="s">
        <v>13</v>
      </c>
      <c r="E128" s="2">
        <v>33</v>
      </c>
      <c r="F128" s="4" t="s">
        <v>14</v>
      </c>
      <c r="G128" s="2">
        <v>2</v>
      </c>
      <c r="H128" s="2">
        <v>25</v>
      </c>
      <c r="I128" s="2">
        <v>50</v>
      </c>
    </row>
    <row r="129" spans="1:9" x14ac:dyDescent="0.35">
      <c r="A129" s="2">
        <v>128</v>
      </c>
      <c r="B129" s="1">
        <v>45112</v>
      </c>
      <c r="C129" s="3" t="s">
        <v>141</v>
      </c>
      <c r="D129" s="4" t="s">
        <v>10</v>
      </c>
      <c r="E129" s="2">
        <v>25</v>
      </c>
      <c r="F129" s="4" t="s">
        <v>11</v>
      </c>
      <c r="G129" s="2">
        <v>1</v>
      </c>
      <c r="H129" s="2">
        <v>500</v>
      </c>
      <c r="I129" s="2">
        <v>500</v>
      </c>
    </row>
    <row r="130" spans="1:9" x14ac:dyDescent="0.35">
      <c r="A130" s="2">
        <v>129</v>
      </c>
      <c r="B130" s="1">
        <v>45039</v>
      </c>
      <c r="C130" s="3" t="s">
        <v>142</v>
      </c>
      <c r="D130" s="4" t="s">
        <v>13</v>
      </c>
      <c r="E130" s="2">
        <v>21</v>
      </c>
      <c r="F130" s="4" t="s">
        <v>11</v>
      </c>
      <c r="G130" s="2">
        <v>2</v>
      </c>
      <c r="H130" s="2">
        <v>300</v>
      </c>
      <c r="I130" s="2">
        <v>600</v>
      </c>
    </row>
    <row r="131" spans="1:9" x14ac:dyDescent="0.35">
      <c r="A131" s="2">
        <v>130</v>
      </c>
      <c r="B131" s="1">
        <v>44997</v>
      </c>
      <c r="C131" s="3" t="s">
        <v>143</v>
      </c>
      <c r="D131" s="4" t="s">
        <v>13</v>
      </c>
      <c r="E131" s="2">
        <v>57</v>
      </c>
      <c r="F131" s="4" t="s">
        <v>14</v>
      </c>
      <c r="G131" s="2">
        <v>1</v>
      </c>
      <c r="H131" s="2">
        <v>500</v>
      </c>
      <c r="I131" s="2">
        <v>500</v>
      </c>
    </row>
    <row r="132" spans="1:9" x14ac:dyDescent="0.35">
      <c r="A132" s="2">
        <v>131</v>
      </c>
      <c r="B132" s="1">
        <v>45187</v>
      </c>
      <c r="C132" s="3" t="s">
        <v>144</v>
      </c>
      <c r="D132" s="4" t="s">
        <v>13</v>
      </c>
      <c r="E132" s="2">
        <v>21</v>
      </c>
      <c r="F132" s="4" t="s">
        <v>11</v>
      </c>
      <c r="G132" s="2">
        <v>2</v>
      </c>
      <c r="H132" s="2">
        <v>300</v>
      </c>
      <c r="I132" s="2">
        <v>600</v>
      </c>
    </row>
    <row r="133" spans="1:9" x14ac:dyDescent="0.35">
      <c r="A133" s="2">
        <v>132</v>
      </c>
      <c r="B133" s="1">
        <v>45179</v>
      </c>
      <c r="C133" s="3" t="s">
        <v>145</v>
      </c>
      <c r="D133" s="4" t="s">
        <v>10</v>
      </c>
      <c r="E133" s="2">
        <v>42</v>
      </c>
      <c r="F133" s="4" t="s">
        <v>16</v>
      </c>
      <c r="G133" s="2">
        <v>4</v>
      </c>
      <c r="H133" s="2">
        <v>50</v>
      </c>
      <c r="I133" s="2">
        <v>200</v>
      </c>
    </row>
    <row r="134" spans="1:9" x14ac:dyDescent="0.35">
      <c r="A134" s="2">
        <v>133</v>
      </c>
      <c r="B134" s="1">
        <v>44973</v>
      </c>
      <c r="C134" s="3" t="s">
        <v>146</v>
      </c>
      <c r="D134" s="4" t="s">
        <v>10</v>
      </c>
      <c r="E134" s="2">
        <v>20</v>
      </c>
      <c r="F134" s="4" t="s">
        <v>16</v>
      </c>
      <c r="G134" s="2">
        <v>3</v>
      </c>
      <c r="H134" s="2">
        <v>300</v>
      </c>
      <c r="I134" s="2">
        <v>900</v>
      </c>
    </row>
    <row r="135" spans="1:9" x14ac:dyDescent="0.35">
      <c r="A135" s="2">
        <v>134</v>
      </c>
      <c r="B135" s="1">
        <v>44951</v>
      </c>
      <c r="C135" s="3" t="s">
        <v>147</v>
      </c>
      <c r="D135" s="4" t="s">
        <v>10</v>
      </c>
      <c r="E135" s="2">
        <v>49</v>
      </c>
      <c r="F135" s="4" t="s">
        <v>16</v>
      </c>
      <c r="G135" s="2">
        <v>1</v>
      </c>
      <c r="H135" s="2">
        <v>50</v>
      </c>
      <c r="I135" s="2">
        <v>50</v>
      </c>
    </row>
    <row r="136" spans="1:9" x14ac:dyDescent="0.35">
      <c r="A136" s="2">
        <v>135</v>
      </c>
      <c r="B136" s="1">
        <v>44983</v>
      </c>
      <c r="C136" s="3" t="s">
        <v>148</v>
      </c>
      <c r="D136" s="4" t="s">
        <v>10</v>
      </c>
      <c r="E136" s="2">
        <v>20</v>
      </c>
      <c r="F136" s="4" t="s">
        <v>14</v>
      </c>
      <c r="G136" s="2">
        <v>2</v>
      </c>
      <c r="H136" s="2">
        <v>25</v>
      </c>
      <c r="I136" s="2">
        <v>50</v>
      </c>
    </row>
    <row r="137" spans="1:9" x14ac:dyDescent="0.35">
      <c r="A137" s="2">
        <v>136</v>
      </c>
      <c r="B137" s="1">
        <v>45005</v>
      </c>
      <c r="C137" s="3" t="s">
        <v>149</v>
      </c>
      <c r="D137" s="4" t="s">
        <v>10</v>
      </c>
      <c r="E137" s="2">
        <v>44</v>
      </c>
      <c r="F137" s="4" t="s">
        <v>16</v>
      </c>
      <c r="G137" s="2">
        <v>2</v>
      </c>
      <c r="H137" s="2">
        <v>300</v>
      </c>
      <c r="I137" s="2">
        <v>600</v>
      </c>
    </row>
    <row r="138" spans="1:9" x14ac:dyDescent="0.35">
      <c r="A138" s="2">
        <v>137</v>
      </c>
      <c r="B138" s="1">
        <v>45248</v>
      </c>
      <c r="C138" s="3" t="s">
        <v>150</v>
      </c>
      <c r="D138" s="4" t="s">
        <v>10</v>
      </c>
      <c r="E138" s="2">
        <v>46</v>
      </c>
      <c r="F138" s="4" t="s">
        <v>11</v>
      </c>
      <c r="G138" s="2">
        <v>2</v>
      </c>
      <c r="H138" s="2">
        <v>500</v>
      </c>
      <c r="I138" s="2">
        <v>1000</v>
      </c>
    </row>
    <row r="139" spans="1:9" x14ac:dyDescent="0.35">
      <c r="A139" s="2">
        <v>138</v>
      </c>
      <c r="B139" s="1">
        <v>45008</v>
      </c>
      <c r="C139" s="3" t="s">
        <v>151</v>
      </c>
      <c r="D139" s="4" t="s">
        <v>10</v>
      </c>
      <c r="E139" s="2">
        <v>49</v>
      </c>
      <c r="F139" s="4" t="s">
        <v>14</v>
      </c>
      <c r="G139" s="2">
        <v>4</v>
      </c>
      <c r="H139" s="2">
        <v>50</v>
      </c>
      <c r="I139" s="2">
        <v>200</v>
      </c>
    </row>
    <row r="140" spans="1:9" x14ac:dyDescent="0.35">
      <c r="A140" s="2">
        <v>139</v>
      </c>
      <c r="B140" s="1">
        <v>45275</v>
      </c>
      <c r="C140" s="3" t="s">
        <v>152</v>
      </c>
      <c r="D140" s="4" t="s">
        <v>10</v>
      </c>
      <c r="E140" s="2">
        <v>36</v>
      </c>
      <c r="F140" s="4" t="s">
        <v>11</v>
      </c>
      <c r="G140" s="2">
        <v>4</v>
      </c>
      <c r="H140" s="2">
        <v>500</v>
      </c>
      <c r="I140" s="2">
        <v>2000</v>
      </c>
    </row>
    <row r="141" spans="1:9" x14ac:dyDescent="0.35">
      <c r="A141" s="2">
        <v>140</v>
      </c>
      <c r="B141" s="1">
        <v>45143</v>
      </c>
      <c r="C141" s="3" t="s">
        <v>153</v>
      </c>
      <c r="D141" s="4" t="s">
        <v>10</v>
      </c>
      <c r="E141" s="2">
        <v>38</v>
      </c>
      <c r="F141" s="4" t="s">
        <v>16</v>
      </c>
      <c r="G141" s="2">
        <v>1</v>
      </c>
      <c r="H141" s="2">
        <v>30</v>
      </c>
      <c r="I141" s="2">
        <v>30</v>
      </c>
    </row>
    <row r="142" spans="1:9" x14ac:dyDescent="0.35">
      <c r="A142" s="2">
        <v>141</v>
      </c>
      <c r="B142" s="1">
        <v>45232</v>
      </c>
      <c r="C142" s="3" t="s">
        <v>154</v>
      </c>
      <c r="D142" s="4" t="s">
        <v>13</v>
      </c>
      <c r="E142" s="2">
        <v>22</v>
      </c>
      <c r="F142" s="4" t="s">
        <v>16</v>
      </c>
      <c r="G142" s="2">
        <v>1</v>
      </c>
      <c r="H142" s="2">
        <v>50</v>
      </c>
      <c r="I142" s="2">
        <v>50</v>
      </c>
    </row>
    <row r="143" spans="1:9" x14ac:dyDescent="0.35">
      <c r="A143" s="2">
        <v>142</v>
      </c>
      <c r="B143" s="1">
        <v>44959</v>
      </c>
      <c r="C143" s="3" t="s">
        <v>155</v>
      </c>
      <c r="D143" s="4" t="s">
        <v>10</v>
      </c>
      <c r="E143" s="2">
        <v>35</v>
      </c>
      <c r="F143" s="4" t="s">
        <v>16</v>
      </c>
      <c r="G143" s="2">
        <v>4</v>
      </c>
      <c r="H143" s="2">
        <v>300</v>
      </c>
      <c r="I143" s="2">
        <v>1200</v>
      </c>
    </row>
    <row r="144" spans="1:9" x14ac:dyDescent="0.35">
      <c r="A144" s="2">
        <v>143</v>
      </c>
      <c r="B144" s="1">
        <v>45124</v>
      </c>
      <c r="C144" s="3" t="s">
        <v>156</v>
      </c>
      <c r="D144" s="4" t="s">
        <v>13</v>
      </c>
      <c r="E144" s="2">
        <v>45</v>
      </c>
      <c r="F144" s="4" t="s">
        <v>14</v>
      </c>
      <c r="G144" s="2">
        <v>1</v>
      </c>
      <c r="H144" s="2">
        <v>50</v>
      </c>
      <c r="I144" s="2">
        <v>50</v>
      </c>
    </row>
    <row r="145" spans="1:9" x14ac:dyDescent="0.35">
      <c r="A145" s="2">
        <v>144</v>
      </c>
      <c r="B145" s="1">
        <v>45122</v>
      </c>
      <c r="C145" s="3" t="s">
        <v>157</v>
      </c>
      <c r="D145" s="4" t="s">
        <v>13</v>
      </c>
      <c r="E145" s="2">
        <v>59</v>
      </c>
      <c r="F145" s="4" t="s">
        <v>11</v>
      </c>
      <c r="G145" s="2">
        <v>3</v>
      </c>
      <c r="H145" s="2">
        <v>500</v>
      </c>
      <c r="I145" s="2">
        <v>1500</v>
      </c>
    </row>
    <row r="146" spans="1:9" x14ac:dyDescent="0.35">
      <c r="A146" s="2">
        <v>145</v>
      </c>
      <c r="B146" s="1">
        <v>45232</v>
      </c>
      <c r="C146" s="3" t="s">
        <v>158</v>
      </c>
      <c r="D146" s="4" t="s">
        <v>13</v>
      </c>
      <c r="E146" s="2">
        <v>39</v>
      </c>
      <c r="F146" s="4" t="s">
        <v>14</v>
      </c>
      <c r="G146" s="2">
        <v>3</v>
      </c>
      <c r="H146" s="2">
        <v>25</v>
      </c>
      <c r="I146" s="2">
        <v>75</v>
      </c>
    </row>
    <row r="147" spans="1:9" x14ac:dyDescent="0.35">
      <c r="A147" s="2">
        <v>146</v>
      </c>
      <c r="B147" s="1">
        <v>45166</v>
      </c>
      <c r="C147" s="3" t="s">
        <v>159</v>
      </c>
      <c r="D147" s="4" t="s">
        <v>10</v>
      </c>
      <c r="E147" s="2">
        <v>38</v>
      </c>
      <c r="F147" s="4" t="s">
        <v>14</v>
      </c>
      <c r="G147" s="2">
        <v>4</v>
      </c>
      <c r="H147" s="2">
        <v>50</v>
      </c>
      <c r="I147" s="2">
        <v>200</v>
      </c>
    </row>
    <row r="148" spans="1:9" x14ac:dyDescent="0.35">
      <c r="A148" s="2">
        <v>147</v>
      </c>
      <c r="B148" s="1">
        <v>45197</v>
      </c>
      <c r="C148" s="3" t="s">
        <v>160</v>
      </c>
      <c r="D148" s="4" t="s">
        <v>10</v>
      </c>
      <c r="E148" s="2">
        <v>23</v>
      </c>
      <c r="F148" s="4" t="s">
        <v>16</v>
      </c>
      <c r="G148" s="2">
        <v>1</v>
      </c>
      <c r="H148" s="2">
        <v>300</v>
      </c>
      <c r="I148" s="2">
        <v>300</v>
      </c>
    </row>
    <row r="149" spans="1:9" x14ac:dyDescent="0.35">
      <c r="A149" s="2">
        <v>148</v>
      </c>
      <c r="B149" s="1">
        <v>45055</v>
      </c>
      <c r="C149" s="3" t="s">
        <v>161</v>
      </c>
      <c r="D149" s="4" t="s">
        <v>10</v>
      </c>
      <c r="E149" s="2">
        <v>18</v>
      </c>
      <c r="F149" s="4" t="s">
        <v>14</v>
      </c>
      <c r="G149" s="2">
        <v>2</v>
      </c>
      <c r="H149" s="2">
        <v>30</v>
      </c>
      <c r="I149" s="2">
        <v>60</v>
      </c>
    </row>
    <row r="150" spans="1:9" x14ac:dyDescent="0.35">
      <c r="A150" s="2">
        <v>149</v>
      </c>
      <c r="B150" s="1">
        <v>45210</v>
      </c>
      <c r="C150" s="3" t="s">
        <v>162</v>
      </c>
      <c r="D150" s="4" t="s">
        <v>10</v>
      </c>
      <c r="E150" s="2">
        <v>22</v>
      </c>
      <c r="F150" s="4" t="s">
        <v>14</v>
      </c>
      <c r="G150" s="2">
        <v>3</v>
      </c>
      <c r="H150" s="2">
        <v>25</v>
      </c>
      <c r="I150" s="2">
        <v>75</v>
      </c>
    </row>
    <row r="151" spans="1:9" x14ac:dyDescent="0.35">
      <c r="A151" s="2">
        <v>150</v>
      </c>
      <c r="B151" s="1">
        <v>44932</v>
      </c>
      <c r="C151" s="3" t="s">
        <v>163</v>
      </c>
      <c r="D151" s="4" t="s">
        <v>13</v>
      </c>
      <c r="E151" s="2">
        <v>58</v>
      </c>
      <c r="F151" s="4" t="s">
        <v>16</v>
      </c>
      <c r="G151" s="2">
        <v>4</v>
      </c>
      <c r="H151" s="2">
        <v>30</v>
      </c>
      <c r="I151" s="2">
        <v>120</v>
      </c>
    </row>
    <row r="152" spans="1:9" x14ac:dyDescent="0.35">
      <c r="A152" s="2">
        <v>151</v>
      </c>
      <c r="B152" s="1">
        <v>45275</v>
      </c>
      <c r="C152" s="3" t="s">
        <v>164</v>
      </c>
      <c r="D152" s="4" t="s">
        <v>10</v>
      </c>
      <c r="E152" s="2">
        <v>29</v>
      </c>
      <c r="F152" s="4" t="s">
        <v>14</v>
      </c>
      <c r="G152" s="2">
        <v>1</v>
      </c>
      <c r="H152" s="2">
        <v>50</v>
      </c>
      <c r="I152" s="2">
        <v>50</v>
      </c>
    </row>
    <row r="153" spans="1:9" x14ac:dyDescent="0.35">
      <c r="A153" s="2">
        <v>152</v>
      </c>
      <c r="B153" s="1">
        <v>44985</v>
      </c>
      <c r="C153" s="3" t="s">
        <v>165</v>
      </c>
      <c r="D153" s="4" t="s">
        <v>10</v>
      </c>
      <c r="E153" s="2">
        <v>43</v>
      </c>
      <c r="F153" s="4" t="s">
        <v>16</v>
      </c>
      <c r="G153" s="2">
        <v>4</v>
      </c>
      <c r="H153" s="2">
        <v>500</v>
      </c>
      <c r="I153" s="2">
        <v>2000</v>
      </c>
    </row>
    <row r="154" spans="1:9" x14ac:dyDescent="0.35">
      <c r="A154" s="2">
        <v>153</v>
      </c>
      <c r="B154" s="1">
        <v>45276</v>
      </c>
      <c r="C154" s="3" t="s">
        <v>166</v>
      </c>
      <c r="D154" s="4" t="s">
        <v>10</v>
      </c>
      <c r="E154" s="2">
        <v>63</v>
      </c>
      <c r="F154" s="4" t="s">
        <v>16</v>
      </c>
      <c r="G154" s="2">
        <v>2</v>
      </c>
      <c r="H154" s="2">
        <v>500</v>
      </c>
      <c r="I154" s="2">
        <v>1000</v>
      </c>
    </row>
    <row r="155" spans="1:9" x14ac:dyDescent="0.35">
      <c r="A155" s="2">
        <v>154</v>
      </c>
      <c r="B155" s="1">
        <v>45201</v>
      </c>
      <c r="C155" s="3" t="s">
        <v>167</v>
      </c>
      <c r="D155" s="4" t="s">
        <v>10</v>
      </c>
      <c r="E155" s="2">
        <v>51</v>
      </c>
      <c r="F155" s="4" t="s">
        <v>16</v>
      </c>
      <c r="G155" s="2">
        <v>3</v>
      </c>
      <c r="H155" s="2">
        <v>300</v>
      </c>
      <c r="I155" s="2">
        <v>900</v>
      </c>
    </row>
    <row r="156" spans="1:9" x14ac:dyDescent="0.35">
      <c r="A156" s="2">
        <v>155</v>
      </c>
      <c r="B156" s="1">
        <v>45063</v>
      </c>
      <c r="C156" s="3" t="s">
        <v>168</v>
      </c>
      <c r="D156" s="4" t="s">
        <v>10</v>
      </c>
      <c r="E156" s="2">
        <v>31</v>
      </c>
      <c r="F156" s="4" t="s">
        <v>16</v>
      </c>
      <c r="G156" s="2">
        <v>4</v>
      </c>
      <c r="H156" s="2">
        <v>500</v>
      </c>
      <c r="I156" s="2">
        <v>2000</v>
      </c>
    </row>
    <row r="157" spans="1:9" x14ac:dyDescent="0.35">
      <c r="A157" s="2">
        <v>156</v>
      </c>
      <c r="B157" s="1">
        <v>45255</v>
      </c>
      <c r="C157" s="3" t="s">
        <v>169</v>
      </c>
      <c r="D157" s="4" t="s">
        <v>13</v>
      </c>
      <c r="E157" s="2">
        <v>43</v>
      </c>
      <c r="F157" s="4" t="s">
        <v>14</v>
      </c>
      <c r="G157" s="2">
        <v>4</v>
      </c>
      <c r="H157" s="2">
        <v>25</v>
      </c>
      <c r="I157" s="2">
        <v>100</v>
      </c>
    </row>
    <row r="158" spans="1:9" x14ac:dyDescent="0.35">
      <c r="A158" s="2">
        <v>157</v>
      </c>
      <c r="B158" s="1">
        <v>45101</v>
      </c>
      <c r="C158" s="3" t="s">
        <v>170</v>
      </c>
      <c r="D158" s="4" t="s">
        <v>10</v>
      </c>
      <c r="E158" s="2">
        <v>62</v>
      </c>
      <c r="F158" s="4" t="s">
        <v>16</v>
      </c>
      <c r="G158" s="2">
        <v>4</v>
      </c>
      <c r="H158" s="2">
        <v>500</v>
      </c>
      <c r="I158" s="2">
        <v>2000</v>
      </c>
    </row>
    <row r="159" spans="1:9" x14ac:dyDescent="0.35">
      <c r="A159" s="2">
        <v>158</v>
      </c>
      <c r="B159" s="1">
        <v>44984</v>
      </c>
      <c r="C159" s="3" t="s">
        <v>171</v>
      </c>
      <c r="D159" s="4" t="s">
        <v>13</v>
      </c>
      <c r="E159" s="2">
        <v>44</v>
      </c>
      <c r="F159" s="4" t="s">
        <v>16</v>
      </c>
      <c r="G159" s="2">
        <v>2</v>
      </c>
      <c r="H159" s="2">
        <v>300</v>
      </c>
      <c r="I159" s="2">
        <v>600</v>
      </c>
    </row>
    <row r="160" spans="1:9" x14ac:dyDescent="0.35">
      <c r="A160" s="2">
        <v>159</v>
      </c>
      <c r="B160" s="1">
        <v>45077</v>
      </c>
      <c r="C160" s="3" t="s">
        <v>172</v>
      </c>
      <c r="D160" s="4" t="s">
        <v>10</v>
      </c>
      <c r="E160" s="2">
        <v>26</v>
      </c>
      <c r="F160" s="4" t="s">
        <v>14</v>
      </c>
      <c r="G160" s="2">
        <v>4</v>
      </c>
      <c r="H160" s="2">
        <v>50</v>
      </c>
      <c r="I160" s="2">
        <v>200</v>
      </c>
    </row>
    <row r="161" spans="1:9" x14ac:dyDescent="0.35">
      <c r="A161" s="2">
        <v>160</v>
      </c>
      <c r="B161" s="1">
        <v>45149</v>
      </c>
      <c r="C161" s="3" t="s">
        <v>173</v>
      </c>
      <c r="D161" s="4" t="s">
        <v>13</v>
      </c>
      <c r="E161" s="2">
        <v>43</v>
      </c>
      <c r="F161" s="4" t="s">
        <v>14</v>
      </c>
      <c r="G161" s="2">
        <v>2</v>
      </c>
      <c r="H161" s="2">
        <v>50</v>
      </c>
      <c r="I161" s="2">
        <v>100</v>
      </c>
    </row>
    <row r="162" spans="1:9" x14ac:dyDescent="0.35">
      <c r="A162" s="2">
        <v>161</v>
      </c>
      <c r="B162" s="1">
        <v>45007</v>
      </c>
      <c r="C162" s="3" t="s">
        <v>174</v>
      </c>
      <c r="D162" s="4" t="s">
        <v>10</v>
      </c>
      <c r="E162" s="2">
        <v>64</v>
      </c>
      <c r="F162" s="4" t="s">
        <v>11</v>
      </c>
      <c r="G162" s="2">
        <v>2</v>
      </c>
      <c r="H162" s="2">
        <v>500</v>
      </c>
      <c r="I162" s="2">
        <v>1000</v>
      </c>
    </row>
    <row r="163" spans="1:9" x14ac:dyDescent="0.35">
      <c r="A163" s="2">
        <v>162</v>
      </c>
      <c r="B163" s="1">
        <v>45159</v>
      </c>
      <c r="C163" s="3" t="s">
        <v>175</v>
      </c>
      <c r="D163" s="4" t="s">
        <v>10</v>
      </c>
      <c r="E163" s="2">
        <v>39</v>
      </c>
      <c r="F163" s="4" t="s">
        <v>14</v>
      </c>
      <c r="G163" s="2">
        <v>2</v>
      </c>
      <c r="H163" s="2">
        <v>30</v>
      </c>
      <c r="I163" s="2">
        <v>60</v>
      </c>
    </row>
    <row r="164" spans="1:9" x14ac:dyDescent="0.35">
      <c r="A164" s="2">
        <v>163</v>
      </c>
      <c r="B164" s="1">
        <v>44928</v>
      </c>
      <c r="C164" s="3" t="s">
        <v>176</v>
      </c>
      <c r="D164" s="4" t="s">
        <v>13</v>
      </c>
      <c r="E164" s="2">
        <v>64</v>
      </c>
      <c r="F164" s="4" t="s">
        <v>14</v>
      </c>
      <c r="G164" s="2">
        <v>3</v>
      </c>
      <c r="H164" s="2">
        <v>50</v>
      </c>
      <c r="I164" s="2">
        <v>150</v>
      </c>
    </row>
    <row r="165" spans="1:9" x14ac:dyDescent="0.35">
      <c r="A165" s="2">
        <v>164</v>
      </c>
      <c r="B165" s="1">
        <v>45061</v>
      </c>
      <c r="C165" s="3" t="s">
        <v>177</v>
      </c>
      <c r="D165" s="4" t="s">
        <v>13</v>
      </c>
      <c r="E165" s="2">
        <v>47</v>
      </c>
      <c r="F165" s="4" t="s">
        <v>11</v>
      </c>
      <c r="G165" s="2">
        <v>3</v>
      </c>
      <c r="H165" s="2">
        <v>500</v>
      </c>
      <c r="I165" s="2">
        <v>1500</v>
      </c>
    </row>
    <row r="166" spans="1:9" x14ac:dyDescent="0.35">
      <c r="A166" s="2">
        <v>165</v>
      </c>
      <c r="B166" s="1">
        <v>45183</v>
      </c>
      <c r="C166" s="3" t="s">
        <v>178</v>
      </c>
      <c r="D166" s="4" t="s">
        <v>13</v>
      </c>
      <c r="E166" s="2">
        <v>60</v>
      </c>
      <c r="F166" s="4" t="s">
        <v>14</v>
      </c>
      <c r="G166" s="2">
        <v>4</v>
      </c>
      <c r="H166" s="2">
        <v>300</v>
      </c>
      <c r="I166" s="2">
        <v>1200</v>
      </c>
    </row>
    <row r="167" spans="1:9" x14ac:dyDescent="0.35">
      <c r="A167" s="2">
        <v>166</v>
      </c>
      <c r="B167" s="1">
        <v>45018</v>
      </c>
      <c r="C167" s="3" t="s">
        <v>179</v>
      </c>
      <c r="D167" s="4" t="s">
        <v>10</v>
      </c>
      <c r="E167" s="2">
        <v>34</v>
      </c>
      <c r="F167" s="4" t="s">
        <v>14</v>
      </c>
      <c r="G167" s="2">
        <v>4</v>
      </c>
      <c r="H167" s="2">
        <v>500</v>
      </c>
      <c r="I167" s="2">
        <v>2000</v>
      </c>
    </row>
    <row r="168" spans="1:9" x14ac:dyDescent="0.35">
      <c r="A168" s="2">
        <v>167</v>
      </c>
      <c r="B168" s="1">
        <v>45186</v>
      </c>
      <c r="C168" s="3" t="s">
        <v>180</v>
      </c>
      <c r="D168" s="4" t="s">
        <v>13</v>
      </c>
      <c r="E168" s="2">
        <v>43</v>
      </c>
      <c r="F168" s="4" t="s">
        <v>14</v>
      </c>
      <c r="G168" s="2">
        <v>3</v>
      </c>
      <c r="H168" s="2">
        <v>50</v>
      </c>
      <c r="I168" s="2">
        <v>150</v>
      </c>
    </row>
    <row r="169" spans="1:9" x14ac:dyDescent="0.35">
      <c r="A169" s="2">
        <v>168</v>
      </c>
      <c r="B169" s="1">
        <v>44981</v>
      </c>
      <c r="C169" s="3" t="s">
        <v>181</v>
      </c>
      <c r="D169" s="4" t="s">
        <v>10</v>
      </c>
      <c r="E169" s="2">
        <v>53</v>
      </c>
      <c r="F169" s="4" t="s">
        <v>14</v>
      </c>
      <c r="G169" s="2">
        <v>1</v>
      </c>
      <c r="H169" s="2">
        <v>300</v>
      </c>
      <c r="I169" s="2">
        <v>300</v>
      </c>
    </row>
    <row r="170" spans="1:9" x14ac:dyDescent="0.35">
      <c r="A170" s="2">
        <v>169</v>
      </c>
      <c r="B170" s="1">
        <v>45247</v>
      </c>
      <c r="C170" s="3" t="s">
        <v>182</v>
      </c>
      <c r="D170" s="4" t="s">
        <v>10</v>
      </c>
      <c r="E170" s="2">
        <v>18</v>
      </c>
      <c r="F170" s="4" t="s">
        <v>11</v>
      </c>
      <c r="G170" s="2">
        <v>3</v>
      </c>
      <c r="H170" s="2">
        <v>500</v>
      </c>
      <c r="I170" s="2">
        <v>1500</v>
      </c>
    </row>
    <row r="171" spans="1:9" x14ac:dyDescent="0.35">
      <c r="A171" s="2">
        <v>170</v>
      </c>
      <c r="B171" s="1">
        <v>45079</v>
      </c>
      <c r="C171" s="3" t="s">
        <v>183</v>
      </c>
      <c r="D171" s="4" t="s">
        <v>13</v>
      </c>
      <c r="E171" s="2">
        <v>25</v>
      </c>
      <c r="F171" s="4" t="s">
        <v>14</v>
      </c>
      <c r="G171" s="2">
        <v>2</v>
      </c>
      <c r="H171" s="2">
        <v>25</v>
      </c>
      <c r="I171" s="2">
        <v>50</v>
      </c>
    </row>
    <row r="172" spans="1:9" x14ac:dyDescent="0.35">
      <c r="A172" s="2">
        <v>171</v>
      </c>
      <c r="B172" s="1">
        <v>45254</v>
      </c>
      <c r="C172" s="3" t="s">
        <v>184</v>
      </c>
      <c r="D172" s="4" t="s">
        <v>13</v>
      </c>
      <c r="E172" s="2">
        <v>52</v>
      </c>
      <c r="F172" s="4" t="s">
        <v>14</v>
      </c>
      <c r="G172" s="2">
        <v>3</v>
      </c>
      <c r="H172" s="2">
        <v>300</v>
      </c>
      <c r="I172" s="2">
        <v>900</v>
      </c>
    </row>
    <row r="173" spans="1:9" x14ac:dyDescent="0.35">
      <c r="A173" s="2">
        <v>172</v>
      </c>
      <c r="B173" s="1">
        <v>45186</v>
      </c>
      <c r="C173" s="3" t="s">
        <v>185</v>
      </c>
      <c r="D173" s="4" t="s">
        <v>10</v>
      </c>
      <c r="E173" s="2">
        <v>32</v>
      </c>
      <c r="F173" s="4" t="s">
        <v>11</v>
      </c>
      <c r="G173" s="2">
        <v>2</v>
      </c>
      <c r="H173" s="2">
        <v>25</v>
      </c>
      <c r="I173" s="2">
        <v>50</v>
      </c>
    </row>
    <row r="174" spans="1:9" x14ac:dyDescent="0.35">
      <c r="A174" s="2">
        <v>173</v>
      </c>
      <c r="B174" s="1">
        <v>45238</v>
      </c>
      <c r="C174" s="3" t="s">
        <v>186</v>
      </c>
      <c r="D174" s="4" t="s">
        <v>10</v>
      </c>
      <c r="E174" s="2">
        <v>64</v>
      </c>
      <c r="F174" s="4" t="s">
        <v>16</v>
      </c>
      <c r="G174" s="2">
        <v>4</v>
      </c>
      <c r="H174" s="2">
        <v>30</v>
      </c>
      <c r="I174" s="2">
        <v>120</v>
      </c>
    </row>
    <row r="175" spans="1:9" x14ac:dyDescent="0.35">
      <c r="A175" s="2">
        <v>174</v>
      </c>
      <c r="B175" s="1">
        <v>45028</v>
      </c>
      <c r="C175" s="3" t="s">
        <v>187</v>
      </c>
      <c r="D175" s="4" t="s">
        <v>13</v>
      </c>
      <c r="E175" s="2">
        <v>39</v>
      </c>
      <c r="F175" s="4" t="s">
        <v>11</v>
      </c>
      <c r="G175" s="2">
        <v>1</v>
      </c>
      <c r="H175" s="2">
        <v>300</v>
      </c>
      <c r="I175" s="2">
        <v>300</v>
      </c>
    </row>
    <row r="176" spans="1:9" x14ac:dyDescent="0.35">
      <c r="A176" s="2">
        <v>175</v>
      </c>
      <c r="B176" s="1">
        <v>45005</v>
      </c>
      <c r="C176" s="3" t="s">
        <v>188</v>
      </c>
      <c r="D176" s="4" t="s">
        <v>13</v>
      </c>
      <c r="E176" s="2">
        <v>31</v>
      </c>
      <c r="F176" s="4" t="s">
        <v>16</v>
      </c>
      <c r="G176" s="2">
        <v>4</v>
      </c>
      <c r="H176" s="2">
        <v>25</v>
      </c>
      <c r="I176" s="2">
        <v>100</v>
      </c>
    </row>
    <row r="177" spans="1:9" x14ac:dyDescent="0.35">
      <c r="A177" s="2">
        <v>176</v>
      </c>
      <c r="B177" s="1">
        <v>45118</v>
      </c>
      <c r="C177" s="3" t="s">
        <v>189</v>
      </c>
      <c r="D177" s="4" t="s">
        <v>13</v>
      </c>
      <c r="E177" s="2">
        <v>43</v>
      </c>
      <c r="F177" s="4" t="s">
        <v>11</v>
      </c>
      <c r="G177" s="2">
        <v>2</v>
      </c>
      <c r="H177" s="2">
        <v>50</v>
      </c>
      <c r="I177" s="2">
        <v>100</v>
      </c>
    </row>
    <row r="178" spans="1:9" x14ac:dyDescent="0.35">
      <c r="A178" s="2">
        <v>177</v>
      </c>
      <c r="B178" s="1">
        <v>45009</v>
      </c>
      <c r="C178" s="3" t="s">
        <v>190</v>
      </c>
      <c r="D178" s="4" t="s">
        <v>10</v>
      </c>
      <c r="E178" s="2">
        <v>45</v>
      </c>
      <c r="F178" s="4" t="s">
        <v>11</v>
      </c>
      <c r="G178" s="2">
        <v>2</v>
      </c>
      <c r="H178" s="2">
        <v>50</v>
      </c>
      <c r="I178" s="2">
        <v>100</v>
      </c>
    </row>
    <row r="179" spans="1:9" x14ac:dyDescent="0.35">
      <c r="A179" s="2">
        <v>178</v>
      </c>
      <c r="B179" s="1">
        <v>45203</v>
      </c>
      <c r="C179" s="3" t="s">
        <v>191</v>
      </c>
      <c r="D179" s="4" t="s">
        <v>10</v>
      </c>
      <c r="E179" s="2">
        <v>40</v>
      </c>
      <c r="F179" s="4" t="s">
        <v>14</v>
      </c>
      <c r="G179" s="2">
        <v>2</v>
      </c>
      <c r="H179" s="2">
        <v>30</v>
      </c>
      <c r="I179" s="2">
        <v>60</v>
      </c>
    </row>
    <row r="180" spans="1:9" x14ac:dyDescent="0.35">
      <c r="A180" s="2">
        <v>179</v>
      </c>
      <c r="B180" s="1">
        <v>45198</v>
      </c>
      <c r="C180" s="3" t="s">
        <v>192</v>
      </c>
      <c r="D180" s="4" t="s">
        <v>10</v>
      </c>
      <c r="E180" s="2">
        <v>31</v>
      </c>
      <c r="F180" s="4" t="s">
        <v>16</v>
      </c>
      <c r="G180" s="2">
        <v>1</v>
      </c>
      <c r="H180" s="2">
        <v>300</v>
      </c>
      <c r="I180" s="2">
        <v>300</v>
      </c>
    </row>
    <row r="181" spans="1:9" x14ac:dyDescent="0.35">
      <c r="A181" s="2">
        <v>180</v>
      </c>
      <c r="B181" s="1">
        <v>44927</v>
      </c>
      <c r="C181" s="3" t="s">
        <v>193</v>
      </c>
      <c r="D181" s="4" t="s">
        <v>10</v>
      </c>
      <c r="E181" s="2">
        <v>41</v>
      </c>
      <c r="F181" s="4" t="s">
        <v>14</v>
      </c>
      <c r="G181" s="2">
        <v>3</v>
      </c>
      <c r="H181" s="2">
        <v>300</v>
      </c>
      <c r="I181" s="2">
        <v>900</v>
      </c>
    </row>
    <row r="182" spans="1:9" x14ac:dyDescent="0.35">
      <c r="A182" s="2">
        <v>181</v>
      </c>
      <c r="B182" s="1">
        <v>45233</v>
      </c>
      <c r="C182" s="3" t="s">
        <v>194</v>
      </c>
      <c r="D182" s="4" t="s">
        <v>10</v>
      </c>
      <c r="E182" s="2">
        <v>19</v>
      </c>
      <c r="F182" s="4" t="s">
        <v>16</v>
      </c>
      <c r="G182" s="2">
        <v>4</v>
      </c>
      <c r="H182" s="2">
        <v>300</v>
      </c>
      <c r="I182" s="2">
        <v>1200</v>
      </c>
    </row>
    <row r="183" spans="1:9" x14ac:dyDescent="0.35">
      <c r="A183" s="2">
        <v>182</v>
      </c>
      <c r="B183" s="1">
        <v>45092</v>
      </c>
      <c r="C183" s="3" t="s">
        <v>195</v>
      </c>
      <c r="D183" s="4" t="s">
        <v>10</v>
      </c>
      <c r="E183" s="2">
        <v>62</v>
      </c>
      <c r="F183" s="4" t="s">
        <v>11</v>
      </c>
      <c r="G183" s="2">
        <v>4</v>
      </c>
      <c r="H183" s="2">
        <v>30</v>
      </c>
      <c r="I183" s="2">
        <v>120</v>
      </c>
    </row>
    <row r="184" spans="1:9" x14ac:dyDescent="0.35">
      <c r="A184" s="2">
        <v>183</v>
      </c>
      <c r="B184" s="1">
        <v>45177</v>
      </c>
      <c r="C184" s="3" t="s">
        <v>196</v>
      </c>
      <c r="D184" s="4" t="s">
        <v>13</v>
      </c>
      <c r="E184" s="2">
        <v>43</v>
      </c>
      <c r="F184" s="4" t="s">
        <v>11</v>
      </c>
      <c r="G184" s="2">
        <v>3</v>
      </c>
      <c r="H184" s="2">
        <v>300</v>
      </c>
      <c r="I184" s="2">
        <v>900</v>
      </c>
    </row>
    <row r="185" spans="1:9" x14ac:dyDescent="0.35">
      <c r="A185" s="2">
        <v>184</v>
      </c>
      <c r="B185" s="1">
        <v>44936</v>
      </c>
      <c r="C185" s="3" t="s">
        <v>197</v>
      </c>
      <c r="D185" s="4" t="s">
        <v>10</v>
      </c>
      <c r="E185" s="2">
        <v>31</v>
      </c>
      <c r="F185" s="4" t="s">
        <v>16</v>
      </c>
      <c r="G185" s="2">
        <v>4</v>
      </c>
      <c r="H185" s="2">
        <v>50</v>
      </c>
      <c r="I185" s="2">
        <v>200</v>
      </c>
    </row>
    <row r="186" spans="1:9" x14ac:dyDescent="0.35">
      <c r="A186" s="2">
        <v>185</v>
      </c>
      <c r="B186" s="1">
        <v>44984</v>
      </c>
      <c r="C186" s="3" t="s">
        <v>198</v>
      </c>
      <c r="D186" s="4" t="s">
        <v>10</v>
      </c>
      <c r="E186" s="2">
        <v>24</v>
      </c>
      <c r="F186" s="4" t="s">
        <v>14</v>
      </c>
      <c r="G186" s="2">
        <v>1</v>
      </c>
      <c r="H186" s="2">
        <v>25</v>
      </c>
      <c r="I186" s="2">
        <v>25</v>
      </c>
    </row>
    <row r="187" spans="1:9" x14ac:dyDescent="0.35">
      <c r="A187" s="2">
        <v>186</v>
      </c>
      <c r="B187" s="1">
        <v>45112</v>
      </c>
      <c r="C187" s="3" t="s">
        <v>199</v>
      </c>
      <c r="D187" s="4" t="s">
        <v>10</v>
      </c>
      <c r="E187" s="2">
        <v>20</v>
      </c>
      <c r="F187" s="4" t="s">
        <v>14</v>
      </c>
      <c r="G187" s="2">
        <v>4</v>
      </c>
      <c r="H187" s="2">
        <v>50</v>
      </c>
      <c r="I187" s="2">
        <v>200</v>
      </c>
    </row>
    <row r="188" spans="1:9" x14ac:dyDescent="0.35">
      <c r="A188" s="2">
        <v>187</v>
      </c>
      <c r="B188" s="1">
        <v>45084</v>
      </c>
      <c r="C188" s="3" t="s">
        <v>200</v>
      </c>
      <c r="D188" s="4" t="s">
        <v>13</v>
      </c>
      <c r="E188" s="2">
        <v>64</v>
      </c>
      <c r="F188" s="4" t="s">
        <v>14</v>
      </c>
      <c r="G188" s="2">
        <v>2</v>
      </c>
      <c r="H188" s="2">
        <v>50</v>
      </c>
      <c r="I188" s="2">
        <v>100</v>
      </c>
    </row>
    <row r="189" spans="1:9" x14ac:dyDescent="0.35">
      <c r="A189" s="2">
        <v>188</v>
      </c>
      <c r="B189" s="1">
        <v>45049</v>
      </c>
      <c r="C189" s="3" t="s">
        <v>201</v>
      </c>
      <c r="D189" s="4" t="s">
        <v>10</v>
      </c>
      <c r="E189" s="2">
        <v>40</v>
      </c>
      <c r="F189" s="4" t="s">
        <v>14</v>
      </c>
      <c r="G189" s="2">
        <v>3</v>
      </c>
      <c r="H189" s="2">
        <v>25</v>
      </c>
      <c r="I189" s="2">
        <v>75</v>
      </c>
    </row>
    <row r="190" spans="1:9" x14ac:dyDescent="0.35">
      <c r="A190" s="2">
        <v>189</v>
      </c>
      <c r="B190" s="1">
        <v>44956</v>
      </c>
      <c r="C190" s="3" t="s">
        <v>202</v>
      </c>
      <c r="D190" s="4" t="s">
        <v>10</v>
      </c>
      <c r="E190" s="2">
        <v>63</v>
      </c>
      <c r="F190" s="4" t="s">
        <v>11</v>
      </c>
      <c r="G190" s="2">
        <v>1</v>
      </c>
      <c r="H190" s="2">
        <v>50</v>
      </c>
      <c r="I190" s="2">
        <v>50</v>
      </c>
    </row>
    <row r="191" spans="1:9" x14ac:dyDescent="0.35">
      <c r="A191" s="2">
        <v>190</v>
      </c>
      <c r="B191" s="1">
        <v>45050</v>
      </c>
      <c r="C191" s="3" t="s">
        <v>203</v>
      </c>
      <c r="D191" s="4" t="s">
        <v>13</v>
      </c>
      <c r="E191" s="2">
        <v>60</v>
      </c>
      <c r="F191" s="4" t="s">
        <v>11</v>
      </c>
      <c r="G191" s="2">
        <v>3</v>
      </c>
      <c r="H191" s="2">
        <v>30</v>
      </c>
      <c r="I191" s="2">
        <v>90</v>
      </c>
    </row>
    <row r="192" spans="1:9" x14ac:dyDescent="0.35">
      <c r="A192" s="2">
        <v>191</v>
      </c>
      <c r="B192" s="1">
        <v>45217</v>
      </c>
      <c r="C192" s="3" t="s">
        <v>204</v>
      </c>
      <c r="D192" s="4" t="s">
        <v>10</v>
      </c>
      <c r="E192" s="2">
        <v>64</v>
      </c>
      <c r="F192" s="4" t="s">
        <v>11</v>
      </c>
      <c r="G192" s="2">
        <v>1</v>
      </c>
      <c r="H192" s="2">
        <v>25</v>
      </c>
      <c r="I192" s="2">
        <v>25</v>
      </c>
    </row>
    <row r="193" spans="1:9" x14ac:dyDescent="0.35">
      <c r="A193" s="2">
        <v>192</v>
      </c>
      <c r="B193" s="1">
        <v>44967</v>
      </c>
      <c r="C193" s="3" t="s">
        <v>205</v>
      </c>
      <c r="D193" s="4" t="s">
        <v>10</v>
      </c>
      <c r="E193" s="2">
        <v>62</v>
      </c>
      <c r="F193" s="4" t="s">
        <v>11</v>
      </c>
      <c r="G193" s="2">
        <v>2</v>
      </c>
      <c r="H193" s="2">
        <v>50</v>
      </c>
      <c r="I193" s="2">
        <v>100</v>
      </c>
    </row>
    <row r="194" spans="1:9" x14ac:dyDescent="0.35">
      <c r="A194" s="2">
        <v>193</v>
      </c>
      <c r="B194" s="1">
        <v>44970</v>
      </c>
      <c r="C194" s="3" t="s">
        <v>206</v>
      </c>
      <c r="D194" s="4" t="s">
        <v>10</v>
      </c>
      <c r="E194" s="2">
        <v>35</v>
      </c>
      <c r="F194" s="4" t="s">
        <v>11</v>
      </c>
      <c r="G194" s="2">
        <v>3</v>
      </c>
      <c r="H194" s="2">
        <v>500</v>
      </c>
      <c r="I194" s="2">
        <v>1500</v>
      </c>
    </row>
    <row r="195" spans="1:9" x14ac:dyDescent="0.35">
      <c r="A195" s="2">
        <v>194</v>
      </c>
      <c r="B195" s="1">
        <v>45175</v>
      </c>
      <c r="C195" s="3" t="s">
        <v>207</v>
      </c>
      <c r="D195" s="4" t="s">
        <v>10</v>
      </c>
      <c r="E195" s="2">
        <v>55</v>
      </c>
      <c r="F195" s="4" t="s">
        <v>14</v>
      </c>
      <c r="G195" s="2">
        <v>4</v>
      </c>
      <c r="H195" s="2">
        <v>50</v>
      </c>
      <c r="I195" s="2">
        <v>200</v>
      </c>
    </row>
    <row r="196" spans="1:9" x14ac:dyDescent="0.35">
      <c r="A196" s="2">
        <v>195</v>
      </c>
      <c r="B196" s="1">
        <v>44962</v>
      </c>
      <c r="C196" s="3" t="s">
        <v>208</v>
      </c>
      <c r="D196" s="4" t="s">
        <v>10</v>
      </c>
      <c r="E196" s="2">
        <v>52</v>
      </c>
      <c r="F196" s="4" t="s">
        <v>14</v>
      </c>
      <c r="G196" s="2">
        <v>1</v>
      </c>
      <c r="H196" s="2">
        <v>30</v>
      </c>
      <c r="I196" s="2">
        <v>30</v>
      </c>
    </row>
    <row r="197" spans="1:9" x14ac:dyDescent="0.35">
      <c r="A197" s="2">
        <v>196</v>
      </c>
      <c r="B197" s="1">
        <v>45199</v>
      </c>
      <c r="C197" s="3" t="s">
        <v>209</v>
      </c>
      <c r="D197" s="4" t="s">
        <v>13</v>
      </c>
      <c r="E197" s="2">
        <v>32</v>
      </c>
      <c r="F197" s="4" t="s">
        <v>14</v>
      </c>
      <c r="G197" s="2">
        <v>3</v>
      </c>
      <c r="H197" s="2">
        <v>300</v>
      </c>
      <c r="I197" s="2">
        <v>900</v>
      </c>
    </row>
    <row r="198" spans="1:9" x14ac:dyDescent="0.35">
      <c r="A198" s="2">
        <v>197</v>
      </c>
      <c r="B198" s="1">
        <v>44991</v>
      </c>
      <c r="C198" s="3" t="s">
        <v>210</v>
      </c>
      <c r="D198" s="4" t="s">
        <v>13</v>
      </c>
      <c r="E198" s="2">
        <v>42</v>
      </c>
      <c r="F198" s="4" t="s">
        <v>14</v>
      </c>
      <c r="G198" s="2">
        <v>4</v>
      </c>
      <c r="H198" s="2">
        <v>50</v>
      </c>
      <c r="I198" s="2">
        <v>200</v>
      </c>
    </row>
    <row r="199" spans="1:9" x14ac:dyDescent="0.35">
      <c r="A199" s="2">
        <v>198</v>
      </c>
      <c r="B199" s="1">
        <v>44992</v>
      </c>
      <c r="C199" s="3" t="s">
        <v>211</v>
      </c>
      <c r="D199" s="4" t="s">
        <v>13</v>
      </c>
      <c r="E199" s="2">
        <v>54</v>
      </c>
      <c r="F199" s="4" t="s">
        <v>11</v>
      </c>
      <c r="G199" s="2">
        <v>3</v>
      </c>
      <c r="H199" s="2">
        <v>300</v>
      </c>
      <c r="I199" s="2">
        <v>900</v>
      </c>
    </row>
    <row r="200" spans="1:9" x14ac:dyDescent="0.35">
      <c r="A200" s="2">
        <v>199</v>
      </c>
      <c r="B200" s="1">
        <v>45264</v>
      </c>
      <c r="C200" s="3" t="s">
        <v>212</v>
      </c>
      <c r="D200" s="4" t="s">
        <v>10</v>
      </c>
      <c r="E200" s="2">
        <v>45</v>
      </c>
      <c r="F200" s="4" t="s">
        <v>11</v>
      </c>
      <c r="G200" s="2">
        <v>3</v>
      </c>
      <c r="H200" s="2">
        <v>500</v>
      </c>
      <c r="I200" s="2">
        <v>1500</v>
      </c>
    </row>
    <row r="201" spans="1:9" x14ac:dyDescent="0.35">
      <c r="A201" s="2">
        <v>200</v>
      </c>
      <c r="B201" s="1">
        <v>45170</v>
      </c>
      <c r="C201" s="3" t="s">
        <v>213</v>
      </c>
      <c r="D201" s="4" t="s">
        <v>10</v>
      </c>
      <c r="E201" s="2">
        <v>27</v>
      </c>
      <c r="F201" s="4" t="s">
        <v>11</v>
      </c>
      <c r="G201" s="2">
        <v>3</v>
      </c>
      <c r="H201" s="2">
        <v>50</v>
      </c>
      <c r="I201" s="2">
        <v>150</v>
      </c>
    </row>
    <row r="202" spans="1:9" x14ac:dyDescent="0.35">
      <c r="A202" s="2">
        <v>201</v>
      </c>
      <c r="B202" s="1">
        <v>45208</v>
      </c>
      <c r="C202" s="3" t="s">
        <v>214</v>
      </c>
      <c r="D202" s="4" t="s">
        <v>10</v>
      </c>
      <c r="E202" s="2">
        <v>56</v>
      </c>
      <c r="F202" s="4" t="s">
        <v>16</v>
      </c>
      <c r="G202" s="2">
        <v>1</v>
      </c>
      <c r="H202" s="2">
        <v>25</v>
      </c>
      <c r="I202" s="2">
        <v>25</v>
      </c>
    </row>
    <row r="203" spans="1:9" x14ac:dyDescent="0.35">
      <c r="A203" s="2">
        <v>202</v>
      </c>
      <c r="B203" s="1">
        <v>45011</v>
      </c>
      <c r="C203" s="3" t="s">
        <v>215</v>
      </c>
      <c r="D203" s="4" t="s">
        <v>13</v>
      </c>
      <c r="E203" s="2">
        <v>34</v>
      </c>
      <c r="F203" s="4" t="s">
        <v>14</v>
      </c>
      <c r="G203" s="2">
        <v>4</v>
      </c>
      <c r="H203" s="2">
        <v>300</v>
      </c>
      <c r="I203" s="2">
        <v>1200</v>
      </c>
    </row>
    <row r="204" spans="1:9" x14ac:dyDescent="0.35">
      <c r="A204" s="2">
        <v>203</v>
      </c>
      <c r="B204" s="1">
        <v>45062</v>
      </c>
      <c r="C204" s="3" t="s">
        <v>216</v>
      </c>
      <c r="D204" s="4" t="s">
        <v>10</v>
      </c>
      <c r="E204" s="2">
        <v>56</v>
      </c>
      <c r="F204" s="4" t="s">
        <v>14</v>
      </c>
      <c r="G204" s="2">
        <v>2</v>
      </c>
      <c r="H204" s="2">
        <v>500</v>
      </c>
      <c r="I204" s="2">
        <v>1000</v>
      </c>
    </row>
    <row r="205" spans="1:9" x14ac:dyDescent="0.35">
      <c r="A205" s="2">
        <v>204</v>
      </c>
      <c r="B205" s="1">
        <v>45197</v>
      </c>
      <c r="C205" s="3" t="s">
        <v>217</v>
      </c>
      <c r="D205" s="4" t="s">
        <v>10</v>
      </c>
      <c r="E205" s="2">
        <v>39</v>
      </c>
      <c r="F205" s="4" t="s">
        <v>11</v>
      </c>
      <c r="G205" s="2">
        <v>1</v>
      </c>
      <c r="H205" s="2">
        <v>25</v>
      </c>
      <c r="I205" s="2">
        <v>25</v>
      </c>
    </row>
    <row r="206" spans="1:9" x14ac:dyDescent="0.35">
      <c r="A206" s="2">
        <v>205</v>
      </c>
      <c r="B206" s="1">
        <v>45237</v>
      </c>
      <c r="C206" s="3" t="s">
        <v>218</v>
      </c>
      <c r="D206" s="4" t="s">
        <v>13</v>
      </c>
      <c r="E206" s="2">
        <v>43</v>
      </c>
      <c r="F206" s="4" t="s">
        <v>14</v>
      </c>
      <c r="G206" s="2">
        <v>1</v>
      </c>
      <c r="H206" s="2">
        <v>25</v>
      </c>
      <c r="I206" s="2">
        <v>25</v>
      </c>
    </row>
    <row r="207" spans="1:9" x14ac:dyDescent="0.35">
      <c r="A207" s="2">
        <v>206</v>
      </c>
      <c r="B207" s="1">
        <v>45143</v>
      </c>
      <c r="C207" s="3" t="s">
        <v>219</v>
      </c>
      <c r="D207" s="4" t="s">
        <v>10</v>
      </c>
      <c r="E207" s="2">
        <v>61</v>
      </c>
      <c r="F207" s="4" t="s">
        <v>14</v>
      </c>
      <c r="G207" s="2">
        <v>1</v>
      </c>
      <c r="H207" s="2">
        <v>25</v>
      </c>
      <c r="I207" s="2">
        <v>25</v>
      </c>
    </row>
    <row r="208" spans="1:9" x14ac:dyDescent="0.35">
      <c r="A208" s="2">
        <v>207</v>
      </c>
      <c r="B208" s="1">
        <v>45035</v>
      </c>
      <c r="C208" s="3" t="s">
        <v>220</v>
      </c>
      <c r="D208" s="4" t="s">
        <v>13</v>
      </c>
      <c r="E208" s="2">
        <v>42</v>
      </c>
      <c r="F208" s="4" t="s">
        <v>11</v>
      </c>
      <c r="G208" s="2">
        <v>2</v>
      </c>
      <c r="H208" s="2">
        <v>25</v>
      </c>
      <c r="I208" s="2">
        <v>50</v>
      </c>
    </row>
    <row r="209" spans="1:9" x14ac:dyDescent="0.35">
      <c r="A209" s="2">
        <v>208</v>
      </c>
      <c r="B209" s="1">
        <v>45203</v>
      </c>
      <c r="C209" s="3" t="s">
        <v>221</v>
      </c>
      <c r="D209" s="4" t="s">
        <v>13</v>
      </c>
      <c r="E209" s="2">
        <v>34</v>
      </c>
      <c r="F209" s="4" t="s">
        <v>16</v>
      </c>
      <c r="G209" s="2">
        <v>4</v>
      </c>
      <c r="H209" s="2">
        <v>50</v>
      </c>
      <c r="I209" s="2">
        <v>200</v>
      </c>
    </row>
    <row r="210" spans="1:9" x14ac:dyDescent="0.35">
      <c r="A210" s="2">
        <v>209</v>
      </c>
      <c r="B210" s="1">
        <v>45280</v>
      </c>
      <c r="C210" s="3" t="s">
        <v>222</v>
      </c>
      <c r="D210" s="4" t="s">
        <v>13</v>
      </c>
      <c r="E210" s="2">
        <v>30</v>
      </c>
      <c r="F210" s="4" t="s">
        <v>16</v>
      </c>
      <c r="G210" s="2">
        <v>4</v>
      </c>
      <c r="H210" s="2">
        <v>50</v>
      </c>
      <c r="I210" s="2">
        <v>200</v>
      </c>
    </row>
    <row r="211" spans="1:9" x14ac:dyDescent="0.35">
      <c r="A211" s="2">
        <v>210</v>
      </c>
      <c r="B211" s="1">
        <v>45029</v>
      </c>
      <c r="C211" s="3" t="s">
        <v>223</v>
      </c>
      <c r="D211" s="4" t="s">
        <v>10</v>
      </c>
      <c r="E211" s="2">
        <v>37</v>
      </c>
      <c r="F211" s="4" t="s">
        <v>16</v>
      </c>
      <c r="G211" s="2">
        <v>4</v>
      </c>
      <c r="H211" s="2">
        <v>50</v>
      </c>
      <c r="I211" s="2">
        <v>200</v>
      </c>
    </row>
    <row r="212" spans="1:9" x14ac:dyDescent="0.35">
      <c r="A212" s="2">
        <v>211</v>
      </c>
      <c r="B212" s="1">
        <v>45292</v>
      </c>
      <c r="C212" s="3" t="s">
        <v>224</v>
      </c>
      <c r="D212" s="4" t="s">
        <v>10</v>
      </c>
      <c r="E212" s="2">
        <v>42</v>
      </c>
      <c r="F212" s="4" t="s">
        <v>11</v>
      </c>
      <c r="G212" s="2">
        <v>3</v>
      </c>
      <c r="H212" s="2">
        <v>500</v>
      </c>
      <c r="I212" s="2">
        <v>1500</v>
      </c>
    </row>
    <row r="213" spans="1:9" x14ac:dyDescent="0.35">
      <c r="A213" s="2">
        <v>212</v>
      </c>
      <c r="B213" s="1">
        <v>45086</v>
      </c>
      <c r="C213" s="3" t="s">
        <v>225</v>
      </c>
      <c r="D213" s="4" t="s">
        <v>10</v>
      </c>
      <c r="E213" s="2">
        <v>21</v>
      </c>
      <c r="F213" s="4" t="s">
        <v>14</v>
      </c>
      <c r="G213" s="2">
        <v>3</v>
      </c>
      <c r="H213" s="2">
        <v>500</v>
      </c>
      <c r="I213" s="2">
        <v>1500</v>
      </c>
    </row>
    <row r="214" spans="1:9" x14ac:dyDescent="0.35">
      <c r="A214" s="2">
        <v>213</v>
      </c>
      <c r="B214" s="1">
        <v>45131</v>
      </c>
      <c r="C214" s="3" t="s">
        <v>226</v>
      </c>
      <c r="D214" s="4" t="s">
        <v>10</v>
      </c>
      <c r="E214" s="2">
        <v>27</v>
      </c>
      <c r="F214" s="4" t="s">
        <v>11</v>
      </c>
      <c r="G214" s="2">
        <v>3</v>
      </c>
      <c r="H214" s="2">
        <v>500</v>
      </c>
      <c r="I214" s="2">
        <v>1500</v>
      </c>
    </row>
    <row r="215" spans="1:9" x14ac:dyDescent="0.35">
      <c r="A215" s="2">
        <v>214</v>
      </c>
      <c r="B215" s="1">
        <v>45270</v>
      </c>
      <c r="C215" s="3" t="s">
        <v>227</v>
      </c>
      <c r="D215" s="4" t="s">
        <v>10</v>
      </c>
      <c r="E215" s="2">
        <v>20</v>
      </c>
      <c r="F215" s="4" t="s">
        <v>11</v>
      </c>
      <c r="G215" s="2">
        <v>2</v>
      </c>
      <c r="H215" s="2">
        <v>30</v>
      </c>
      <c r="I215" s="2">
        <v>60</v>
      </c>
    </row>
    <row r="216" spans="1:9" x14ac:dyDescent="0.35">
      <c r="A216" s="2">
        <v>215</v>
      </c>
      <c r="B216" s="1">
        <v>45259</v>
      </c>
      <c r="C216" s="3" t="s">
        <v>228</v>
      </c>
      <c r="D216" s="4" t="s">
        <v>10</v>
      </c>
      <c r="E216" s="2">
        <v>58</v>
      </c>
      <c r="F216" s="4" t="s">
        <v>14</v>
      </c>
      <c r="G216" s="2">
        <v>3</v>
      </c>
      <c r="H216" s="2">
        <v>500</v>
      </c>
      <c r="I216" s="2">
        <v>1500</v>
      </c>
    </row>
    <row r="217" spans="1:9" x14ac:dyDescent="0.35">
      <c r="A217" s="2">
        <v>216</v>
      </c>
      <c r="B217" s="1">
        <v>45118</v>
      </c>
      <c r="C217" s="3" t="s">
        <v>229</v>
      </c>
      <c r="D217" s="4" t="s">
        <v>10</v>
      </c>
      <c r="E217" s="2">
        <v>62</v>
      </c>
      <c r="F217" s="4" t="s">
        <v>16</v>
      </c>
      <c r="G217" s="2">
        <v>2</v>
      </c>
      <c r="H217" s="2">
        <v>50</v>
      </c>
      <c r="I217" s="2">
        <v>100</v>
      </c>
    </row>
    <row r="218" spans="1:9" x14ac:dyDescent="0.35">
      <c r="A218" s="2">
        <v>217</v>
      </c>
      <c r="B218" s="1">
        <v>45151</v>
      </c>
      <c r="C218" s="3" t="s">
        <v>230</v>
      </c>
      <c r="D218" s="4" t="s">
        <v>13</v>
      </c>
      <c r="E218" s="2">
        <v>35</v>
      </c>
      <c r="F218" s="4" t="s">
        <v>16</v>
      </c>
      <c r="G218" s="2">
        <v>4</v>
      </c>
      <c r="H218" s="2">
        <v>50</v>
      </c>
      <c r="I218" s="2">
        <v>200</v>
      </c>
    </row>
    <row r="219" spans="1:9" x14ac:dyDescent="0.35">
      <c r="A219" s="2">
        <v>218</v>
      </c>
      <c r="B219" s="1">
        <v>45191</v>
      </c>
      <c r="C219" s="3" t="s">
        <v>231</v>
      </c>
      <c r="D219" s="4" t="s">
        <v>10</v>
      </c>
      <c r="E219" s="2">
        <v>64</v>
      </c>
      <c r="F219" s="4" t="s">
        <v>11</v>
      </c>
      <c r="G219" s="2">
        <v>3</v>
      </c>
      <c r="H219" s="2">
        <v>30</v>
      </c>
      <c r="I219" s="2">
        <v>90</v>
      </c>
    </row>
    <row r="220" spans="1:9" x14ac:dyDescent="0.35">
      <c r="A220" s="2">
        <v>219</v>
      </c>
      <c r="B220" s="1">
        <v>45158</v>
      </c>
      <c r="C220" s="3" t="s">
        <v>232</v>
      </c>
      <c r="D220" s="4" t="s">
        <v>13</v>
      </c>
      <c r="E220" s="2">
        <v>53</v>
      </c>
      <c r="F220" s="4" t="s">
        <v>16</v>
      </c>
      <c r="G220" s="2">
        <v>3</v>
      </c>
      <c r="H220" s="2">
        <v>30</v>
      </c>
      <c r="I220" s="2">
        <v>90</v>
      </c>
    </row>
    <row r="221" spans="1:9" x14ac:dyDescent="0.35">
      <c r="A221" s="2">
        <v>220</v>
      </c>
      <c r="B221" s="1">
        <v>44988</v>
      </c>
      <c r="C221" s="3" t="s">
        <v>233</v>
      </c>
      <c r="D221" s="4" t="s">
        <v>10</v>
      </c>
      <c r="E221" s="2">
        <v>64</v>
      </c>
      <c r="F221" s="4" t="s">
        <v>11</v>
      </c>
      <c r="G221" s="2">
        <v>1</v>
      </c>
      <c r="H221" s="2">
        <v>500</v>
      </c>
      <c r="I221" s="2">
        <v>500</v>
      </c>
    </row>
    <row r="222" spans="1:9" x14ac:dyDescent="0.35">
      <c r="A222" s="2">
        <v>221</v>
      </c>
      <c r="B222" s="1">
        <v>45053</v>
      </c>
      <c r="C222" s="3" t="s">
        <v>234</v>
      </c>
      <c r="D222" s="4" t="s">
        <v>10</v>
      </c>
      <c r="E222" s="2">
        <v>39</v>
      </c>
      <c r="F222" s="4" t="s">
        <v>11</v>
      </c>
      <c r="G222" s="2">
        <v>2</v>
      </c>
      <c r="H222" s="2">
        <v>300</v>
      </c>
      <c r="I222" s="2">
        <v>600</v>
      </c>
    </row>
    <row r="223" spans="1:9" x14ac:dyDescent="0.35">
      <c r="A223" s="2">
        <v>222</v>
      </c>
      <c r="B223" s="1">
        <v>45042</v>
      </c>
      <c r="C223" s="3" t="s">
        <v>235</v>
      </c>
      <c r="D223" s="4" t="s">
        <v>10</v>
      </c>
      <c r="E223" s="2">
        <v>51</v>
      </c>
      <c r="F223" s="4" t="s">
        <v>14</v>
      </c>
      <c r="G223" s="2">
        <v>4</v>
      </c>
      <c r="H223" s="2">
        <v>30</v>
      </c>
      <c r="I223" s="2">
        <v>120</v>
      </c>
    </row>
    <row r="224" spans="1:9" x14ac:dyDescent="0.35">
      <c r="A224" s="2">
        <v>223</v>
      </c>
      <c r="B224" s="1">
        <v>44959</v>
      </c>
      <c r="C224" s="3" t="s">
        <v>236</v>
      </c>
      <c r="D224" s="4" t="s">
        <v>13</v>
      </c>
      <c r="E224" s="2">
        <v>64</v>
      </c>
      <c r="F224" s="4" t="s">
        <v>14</v>
      </c>
      <c r="G224" s="2">
        <v>1</v>
      </c>
      <c r="H224" s="2">
        <v>25</v>
      </c>
      <c r="I224" s="2">
        <v>25</v>
      </c>
    </row>
    <row r="225" spans="1:9" x14ac:dyDescent="0.35">
      <c r="A225" s="2">
        <v>224</v>
      </c>
      <c r="B225" s="1">
        <v>45100</v>
      </c>
      <c r="C225" s="3" t="s">
        <v>237</v>
      </c>
      <c r="D225" s="4" t="s">
        <v>13</v>
      </c>
      <c r="E225" s="2">
        <v>25</v>
      </c>
      <c r="F225" s="4" t="s">
        <v>14</v>
      </c>
      <c r="G225" s="2">
        <v>1</v>
      </c>
      <c r="H225" s="2">
        <v>50</v>
      </c>
      <c r="I225" s="2">
        <v>50</v>
      </c>
    </row>
    <row r="226" spans="1:9" x14ac:dyDescent="0.35">
      <c r="A226" s="2">
        <v>225</v>
      </c>
      <c r="B226" s="1">
        <v>44937</v>
      </c>
      <c r="C226" s="3" t="s">
        <v>238</v>
      </c>
      <c r="D226" s="4" t="s">
        <v>13</v>
      </c>
      <c r="E226" s="2">
        <v>57</v>
      </c>
      <c r="F226" s="4" t="s">
        <v>11</v>
      </c>
      <c r="G226" s="2">
        <v>4</v>
      </c>
      <c r="H226" s="2">
        <v>25</v>
      </c>
      <c r="I226" s="2">
        <v>100</v>
      </c>
    </row>
    <row r="227" spans="1:9" x14ac:dyDescent="0.35">
      <c r="A227" s="2">
        <v>226</v>
      </c>
      <c r="B227" s="1">
        <v>45228</v>
      </c>
      <c r="C227" s="3" t="s">
        <v>239</v>
      </c>
      <c r="D227" s="4" t="s">
        <v>13</v>
      </c>
      <c r="E227" s="2">
        <v>61</v>
      </c>
      <c r="F227" s="4" t="s">
        <v>14</v>
      </c>
      <c r="G227" s="2">
        <v>1</v>
      </c>
      <c r="H227" s="2">
        <v>50</v>
      </c>
      <c r="I227" s="2">
        <v>50</v>
      </c>
    </row>
    <row r="228" spans="1:9" x14ac:dyDescent="0.35">
      <c r="A228" s="2">
        <v>227</v>
      </c>
      <c r="B228" s="1">
        <v>45210</v>
      </c>
      <c r="C228" s="3" t="s">
        <v>240</v>
      </c>
      <c r="D228" s="4" t="s">
        <v>10</v>
      </c>
      <c r="E228" s="2">
        <v>36</v>
      </c>
      <c r="F228" s="4" t="s">
        <v>16</v>
      </c>
      <c r="G228" s="2">
        <v>2</v>
      </c>
      <c r="H228" s="2">
        <v>50</v>
      </c>
      <c r="I228" s="2">
        <v>100</v>
      </c>
    </row>
    <row r="229" spans="1:9" x14ac:dyDescent="0.35">
      <c r="A229" s="2">
        <v>228</v>
      </c>
      <c r="B229" s="1">
        <v>45044</v>
      </c>
      <c r="C229" s="3" t="s">
        <v>241</v>
      </c>
      <c r="D229" s="4" t="s">
        <v>13</v>
      </c>
      <c r="E229" s="2">
        <v>59</v>
      </c>
      <c r="F229" s="4" t="s">
        <v>16</v>
      </c>
      <c r="G229" s="2">
        <v>2</v>
      </c>
      <c r="H229" s="2">
        <v>30</v>
      </c>
      <c r="I229" s="2">
        <v>60</v>
      </c>
    </row>
    <row r="230" spans="1:9" x14ac:dyDescent="0.35">
      <c r="A230" s="2">
        <v>229</v>
      </c>
      <c r="B230" s="1">
        <v>45228</v>
      </c>
      <c r="C230" s="3" t="s">
        <v>242</v>
      </c>
      <c r="D230" s="4" t="s">
        <v>10</v>
      </c>
      <c r="E230" s="2">
        <v>58</v>
      </c>
      <c r="F230" s="4" t="s">
        <v>11</v>
      </c>
      <c r="G230" s="2">
        <v>3</v>
      </c>
      <c r="H230" s="2">
        <v>30</v>
      </c>
      <c r="I230" s="2">
        <v>90</v>
      </c>
    </row>
    <row r="231" spans="1:9" x14ac:dyDescent="0.35">
      <c r="A231" s="2">
        <v>230</v>
      </c>
      <c r="B231" s="1">
        <v>45039</v>
      </c>
      <c r="C231" s="3" t="s">
        <v>243</v>
      </c>
      <c r="D231" s="4" t="s">
        <v>10</v>
      </c>
      <c r="E231" s="2">
        <v>54</v>
      </c>
      <c r="F231" s="4" t="s">
        <v>11</v>
      </c>
      <c r="G231" s="2">
        <v>1</v>
      </c>
      <c r="H231" s="2">
        <v>25</v>
      </c>
      <c r="I231" s="2">
        <v>25</v>
      </c>
    </row>
    <row r="232" spans="1:9" x14ac:dyDescent="0.35">
      <c r="A232" s="2">
        <v>231</v>
      </c>
      <c r="B232" s="1">
        <v>44930</v>
      </c>
      <c r="C232" s="3" t="s">
        <v>244</v>
      </c>
      <c r="D232" s="4" t="s">
        <v>13</v>
      </c>
      <c r="E232" s="2">
        <v>23</v>
      </c>
      <c r="F232" s="4" t="s">
        <v>14</v>
      </c>
      <c r="G232" s="2">
        <v>3</v>
      </c>
      <c r="H232" s="2">
        <v>50</v>
      </c>
      <c r="I232" s="2">
        <v>150</v>
      </c>
    </row>
    <row r="233" spans="1:9" x14ac:dyDescent="0.35">
      <c r="A233" s="2">
        <v>232</v>
      </c>
      <c r="B233" s="1">
        <v>44963</v>
      </c>
      <c r="C233" s="3" t="s">
        <v>245</v>
      </c>
      <c r="D233" s="4" t="s">
        <v>13</v>
      </c>
      <c r="E233" s="2">
        <v>43</v>
      </c>
      <c r="F233" s="4" t="s">
        <v>11</v>
      </c>
      <c r="G233" s="2">
        <v>1</v>
      </c>
      <c r="H233" s="2">
        <v>25</v>
      </c>
      <c r="I233" s="2">
        <v>25</v>
      </c>
    </row>
    <row r="234" spans="1:9" x14ac:dyDescent="0.35">
      <c r="A234" s="2">
        <v>233</v>
      </c>
      <c r="B234" s="1">
        <v>45289</v>
      </c>
      <c r="C234" s="3" t="s">
        <v>246</v>
      </c>
      <c r="D234" s="4" t="s">
        <v>13</v>
      </c>
      <c r="E234" s="2">
        <v>51</v>
      </c>
      <c r="F234" s="4" t="s">
        <v>11</v>
      </c>
      <c r="G234" s="2">
        <v>2</v>
      </c>
      <c r="H234" s="2">
        <v>300</v>
      </c>
      <c r="I234" s="2">
        <v>600</v>
      </c>
    </row>
    <row r="235" spans="1:9" x14ac:dyDescent="0.35">
      <c r="A235" s="2">
        <v>234</v>
      </c>
      <c r="B235" s="1">
        <v>45250</v>
      </c>
      <c r="C235" s="3" t="s">
        <v>247</v>
      </c>
      <c r="D235" s="4" t="s">
        <v>13</v>
      </c>
      <c r="E235" s="2">
        <v>62</v>
      </c>
      <c r="F235" s="4" t="s">
        <v>16</v>
      </c>
      <c r="G235" s="2">
        <v>2</v>
      </c>
      <c r="H235" s="2">
        <v>25</v>
      </c>
      <c r="I235" s="2">
        <v>50</v>
      </c>
    </row>
    <row r="236" spans="1:9" x14ac:dyDescent="0.35">
      <c r="A236" s="2">
        <v>235</v>
      </c>
      <c r="B236" s="1">
        <v>44957</v>
      </c>
      <c r="C236" s="3" t="s">
        <v>248</v>
      </c>
      <c r="D236" s="4" t="s">
        <v>13</v>
      </c>
      <c r="E236" s="2">
        <v>23</v>
      </c>
      <c r="F236" s="4" t="s">
        <v>16</v>
      </c>
      <c r="G236" s="2">
        <v>2</v>
      </c>
      <c r="H236" s="2">
        <v>500</v>
      </c>
      <c r="I236" s="2">
        <v>1000</v>
      </c>
    </row>
    <row r="237" spans="1:9" x14ac:dyDescent="0.35">
      <c r="A237" s="2">
        <v>236</v>
      </c>
      <c r="B237" s="1">
        <v>45044</v>
      </c>
      <c r="C237" s="3" t="s">
        <v>249</v>
      </c>
      <c r="D237" s="4" t="s">
        <v>13</v>
      </c>
      <c r="E237" s="2">
        <v>54</v>
      </c>
      <c r="F237" s="4" t="s">
        <v>14</v>
      </c>
      <c r="G237" s="2">
        <v>1</v>
      </c>
      <c r="H237" s="2">
        <v>25</v>
      </c>
      <c r="I237" s="2">
        <v>25</v>
      </c>
    </row>
    <row r="238" spans="1:9" x14ac:dyDescent="0.35">
      <c r="A238" s="2">
        <v>237</v>
      </c>
      <c r="B238" s="1">
        <v>44961</v>
      </c>
      <c r="C238" s="3" t="s">
        <v>250</v>
      </c>
      <c r="D238" s="4" t="s">
        <v>13</v>
      </c>
      <c r="E238" s="2">
        <v>50</v>
      </c>
      <c r="F238" s="4" t="s">
        <v>11</v>
      </c>
      <c r="G238" s="2">
        <v>2</v>
      </c>
      <c r="H238" s="2">
        <v>500</v>
      </c>
      <c r="I238" s="2">
        <v>1000</v>
      </c>
    </row>
    <row r="239" spans="1:9" x14ac:dyDescent="0.35">
      <c r="A239" s="2">
        <v>238</v>
      </c>
      <c r="B239" s="1">
        <v>44943</v>
      </c>
      <c r="C239" s="3" t="s">
        <v>251</v>
      </c>
      <c r="D239" s="4" t="s">
        <v>13</v>
      </c>
      <c r="E239" s="2">
        <v>39</v>
      </c>
      <c r="F239" s="4" t="s">
        <v>11</v>
      </c>
      <c r="G239" s="2">
        <v>1</v>
      </c>
      <c r="H239" s="2">
        <v>500</v>
      </c>
      <c r="I239" s="2">
        <v>500</v>
      </c>
    </row>
    <row r="240" spans="1:9" x14ac:dyDescent="0.35">
      <c r="A240" s="2">
        <v>239</v>
      </c>
      <c r="B240" s="1">
        <v>45096</v>
      </c>
      <c r="C240" s="3" t="s">
        <v>252</v>
      </c>
      <c r="D240" s="4" t="s">
        <v>10</v>
      </c>
      <c r="E240" s="2">
        <v>38</v>
      </c>
      <c r="F240" s="4" t="s">
        <v>16</v>
      </c>
      <c r="G240" s="2">
        <v>3</v>
      </c>
      <c r="H240" s="2">
        <v>500</v>
      </c>
      <c r="I240" s="2">
        <v>1500</v>
      </c>
    </row>
    <row r="241" spans="1:9" x14ac:dyDescent="0.35">
      <c r="A241" s="2">
        <v>240</v>
      </c>
      <c r="B241" s="1">
        <v>44963</v>
      </c>
      <c r="C241" s="3" t="s">
        <v>253</v>
      </c>
      <c r="D241" s="4" t="s">
        <v>13</v>
      </c>
      <c r="E241" s="2">
        <v>23</v>
      </c>
      <c r="F241" s="4" t="s">
        <v>11</v>
      </c>
      <c r="G241" s="2">
        <v>1</v>
      </c>
      <c r="H241" s="2">
        <v>300</v>
      </c>
      <c r="I241" s="2">
        <v>300</v>
      </c>
    </row>
    <row r="242" spans="1:9" x14ac:dyDescent="0.35">
      <c r="A242" s="2">
        <v>241</v>
      </c>
      <c r="B242" s="1">
        <v>45190</v>
      </c>
      <c r="C242" s="3" t="s">
        <v>254</v>
      </c>
      <c r="D242" s="4" t="s">
        <v>13</v>
      </c>
      <c r="E242" s="2">
        <v>23</v>
      </c>
      <c r="F242" s="4" t="s">
        <v>16</v>
      </c>
      <c r="G242" s="2">
        <v>3</v>
      </c>
      <c r="H242" s="2">
        <v>25</v>
      </c>
      <c r="I242" s="2">
        <v>75</v>
      </c>
    </row>
    <row r="243" spans="1:9" x14ac:dyDescent="0.35">
      <c r="A243" s="2">
        <v>242</v>
      </c>
      <c r="B243" s="1">
        <v>45048</v>
      </c>
      <c r="C243" s="3" t="s">
        <v>255</v>
      </c>
      <c r="D243" s="4" t="s">
        <v>10</v>
      </c>
      <c r="E243" s="2">
        <v>21</v>
      </c>
      <c r="F243" s="4" t="s">
        <v>14</v>
      </c>
      <c r="G243" s="2">
        <v>1</v>
      </c>
      <c r="H243" s="2">
        <v>25</v>
      </c>
      <c r="I243" s="2">
        <v>25</v>
      </c>
    </row>
    <row r="244" spans="1:9" x14ac:dyDescent="0.35">
      <c r="A244" s="2">
        <v>243</v>
      </c>
      <c r="B244" s="1">
        <v>45069</v>
      </c>
      <c r="C244" s="3" t="s">
        <v>256</v>
      </c>
      <c r="D244" s="4" t="s">
        <v>13</v>
      </c>
      <c r="E244" s="2">
        <v>47</v>
      </c>
      <c r="F244" s="4" t="s">
        <v>16</v>
      </c>
      <c r="G244" s="2">
        <v>3</v>
      </c>
      <c r="H244" s="2">
        <v>300</v>
      </c>
      <c r="I244" s="2">
        <v>900</v>
      </c>
    </row>
    <row r="245" spans="1:9" x14ac:dyDescent="0.35">
      <c r="A245" s="2">
        <v>244</v>
      </c>
      <c r="B245" s="1">
        <v>45269</v>
      </c>
      <c r="C245" s="3" t="s">
        <v>257</v>
      </c>
      <c r="D245" s="4" t="s">
        <v>10</v>
      </c>
      <c r="E245" s="2">
        <v>28</v>
      </c>
      <c r="F245" s="4" t="s">
        <v>11</v>
      </c>
      <c r="G245" s="2">
        <v>2</v>
      </c>
      <c r="H245" s="2">
        <v>50</v>
      </c>
      <c r="I245" s="2">
        <v>100</v>
      </c>
    </row>
    <row r="246" spans="1:9" x14ac:dyDescent="0.35">
      <c r="A246" s="2">
        <v>245</v>
      </c>
      <c r="B246" s="1">
        <v>45175</v>
      </c>
      <c r="C246" s="3" t="s">
        <v>258</v>
      </c>
      <c r="D246" s="4" t="s">
        <v>10</v>
      </c>
      <c r="E246" s="2">
        <v>47</v>
      </c>
      <c r="F246" s="4" t="s">
        <v>14</v>
      </c>
      <c r="G246" s="2">
        <v>3</v>
      </c>
      <c r="H246" s="2">
        <v>30</v>
      </c>
      <c r="I246" s="2">
        <v>90</v>
      </c>
    </row>
    <row r="247" spans="1:9" x14ac:dyDescent="0.35">
      <c r="A247" s="2">
        <v>246</v>
      </c>
      <c r="B247" s="1">
        <v>45036</v>
      </c>
      <c r="C247" s="3" t="s">
        <v>259</v>
      </c>
      <c r="D247" s="4" t="s">
        <v>13</v>
      </c>
      <c r="E247" s="2">
        <v>48</v>
      </c>
      <c r="F247" s="4" t="s">
        <v>16</v>
      </c>
      <c r="G247" s="2">
        <v>2</v>
      </c>
      <c r="H247" s="2">
        <v>25</v>
      </c>
      <c r="I247" s="2">
        <v>50</v>
      </c>
    </row>
    <row r="248" spans="1:9" x14ac:dyDescent="0.35">
      <c r="A248" s="2">
        <v>247</v>
      </c>
      <c r="B248" s="1">
        <v>45203</v>
      </c>
      <c r="C248" s="3" t="s">
        <v>260</v>
      </c>
      <c r="D248" s="4" t="s">
        <v>10</v>
      </c>
      <c r="E248" s="2">
        <v>41</v>
      </c>
      <c r="F248" s="4" t="s">
        <v>16</v>
      </c>
      <c r="G248" s="2">
        <v>2</v>
      </c>
      <c r="H248" s="2">
        <v>30</v>
      </c>
      <c r="I248" s="2">
        <v>60</v>
      </c>
    </row>
    <row r="249" spans="1:9" x14ac:dyDescent="0.35">
      <c r="A249" s="2">
        <v>248</v>
      </c>
      <c r="B249" s="1">
        <v>44994</v>
      </c>
      <c r="C249" s="3" t="s">
        <v>261</v>
      </c>
      <c r="D249" s="4" t="s">
        <v>10</v>
      </c>
      <c r="E249" s="2">
        <v>26</v>
      </c>
      <c r="F249" s="4" t="s">
        <v>14</v>
      </c>
      <c r="G249" s="2">
        <v>3</v>
      </c>
      <c r="H249" s="2">
        <v>300</v>
      </c>
      <c r="I249" s="2">
        <v>900</v>
      </c>
    </row>
    <row r="250" spans="1:9" x14ac:dyDescent="0.35">
      <c r="A250" s="2">
        <v>249</v>
      </c>
      <c r="B250" s="1">
        <v>45219</v>
      </c>
      <c r="C250" s="3" t="s">
        <v>262</v>
      </c>
      <c r="D250" s="4" t="s">
        <v>10</v>
      </c>
      <c r="E250" s="2">
        <v>20</v>
      </c>
      <c r="F250" s="4" t="s">
        <v>14</v>
      </c>
      <c r="G250" s="2">
        <v>1</v>
      </c>
      <c r="H250" s="2">
        <v>50</v>
      </c>
      <c r="I250" s="2">
        <v>50</v>
      </c>
    </row>
    <row r="251" spans="1:9" x14ac:dyDescent="0.35">
      <c r="A251" s="2">
        <v>250</v>
      </c>
      <c r="B251" s="1">
        <v>45222</v>
      </c>
      <c r="C251" s="3" t="s">
        <v>263</v>
      </c>
      <c r="D251" s="4" t="s">
        <v>10</v>
      </c>
      <c r="E251" s="2">
        <v>48</v>
      </c>
      <c r="F251" s="4" t="s">
        <v>16</v>
      </c>
      <c r="G251" s="2">
        <v>1</v>
      </c>
      <c r="H251" s="2">
        <v>50</v>
      </c>
      <c r="I251" s="2">
        <v>50</v>
      </c>
    </row>
    <row r="252" spans="1:9" x14ac:dyDescent="0.35">
      <c r="A252" s="2">
        <v>251</v>
      </c>
      <c r="B252" s="1">
        <v>45169</v>
      </c>
      <c r="C252" s="3" t="s">
        <v>264</v>
      </c>
      <c r="D252" s="4" t="s">
        <v>13</v>
      </c>
      <c r="E252" s="2">
        <v>57</v>
      </c>
      <c r="F252" s="4" t="s">
        <v>11</v>
      </c>
      <c r="G252" s="2">
        <v>4</v>
      </c>
      <c r="H252" s="2">
        <v>50</v>
      </c>
      <c r="I252" s="2">
        <v>200</v>
      </c>
    </row>
    <row r="253" spans="1:9" x14ac:dyDescent="0.35">
      <c r="A253" s="2">
        <v>252</v>
      </c>
      <c r="B253" s="1">
        <v>45051</v>
      </c>
      <c r="C253" s="3" t="s">
        <v>265</v>
      </c>
      <c r="D253" s="4" t="s">
        <v>10</v>
      </c>
      <c r="E253" s="2">
        <v>54</v>
      </c>
      <c r="F253" s="4" t="s">
        <v>16</v>
      </c>
      <c r="G253" s="2">
        <v>1</v>
      </c>
      <c r="H253" s="2">
        <v>300</v>
      </c>
      <c r="I253" s="2">
        <v>300</v>
      </c>
    </row>
    <row r="254" spans="1:9" x14ac:dyDescent="0.35">
      <c r="A254" s="2">
        <v>253</v>
      </c>
      <c r="B254" s="1">
        <v>45169</v>
      </c>
      <c r="C254" s="3" t="s">
        <v>266</v>
      </c>
      <c r="D254" s="4" t="s">
        <v>13</v>
      </c>
      <c r="E254" s="2">
        <v>53</v>
      </c>
      <c r="F254" s="4" t="s">
        <v>14</v>
      </c>
      <c r="G254" s="2">
        <v>4</v>
      </c>
      <c r="H254" s="2">
        <v>500</v>
      </c>
      <c r="I254" s="2">
        <v>2000</v>
      </c>
    </row>
    <row r="255" spans="1:9" x14ac:dyDescent="0.35">
      <c r="A255" s="2">
        <v>254</v>
      </c>
      <c r="B255" s="1">
        <v>45135</v>
      </c>
      <c r="C255" s="3" t="s">
        <v>267</v>
      </c>
      <c r="D255" s="4" t="s">
        <v>10</v>
      </c>
      <c r="E255" s="2">
        <v>41</v>
      </c>
      <c r="F255" s="4" t="s">
        <v>16</v>
      </c>
      <c r="G255" s="2">
        <v>1</v>
      </c>
      <c r="H255" s="2">
        <v>500</v>
      </c>
      <c r="I255" s="2">
        <v>500</v>
      </c>
    </row>
    <row r="256" spans="1:9" x14ac:dyDescent="0.35">
      <c r="A256" s="2">
        <v>255</v>
      </c>
      <c r="B256" s="1">
        <v>45024</v>
      </c>
      <c r="C256" s="3" t="s">
        <v>268</v>
      </c>
      <c r="D256" s="4" t="s">
        <v>10</v>
      </c>
      <c r="E256" s="2">
        <v>48</v>
      </c>
      <c r="F256" s="4" t="s">
        <v>14</v>
      </c>
      <c r="G256" s="2">
        <v>1</v>
      </c>
      <c r="H256" s="2">
        <v>30</v>
      </c>
      <c r="I256" s="2">
        <v>30</v>
      </c>
    </row>
    <row r="257" spans="1:9" x14ac:dyDescent="0.35">
      <c r="A257" s="2">
        <v>256</v>
      </c>
      <c r="B257" s="1">
        <v>44975</v>
      </c>
      <c r="C257" s="3" t="s">
        <v>269</v>
      </c>
      <c r="D257" s="4" t="s">
        <v>10</v>
      </c>
      <c r="E257" s="2">
        <v>23</v>
      </c>
      <c r="F257" s="4" t="s">
        <v>14</v>
      </c>
      <c r="G257" s="2">
        <v>2</v>
      </c>
      <c r="H257" s="2">
        <v>500</v>
      </c>
      <c r="I257" s="2">
        <v>1000</v>
      </c>
    </row>
    <row r="258" spans="1:9" x14ac:dyDescent="0.35">
      <c r="A258" s="2">
        <v>257</v>
      </c>
      <c r="B258" s="1">
        <v>44976</v>
      </c>
      <c r="C258" s="3" t="s">
        <v>270</v>
      </c>
      <c r="D258" s="4" t="s">
        <v>10</v>
      </c>
      <c r="E258" s="2">
        <v>19</v>
      </c>
      <c r="F258" s="4" t="s">
        <v>11</v>
      </c>
      <c r="G258" s="2">
        <v>4</v>
      </c>
      <c r="H258" s="2">
        <v>500</v>
      </c>
      <c r="I258" s="2">
        <v>2000</v>
      </c>
    </row>
    <row r="259" spans="1:9" x14ac:dyDescent="0.35">
      <c r="A259" s="2">
        <v>258</v>
      </c>
      <c r="B259" s="1">
        <v>45264</v>
      </c>
      <c r="C259" s="3" t="s">
        <v>271</v>
      </c>
      <c r="D259" s="4" t="s">
        <v>13</v>
      </c>
      <c r="E259" s="2">
        <v>37</v>
      </c>
      <c r="F259" s="4" t="s">
        <v>14</v>
      </c>
      <c r="G259" s="2">
        <v>1</v>
      </c>
      <c r="H259" s="2">
        <v>50</v>
      </c>
      <c r="I259" s="2">
        <v>50</v>
      </c>
    </row>
    <row r="260" spans="1:9" x14ac:dyDescent="0.35">
      <c r="A260" s="2">
        <v>259</v>
      </c>
      <c r="B260" s="1">
        <v>45147</v>
      </c>
      <c r="C260" s="3" t="s">
        <v>272</v>
      </c>
      <c r="D260" s="4" t="s">
        <v>13</v>
      </c>
      <c r="E260" s="2">
        <v>45</v>
      </c>
      <c r="F260" s="4" t="s">
        <v>14</v>
      </c>
      <c r="G260" s="2">
        <v>4</v>
      </c>
      <c r="H260" s="2">
        <v>50</v>
      </c>
      <c r="I260" s="2">
        <v>200</v>
      </c>
    </row>
    <row r="261" spans="1:9" x14ac:dyDescent="0.35">
      <c r="A261" s="2">
        <v>260</v>
      </c>
      <c r="B261" s="1">
        <v>45108</v>
      </c>
      <c r="C261" s="3" t="s">
        <v>273</v>
      </c>
      <c r="D261" s="4" t="s">
        <v>10</v>
      </c>
      <c r="E261" s="2">
        <v>28</v>
      </c>
      <c r="F261" s="4" t="s">
        <v>11</v>
      </c>
      <c r="G261" s="2">
        <v>2</v>
      </c>
      <c r="H261" s="2">
        <v>30</v>
      </c>
      <c r="I261" s="2">
        <v>60</v>
      </c>
    </row>
    <row r="262" spans="1:9" x14ac:dyDescent="0.35">
      <c r="A262" s="2">
        <v>261</v>
      </c>
      <c r="B262" s="1">
        <v>45143</v>
      </c>
      <c r="C262" s="3" t="s">
        <v>274</v>
      </c>
      <c r="D262" s="4" t="s">
        <v>10</v>
      </c>
      <c r="E262" s="2">
        <v>21</v>
      </c>
      <c r="F262" s="4" t="s">
        <v>14</v>
      </c>
      <c r="G262" s="2">
        <v>2</v>
      </c>
      <c r="H262" s="2">
        <v>25</v>
      </c>
      <c r="I262" s="2">
        <v>50</v>
      </c>
    </row>
    <row r="263" spans="1:9" x14ac:dyDescent="0.35">
      <c r="A263" s="2">
        <v>262</v>
      </c>
      <c r="B263" s="1">
        <v>45137</v>
      </c>
      <c r="C263" s="3" t="s">
        <v>275</v>
      </c>
      <c r="D263" s="4" t="s">
        <v>13</v>
      </c>
      <c r="E263" s="2">
        <v>32</v>
      </c>
      <c r="F263" s="4" t="s">
        <v>11</v>
      </c>
      <c r="G263" s="2">
        <v>4</v>
      </c>
      <c r="H263" s="2">
        <v>30</v>
      </c>
      <c r="I263" s="2">
        <v>120</v>
      </c>
    </row>
    <row r="264" spans="1:9" x14ac:dyDescent="0.35">
      <c r="A264" s="2">
        <v>263</v>
      </c>
      <c r="B264" s="1">
        <v>45166</v>
      </c>
      <c r="C264" s="3" t="s">
        <v>276</v>
      </c>
      <c r="D264" s="4" t="s">
        <v>10</v>
      </c>
      <c r="E264" s="2">
        <v>23</v>
      </c>
      <c r="F264" s="4" t="s">
        <v>11</v>
      </c>
      <c r="G264" s="2">
        <v>2</v>
      </c>
      <c r="H264" s="2">
        <v>30</v>
      </c>
      <c r="I264" s="2">
        <v>60</v>
      </c>
    </row>
    <row r="265" spans="1:9" x14ac:dyDescent="0.35">
      <c r="A265" s="2">
        <v>264</v>
      </c>
      <c r="B265" s="1">
        <v>44954</v>
      </c>
      <c r="C265" s="3" t="s">
        <v>277</v>
      </c>
      <c r="D265" s="4" t="s">
        <v>10</v>
      </c>
      <c r="E265" s="2">
        <v>47</v>
      </c>
      <c r="F265" s="4" t="s">
        <v>14</v>
      </c>
      <c r="G265" s="2">
        <v>3</v>
      </c>
      <c r="H265" s="2">
        <v>300</v>
      </c>
      <c r="I265" s="2">
        <v>900</v>
      </c>
    </row>
    <row r="266" spans="1:9" x14ac:dyDescent="0.35">
      <c r="A266" s="2">
        <v>265</v>
      </c>
      <c r="B266" s="1">
        <v>45271</v>
      </c>
      <c r="C266" s="3" t="s">
        <v>278</v>
      </c>
      <c r="D266" s="4" t="s">
        <v>10</v>
      </c>
      <c r="E266" s="2">
        <v>55</v>
      </c>
      <c r="F266" s="4" t="s">
        <v>14</v>
      </c>
      <c r="G266" s="2">
        <v>3</v>
      </c>
      <c r="H266" s="2">
        <v>300</v>
      </c>
      <c r="I266" s="2">
        <v>900</v>
      </c>
    </row>
    <row r="267" spans="1:9" x14ac:dyDescent="0.35">
      <c r="A267" s="2">
        <v>266</v>
      </c>
      <c r="B267" s="1">
        <v>45261</v>
      </c>
      <c r="C267" s="3" t="s">
        <v>279</v>
      </c>
      <c r="D267" s="4" t="s">
        <v>13</v>
      </c>
      <c r="E267" s="2">
        <v>19</v>
      </c>
      <c r="F267" s="4" t="s">
        <v>16</v>
      </c>
      <c r="G267" s="2">
        <v>2</v>
      </c>
      <c r="H267" s="2">
        <v>30</v>
      </c>
      <c r="I267" s="2">
        <v>60</v>
      </c>
    </row>
    <row r="268" spans="1:9" x14ac:dyDescent="0.35">
      <c r="A268" s="2">
        <v>267</v>
      </c>
      <c r="B268" s="1">
        <v>45257</v>
      </c>
      <c r="C268" s="3" t="s">
        <v>280</v>
      </c>
      <c r="D268" s="4" t="s">
        <v>13</v>
      </c>
      <c r="E268" s="2">
        <v>32</v>
      </c>
      <c r="F268" s="4" t="s">
        <v>11</v>
      </c>
      <c r="G268" s="2">
        <v>3</v>
      </c>
      <c r="H268" s="2">
        <v>30</v>
      </c>
      <c r="I268" s="2">
        <v>90</v>
      </c>
    </row>
    <row r="269" spans="1:9" x14ac:dyDescent="0.35">
      <c r="A269" s="2">
        <v>268</v>
      </c>
      <c r="B269" s="1">
        <v>44977</v>
      </c>
      <c r="C269" s="3" t="s">
        <v>281</v>
      </c>
      <c r="D269" s="4" t="s">
        <v>13</v>
      </c>
      <c r="E269" s="2">
        <v>28</v>
      </c>
      <c r="F269" s="4" t="s">
        <v>16</v>
      </c>
      <c r="G269" s="2">
        <v>1</v>
      </c>
      <c r="H269" s="2">
        <v>30</v>
      </c>
      <c r="I269" s="2">
        <v>30</v>
      </c>
    </row>
    <row r="270" spans="1:9" x14ac:dyDescent="0.35">
      <c r="A270" s="2">
        <v>269</v>
      </c>
      <c r="B270" s="1">
        <v>44958</v>
      </c>
      <c r="C270" s="3" t="s">
        <v>282</v>
      </c>
      <c r="D270" s="4" t="s">
        <v>10</v>
      </c>
      <c r="E270" s="2">
        <v>25</v>
      </c>
      <c r="F270" s="4" t="s">
        <v>14</v>
      </c>
      <c r="G270" s="2">
        <v>4</v>
      </c>
      <c r="H270" s="2">
        <v>500</v>
      </c>
      <c r="I270" s="2">
        <v>2000</v>
      </c>
    </row>
    <row r="271" spans="1:9" x14ac:dyDescent="0.35">
      <c r="A271" s="2">
        <v>270</v>
      </c>
      <c r="B271" s="1">
        <v>45133</v>
      </c>
      <c r="C271" s="3" t="s">
        <v>283</v>
      </c>
      <c r="D271" s="4" t="s">
        <v>10</v>
      </c>
      <c r="E271" s="2">
        <v>43</v>
      </c>
      <c r="F271" s="4" t="s">
        <v>16</v>
      </c>
      <c r="G271" s="2">
        <v>1</v>
      </c>
      <c r="H271" s="2">
        <v>300</v>
      </c>
      <c r="I271" s="2">
        <v>300</v>
      </c>
    </row>
    <row r="272" spans="1:9" x14ac:dyDescent="0.35">
      <c r="A272" s="2">
        <v>271</v>
      </c>
      <c r="B272" s="1">
        <v>45100</v>
      </c>
      <c r="C272" s="3" t="s">
        <v>284</v>
      </c>
      <c r="D272" s="4" t="s">
        <v>13</v>
      </c>
      <c r="E272" s="2">
        <v>62</v>
      </c>
      <c r="F272" s="4" t="s">
        <v>11</v>
      </c>
      <c r="G272" s="2">
        <v>4</v>
      </c>
      <c r="H272" s="2">
        <v>30</v>
      </c>
      <c r="I272" s="2">
        <v>120</v>
      </c>
    </row>
    <row r="273" spans="1:9" x14ac:dyDescent="0.35">
      <c r="A273" s="2">
        <v>272</v>
      </c>
      <c r="B273" s="1">
        <v>44982</v>
      </c>
      <c r="C273" s="3" t="s">
        <v>285</v>
      </c>
      <c r="D273" s="4" t="s">
        <v>13</v>
      </c>
      <c r="E273" s="2">
        <v>61</v>
      </c>
      <c r="F273" s="4" t="s">
        <v>16</v>
      </c>
      <c r="G273" s="2">
        <v>2</v>
      </c>
      <c r="H273" s="2">
        <v>50</v>
      </c>
      <c r="I273" s="2">
        <v>100</v>
      </c>
    </row>
    <row r="274" spans="1:9" x14ac:dyDescent="0.35">
      <c r="A274" s="2">
        <v>273</v>
      </c>
      <c r="B274" s="1">
        <v>45054</v>
      </c>
      <c r="C274" s="3" t="s">
        <v>286</v>
      </c>
      <c r="D274" s="4" t="s">
        <v>13</v>
      </c>
      <c r="E274" s="2">
        <v>22</v>
      </c>
      <c r="F274" s="4" t="s">
        <v>11</v>
      </c>
      <c r="G274" s="2">
        <v>1</v>
      </c>
      <c r="H274" s="2">
        <v>50</v>
      </c>
      <c r="I274" s="2">
        <v>50</v>
      </c>
    </row>
    <row r="275" spans="1:9" x14ac:dyDescent="0.35">
      <c r="A275" s="2">
        <v>274</v>
      </c>
      <c r="B275" s="1">
        <v>45025</v>
      </c>
      <c r="C275" s="3" t="s">
        <v>287</v>
      </c>
      <c r="D275" s="4" t="s">
        <v>13</v>
      </c>
      <c r="E275" s="2">
        <v>23</v>
      </c>
      <c r="F275" s="4" t="s">
        <v>14</v>
      </c>
      <c r="G275" s="2">
        <v>2</v>
      </c>
      <c r="H275" s="2">
        <v>500</v>
      </c>
      <c r="I275" s="2">
        <v>1000</v>
      </c>
    </row>
    <row r="276" spans="1:9" x14ac:dyDescent="0.35">
      <c r="A276" s="2">
        <v>275</v>
      </c>
      <c r="B276" s="1">
        <v>45024</v>
      </c>
      <c r="C276" s="3" t="s">
        <v>288</v>
      </c>
      <c r="D276" s="4" t="s">
        <v>10</v>
      </c>
      <c r="E276" s="2">
        <v>43</v>
      </c>
      <c r="F276" s="4" t="s">
        <v>14</v>
      </c>
      <c r="G276" s="2">
        <v>2</v>
      </c>
      <c r="H276" s="2">
        <v>500</v>
      </c>
      <c r="I276" s="2">
        <v>1000</v>
      </c>
    </row>
    <row r="277" spans="1:9" x14ac:dyDescent="0.35">
      <c r="A277" s="2">
        <v>276</v>
      </c>
      <c r="B277" s="1">
        <v>45201</v>
      </c>
      <c r="C277" s="3" t="s">
        <v>289</v>
      </c>
      <c r="D277" s="4" t="s">
        <v>13</v>
      </c>
      <c r="E277" s="2">
        <v>21</v>
      </c>
      <c r="F277" s="4" t="s">
        <v>11</v>
      </c>
      <c r="G277" s="2">
        <v>4</v>
      </c>
      <c r="H277" s="2">
        <v>25</v>
      </c>
      <c r="I277" s="2">
        <v>100</v>
      </c>
    </row>
    <row r="278" spans="1:9" x14ac:dyDescent="0.35">
      <c r="A278" s="2">
        <v>277</v>
      </c>
      <c r="B278" s="1">
        <v>45156</v>
      </c>
      <c r="C278" s="3" t="s">
        <v>290</v>
      </c>
      <c r="D278" s="4" t="s">
        <v>10</v>
      </c>
      <c r="E278" s="2">
        <v>36</v>
      </c>
      <c r="F278" s="4" t="s">
        <v>14</v>
      </c>
      <c r="G278" s="2">
        <v>4</v>
      </c>
      <c r="H278" s="2">
        <v>25</v>
      </c>
      <c r="I278" s="2">
        <v>100</v>
      </c>
    </row>
    <row r="279" spans="1:9" x14ac:dyDescent="0.35">
      <c r="A279" s="2">
        <v>278</v>
      </c>
      <c r="B279" s="1">
        <v>44998</v>
      </c>
      <c r="C279" s="3" t="s">
        <v>291</v>
      </c>
      <c r="D279" s="4" t="s">
        <v>13</v>
      </c>
      <c r="E279" s="2">
        <v>37</v>
      </c>
      <c r="F279" s="4" t="s">
        <v>14</v>
      </c>
      <c r="G279" s="2">
        <v>4</v>
      </c>
      <c r="H279" s="2">
        <v>25</v>
      </c>
      <c r="I279" s="2">
        <v>100</v>
      </c>
    </row>
    <row r="280" spans="1:9" x14ac:dyDescent="0.35">
      <c r="A280" s="2">
        <v>279</v>
      </c>
      <c r="B280" s="1">
        <v>45143</v>
      </c>
      <c r="C280" s="3" t="s">
        <v>292</v>
      </c>
      <c r="D280" s="4" t="s">
        <v>10</v>
      </c>
      <c r="E280" s="2">
        <v>50</v>
      </c>
      <c r="F280" s="4" t="s">
        <v>14</v>
      </c>
      <c r="G280" s="2">
        <v>1</v>
      </c>
      <c r="H280" s="2">
        <v>500</v>
      </c>
      <c r="I280" s="2">
        <v>500</v>
      </c>
    </row>
    <row r="281" spans="1:9" x14ac:dyDescent="0.35">
      <c r="A281" s="2">
        <v>280</v>
      </c>
      <c r="B281" s="1">
        <v>45020</v>
      </c>
      <c r="C281" s="3" t="s">
        <v>293</v>
      </c>
      <c r="D281" s="4" t="s">
        <v>13</v>
      </c>
      <c r="E281" s="2">
        <v>37</v>
      </c>
      <c r="F281" s="4" t="s">
        <v>14</v>
      </c>
      <c r="G281" s="2">
        <v>3</v>
      </c>
      <c r="H281" s="2">
        <v>500</v>
      </c>
      <c r="I281" s="2">
        <v>1500</v>
      </c>
    </row>
    <row r="282" spans="1:9" x14ac:dyDescent="0.35">
      <c r="A282" s="2">
        <v>281</v>
      </c>
      <c r="B282" s="1">
        <v>45069</v>
      </c>
      <c r="C282" s="3" t="s">
        <v>294</v>
      </c>
      <c r="D282" s="4" t="s">
        <v>13</v>
      </c>
      <c r="E282" s="2">
        <v>29</v>
      </c>
      <c r="F282" s="4" t="s">
        <v>11</v>
      </c>
      <c r="G282" s="2">
        <v>4</v>
      </c>
      <c r="H282" s="2">
        <v>500</v>
      </c>
      <c r="I282" s="2">
        <v>2000</v>
      </c>
    </row>
    <row r="283" spans="1:9" x14ac:dyDescent="0.35">
      <c r="A283" s="2">
        <v>282</v>
      </c>
      <c r="B283" s="1">
        <v>45163</v>
      </c>
      <c r="C283" s="3" t="s">
        <v>295</v>
      </c>
      <c r="D283" s="4" t="s">
        <v>13</v>
      </c>
      <c r="E283" s="2">
        <v>64</v>
      </c>
      <c r="F283" s="4" t="s">
        <v>16</v>
      </c>
      <c r="G283" s="2">
        <v>4</v>
      </c>
      <c r="H283" s="2">
        <v>50</v>
      </c>
      <c r="I283" s="2">
        <v>200</v>
      </c>
    </row>
    <row r="284" spans="1:9" x14ac:dyDescent="0.35">
      <c r="A284" s="2">
        <v>283</v>
      </c>
      <c r="B284" s="1">
        <v>45054</v>
      </c>
      <c r="C284" s="3" t="s">
        <v>296</v>
      </c>
      <c r="D284" s="4" t="s">
        <v>13</v>
      </c>
      <c r="E284" s="2">
        <v>18</v>
      </c>
      <c r="F284" s="4" t="s">
        <v>16</v>
      </c>
      <c r="G284" s="2">
        <v>1</v>
      </c>
      <c r="H284" s="2">
        <v>500</v>
      </c>
      <c r="I284" s="2">
        <v>500</v>
      </c>
    </row>
    <row r="285" spans="1:9" x14ac:dyDescent="0.35">
      <c r="A285" s="2">
        <v>284</v>
      </c>
      <c r="B285" s="1">
        <v>44965</v>
      </c>
      <c r="C285" s="3" t="s">
        <v>297</v>
      </c>
      <c r="D285" s="4" t="s">
        <v>10</v>
      </c>
      <c r="E285" s="2">
        <v>43</v>
      </c>
      <c r="F285" s="4" t="s">
        <v>14</v>
      </c>
      <c r="G285" s="2">
        <v>4</v>
      </c>
      <c r="H285" s="2">
        <v>50</v>
      </c>
      <c r="I285" s="2">
        <v>200</v>
      </c>
    </row>
    <row r="286" spans="1:9" x14ac:dyDescent="0.35">
      <c r="A286" s="2">
        <v>285</v>
      </c>
      <c r="B286" s="1">
        <v>45153</v>
      </c>
      <c r="C286" s="3" t="s">
        <v>298</v>
      </c>
      <c r="D286" s="4" t="s">
        <v>13</v>
      </c>
      <c r="E286" s="2">
        <v>31</v>
      </c>
      <c r="F286" s="4" t="s">
        <v>16</v>
      </c>
      <c r="G286" s="2">
        <v>1</v>
      </c>
      <c r="H286" s="2">
        <v>25</v>
      </c>
      <c r="I286" s="2">
        <v>25</v>
      </c>
    </row>
    <row r="287" spans="1:9" x14ac:dyDescent="0.35">
      <c r="A287" s="2">
        <v>286</v>
      </c>
      <c r="B287" s="1">
        <v>45208</v>
      </c>
      <c r="C287" s="3" t="s">
        <v>299</v>
      </c>
      <c r="D287" s="4" t="s">
        <v>10</v>
      </c>
      <c r="E287" s="2">
        <v>55</v>
      </c>
      <c r="F287" s="4" t="s">
        <v>16</v>
      </c>
      <c r="G287" s="2">
        <v>2</v>
      </c>
      <c r="H287" s="2">
        <v>25</v>
      </c>
      <c r="I287" s="2">
        <v>50</v>
      </c>
    </row>
    <row r="288" spans="1:9" x14ac:dyDescent="0.35">
      <c r="A288" s="2">
        <v>287</v>
      </c>
      <c r="B288" s="1">
        <v>44977</v>
      </c>
      <c r="C288" s="3" t="s">
        <v>300</v>
      </c>
      <c r="D288" s="4" t="s">
        <v>10</v>
      </c>
      <c r="E288" s="2">
        <v>54</v>
      </c>
      <c r="F288" s="4" t="s">
        <v>14</v>
      </c>
      <c r="G288" s="2">
        <v>4</v>
      </c>
      <c r="H288" s="2">
        <v>25</v>
      </c>
      <c r="I288" s="2">
        <v>100</v>
      </c>
    </row>
    <row r="289" spans="1:9" x14ac:dyDescent="0.35">
      <c r="A289" s="2">
        <v>288</v>
      </c>
      <c r="B289" s="1">
        <v>44952</v>
      </c>
      <c r="C289" s="3" t="s">
        <v>301</v>
      </c>
      <c r="D289" s="4" t="s">
        <v>10</v>
      </c>
      <c r="E289" s="2">
        <v>28</v>
      </c>
      <c r="F289" s="4" t="s">
        <v>14</v>
      </c>
      <c r="G289" s="2">
        <v>4</v>
      </c>
      <c r="H289" s="2">
        <v>30</v>
      </c>
      <c r="I289" s="2">
        <v>120</v>
      </c>
    </row>
    <row r="290" spans="1:9" x14ac:dyDescent="0.35">
      <c r="A290" s="2">
        <v>289</v>
      </c>
      <c r="B290" s="1">
        <v>45260</v>
      </c>
      <c r="C290" s="3" t="s">
        <v>302</v>
      </c>
      <c r="D290" s="4" t="s">
        <v>10</v>
      </c>
      <c r="E290" s="2">
        <v>53</v>
      </c>
      <c r="F290" s="4" t="s">
        <v>16</v>
      </c>
      <c r="G290" s="2">
        <v>2</v>
      </c>
      <c r="H290" s="2">
        <v>30</v>
      </c>
      <c r="I290" s="2">
        <v>60</v>
      </c>
    </row>
    <row r="291" spans="1:9" x14ac:dyDescent="0.35">
      <c r="A291" s="2">
        <v>290</v>
      </c>
      <c r="B291" s="1">
        <v>45203</v>
      </c>
      <c r="C291" s="3" t="s">
        <v>303</v>
      </c>
      <c r="D291" s="4" t="s">
        <v>13</v>
      </c>
      <c r="E291" s="2">
        <v>30</v>
      </c>
      <c r="F291" s="4" t="s">
        <v>11</v>
      </c>
      <c r="G291" s="2">
        <v>2</v>
      </c>
      <c r="H291" s="2">
        <v>300</v>
      </c>
      <c r="I291" s="2">
        <v>600</v>
      </c>
    </row>
    <row r="292" spans="1:9" x14ac:dyDescent="0.35">
      <c r="A292" s="2">
        <v>291</v>
      </c>
      <c r="B292" s="1">
        <v>44934</v>
      </c>
      <c r="C292" s="3" t="s">
        <v>304</v>
      </c>
      <c r="D292" s="4" t="s">
        <v>10</v>
      </c>
      <c r="E292" s="2">
        <v>60</v>
      </c>
      <c r="F292" s="4" t="s">
        <v>14</v>
      </c>
      <c r="G292" s="2">
        <v>2</v>
      </c>
      <c r="H292" s="2">
        <v>300</v>
      </c>
      <c r="I292" s="2">
        <v>600</v>
      </c>
    </row>
    <row r="293" spans="1:9" x14ac:dyDescent="0.35">
      <c r="A293" s="2">
        <v>292</v>
      </c>
      <c r="B293" s="1">
        <v>44974</v>
      </c>
      <c r="C293" s="3" t="s">
        <v>305</v>
      </c>
      <c r="D293" s="4" t="s">
        <v>10</v>
      </c>
      <c r="E293" s="2">
        <v>20</v>
      </c>
      <c r="F293" s="4" t="s">
        <v>11</v>
      </c>
      <c r="G293" s="2">
        <v>4</v>
      </c>
      <c r="H293" s="2">
        <v>300</v>
      </c>
      <c r="I293" s="2">
        <v>1200</v>
      </c>
    </row>
    <row r="294" spans="1:9" x14ac:dyDescent="0.35">
      <c r="A294" s="2">
        <v>293</v>
      </c>
      <c r="B294" s="1">
        <v>45048</v>
      </c>
      <c r="C294" s="3" t="s">
        <v>306</v>
      </c>
      <c r="D294" s="4" t="s">
        <v>10</v>
      </c>
      <c r="E294" s="2">
        <v>50</v>
      </c>
      <c r="F294" s="4" t="s">
        <v>16</v>
      </c>
      <c r="G294" s="2">
        <v>3</v>
      </c>
      <c r="H294" s="2">
        <v>30</v>
      </c>
      <c r="I294" s="2">
        <v>90</v>
      </c>
    </row>
    <row r="295" spans="1:9" x14ac:dyDescent="0.35">
      <c r="A295" s="2">
        <v>294</v>
      </c>
      <c r="B295" s="1">
        <v>45012</v>
      </c>
      <c r="C295" s="3" t="s">
        <v>307</v>
      </c>
      <c r="D295" s="4" t="s">
        <v>13</v>
      </c>
      <c r="E295" s="2">
        <v>23</v>
      </c>
      <c r="F295" s="4" t="s">
        <v>14</v>
      </c>
      <c r="G295" s="2">
        <v>3</v>
      </c>
      <c r="H295" s="2">
        <v>30</v>
      </c>
      <c r="I295" s="2">
        <v>90</v>
      </c>
    </row>
    <row r="296" spans="1:9" x14ac:dyDescent="0.35">
      <c r="A296" s="2">
        <v>295</v>
      </c>
      <c r="B296" s="1">
        <v>45135</v>
      </c>
      <c r="C296" s="3" t="s">
        <v>308</v>
      </c>
      <c r="D296" s="4" t="s">
        <v>13</v>
      </c>
      <c r="E296" s="2">
        <v>27</v>
      </c>
      <c r="F296" s="4" t="s">
        <v>11</v>
      </c>
      <c r="G296" s="2">
        <v>3</v>
      </c>
      <c r="H296" s="2">
        <v>300</v>
      </c>
      <c r="I296" s="2">
        <v>900</v>
      </c>
    </row>
    <row r="297" spans="1:9" x14ac:dyDescent="0.35">
      <c r="A297" s="2">
        <v>296</v>
      </c>
      <c r="B297" s="1">
        <v>45175</v>
      </c>
      <c r="C297" s="3" t="s">
        <v>309</v>
      </c>
      <c r="D297" s="4" t="s">
        <v>13</v>
      </c>
      <c r="E297" s="2">
        <v>22</v>
      </c>
      <c r="F297" s="4" t="s">
        <v>14</v>
      </c>
      <c r="G297" s="2">
        <v>4</v>
      </c>
      <c r="H297" s="2">
        <v>300</v>
      </c>
      <c r="I297" s="2">
        <v>1200</v>
      </c>
    </row>
    <row r="298" spans="1:9" x14ac:dyDescent="0.35">
      <c r="A298" s="2">
        <v>297</v>
      </c>
      <c r="B298" s="1">
        <v>45173</v>
      </c>
      <c r="C298" s="3" t="s">
        <v>310</v>
      </c>
      <c r="D298" s="4" t="s">
        <v>13</v>
      </c>
      <c r="E298" s="2">
        <v>40</v>
      </c>
      <c r="F298" s="4" t="s">
        <v>16</v>
      </c>
      <c r="G298" s="2">
        <v>2</v>
      </c>
      <c r="H298" s="2">
        <v>500</v>
      </c>
      <c r="I298" s="2">
        <v>1000</v>
      </c>
    </row>
    <row r="299" spans="1:9" x14ac:dyDescent="0.35">
      <c r="A299" s="2">
        <v>298</v>
      </c>
      <c r="B299" s="1">
        <v>45036</v>
      </c>
      <c r="C299" s="3" t="s">
        <v>311</v>
      </c>
      <c r="D299" s="4" t="s">
        <v>10</v>
      </c>
      <c r="E299" s="2">
        <v>27</v>
      </c>
      <c r="F299" s="4" t="s">
        <v>11</v>
      </c>
      <c r="G299" s="2">
        <v>4</v>
      </c>
      <c r="H299" s="2">
        <v>300</v>
      </c>
      <c r="I299" s="2">
        <v>1200</v>
      </c>
    </row>
    <row r="300" spans="1:9" x14ac:dyDescent="0.35">
      <c r="A300" s="2">
        <v>299</v>
      </c>
      <c r="B300" s="1">
        <v>45132</v>
      </c>
      <c r="C300" s="3" t="s">
        <v>312</v>
      </c>
      <c r="D300" s="4" t="s">
        <v>10</v>
      </c>
      <c r="E300" s="2">
        <v>61</v>
      </c>
      <c r="F300" s="4" t="s">
        <v>16</v>
      </c>
      <c r="G300" s="2">
        <v>2</v>
      </c>
      <c r="H300" s="2">
        <v>500</v>
      </c>
      <c r="I300" s="2">
        <v>1000</v>
      </c>
    </row>
    <row r="301" spans="1:9" x14ac:dyDescent="0.35">
      <c r="A301" s="2">
        <v>300</v>
      </c>
      <c r="B301" s="1">
        <v>44957</v>
      </c>
      <c r="C301" s="3" t="s">
        <v>313</v>
      </c>
      <c r="D301" s="4" t="s">
        <v>13</v>
      </c>
      <c r="E301" s="2">
        <v>19</v>
      </c>
      <c r="F301" s="4" t="s">
        <v>16</v>
      </c>
      <c r="G301" s="2">
        <v>4</v>
      </c>
      <c r="H301" s="2">
        <v>50</v>
      </c>
      <c r="I301" s="2">
        <v>200</v>
      </c>
    </row>
    <row r="302" spans="1:9" x14ac:dyDescent="0.35">
      <c r="A302" s="2">
        <v>301</v>
      </c>
      <c r="B302" s="1">
        <v>45011</v>
      </c>
      <c r="C302" s="3" t="s">
        <v>314</v>
      </c>
      <c r="D302" s="4" t="s">
        <v>10</v>
      </c>
      <c r="E302" s="2">
        <v>30</v>
      </c>
      <c r="F302" s="4" t="s">
        <v>14</v>
      </c>
      <c r="G302" s="2">
        <v>4</v>
      </c>
      <c r="H302" s="2">
        <v>30</v>
      </c>
      <c r="I302" s="2">
        <v>120</v>
      </c>
    </row>
    <row r="303" spans="1:9" x14ac:dyDescent="0.35">
      <c r="A303" s="2">
        <v>302</v>
      </c>
      <c r="B303" s="1">
        <v>45121</v>
      </c>
      <c r="C303" s="3" t="s">
        <v>315</v>
      </c>
      <c r="D303" s="4" t="s">
        <v>10</v>
      </c>
      <c r="E303" s="2">
        <v>57</v>
      </c>
      <c r="F303" s="4" t="s">
        <v>11</v>
      </c>
      <c r="G303" s="2">
        <v>2</v>
      </c>
      <c r="H303" s="2">
        <v>300</v>
      </c>
      <c r="I303" s="2">
        <v>600</v>
      </c>
    </row>
    <row r="304" spans="1:9" x14ac:dyDescent="0.35">
      <c r="A304" s="2">
        <v>303</v>
      </c>
      <c r="B304" s="1">
        <v>44928</v>
      </c>
      <c r="C304" s="3" t="s">
        <v>316</v>
      </c>
      <c r="D304" s="4" t="s">
        <v>10</v>
      </c>
      <c r="E304" s="2">
        <v>19</v>
      </c>
      <c r="F304" s="4" t="s">
        <v>16</v>
      </c>
      <c r="G304" s="2">
        <v>3</v>
      </c>
      <c r="H304" s="2">
        <v>30</v>
      </c>
      <c r="I304" s="2">
        <v>90</v>
      </c>
    </row>
    <row r="305" spans="1:9" x14ac:dyDescent="0.35">
      <c r="A305" s="2">
        <v>304</v>
      </c>
      <c r="B305" s="1">
        <v>45126</v>
      </c>
      <c r="C305" s="3" t="s">
        <v>317</v>
      </c>
      <c r="D305" s="4" t="s">
        <v>13</v>
      </c>
      <c r="E305" s="2">
        <v>37</v>
      </c>
      <c r="F305" s="4" t="s">
        <v>16</v>
      </c>
      <c r="G305" s="2">
        <v>2</v>
      </c>
      <c r="H305" s="2">
        <v>30</v>
      </c>
      <c r="I305" s="2">
        <v>60</v>
      </c>
    </row>
    <row r="306" spans="1:9" x14ac:dyDescent="0.35">
      <c r="A306" s="2">
        <v>305</v>
      </c>
      <c r="B306" s="1">
        <v>45062</v>
      </c>
      <c r="C306" s="3" t="s">
        <v>318</v>
      </c>
      <c r="D306" s="4" t="s">
        <v>13</v>
      </c>
      <c r="E306" s="2">
        <v>18</v>
      </c>
      <c r="F306" s="4" t="s">
        <v>11</v>
      </c>
      <c r="G306" s="2">
        <v>1</v>
      </c>
      <c r="H306" s="2">
        <v>30</v>
      </c>
      <c r="I306" s="2">
        <v>30</v>
      </c>
    </row>
    <row r="307" spans="1:9" x14ac:dyDescent="0.35">
      <c r="A307" s="2">
        <v>306</v>
      </c>
      <c r="B307" s="1">
        <v>45159</v>
      </c>
      <c r="C307" s="3" t="s">
        <v>319</v>
      </c>
      <c r="D307" s="4" t="s">
        <v>10</v>
      </c>
      <c r="E307" s="2">
        <v>54</v>
      </c>
      <c r="F307" s="4" t="s">
        <v>16</v>
      </c>
      <c r="G307" s="2">
        <v>1</v>
      </c>
      <c r="H307" s="2">
        <v>50</v>
      </c>
      <c r="I307" s="2">
        <v>50</v>
      </c>
    </row>
    <row r="308" spans="1:9" x14ac:dyDescent="0.35">
      <c r="A308" s="2">
        <v>307</v>
      </c>
      <c r="B308" s="1">
        <v>45073</v>
      </c>
      <c r="C308" s="3" t="s">
        <v>320</v>
      </c>
      <c r="D308" s="4" t="s">
        <v>13</v>
      </c>
      <c r="E308" s="2">
        <v>26</v>
      </c>
      <c r="F308" s="4" t="s">
        <v>16</v>
      </c>
      <c r="G308" s="2">
        <v>2</v>
      </c>
      <c r="H308" s="2">
        <v>25</v>
      </c>
      <c r="I308" s="2">
        <v>50</v>
      </c>
    </row>
    <row r="309" spans="1:9" x14ac:dyDescent="0.35">
      <c r="A309" s="2">
        <v>308</v>
      </c>
      <c r="B309" s="1">
        <v>45143</v>
      </c>
      <c r="C309" s="3" t="s">
        <v>321</v>
      </c>
      <c r="D309" s="4" t="s">
        <v>13</v>
      </c>
      <c r="E309" s="2">
        <v>34</v>
      </c>
      <c r="F309" s="4" t="s">
        <v>11</v>
      </c>
      <c r="G309" s="2">
        <v>4</v>
      </c>
      <c r="H309" s="2">
        <v>300</v>
      </c>
      <c r="I309" s="2">
        <v>1200</v>
      </c>
    </row>
    <row r="310" spans="1:9" x14ac:dyDescent="0.35">
      <c r="A310" s="2">
        <v>309</v>
      </c>
      <c r="B310" s="1">
        <v>45283</v>
      </c>
      <c r="C310" s="3" t="s">
        <v>322</v>
      </c>
      <c r="D310" s="4" t="s">
        <v>13</v>
      </c>
      <c r="E310" s="2">
        <v>26</v>
      </c>
      <c r="F310" s="4" t="s">
        <v>11</v>
      </c>
      <c r="G310" s="2">
        <v>1</v>
      </c>
      <c r="H310" s="2">
        <v>25</v>
      </c>
      <c r="I310" s="2">
        <v>25</v>
      </c>
    </row>
    <row r="311" spans="1:9" x14ac:dyDescent="0.35">
      <c r="A311" s="2">
        <v>310</v>
      </c>
      <c r="B311" s="1">
        <v>45211</v>
      </c>
      <c r="C311" s="3" t="s">
        <v>323</v>
      </c>
      <c r="D311" s="4" t="s">
        <v>13</v>
      </c>
      <c r="E311" s="2">
        <v>28</v>
      </c>
      <c r="F311" s="4" t="s">
        <v>11</v>
      </c>
      <c r="G311" s="2">
        <v>1</v>
      </c>
      <c r="H311" s="2">
        <v>25</v>
      </c>
      <c r="I311" s="2">
        <v>25</v>
      </c>
    </row>
    <row r="312" spans="1:9" x14ac:dyDescent="0.35">
      <c r="A312" s="2">
        <v>311</v>
      </c>
      <c r="B312" s="1">
        <v>45265</v>
      </c>
      <c r="C312" s="3" t="s">
        <v>324</v>
      </c>
      <c r="D312" s="4" t="s">
        <v>13</v>
      </c>
      <c r="E312" s="2">
        <v>32</v>
      </c>
      <c r="F312" s="4" t="s">
        <v>11</v>
      </c>
      <c r="G312" s="2">
        <v>4</v>
      </c>
      <c r="H312" s="2">
        <v>25</v>
      </c>
      <c r="I312" s="2">
        <v>100</v>
      </c>
    </row>
    <row r="313" spans="1:9" x14ac:dyDescent="0.35">
      <c r="A313" s="2">
        <v>312</v>
      </c>
      <c r="B313" s="1">
        <v>45176</v>
      </c>
      <c r="C313" s="3" t="s">
        <v>325</v>
      </c>
      <c r="D313" s="4" t="s">
        <v>10</v>
      </c>
      <c r="E313" s="2">
        <v>41</v>
      </c>
      <c r="F313" s="4" t="s">
        <v>14</v>
      </c>
      <c r="G313" s="2">
        <v>4</v>
      </c>
      <c r="H313" s="2">
        <v>30</v>
      </c>
      <c r="I313" s="2">
        <v>120</v>
      </c>
    </row>
    <row r="314" spans="1:9" x14ac:dyDescent="0.35">
      <c r="A314" s="2">
        <v>313</v>
      </c>
      <c r="B314" s="1">
        <v>45006</v>
      </c>
      <c r="C314" s="3" t="s">
        <v>326</v>
      </c>
      <c r="D314" s="4" t="s">
        <v>13</v>
      </c>
      <c r="E314" s="2">
        <v>55</v>
      </c>
      <c r="F314" s="4" t="s">
        <v>11</v>
      </c>
      <c r="G314" s="2">
        <v>3</v>
      </c>
      <c r="H314" s="2">
        <v>500</v>
      </c>
      <c r="I314" s="2">
        <v>1500</v>
      </c>
    </row>
    <row r="315" spans="1:9" x14ac:dyDescent="0.35">
      <c r="A315" s="2">
        <v>314</v>
      </c>
      <c r="B315" s="1">
        <v>45024</v>
      </c>
      <c r="C315" s="3" t="s">
        <v>327</v>
      </c>
      <c r="D315" s="4" t="s">
        <v>10</v>
      </c>
      <c r="E315" s="2">
        <v>52</v>
      </c>
      <c r="F315" s="4" t="s">
        <v>14</v>
      </c>
      <c r="G315" s="2">
        <v>4</v>
      </c>
      <c r="H315" s="2">
        <v>30</v>
      </c>
      <c r="I315" s="2">
        <v>120</v>
      </c>
    </row>
    <row r="316" spans="1:9" x14ac:dyDescent="0.35">
      <c r="A316" s="2">
        <v>315</v>
      </c>
      <c r="B316" s="1">
        <v>45078</v>
      </c>
      <c r="C316" s="3" t="s">
        <v>328</v>
      </c>
      <c r="D316" s="4" t="s">
        <v>10</v>
      </c>
      <c r="E316" s="2">
        <v>47</v>
      </c>
      <c r="F316" s="4" t="s">
        <v>14</v>
      </c>
      <c r="G316" s="2">
        <v>2</v>
      </c>
      <c r="H316" s="2">
        <v>30</v>
      </c>
      <c r="I316" s="2">
        <v>60</v>
      </c>
    </row>
    <row r="317" spans="1:9" x14ac:dyDescent="0.35">
      <c r="A317" s="2">
        <v>316</v>
      </c>
      <c r="B317" s="1">
        <v>45038</v>
      </c>
      <c r="C317" s="3" t="s">
        <v>329</v>
      </c>
      <c r="D317" s="4" t="s">
        <v>13</v>
      </c>
      <c r="E317" s="2">
        <v>48</v>
      </c>
      <c r="F317" s="4" t="s">
        <v>14</v>
      </c>
      <c r="G317" s="2">
        <v>2</v>
      </c>
      <c r="H317" s="2">
        <v>25</v>
      </c>
      <c r="I317" s="2">
        <v>50</v>
      </c>
    </row>
    <row r="318" spans="1:9" x14ac:dyDescent="0.35">
      <c r="A318" s="2">
        <v>317</v>
      </c>
      <c r="B318" s="1">
        <v>44956</v>
      </c>
      <c r="C318" s="3" t="s">
        <v>330</v>
      </c>
      <c r="D318" s="4" t="s">
        <v>10</v>
      </c>
      <c r="E318" s="2">
        <v>22</v>
      </c>
      <c r="F318" s="4" t="s">
        <v>16</v>
      </c>
      <c r="G318" s="2">
        <v>3</v>
      </c>
      <c r="H318" s="2">
        <v>30</v>
      </c>
      <c r="I318" s="2">
        <v>90</v>
      </c>
    </row>
    <row r="319" spans="1:9" x14ac:dyDescent="0.35">
      <c r="A319" s="2">
        <v>318</v>
      </c>
      <c r="B319" s="1">
        <v>45223</v>
      </c>
      <c r="C319" s="3" t="s">
        <v>331</v>
      </c>
      <c r="D319" s="4" t="s">
        <v>10</v>
      </c>
      <c r="E319" s="2">
        <v>61</v>
      </c>
      <c r="F319" s="4" t="s">
        <v>14</v>
      </c>
      <c r="G319" s="2">
        <v>1</v>
      </c>
      <c r="H319" s="2">
        <v>25</v>
      </c>
      <c r="I319" s="2">
        <v>25</v>
      </c>
    </row>
    <row r="320" spans="1:9" x14ac:dyDescent="0.35">
      <c r="A320" s="2">
        <v>319</v>
      </c>
      <c r="B320" s="1">
        <v>45204</v>
      </c>
      <c r="C320" s="3" t="s">
        <v>332</v>
      </c>
      <c r="D320" s="4" t="s">
        <v>10</v>
      </c>
      <c r="E320" s="2">
        <v>31</v>
      </c>
      <c r="F320" s="4" t="s">
        <v>14</v>
      </c>
      <c r="G320" s="2">
        <v>1</v>
      </c>
      <c r="H320" s="2">
        <v>500</v>
      </c>
      <c r="I320" s="2">
        <v>500</v>
      </c>
    </row>
    <row r="321" spans="1:9" x14ac:dyDescent="0.35">
      <c r="A321" s="2">
        <v>320</v>
      </c>
      <c r="B321" s="1">
        <v>44958</v>
      </c>
      <c r="C321" s="3" t="s">
        <v>333</v>
      </c>
      <c r="D321" s="4" t="s">
        <v>13</v>
      </c>
      <c r="E321" s="2">
        <v>28</v>
      </c>
      <c r="F321" s="4" t="s">
        <v>16</v>
      </c>
      <c r="G321" s="2">
        <v>4</v>
      </c>
      <c r="H321" s="2">
        <v>300</v>
      </c>
      <c r="I321" s="2">
        <v>1200</v>
      </c>
    </row>
    <row r="322" spans="1:9" x14ac:dyDescent="0.35">
      <c r="A322" s="2">
        <v>321</v>
      </c>
      <c r="B322" s="1">
        <v>45087</v>
      </c>
      <c r="C322" s="3" t="s">
        <v>334</v>
      </c>
      <c r="D322" s="4" t="s">
        <v>13</v>
      </c>
      <c r="E322" s="2">
        <v>26</v>
      </c>
      <c r="F322" s="4" t="s">
        <v>16</v>
      </c>
      <c r="G322" s="2">
        <v>2</v>
      </c>
      <c r="H322" s="2">
        <v>25</v>
      </c>
      <c r="I322" s="2">
        <v>50</v>
      </c>
    </row>
    <row r="323" spans="1:9" x14ac:dyDescent="0.35">
      <c r="A323" s="2">
        <v>322</v>
      </c>
      <c r="B323" s="1">
        <v>44956</v>
      </c>
      <c r="C323" s="3" t="s">
        <v>335</v>
      </c>
      <c r="D323" s="4" t="s">
        <v>10</v>
      </c>
      <c r="E323" s="2">
        <v>51</v>
      </c>
      <c r="F323" s="4" t="s">
        <v>16</v>
      </c>
      <c r="G323" s="2">
        <v>1</v>
      </c>
      <c r="H323" s="2">
        <v>500</v>
      </c>
      <c r="I323" s="2">
        <v>500</v>
      </c>
    </row>
    <row r="324" spans="1:9" x14ac:dyDescent="0.35">
      <c r="A324" s="2">
        <v>323</v>
      </c>
      <c r="B324" s="1">
        <v>44952</v>
      </c>
      <c r="C324" s="3" t="s">
        <v>336</v>
      </c>
      <c r="D324" s="4" t="s">
        <v>13</v>
      </c>
      <c r="E324" s="2">
        <v>29</v>
      </c>
      <c r="F324" s="4" t="s">
        <v>11</v>
      </c>
      <c r="G324" s="2">
        <v>3</v>
      </c>
      <c r="H324" s="2">
        <v>300</v>
      </c>
      <c r="I324" s="2">
        <v>900</v>
      </c>
    </row>
    <row r="325" spans="1:9" x14ac:dyDescent="0.35">
      <c r="A325" s="2">
        <v>324</v>
      </c>
      <c r="B325" s="1">
        <v>45226</v>
      </c>
      <c r="C325" s="3" t="s">
        <v>337</v>
      </c>
      <c r="D325" s="4" t="s">
        <v>13</v>
      </c>
      <c r="E325" s="2">
        <v>52</v>
      </c>
      <c r="F325" s="4" t="s">
        <v>16</v>
      </c>
      <c r="G325" s="2">
        <v>3</v>
      </c>
      <c r="H325" s="2">
        <v>50</v>
      </c>
      <c r="I325" s="2">
        <v>150</v>
      </c>
    </row>
    <row r="326" spans="1:9" x14ac:dyDescent="0.35">
      <c r="A326" s="2">
        <v>325</v>
      </c>
      <c r="B326" s="1">
        <v>45171</v>
      </c>
      <c r="C326" s="3" t="s">
        <v>338</v>
      </c>
      <c r="D326" s="4" t="s">
        <v>13</v>
      </c>
      <c r="E326" s="2">
        <v>52</v>
      </c>
      <c r="F326" s="4" t="s">
        <v>16</v>
      </c>
      <c r="G326" s="2">
        <v>2</v>
      </c>
      <c r="H326" s="2">
        <v>25</v>
      </c>
      <c r="I326" s="2">
        <v>50</v>
      </c>
    </row>
    <row r="327" spans="1:9" x14ac:dyDescent="0.35">
      <c r="A327" s="2">
        <v>326</v>
      </c>
      <c r="B327" s="1">
        <v>45184</v>
      </c>
      <c r="C327" s="3" t="s">
        <v>339</v>
      </c>
      <c r="D327" s="4" t="s">
        <v>13</v>
      </c>
      <c r="E327" s="2">
        <v>18</v>
      </c>
      <c r="F327" s="4" t="s">
        <v>14</v>
      </c>
      <c r="G327" s="2">
        <v>3</v>
      </c>
      <c r="H327" s="2">
        <v>25</v>
      </c>
      <c r="I327" s="2">
        <v>75</v>
      </c>
    </row>
    <row r="328" spans="1:9" x14ac:dyDescent="0.35">
      <c r="A328" s="2">
        <v>327</v>
      </c>
      <c r="B328" s="1">
        <v>45198</v>
      </c>
      <c r="C328" s="3" t="s">
        <v>340</v>
      </c>
      <c r="D328" s="4" t="s">
        <v>10</v>
      </c>
      <c r="E328" s="2">
        <v>57</v>
      </c>
      <c r="F328" s="4" t="s">
        <v>16</v>
      </c>
      <c r="G328" s="2">
        <v>3</v>
      </c>
      <c r="H328" s="2">
        <v>50</v>
      </c>
      <c r="I328" s="2">
        <v>150</v>
      </c>
    </row>
    <row r="329" spans="1:9" x14ac:dyDescent="0.35">
      <c r="A329" s="2">
        <v>328</v>
      </c>
      <c r="B329" s="1">
        <v>45007</v>
      </c>
      <c r="C329" s="3" t="s">
        <v>341</v>
      </c>
      <c r="D329" s="4" t="s">
        <v>10</v>
      </c>
      <c r="E329" s="2">
        <v>39</v>
      </c>
      <c r="F329" s="4" t="s">
        <v>11</v>
      </c>
      <c r="G329" s="2">
        <v>2</v>
      </c>
      <c r="H329" s="2">
        <v>50</v>
      </c>
      <c r="I329" s="2">
        <v>100</v>
      </c>
    </row>
    <row r="330" spans="1:9" x14ac:dyDescent="0.35">
      <c r="A330" s="2">
        <v>329</v>
      </c>
      <c r="B330" s="1">
        <v>44956</v>
      </c>
      <c r="C330" s="3" t="s">
        <v>342</v>
      </c>
      <c r="D330" s="4" t="s">
        <v>13</v>
      </c>
      <c r="E330" s="2">
        <v>46</v>
      </c>
      <c r="F330" s="4" t="s">
        <v>16</v>
      </c>
      <c r="G330" s="2">
        <v>4</v>
      </c>
      <c r="H330" s="2">
        <v>25</v>
      </c>
      <c r="I330" s="2">
        <v>100</v>
      </c>
    </row>
    <row r="331" spans="1:9" x14ac:dyDescent="0.35">
      <c r="A331" s="2">
        <v>330</v>
      </c>
      <c r="B331" s="1">
        <v>45187</v>
      </c>
      <c r="C331" s="3" t="s">
        <v>343</v>
      </c>
      <c r="D331" s="4" t="s">
        <v>13</v>
      </c>
      <c r="E331" s="2">
        <v>25</v>
      </c>
      <c r="F331" s="4" t="s">
        <v>11</v>
      </c>
      <c r="G331" s="2">
        <v>4</v>
      </c>
      <c r="H331" s="2">
        <v>50</v>
      </c>
      <c r="I331" s="2">
        <v>200</v>
      </c>
    </row>
    <row r="332" spans="1:9" x14ac:dyDescent="0.35">
      <c r="A332" s="2">
        <v>331</v>
      </c>
      <c r="B332" s="1">
        <v>44968</v>
      </c>
      <c r="C332" s="3" t="s">
        <v>344</v>
      </c>
      <c r="D332" s="4" t="s">
        <v>10</v>
      </c>
      <c r="E332" s="2">
        <v>28</v>
      </c>
      <c r="F332" s="4" t="s">
        <v>16</v>
      </c>
      <c r="G332" s="2">
        <v>3</v>
      </c>
      <c r="H332" s="2">
        <v>30</v>
      </c>
      <c r="I332" s="2">
        <v>90</v>
      </c>
    </row>
    <row r="333" spans="1:9" x14ac:dyDescent="0.35">
      <c r="A333" s="2">
        <v>332</v>
      </c>
      <c r="B333" s="1">
        <v>45022</v>
      </c>
      <c r="C333" s="3" t="s">
        <v>345</v>
      </c>
      <c r="D333" s="4" t="s">
        <v>10</v>
      </c>
      <c r="E333" s="2">
        <v>58</v>
      </c>
      <c r="F333" s="4" t="s">
        <v>16</v>
      </c>
      <c r="G333" s="2">
        <v>4</v>
      </c>
      <c r="H333" s="2">
        <v>300</v>
      </c>
      <c r="I333" s="2">
        <v>1200</v>
      </c>
    </row>
    <row r="334" spans="1:9" x14ac:dyDescent="0.35">
      <c r="A334" s="2">
        <v>333</v>
      </c>
      <c r="B334" s="1">
        <v>44962</v>
      </c>
      <c r="C334" s="3" t="s">
        <v>346</v>
      </c>
      <c r="D334" s="4" t="s">
        <v>13</v>
      </c>
      <c r="E334" s="2">
        <v>54</v>
      </c>
      <c r="F334" s="4" t="s">
        <v>16</v>
      </c>
      <c r="G334" s="2">
        <v>4</v>
      </c>
      <c r="H334" s="2">
        <v>300</v>
      </c>
      <c r="I334" s="2">
        <v>1200</v>
      </c>
    </row>
    <row r="335" spans="1:9" x14ac:dyDescent="0.35">
      <c r="A335" s="2">
        <v>334</v>
      </c>
      <c r="B335" s="1">
        <v>45231</v>
      </c>
      <c r="C335" s="3" t="s">
        <v>347</v>
      </c>
      <c r="D335" s="4" t="s">
        <v>10</v>
      </c>
      <c r="E335" s="2">
        <v>31</v>
      </c>
      <c r="F335" s="4" t="s">
        <v>16</v>
      </c>
      <c r="G335" s="2">
        <v>3</v>
      </c>
      <c r="H335" s="2">
        <v>300</v>
      </c>
      <c r="I335" s="2">
        <v>900</v>
      </c>
    </row>
    <row r="336" spans="1:9" x14ac:dyDescent="0.35">
      <c r="A336" s="2">
        <v>335</v>
      </c>
      <c r="B336" s="1">
        <v>44961</v>
      </c>
      <c r="C336" s="3" t="s">
        <v>348</v>
      </c>
      <c r="D336" s="4" t="s">
        <v>13</v>
      </c>
      <c r="E336" s="2">
        <v>47</v>
      </c>
      <c r="F336" s="4" t="s">
        <v>11</v>
      </c>
      <c r="G336" s="2">
        <v>4</v>
      </c>
      <c r="H336" s="2">
        <v>30</v>
      </c>
      <c r="I336" s="2">
        <v>120</v>
      </c>
    </row>
    <row r="337" spans="1:9" x14ac:dyDescent="0.35">
      <c r="A337" s="2">
        <v>336</v>
      </c>
      <c r="B337" s="1">
        <v>45272</v>
      </c>
      <c r="C337" s="3" t="s">
        <v>349</v>
      </c>
      <c r="D337" s="4" t="s">
        <v>13</v>
      </c>
      <c r="E337" s="2">
        <v>52</v>
      </c>
      <c r="F337" s="4" t="s">
        <v>11</v>
      </c>
      <c r="G337" s="2">
        <v>3</v>
      </c>
      <c r="H337" s="2">
        <v>50</v>
      </c>
      <c r="I337" s="2">
        <v>150</v>
      </c>
    </row>
    <row r="338" spans="1:9" x14ac:dyDescent="0.35">
      <c r="A338" s="2">
        <v>337</v>
      </c>
      <c r="B338" s="1">
        <v>45047</v>
      </c>
      <c r="C338" s="3" t="s">
        <v>350</v>
      </c>
      <c r="D338" s="4" t="s">
        <v>10</v>
      </c>
      <c r="E338" s="2">
        <v>38</v>
      </c>
      <c r="F338" s="4" t="s">
        <v>14</v>
      </c>
      <c r="G338" s="2">
        <v>1</v>
      </c>
      <c r="H338" s="2">
        <v>500</v>
      </c>
      <c r="I338" s="2">
        <v>500</v>
      </c>
    </row>
    <row r="339" spans="1:9" x14ac:dyDescent="0.35">
      <c r="A339" s="2">
        <v>338</v>
      </c>
      <c r="B339" s="1">
        <v>45133</v>
      </c>
      <c r="C339" s="3" t="s">
        <v>351</v>
      </c>
      <c r="D339" s="4" t="s">
        <v>10</v>
      </c>
      <c r="E339" s="2">
        <v>54</v>
      </c>
      <c r="F339" s="4" t="s">
        <v>11</v>
      </c>
      <c r="G339" s="2">
        <v>2</v>
      </c>
      <c r="H339" s="2">
        <v>50</v>
      </c>
      <c r="I339" s="2">
        <v>100</v>
      </c>
    </row>
    <row r="340" spans="1:9" x14ac:dyDescent="0.35">
      <c r="A340" s="2">
        <v>339</v>
      </c>
      <c r="B340" s="1">
        <v>44988</v>
      </c>
      <c r="C340" s="3" t="s">
        <v>352</v>
      </c>
      <c r="D340" s="4" t="s">
        <v>13</v>
      </c>
      <c r="E340" s="2">
        <v>22</v>
      </c>
      <c r="F340" s="4" t="s">
        <v>16</v>
      </c>
      <c r="G340" s="2">
        <v>2</v>
      </c>
      <c r="H340" s="2">
        <v>25</v>
      </c>
      <c r="I340" s="2">
        <v>50</v>
      </c>
    </row>
    <row r="341" spans="1:9" x14ac:dyDescent="0.35">
      <c r="A341" s="2">
        <v>340</v>
      </c>
      <c r="B341" s="1">
        <v>45218</v>
      </c>
      <c r="C341" s="3" t="s">
        <v>353</v>
      </c>
      <c r="D341" s="4" t="s">
        <v>13</v>
      </c>
      <c r="E341" s="2">
        <v>36</v>
      </c>
      <c r="F341" s="4" t="s">
        <v>14</v>
      </c>
      <c r="G341" s="2">
        <v>4</v>
      </c>
      <c r="H341" s="2">
        <v>300</v>
      </c>
      <c r="I341" s="2">
        <v>1200</v>
      </c>
    </row>
    <row r="342" spans="1:9" x14ac:dyDescent="0.35">
      <c r="A342" s="2">
        <v>341</v>
      </c>
      <c r="B342" s="1">
        <v>45053</v>
      </c>
      <c r="C342" s="3" t="s">
        <v>354</v>
      </c>
      <c r="D342" s="4" t="s">
        <v>10</v>
      </c>
      <c r="E342" s="2">
        <v>31</v>
      </c>
      <c r="F342" s="4" t="s">
        <v>14</v>
      </c>
      <c r="G342" s="2">
        <v>4</v>
      </c>
      <c r="H342" s="2">
        <v>50</v>
      </c>
      <c r="I342" s="2">
        <v>200</v>
      </c>
    </row>
    <row r="343" spans="1:9" x14ac:dyDescent="0.35">
      <c r="A343" s="2">
        <v>342</v>
      </c>
      <c r="B343" s="1">
        <v>45223</v>
      </c>
      <c r="C343" s="3" t="s">
        <v>355</v>
      </c>
      <c r="D343" s="4" t="s">
        <v>13</v>
      </c>
      <c r="E343" s="2">
        <v>43</v>
      </c>
      <c r="F343" s="4" t="s">
        <v>14</v>
      </c>
      <c r="G343" s="2">
        <v>4</v>
      </c>
      <c r="H343" s="2">
        <v>500</v>
      </c>
      <c r="I343" s="2">
        <v>2000</v>
      </c>
    </row>
    <row r="344" spans="1:9" x14ac:dyDescent="0.35">
      <c r="A344" s="2">
        <v>343</v>
      </c>
      <c r="B344" s="1">
        <v>45231</v>
      </c>
      <c r="C344" s="3" t="s">
        <v>356</v>
      </c>
      <c r="D344" s="4" t="s">
        <v>10</v>
      </c>
      <c r="E344" s="2">
        <v>21</v>
      </c>
      <c r="F344" s="4" t="s">
        <v>16</v>
      </c>
      <c r="G344" s="2">
        <v>2</v>
      </c>
      <c r="H344" s="2">
        <v>25</v>
      </c>
      <c r="I344" s="2">
        <v>50</v>
      </c>
    </row>
    <row r="345" spans="1:9" x14ac:dyDescent="0.35">
      <c r="A345" s="2">
        <v>344</v>
      </c>
      <c r="B345" s="1">
        <v>44947</v>
      </c>
      <c r="C345" s="3" t="s">
        <v>357</v>
      </c>
      <c r="D345" s="4" t="s">
        <v>13</v>
      </c>
      <c r="E345" s="2">
        <v>42</v>
      </c>
      <c r="F345" s="4" t="s">
        <v>11</v>
      </c>
      <c r="G345" s="2">
        <v>1</v>
      </c>
      <c r="H345" s="2">
        <v>30</v>
      </c>
      <c r="I345" s="2">
        <v>30</v>
      </c>
    </row>
    <row r="346" spans="1:9" x14ac:dyDescent="0.35">
      <c r="A346" s="2">
        <v>345</v>
      </c>
      <c r="B346" s="1">
        <v>45244</v>
      </c>
      <c r="C346" s="3" t="s">
        <v>358</v>
      </c>
      <c r="D346" s="4" t="s">
        <v>10</v>
      </c>
      <c r="E346" s="2">
        <v>62</v>
      </c>
      <c r="F346" s="4" t="s">
        <v>16</v>
      </c>
      <c r="G346" s="2">
        <v>1</v>
      </c>
      <c r="H346" s="2">
        <v>30</v>
      </c>
      <c r="I346" s="2">
        <v>30</v>
      </c>
    </row>
    <row r="347" spans="1:9" x14ac:dyDescent="0.35">
      <c r="A347" s="2">
        <v>346</v>
      </c>
      <c r="B347" s="1">
        <v>44968</v>
      </c>
      <c r="C347" s="3" t="s">
        <v>359</v>
      </c>
      <c r="D347" s="4" t="s">
        <v>10</v>
      </c>
      <c r="E347" s="2">
        <v>59</v>
      </c>
      <c r="F347" s="4" t="s">
        <v>14</v>
      </c>
      <c r="G347" s="2">
        <v>2</v>
      </c>
      <c r="H347" s="2">
        <v>500</v>
      </c>
      <c r="I347" s="2">
        <v>1000</v>
      </c>
    </row>
    <row r="348" spans="1:9" x14ac:dyDescent="0.35">
      <c r="A348" s="2">
        <v>347</v>
      </c>
      <c r="B348" s="1">
        <v>45141</v>
      </c>
      <c r="C348" s="3" t="s">
        <v>360</v>
      </c>
      <c r="D348" s="4" t="s">
        <v>10</v>
      </c>
      <c r="E348" s="2">
        <v>42</v>
      </c>
      <c r="F348" s="4" t="s">
        <v>16</v>
      </c>
      <c r="G348" s="2">
        <v>1</v>
      </c>
      <c r="H348" s="2">
        <v>25</v>
      </c>
      <c r="I348" s="2">
        <v>25</v>
      </c>
    </row>
    <row r="349" spans="1:9" x14ac:dyDescent="0.35">
      <c r="A349" s="2">
        <v>348</v>
      </c>
      <c r="B349" s="1">
        <v>45263</v>
      </c>
      <c r="C349" s="3" t="s">
        <v>361</v>
      </c>
      <c r="D349" s="4" t="s">
        <v>13</v>
      </c>
      <c r="E349" s="2">
        <v>35</v>
      </c>
      <c r="F349" s="4" t="s">
        <v>16</v>
      </c>
      <c r="G349" s="2">
        <v>2</v>
      </c>
      <c r="H349" s="2">
        <v>300</v>
      </c>
      <c r="I349" s="2">
        <v>600</v>
      </c>
    </row>
    <row r="350" spans="1:9" x14ac:dyDescent="0.35">
      <c r="A350" s="2">
        <v>349</v>
      </c>
      <c r="B350" s="1">
        <v>45225</v>
      </c>
      <c r="C350" s="3" t="s">
        <v>362</v>
      </c>
      <c r="D350" s="4" t="s">
        <v>13</v>
      </c>
      <c r="E350" s="2">
        <v>57</v>
      </c>
      <c r="F350" s="4" t="s">
        <v>11</v>
      </c>
      <c r="G350" s="2">
        <v>1</v>
      </c>
      <c r="H350" s="2">
        <v>50</v>
      </c>
      <c r="I350" s="2">
        <v>50</v>
      </c>
    </row>
    <row r="351" spans="1:9" x14ac:dyDescent="0.35">
      <c r="A351" s="2">
        <v>350</v>
      </c>
      <c r="B351" s="1">
        <v>45216</v>
      </c>
      <c r="C351" s="3" t="s">
        <v>363</v>
      </c>
      <c r="D351" s="4" t="s">
        <v>10</v>
      </c>
      <c r="E351" s="2">
        <v>25</v>
      </c>
      <c r="F351" s="4" t="s">
        <v>11</v>
      </c>
      <c r="G351" s="2">
        <v>3</v>
      </c>
      <c r="H351" s="2">
        <v>25</v>
      </c>
      <c r="I351" s="2">
        <v>75</v>
      </c>
    </row>
    <row r="352" spans="1:9" x14ac:dyDescent="0.35">
      <c r="A352" s="2">
        <v>351</v>
      </c>
      <c r="B352" s="1">
        <v>45194</v>
      </c>
      <c r="C352" s="3" t="s">
        <v>364</v>
      </c>
      <c r="D352" s="4" t="s">
        <v>13</v>
      </c>
      <c r="E352" s="2">
        <v>56</v>
      </c>
      <c r="F352" s="4" t="s">
        <v>14</v>
      </c>
      <c r="G352" s="2">
        <v>3</v>
      </c>
      <c r="H352" s="2">
        <v>30</v>
      </c>
      <c r="I352" s="2">
        <v>90</v>
      </c>
    </row>
    <row r="353" spans="1:9" x14ac:dyDescent="0.35">
      <c r="A353" s="2">
        <v>352</v>
      </c>
      <c r="B353" s="1">
        <v>45088</v>
      </c>
      <c r="C353" s="3" t="s">
        <v>365</v>
      </c>
      <c r="D353" s="4" t="s">
        <v>10</v>
      </c>
      <c r="E353" s="2">
        <v>57</v>
      </c>
      <c r="F353" s="4" t="s">
        <v>16</v>
      </c>
      <c r="G353" s="2">
        <v>2</v>
      </c>
      <c r="H353" s="2">
        <v>500</v>
      </c>
      <c r="I353" s="2">
        <v>1000</v>
      </c>
    </row>
    <row r="354" spans="1:9" x14ac:dyDescent="0.35">
      <c r="A354" s="2">
        <v>353</v>
      </c>
      <c r="B354" s="1">
        <v>45060</v>
      </c>
      <c r="C354" s="3" t="s">
        <v>366</v>
      </c>
      <c r="D354" s="4" t="s">
        <v>10</v>
      </c>
      <c r="E354" s="2">
        <v>31</v>
      </c>
      <c r="F354" s="4" t="s">
        <v>16</v>
      </c>
      <c r="G354" s="2">
        <v>1</v>
      </c>
      <c r="H354" s="2">
        <v>500</v>
      </c>
      <c r="I354" s="2">
        <v>500</v>
      </c>
    </row>
    <row r="355" spans="1:9" x14ac:dyDescent="0.35">
      <c r="A355" s="2">
        <v>354</v>
      </c>
      <c r="B355" s="1">
        <v>45031</v>
      </c>
      <c r="C355" s="3" t="s">
        <v>367</v>
      </c>
      <c r="D355" s="4" t="s">
        <v>13</v>
      </c>
      <c r="E355" s="2">
        <v>49</v>
      </c>
      <c r="F355" s="4" t="s">
        <v>11</v>
      </c>
      <c r="G355" s="2">
        <v>4</v>
      </c>
      <c r="H355" s="2">
        <v>50</v>
      </c>
      <c r="I355" s="2">
        <v>200</v>
      </c>
    </row>
    <row r="356" spans="1:9" x14ac:dyDescent="0.35">
      <c r="A356" s="2">
        <v>355</v>
      </c>
      <c r="B356" s="1">
        <v>45269</v>
      </c>
      <c r="C356" s="3" t="s">
        <v>368</v>
      </c>
      <c r="D356" s="4" t="s">
        <v>13</v>
      </c>
      <c r="E356" s="2">
        <v>55</v>
      </c>
      <c r="F356" s="4" t="s">
        <v>16</v>
      </c>
      <c r="G356" s="2">
        <v>1</v>
      </c>
      <c r="H356" s="2">
        <v>500</v>
      </c>
      <c r="I356" s="2">
        <v>500</v>
      </c>
    </row>
    <row r="357" spans="1:9" x14ac:dyDescent="0.35">
      <c r="A357" s="2">
        <v>356</v>
      </c>
      <c r="B357" s="1">
        <v>45087</v>
      </c>
      <c r="C357" s="3" t="s">
        <v>369</v>
      </c>
      <c r="D357" s="4" t="s">
        <v>10</v>
      </c>
      <c r="E357" s="2">
        <v>50</v>
      </c>
      <c r="F357" s="4" t="s">
        <v>16</v>
      </c>
      <c r="G357" s="2">
        <v>3</v>
      </c>
      <c r="H357" s="2">
        <v>500</v>
      </c>
      <c r="I357" s="2">
        <v>1500</v>
      </c>
    </row>
    <row r="358" spans="1:9" x14ac:dyDescent="0.35">
      <c r="A358" s="2">
        <v>357</v>
      </c>
      <c r="B358" s="1">
        <v>45049</v>
      </c>
      <c r="C358" s="3" t="s">
        <v>370</v>
      </c>
      <c r="D358" s="4" t="s">
        <v>13</v>
      </c>
      <c r="E358" s="2">
        <v>40</v>
      </c>
      <c r="F358" s="4" t="s">
        <v>16</v>
      </c>
      <c r="G358" s="2">
        <v>3</v>
      </c>
      <c r="H358" s="2">
        <v>25</v>
      </c>
      <c r="I358" s="2">
        <v>75</v>
      </c>
    </row>
    <row r="359" spans="1:9" x14ac:dyDescent="0.35">
      <c r="A359" s="2">
        <v>358</v>
      </c>
      <c r="B359" s="1">
        <v>45062</v>
      </c>
      <c r="C359" s="3" t="s">
        <v>371</v>
      </c>
      <c r="D359" s="4" t="s">
        <v>13</v>
      </c>
      <c r="E359" s="2">
        <v>32</v>
      </c>
      <c r="F359" s="4" t="s">
        <v>11</v>
      </c>
      <c r="G359" s="2">
        <v>1</v>
      </c>
      <c r="H359" s="2">
        <v>300</v>
      </c>
      <c r="I359" s="2">
        <v>300</v>
      </c>
    </row>
    <row r="360" spans="1:9" x14ac:dyDescent="0.35">
      <c r="A360" s="2">
        <v>359</v>
      </c>
      <c r="B360" s="1">
        <v>45129</v>
      </c>
      <c r="C360" s="3" t="s">
        <v>372</v>
      </c>
      <c r="D360" s="4" t="s">
        <v>10</v>
      </c>
      <c r="E360" s="2">
        <v>50</v>
      </c>
      <c r="F360" s="4" t="s">
        <v>14</v>
      </c>
      <c r="G360" s="2">
        <v>1</v>
      </c>
      <c r="H360" s="2">
        <v>50</v>
      </c>
      <c r="I360" s="2">
        <v>50</v>
      </c>
    </row>
    <row r="361" spans="1:9" x14ac:dyDescent="0.35">
      <c r="A361" s="2">
        <v>360</v>
      </c>
      <c r="B361" s="1">
        <v>44994</v>
      </c>
      <c r="C361" s="3" t="s">
        <v>373</v>
      </c>
      <c r="D361" s="4" t="s">
        <v>10</v>
      </c>
      <c r="E361" s="2">
        <v>42</v>
      </c>
      <c r="F361" s="4" t="s">
        <v>14</v>
      </c>
      <c r="G361" s="2">
        <v>4</v>
      </c>
      <c r="H361" s="2">
        <v>25</v>
      </c>
      <c r="I361" s="2">
        <v>100</v>
      </c>
    </row>
    <row r="362" spans="1:9" x14ac:dyDescent="0.35">
      <c r="A362" s="2">
        <v>361</v>
      </c>
      <c r="B362" s="1">
        <v>45270</v>
      </c>
      <c r="C362" s="3" t="s">
        <v>374</v>
      </c>
      <c r="D362" s="4" t="s">
        <v>13</v>
      </c>
      <c r="E362" s="2">
        <v>34</v>
      </c>
      <c r="F362" s="4" t="s">
        <v>16</v>
      </c>
      <c r="G362" s="2">
        <v>4</v>
      </c>
      <c r="H362" s="2">
        <v>300</v>
      </c>
      <c r="I362" s="2">
        <v>1200</v>
      </c>
    </row>
    <row r="363" spans="1:9" x14ac:dyDescent="0.35">
      <c r="A363" s="2">
        <v>362</v>
      </c>
      <c r="B363" s="1">
        <v>45257</v>
      </c>
      <c r="C363" s="3" t="s">
        <v>375</v>
      </c>
      <c r="D363" s="4" t="s">
        <v>10</v>
      </c>
      <c r="E363" s="2">
        <v>50</v>
      </c>
      <c r="F363" s="4" t="s">
        <v>14</v>
      </c>
      <c r="G363" s="2">
        <v>1</v>
      </c>
      <c r="H363" s="2">
        <v>25</v>
      </c>
      <c r="I363" s="2">
        <v>25</v>
      </c>
    </row>
    <row r="364" spans="1:9" x14ac:dyDescent="0.35">
      <c r="A364" s="2">
        <v>363</v>
      </c>
      <c r="B364" s="1">
        <v>45080</v>
      </c>
      <c r="C364" s="3" t="s">
        <v>376</v>
      </c>
      <c r="D364" s="4" t="s">
        <v>10</v>
      </c>
      <c r="E364" s="2">
        <v>64</v>
      </c>
      <c r="F364" s="4" t="s">
        <v>11</v>
      </c>
      <c r="G364" s="2">
        <v>1</v>
      </c>
      <c r="H364" s="2">
        <v>25</v>
      </c>
      <c r="I364" s="2">
        <v>25</v>
      </c>
    </row>
    <row r="365" spans="1:9" x14ac:dyDescent="0.35">
      <c r="A365" s="2">
        <v>364</v>
      </c>
      <c r="B365" s="1">
        <v>45161</v>
      </c>
      <c r="C365" s="3" t="s">
        <v>377</v>
      </c>
      <c r="D365" s="4" t="s">
        <v>13</v>
      </c>
      <c r="E365" s="2">
        <v>19</v>
      </c>
      <c r="F365" s="4" t="s">
        <v>11</v>
      </c>
      <c r="G365" s="2">
        <v>1</v>
      </c>
      <c r="H365" s="2">
        <v>500</v>
      </c>
      <c r="I365" s="2">
        <v>500</v>
      </c>
    </row>
    <row r="366" spans="1:9" x14ac:dyDescent="0.35">
      <c r="A366" s="2">
        <v>365</v>
      </c>
      <c r="B366" s="1">
        <v>45088</v>
      </c>
      <c r="C366" s="3" t="s">
        <v>378</v>
      </c>
      <c r="D366" s="4" t="s">
        <v>10</v>
      </c>
      <c r="E366" s="2">
        <v>31</v>
      </c>
      <c r="F366" s="4" t="s">
        <v>14</v>
      </c>
      <c r="G366" s="2">
        <v>1</v>
      </c>
      <c r="H366" s="2">
        <v>300</v>
      </c>
      <c r="I366" s="2">
        <v>300</v>
      </c>
    </row>
    <row r="367" spans="1:9" x14ac:dyDescent="0.35">
      <c r="A367" s="2">
        <v>366</v>
      </c>
      <c r="B367" s="1">
        <v>44964</v>
      </c>
      <c r="C367" s="3" t="s">
        <v>379</v>
      </c>
      <c r="D367" s="4" t="s">
        <v>10</v>
      </c>
      <c r="E367" s="2">
        <v>57</v>
      </c>
      <c r="F367" s="4" t="s">
        <v>14</v>
      </c>
      <c r="G367" s="2">
        <v>2</v>
      </c>
      <c r="H367" s="2">
        <v>50</v>
      </c>
      <c r="I367" s="2">
        <v>100</v>
      </c>
    </row>
    <row r="368" spans="1:9" x14ac:dyDescent="0.35">
      <c r="A368" s="2">
        <v>367</v>
      </c>
      <c r="B368" s="1">
        <v>44931</v>
      </c>
      <c r="C368" s="3" t="s">
        <v>380</v>
      </c>
      <c r="D368" s="4" t="s">
        <v>13</v>
      </c>
      <c r="E368" s="2">
        <v>57</v>
      </c>
      <c r="F368" s="4" t="s">
        <v>16</v>
      </c>
      <c r="G368" s="2">
        <v>1</v>
      </c>
      <c r="H368" s="2">
        <v>50</v>
      </c>
      <c r="I368" s="2">
        <v>50</v>
      </c>
    </row>
    <row r="369" spans="1:9" x14ac:dyDescent="0.35">
      <c r="A369" s="2">
        <v>368</v>
      </c>
      <c r="B369" s="1">
        <v>45161</v>
      </c>
      <c r="C369" s="3" t="s">
        <v>381</v>
      </c>
      <c r="D369" s="4" t="s">
        <v>13</v>
      </c>
      <c r="E369" s="2">
        <v>56</v>
      </c>
      <c r="F369" s="4" t="s">
        <v>14</v>
      </c>
      <c r="G369" s="2">
        <v>4</v>
      </c>
      <c r="H369" s="2">
        <v>300</v>
      </c>
      <c r="I369" s="2">
        <v>1200</v>
      </c>
    </row>
    <row r="370" spans="1:9" x14ac:dyDescent="0.35">
      <c r="A370" s="2">
        <v>369</v>
      </c>
      <c r="B370" s="1">
        <v>45245</v>
      </c>
      <c r="C370" s="3" t="s">
        <v>382</v>
      </c>
      <c r="D370" s="4" t="s">
        <v>10</v>
      </c>
      <c r="E370" s="2">
        <v>23</v>
      </c>
      <c r="F370" s="4" t="s">
        <v>16</v>
      </c>
      <c r="G370" s="2">
        <v>3</v>
      </c>
      <c r="H370" s="2">
        <v>500</v>
      </c>
      <c r="I370" s="2">
        <v>1500</v>
      </c>
    </row>
    <row r="371" spans="1:9" x14ac:dyDescent="0.35">
      <c r="A371" s="2">
        <v>370</v>
      </c>
      <c r="B371" s="1">
        <v>45215</v>
      </c>
      <c r="C371" s="3" t="s">
        <v>383</v>
      </c>
      <c r="D371" s="4" t="s">
        <v>10</v>
      </c>
      <c r="E371" s="2">
        <v>23</v>
      </c>
      <c r="F371" s="4" t="s">
        <v>16</v>
      </c>
      <c r="G371" s="2">
        <v>2</v>
      </c>
      <c r="H371" s="2">
        <v>30</v>
      </c>
      <c r="I371" s="2">
        <v>60</v>
      </c>
    </row>
    <row r="372" spans="1:9" x14ac:dyDescent="0.35">
      <c r="A372" s="2">
        <v>371</v>
      </c>
      <c r="B372" s="1">
        <v>44978</v>
      </c>
      <c r="C372" s="3" t="s">
        <v>384</v>
      </c>
      <c r="D372" s="4" t="s">
        <v>13</v>
      </c>
      <c r="E372" s="2">
        <v>20</v>
      </c>
      <c r="F372" s="4" t="s">
        <v>11</v>
      </c>
      <c r="G372" s="2">
        <v>1</v>
      </c>
      <c r="H372" s="2">
        <v>25</v>
      </c>
      <c r="I372" s="2">
        <v>25</v>
      </c>
    </row>
    <row r="373" spans="1:9" x14ac:dyDescent="0.35">
      <c r="A373" s="2">
        <v>372</v>
      </c>
      <c r="B373" s="1">
        <v>44964</v>
      </c>
      <c r="C373" s="3" t="s">
        <v>385</v>
      </c>
      <c r="D373" s="4" t="s">
        <v>13</v>
      </c>
      <c r="E373" s="2">
        <v>24</v>
      </c>
      <c r="F373" s="4" t="s">
        <v>11</v>
      </c>
      <c r="G373" s="2">
        <v>3</v>
      </c>
      <c r="H373" s="2">
        <v>500</v>
      </c>
      <c r="I373" s="2">
        <v>1500</v>
      </c>
    </row>
    <row r="374" spans="1:9" x14ac:dyDescent="0.35">
      <c r="A374" s="2">
        <v>373</v>
      </c>
      <c r="B374" s="1">
        <v>45202</v>
      </c>
      <c r="C374" s="3" t="s">
        <v>386</v>
      </c>
      <c r="D374" s="4" t="s">
        <v>13</v>
      </c>
      <c r="E374" s="2">
        <v>25</v>
      </c>
      <c r="F374" s="4" t="s">
        <v>11</v>
      </c>
      <c r="G374" s="2">
        <v>2</v>
      </c>
      <c r="H374" s="2">
        <v>300</v>
      </c>
      <c r="I374" s="2">
        <v>600</v>
      </c>
    </row>
    <row r="375" spans="1:9" x14ac:dyDescent="0.35">
      <c r="A375" s="2">
        <v>374</v>
      </c>
      <c r="B375" s="1">
        <v>45036</v>
      </c>
      <c r="C375" s="3" t="s">
        <v>387</v>
      </c>
      <c r="D375" s="4" t="s">
        <v>13</v>
      </c>
      <c r="E375" s="2">
        <v>59</v>
      </c>
      <c r="F375" s="4" t="s">
        <v>11</v>
      </c>
      <c r="G375" s="2">
        <v>3</v>
      </c>
      <c r="H375" s="2">
        <v>25</v>
      </c>
      <c r="I375" s="2">
        <v>75</v>
      </c>
    </row>
    <row r="376" spans="1:9" x14ac:dyDescent="0.35">
      <c r="A376" s="2">
        <v>375</v>
      </c>
      <c r="B376" s="1">
        <v>45186</v>
      </c>
      <c r="C376" s="3" t="s">
        <v>388</v>
      </c>
      <c r="D376" s="4" t="s">
        <v>10</v>
      </c>
      <c r="E376" s="2">
        <v>32</v>
      </c>
      <c r="F376" s="4" t="s">
        <v>14</v>
      </c>
      <c r="G376" s="2">
        <v>1</v>
      </c>
      <c r="H376" s="2">
        <v>50</v>
      </c>
      <c r="I376" s="2">
        <v>50</v>
      </c>
    </row>
    <row r="377" spans="1:9" x14ac:dyDescent="0.35">
      <c r="A377" s="2">
        <v>376</v>
      </c>
      <c r="B377" s="1">
        <v>45062</v>
      </c>
      <c r="C377" s="3" t="s">
        <v>389</v>
      </c>
      <c r="D377" s="4" t="s">
        <v>13</v>
      </c>
      <c r="E377" s="2">
        <v>64</v>
      </c>
      <c r="F377" s="4" t="s">
        <v>11</v>
      </c>
      <c r="G377" s="2">
        <v>1</v>
      </c>
      <c r="H377" s="2">
        <v>30</v>
      </c>
      <c r="I377" s="2">
        <v>30</v>
      </c>
    </row>
    <row r="378" spans="1:9" x14ac:dyDescent="0.35">
      <c r="A378" s="2">
        <v>377</v>
      </c>
      <c r="B378" s="1">
        <v>44994</v>
      </c>
      <c r="C378" s="3" t="s">
        <v>390</v>
      </c>
      <c r="D378" s="4" t="s">
        <v>13</v>
      </c>
      <c r="E378" s="2">
        <v>46</v>
      </c>
      <c r="F378" s="4" t="s">
        <v>14</v>
      </c>
      <c r="G378" s="2">
        <v>4</v>
      </c>
      <c r="H378" s="2">
        <v>50</v>
      </c>
      <c r="I378" s="2">
        <v>200</v>
      </c>
    </row>
    <row r="379" spans="1:9" x14ac:dyDescent="0.35">
      <c r="A379" s="2">
        <v>378</v>
      </c>
      <c r="B379" s="1">
        <v>45105</v>
      </c>
      <c r="C379" s="3" t="s">
        <v>391</v>
      </c>
      <c r="D379" s="4" t="s">
        <v>10</v>
      </c>
      <c r="E379" s="2">
        <v>50</v>
      </c>
      <c r="F379" s="4" t="s">
        <v>11</v>
      </c>
      <c r="G379" s="2">
        <v>1</v>
      </c>
      <c r="H379" s="2">
        <v>300</v>
      </c>
      <c r="I379" s="2">
        <v>300</v>
      </c>
    </row>
    <row r="380" spans="1:9" x14ac:dyDescent="0.35">
      <c r="A380" s="2">
        <v>379</v>
      </c>
      <c r="B380" s="1">
        <v>44962</v>
      </c>
      <c r="C380" s="3" t="s">
        <v>392</v>
      </c>
      <c r="D380" s="4" t="s">
        <v>13</v>
      </c>
      <c r="E380" s="2">
        <v>47</v>
      </c>
      <c r="F380" s="4" t="s">
        <v>14</v>
      </c>
      <c r="G380" s="2">
        <v>1</v>
      </c>
      <c r="H380" s="2">
        <v>25</v>
      </c>
      <c r="I380" s="2">
        <v>25</v>
      </c>
    </row>
    <row r="381" spans="1:9" x14ac:dyDescent="0.35">
      <c r="A381" s="2">
        <v>380</v>
      </c>
      <c r="B381" s="1">
        <v>45052</v>
      </c>
      <c r="C381" s="3" t="s">
        <v>393</v>
      </c>
      <c r="D381" s="4" t="s">
        <v>10</v>
      </c>
      <c r="E381" s="2">
        <v>56</v>
      </c>
      <c r="F381" s="4" t="s">
        <v>16</v>
      </c>
      <c r="G381" s="2">
        <v>2</v>
      </c>
      <c r="H381" s="2">
        <v>300</v>
      </c>
      <c r="I381" s="2">
        <v>600</v>
      </c>
    </row>
    <row r="382" spans="1:9" x14ac:dyDescent="0.35">
      <c r="A382" s="2">
        <v>381</v>
      </c>
      <c r="B382" s="1">
        <v>45116</v>
      </c>
      <c r="C382" s="3" t="s">
        <v>394</v>
      </c>
      <c r="D382" s="4" t="s">
        <v>13</v>
      </c>
      <c r="E382" s="2">
        <v>44</v>
      </c>
      <c r="F382" s="4" t="s">
        <v>14</v>
      </c>
      <c r="G382" s="2">
        <v>4</v>
      </c>
      <c r="H382" s="2">
        <v>25</v>
      </c>
      <c r="I382" s="2">
        <v>100</v>
      </c>
    </row>
    <row r="383" spans="1:9" x14ac:dyDescent="0.35">
      <c r="A383" s="2">
        <v>382</v>
      </c>
      <c r="B383" s="1">
        <v>45072</v>
      </c>
      <c r="C383" s="3" t="s">
        <v>395</v>
      </c>
      <c r="D383" s="4" t="s">
        <v>13</v>
      </c>
      <c r="E383" s="2">
        <v>53</v>
      </c>
      <c r="F383" s="4" t="s">
        <v>14</v>
      </c>
      <c r="G383" s="2">
        <v>2</v>
      </c>
      <c r="H383" s="2">
        <v>500</v>
      </c>
      <c r="I383" s="2">
        <v>1000</v>
      </c>
    </row>
    <row r="384" spans="1:9" x14ac:dyDescent="0.35">
      <c r="A384" s="2">
        <v>383</v>
      </c>
      <c r="B384" s="1">
        <v>45007</v>
      </c>
      <c r="C384" s="3" t="s">
        <v>396</v>
      </c>
      <c r="D384" s="4" t="s">
        <v>13</v>
      </c>
      <c r="E384" s="2">
        <v>46</v>
      </c>
      <c r="F384" s="4" t="s">
        <v>11</v>
      </c>
      <c r="G384" s="2">
        <v>3</v>
      </c>
      <c r="H384" s="2">
        <v>30</v>
      </c>
      <c r="I384" s="2">
        <v>90</v>
      </c>
    </row>
    <row r="385" spans="1:9" x14ac:dyDescent="0.35">
      <c r="A385" s="2">
        <v>384</v>
      </c>
      <c r="B385" s="1">
        <v>45151</v>
      </c>
      <c r="C385" s="3" t="s">
        <v>397</v>
      </c>
      <c r="D385" s="4" t="s">
        <v>10</v>
      </c>
      <c r="E385" s="2">
        <v>55</v>
      </c>
      <c r="F385" s="4" t="s">
        <v>14</v>
      </c>
      <c r="G385" s="2">
        <v>1</v>
      </c>
      <c r="H385" s="2">
        <v>500</v>
      </c>
      <c r="I385" s="2">
        <v>500</v>
      </c>
    </row>
    <row r="386" spans="1:9" x14ac:dyDescent="0.35">
      <c r="A386" s="2">
        <v>385</v>
      </c>
      <c r="B386" s="1">
        <v>45205</v>
      </c>
      <c r="C386" s="3" t="s">
        <v>398</v>
      </c>
      <c r="D386" s="4" t="s">
        <v>10</v>
      </c>
      <c r="E386" s="2">
        <v>50</v>
      </c>
      <c r="F386" s="4" t="s">
        <v>16</v>
      </c>
      <c r="G386" s="2">
        <v>3</v>
      </c>
      <c r="H386" s="2">
        <v>500</v>
      </c>
      <c r="I386" s="2">
        <v>1500</v>
      </c>
    </row>
    <row r="387" spans="1:9" x14ac:dyDescent="0.35">
      <c r="A387" s="2">
        <v>386</v>
      </c>
      <c r="B387" s="1">
        <v>45287</v>
      </c>
      <c r="C387" s="3" t="s">
        <v>399</v>
      </c>
      <c r="D387" s="4" t="s">
        <v>13</v>
      </c>
      <c r="E387" s="2">
        <v>54</v>
      </c>
      <c r="F387" s="4" t="s">
        <v>16</v>
      </c>
      <c r="G387" s="2">
        <v>2</v>
      </c>
      <c r="H387" s="2">
        <v>300</v>
      </c>
      <c r="I387" s="2">
        <v>600</v>
      </c>
    </row>
    <row r="388" spans="1:9" x14ac:dyDescent="0.35">
      <c r="A388" s="2">
        <v>387</v>
      </c>
      <c r="B388" s="1">
        <v>45081</v>
      </c>
      <c r="C388" s="3" t="s">
        <v>400</v>
      </c>
      <c r="D388" s="4" t="s">
        <v>10</v>
      </c>
      <c r="E388" s="2">
        <v>44</v>
      </c>
      <c r="F388" s="4" t="s">
        <v>11</v>
      </c>
      <c r="G388" s="2">
        <v>1</v>
      </c>
      <c r="H388" s="2">
        <v>30</v>
      </c>
      <c r="I388" s="2">
        <v>30</v>
      </c>
    </row>
    <row r="389" spans="1:9" x14ac:dyDescent="0.35">
      <c r="A389" s="2">
        <v>388</v>
      </c>
      <c r="B389" s="1">
        <v>45240</v>
      </c>
      <c r="C389" s="3" t="s">
        <v>401</v>
      </c>
      <c r="D389" s="4" t="s">
        <v>10</v>
      </c>
      <c r="E389" s="2">
        <v>50</v>
      </c>
      <c r="F389" s="4" t="s">
        <v>16</v>
      </c>
      <c r="G389" s="2">
        <v>1</v>
      </c>
      <c r="H389" s="2">
        <v>25</v>
      </c>
      <c r="I389" s="2">
        <v>25</v>
      </c>
    </row>
    <row r="390" spans="1:9" x14ac:dyDescent="0.35">
      <c r="A390" s="2">
        <v>389</v>
      </c>
      <c r="B390" s="1">
        <v>45261</v>
      </c>
      <c r="C390" s="3" t="s">
        <v>402</v>
      </c>
      <c r="D390" s="4" t="s">
        <v>10</v>
      </c>
      <c r="E390" s="2">
        <v>21</v>
      </c>
      <c r="F390" s="4" t="s">
        <v>14</v>
      </c>
      <c r="G390" s="2">
        <v>2</v>
      </c>
      <c r="H390" s="2">
        <v>25</v>
      </c>
      <c r="I390" s="2">
        <v>50</v>
      </c>
    </row>
    <row r="391" spans="1:9" x14ac:dyDescent="0.35">
      <c r="A391" s="2">
        <v>390</v>
      </c>
      <c r="B391" s="1">
        <v>45197</v>
      </c>
      <c r="C391" s="3" t="s">
        <v>403</v>
      </c>
      <c r="D391" s="4" t="s">
        <v>10</v>
      </c>
      <c r="E391" s="2">
        <v>39</v>
      </c>
      <c r="F391" s="4" t="s">
        <v>16</v>
      </c>
      <c r="G391" s="2">
        <v>2</v>
      </c>
      <c r="H391" s="2">
        <v>50</v>
      </c>
      <c r="I391" s="2">
        <v>100</v>
      </c>
    </row>
    <row r="392" spans="1:9" x14ac:dyDescent="0.35">
      <c r="A392" s="2">
        <v>391</v>
      </c>
      <c r="B392" s="1">
        <v>44931</v>
      </c>
      <c r="C392" s="3" t="s">
        <v>404</v>
      </c>
      <c r="D392" s="4" t="s">
        <v>10</v>
      </c>
      <c r="E392" s="2">
        <v>19</v>
      </c>
      <c r="F392" s="4" t="s">
        <v>11</v>
      </c>
      <c r="G392" s="2">
        <v>2</v>
      </c>
      <c r="H392" s="2">
        <v>25</v>
      </c>
      <c r="I392" s="2">
        <v>50</v>
      </c>
    </row>
    <row r="393" spans="1:9" x14ac:dyDescent="0.35">
      <c r="A393" s="2">
        <v>392</v>
      </c>
      <c r="B393" s="1">
        <v>45268</v>
      </c>
      <c r="C393" s="3" t="s">
        <v>405</v>
      </c>
      <c r="D393" s="4" t="s">
        <v>10</v>
      </c>
      <c r="E393" s="2">
        <v>27</v>
      </c>
      <c r="F393" s="4" t="s">
        <v>14</v>
      </c>
      <c r="G393" s="2">
        <v>2</v>
      </c>
      <c r="H393" s="2">
        <v>300</v>
      </c>
      <c r="I393" s="2">
        <v>600</v>
      </c>
    </row>
    <row r="394" spans="1:9" x14ac:dyDescent="0.35">
      <c r="A394" s="2">
        <v>393</v>
      </c>
      <c r="B394" s="1">
        <v>45210</v>
      </c>
      <c r="C394" s="3" t="s">
        <v>406</v>
      </c>
      <c r="D394" s="4" t="s">
        <v>13</v>
      </c>
      <c r="E394" s="2">
        <v>22</v>
      </c>
      <c r="F394" s="4" t="s">
        <v>11</v>
      </c>
      <c r="G394" s="2">
        <v>2</v>
      </c>
      <c r="H394" s="2">
        <v>500</v>
      </c>
      <c r="I394" s="2">
        <v>1000</v>
      </c>
    </row>
    <row r="395" spans="1:9" x14ac:dyDescent="0.35">
      <c r="A395" s="2">
        <v>394</v>
      </c>
      <c r="B395" s="1">
        <v>45080</v>
      </c>
      <c r="C395" s="3" t="s">
        <v>407</v>
      </c>
      <c r="D395" s="4" t="s">
        <v>13</v>
      </c>
      <c r="E395" s="2">
        <v>27</v>
      </c>
      <c r="F395" s="4" t="s">
        <v>14</v>
      </c>
      <c r="G395" s="2">
        <v>1</v>
      </c>
      <c r="H395" s="2">
        <v>500</v>
      </c>
      <c r="I395" s="2">
        <v>500</v>
      </c>
    </row>
    <row r="396" spans="1:9" x14ac:dyDescent="0.35">
      <c r="A396" s="2">
        <v>395</v>
      </c>
      <c r="B396" s="1">
        <v>45266</v>
      </c>
      <c r="C396" s="3" t="s">
        <v>408</v>
      </c>
      <c r="D396" s="4" t="s">
        <v>10</v>
      </c>
      <c r="E396" s="2">
        <v>50</v>
      </c>
      <c r="F396" s="4" t="s">
        <v>16</v>
      </c>
      <c r="G396" s="2">
        <v>2</v>
      </c>
      <c r="H396" s="2">
        <v>500</v>
      </c>
      <c r="I396" s="2">
        <v>1000</v>
      </c>
    </row>
    <row r="397" spans="1:9" x14ac:dyDescent="0.35">
      <c r="A397" s="2">
        <v>396</v>
      </c>
      <c r="B397" s="1">
        <v>44980</v>
      </c>
      <c r="C397" s="3" t="s">
        <v>409</v>
      </c>
      <c r="D397" s="4" t="s">
        <v>13</v>
      </c>
      <c r="E397" s="2">
        <v>55</v>
      </c>
      <c r="F397" s="4" t="s">
        <v>11</v>
      </c>
      <c r="G397" s="2">
        <v>1</v>
      </c>
      <c r="H397" s="2">
        <v>30</v>
      </c>
      <c r="I397" s="2">
        <v>30</v>
      </c>
    </row>
    <row r="398" spans="1:9" x14ac:dyDescent="0.35">
      <c r="A398" s="2">
        <v>397</v>
      </c>
      <c r="B398" s="1">
        <v>44995</v>
      </c>
      <c r="C398" s="3" t="s">
        <v>410</v>
      </c>
      <c r="D398" s="4" t="s">
        <v>13</v>
      </c>
      <c r="E398" s="2">
        <v>30</v>
      </c>
      <c r="F398" s="4" t="s">
        <v>11</v>
      </c>
      <c r="G398" s="2">
        <v>1</v>
      </c>
      <c r="H398" s="2">
        <v>25</v>
      </c>
      <c r="I398" s="2">
        <v>25</v>
      </c>
    </row>
    <row r="399" spans="1:9" x14ac:dyDescent="0.35">
      <c r="A399" s="2">
        <v>398</v>
      </c>
      <c r="B399" s="1">
        <v>45062</v>
      </c>
      <c r="C399" s="3" t="s">
        <v>411</v>
      </c>
      <c r="D399" s="4" t="s">
        <v>13</v>
      </c>
      <c r="E399" s="2">
        <v>48</v>
      </c>
      <c r="F399" s="4" t="s">
        <v>14</v>
      </c>
      <c r="G399" s="2">
        <v>2</v>
      </c>
      <c r="H399" s="2">
        <v>300</v>
      </c>
      <c r="I399" s="2">
        <v>600</v>
      </c>
    </row>
    <row r="400" spans="1:9" x14ac:dyDescent="0.35">
      <c r="A400" s="2">
        <v>399</v>
      </c>
      <c r="B400" s="1">
        <v>44986</v>
      </c>
      <c r="C400" s="3" t="s">
        <v>412</v>
      </c>
      <c r="D400" s="4" t="s">
        <v>13</v>
      </c>
      <c r="E400" s="2">
        <v>64</v>
      </c>
      <c r="F400" s="4" t="s">
        <v>11</v>
      </c>
      <c r="G400" s="2">
        <v>2</v>
      </c>
      <c r="H400" s="2">
        <v>30</v>
      </c>
      <c r="I400" s="2">
        <v>60</v>
      </c>
    </row>
    <row r="401" spans="1:9" x14ac:dyDescent="0.35">
      <c r="A401" s="2">
        <v>400</v>
      </c>
      <c r="B401" s="1">
        <v>44981</v>
      </c>
      <c r="C401" s="3" t="s">
        <v>413</v>
      </c>
      <c r="D401" s="4" t="s">
        <v>10</v>
      </c>
      <c r="E401" s="2">
        <v>53</v>
      </c>
      <c r="F401" s="4" t="s">
        <v>14</v>
      </c>
      <c r="G401" s="2">
        <v>4</v>
      </c>
      <c r="H401" s="2">
        <v>50</v>
      </c>
      <c r="I401" s="2">
        <v>200</v>
      </c>
    </row>
    <row r="402" spans="1:9" x14ac:dyDescent="0.35">
      <c r="A402" s="2">
        <v>401</v>
      </c>
      <c r="B402" s="1">
        <v>45210</v>
      </c>
      <c r="C402" s="3" t="s">
        <v>414</v>
      </c>
      <c r="D402" s="4" t="s">
        <v>13</v>
      </c>
      <c r="E402" s="2">
        <v>62</v>
      </c>
      <c r="F402" s="4" t="s">
        <v>14</v>
      </c>
      <c r="G402" s="2">
        <v>1</v>
      </c>
      <c r="H402" s="2">
        <v>300</v>
      </c>
      <c r="I402" s="2">
        <v>300</v>
      </c>
    </row>
    <row r="403" spans="1:9" x14ac:dyDescent="0.35">
      <c r="A403" s="2">
        <v>402</v>
      </c>
      <c r="B403" s="1">
        <v>45006</v>
      </c>
      <c r="C403" s="3" t="s">
        <v>415</v>
      </c>
      <c r="D403" s="4" t="s">
        <v>13</v>
      </c>
      <c r="E403" s="2">
        <v>41</v>
      </c>
      <c r="F403" s="4" t="s">
        <v>14</v>
      </c>
      <c r="G403" s="2">
        <v>2</v>
      </c>
      <c r="H403" s="2">
        <v>300</v>
      </c>
      <c r="I403" s="2">
        <v>600</v>
      </c>
    </row>
    <row r="404" spans="1:9" x14ac:dyDescent="0.35">
      <c r="A404" s="2">
        <v>403</v>
      </c>
      <c r="B404" s="1">
        <v>45066</v>
      </c>
      <c r="C404" s="3" t="s">
        <v>416</v>
      </c>
      <c r="D404" s="4" t="s">
        <v>10</v>
      </c>
      <c r="E404" s="2">
        <v>32</v>
      </c>
      <c r="F404" s="4" t="s">
        <v>14</v>
      </c>
      <c r="G404" s="2">
        <v>2</v>
      </c>
      <c r="H404" s="2">
        <v>300</v>
      </c>
      <c r="I404" s="2">
        <v>600</v>
      </c>
    </row>
    <row r="405" spans="1:9" x14ac:dyDescent="0.35">
      <c r="A405" s="2">
        <v>404</v>
      </c>
      <c r="B405" s="1">
        <v>45071</v>
      </c>
      <c r="C405" s="3" t="s">
        <v>417</v>
      </c>
      <c r="D405" s="4" t="s">
        <v>10</v>
      </c>
      <c r="E405" s="2">
        <v>46</v>
      </c>
      <c r="F405" s="4" t="s">
        <v>16</v>
      </c>
      <c r="G405" s="2">
        <v>2</v>
      </c>
      <c r="H405" s="2">
        <v>500</v>
      </c>
      <c r="I405" s="2">
        <v>1000</v>
      </c>
    </row>
    <row r="406" spans="1:9" x14ac:dyDescent="0.35">
      <c r="A406" s="2">
        <v>405</v>
      </c>
      <c r="B406" s="1">
        <v>45236</v>
      </c>
      <c r="C406" s="3" t="s">
        <v>418</v>
      </c>
      <c r="D406" s="4" t="s">
        <v>13</v>
      </c>
      <c r="E406" s="2">
        <v>25</v>
      </c>
      <c r="F406" s="4" t="s">
        <v>14</v>
      </c>
      <c r="G406" s="2">
        <v>4</v>
      </c>
      <c r="H406" s="2">
        <v>300</v>
      </c>
      <c r="I406" s="2">
        <v>1200</v>
      </c>
    </row>
    <row r="407" spans="1:9" x14ac:dyDescent="0.35">
      <c r="A407" s="2">
        <v>406</v>
      </c>
      <c r="B407" s="1">
        <v>45034</v>
      </c>
      <c r="C407" s="3" t="s">
        <v>419</v>
      </c>
      <c r="D407" s="4" t="s">
        <v>13</v>
      </c>
      <c r="E407" s="2">
        <v>22</v>
      </c>
      <c r="F407" s="4" t="s">
        <v>11</v>
      </c>
      <c r="G407" s="2">
        <v>4</v>
      </c>
      <c r="H407" s="2">
        <v>25</v>
      </c>
      <c r="I407" s="2">
        <v>100</v>
      </c>
    </row>
    <row r="408" spans="1:9" x14ac:dyDescent="0.35">
      <c r="A408" s="2">
        <v>407</v>
      </c>
      <c r="B408" s="1">
        <v>45102</v>
      </c>
      <c r="C408" s="3" t="s">
        <v>420</v>
      </c>
      <c r="D408" s="4" t="s">
        <v>13</v>
      </c>
      <c r="E408" s="2">
        <v>46</v>
      </c>
      <c r="F408" s="4" t="s">
        <v>16</v>
      </c>
      <c r="G408" s="2">
        <v>3</v>
      </c>
      <c r="H408" s="2">
        <v>300</v>
      </c>
      <c r="I408" s="2">
        <v>900</v>
      </c>
    </row>
    <row r="409" spans="1:9" x14ac:dyDescent="0.35">
      <c r="A409" s="2">
        <v>408</v>
      </c>
      <c r="B409" s="1">
        <v>45031</v>
      </c>
      <c r="C409" s="3" t="s">
        <v>421</v>
      </c>
      <c r="D409" s="4" t="s">
        <v>13</v>
      </c>
      <c r="E409" s="2">
        <v>64</v>
      </c>
      <c r="F409" s="4" t="s">
        <v>11</v>
      </c>
      <c r="G409" s="2">
        <v>1</v>
      </c>
      <c r="H409" s="2">
        <v>500</v>
      </c>
      <c r="I409" s="2">
        <v>500</v>
      </c>
    </row>
    <row r="410" spans="1:9" x14ac:dyDescent="0.35">
      <c r="A410" s="2">
        <v>409</v>
      </c>
      <c r="B410" s="1">
        <v>45278</v>
      </c>
      <c r="C410" s="3" t="s">
        <v>422</v>
      </c>
      <c r="D410" s="4" t="s">
        <v>13</v>
      </c>
      <c r="E410" s="2">
        <v>21</v>
      </c>
      <c r="F410" s="4" t="s">
        <v>16</v>
      </c>
      <c r="G410" s="2">
        <v>3</v>
      </c>
      <c r="H410" s="2">
        <v>300</v>
      </c>
      <c r="I410" s="2">
        <v>900</v>
      </c>
    </row>
    <row r="411" spans="1:9" x14ac:dyDescent="0.35">
      <c r="A411" s="2">
        <v>410</v>
      </c>
      <c r="B411" s="1">
        <v>45251</v>
      </c>
      <c r="C411" s="3" t="s">
        <v>423</v>
      </c>
      <c r="D411" s="4" t="s">
        <v>13</v>
      </c>
      <c r="E411" s="2">
        <v>29</v>
      </c>
      <c r="F411" s="4" t="s">
        <v>14</v>
      </c>
      <c r="G411" s="2">
        <v>2</v>
      </c>
      <c r="H411" s="2">
        <v>50</v>
      </c>
      <c r="I411" s="2">
        <v>100</v>
      </c>
    </row>
    <row r="412" spans="1:9" x14ac:dyDescent="0.35">
      <c r="A412" s="2">
        <v>411</v>
      </c>
      <c r="B412" s="1">
        <v>45062</v>
      </c>
      <c r="C412" s="3" t="s">
        <v>424</v>
      </c>
      <c r="D412" s="4" t="s">
        <v>10</v>
      </c>
      <c r="E412" s="2">
        <v>62</v>
      </c>
      <c r="F412" s="4" t="s">
        <v>16</v>
      </c>
      <c r="G412" s="2">
        <v>4</v>
      </c>
      <c r="H412" s="2">
        <v>50</v>
      </c>
      <c r="I412" s="2">
        <v>200</v>
      </c>
    </row>
    <row r="413" spans="1:9" x14ac:dyDescent="0.35">
      <c r="A413" s="2">
        <v>412</v>
      </c>
      <c r="B413" s="1">
        <v>45185</v>
      </c>
      <c r="C413" s="3" t="s">
        <v>425</v>
      </c>
      <c r="D413" s="4" t="s">
        <v>13</v>
      </c>
      <c r="E413" s="2">
        <v>19</v>
      </c>
      <c r="F413" s="4" t="s">
        <v>16</v>
      </c>
      <c r="G413" s="2">
        <v>4</v>
      </c>
      <c r="H413" s="2">
        <v>500</v>
      </c>
      <c r="I413" s="2">
        <v>2000</v>
      </c>
    </row>
    <row r="414" spans="1:9" x14ac:dyDescent="0.35">
      <c r="A414" s="2">
        <v>413</v>
      </c>
      <c r="B414" s="1">
        <v>45177</v>
      </c>
      <c r="C414" s="3" t="s">
        <v>426</v>
      </c>
      <c r="D414" s="4" t="s">
        <v>13</v>
      </c>
      <c r="E414" s="2">
        <v>44</v>
      </c>
      <c r="F414" s="4" t="s">
        <v>11</v>
      </c>
      <c r="G414" s="2">
        <v>3</v>
      </c>
      <c r="H414" s="2">
        <v>25</v>
      </c>
      <c r="I414" s="2">
        <v>75</v>
      </c>
    </row>
    <row r="415" spans="1:9" x14ac:dyDescent="0.35">
      <c r="A415" s="2">
        <v>414</v>
      </c>
      <c r="B415" s="1">
        <v>45055</v>
      </c>
      <c r="C415" s="3" t="s">
        <v>427</v>
      </c>
      <c r="D415" s="4" t="s">
        <v>10</v>
      </c>
      <c r="E415" s="2">
        <v>48</v>
      </c>
      <c r="F415" s="4" t="s">
        <v>11</v>
      </c>
      <c r="G415" s="2">
        <v>4</v>
      </c>
      <c r="H415" s="2">
        <v>25</v>
      </c>
      <c r="I415" s="2">
        <v>100</v>
      </c>
    </row>
    <row r="416" spans="1:9" x14ac:dyDescent="0.35">
      <c r="A416" s="2">
        <v>415</v>
      </c>
      <c r="B416" s="1">
        <v>44953</v>
      </c>
      <c r="C416" s="3" t="s">
        <v>428</v>
      </c>
      <c r="D416" s="4" t="s">
        <v>10</v>
      </c>
      <c r="E416" s="2">
        <v>53</v>
      </c>
      <c r="F416" s="4" t="s">
        <v>14</v>
      </c>
      <c r="G416" s="2">
        <v>2</v>
      </c>
      <c r="H416" s="2">
        <v>30</v>
      </c>
      <c r="I416" s="2">
        <v>60</v>
      </c>
    </row>
    <row r="417" spans="1:9" x14ac:dyDescent="0.35">
      <c r="A417" s="2">
        <v>416</v>
      </c>
      <c r="B417" s="1">
        <v>44974</v>
      </c>
      <c r="C417" s="3" t="s">
        <v>429</v>
      </c>
      <c r="D417" s="4" t="s">
        <v>10</v>
      </c>
      <c r="E417" s="2">
        <v>53</v>
      </c>
      <c r="F417" s="4" t="s">
        <v>16</v>
      </c>
      <c r="G417" s="2">
        <v>4</v>
      </c>
      <c r="H417" s="2">
        <v>500</v>
      </c>
      <c r="I417" s="2">
        <v>2000</v>
      </c>
    </row>
    <row r="418" spans="1:9" x14ac:dyDescent="0.35">
      <c r="A418" s="2">
        <v>417</v>
      </c>
      <c r="B418" s="1">
        <v>45251</v>
      </c>
      <c r="C418" s="3" t="s">
        <v>430</v>
      </c>
      <c r="D418" s="4" t="s">
        <v>10</v>
      </c>
      <c r="E418" s="2">
        <v>43</v>
      </c>
      <c r="F418" s="4" t="s">
        <v>16</v>
      </c>
      <c r="G418" s="2">
        <v>3</v>
      </c>
      <c r="H418" s="2">
        <v>300</v>
      </c>
      <c r="I418" s="2">
        <v>900</v>
      </c>
    </row>
    <row r="419" spans="1:9" x14ac:dyDescent="0.35">
      <c r="A419" s="2">
        <v>418</v>
      </c>
      <c r="B419" s="1">
        <v>45143</v>
      </c>
      <c r="C419" s="3" t="s">
        <v>431</v>
      </c>
      <c r="D419" s="4" t="s">
        <v>13</v>
      </c>
      <c r="E419" s="2">
        <v>60</v>
      </c>
      <c r="F419" s="4" t="s">
        <v>16</v>
      </c>
      <c r="G419" s="2">
        <v>2</v>
      </c>
      <c r="H419" s="2">
        <v>500</v>
      </c>
      <c r="I419" s="2">
        <v>1000</v>
      </c>
    </row>
    <row r="420" spans="1:9" x14ac:dyDescent="0.35">
      <c r="A420" s="2">
        <v>419</v>
      </c>
      <c r="B420" s="1">
        <v>45068</v>
      </c>
      <c r="C420" s="3" t="s">
        <v>432</v>
      </c>
      <c r="D420" s="4" t="s">
        <v>13</v>
      </c>
      <c r="E420" s="2">
        <v>44</v>
      </c>
      <c r="F420" s="4" t="s">
        <v>14</v>
      </c>
      <c r="G420" s="2">
        <v>3</v>
      </c>
      <c r="H420" s="2">
        <v>30</v>
      </c>
      <c r="I420" s="2">
        <v>90</v>
      </c>
    </row>
    <row r="421" spans="1:9" x14ac:dyDescent="0.35">
      <c r="A421" s="2">
        <v>420</v>
      </c>
      <c r="B421" s="1">
        <v>44949</v>
      </c>
      <c r="C421" s="3" t="s">
        <v>433</v>
      </c>
      <c r="D421" s="4" t="s">
        <v>13</v>
      </c>
      <c r="E421" s="2">
        <v>22</v>
      </c>
      <c r="F421" s="4" t="s">
        <v>14</v>
      </c>
      <c r="G421" s="2">
        <v>4</v>
      </c>
      <c r="H421" s="2">
        <v>500</v>
      </c>
      <c r="I421" s="2">
        <v>2000</v>
      </c>
    </row>
    <row r="422" spans="1:9" x14ac:dyDescent="0.35">
      <c r="A422" s="2">
        <v>421</v>
      </c>
      <c r="B422" s="1">
        <v>44928</v>
      </c>
      <c r="C422" s="3" t="s">
        <v>434</v>
      </c>
      <c r="D422" s="4" t="s">
        <v>13</v>
      </c>
      <c r="E422" s="2">
        <v>37</v>
      </c>
      <c r="F422" s="4" t="s">
        <v>14</v>
      </c>
      <c r="G422" s="2">
        <v>3</v>
      </c>
      <c r="H422" s="2">
        <v>500</v>
      </c>
      <c r="I422" s="2">
        <v>1500</v>
      </c>
    </row>
    <row r="423" spans="1:9" x14ac:dyDescent="0.35">
      <c r="A423" s="2">
        <v>422</v>
      </c>
      <c r="B423" s="1">
        <v>45097</v>
      </c>
      <c r="C423" s="3" t="s">
        <v>435</v>
      </c>
      <c r="D423" s="4" t="s">
        <v>13</v>
      </c>
      <c r="E423" s="2">
        <v>28</v>
      </c>
      <c r="F423" s="4" t="s">
        <v>14</v>
      </c>
      <c r="G423" s="2">
        <v>3</v>
      </c>
      <c r="H423" s="2">
        <v>30</v>
      </c>
      <c r="I423" s="2">
        <v>90</v>
      </c>
    </row>
    <row r="424" spans="1:9" x14ac:dyDescent="0.35">
      <c r="A424" s="2">
        <v>423</v>
      </c>
      <c r="B424" s="1">
        <v>44993</v>
      </c>
      <c r="C424" s="3" t="s">
        <v>436</v>
      </c>
      <c r="D424" s="4" t="s">
        <v>13</v>
      </c>
      <c r="E424" s="2">
        <v>27</v>
      </c>
      <c r="F424" s="4" t="s">
        <v>14</v>
      </c>
      <c r="G424" s="2">
        <v>1</v>
      </c>
      <c r="H424" s="2">
        <v>25</v>
      </c>
      <c r="I424" s="2">
        <v>25</v>
      </c>
    </row>
    <row r="425" spans="1:9" x14ac:dyDescent="0.35">
      <c r="A425" s="2">
        <v>424</v>
      </c>
      <c r="B425" s="1">
        <v>45253</v>
      </c>
      <c r="C425" s="3" t="s">
        <v>437</v>
      </c>
      <c r="D425" s="4" t="s">
        <v>10</v>
      </c>
      <c r="E425" s="2">
        <v>57</v>
      </c>
      <c r="F425" s="4" t="s">
        <v>11</v>
      </c>
      <c r="G425" s="2">
        <v>4</v>
      </c>
      <c r="H425" s="2">
        <v>300</v>
      </c>
      <c r="I425" s="2">
        <v>1200</v>
      </c>
    </row>
    <row r="426" spans="1:9" x14ac:dyDescent="0.35">
      <c r="A426" s="2">
        <v>425</v>
      </c>
      <c r="B426" s="1">
        <v>45061</v>
      </c>
      <c r="C426" s="3" t="s">
        <v>438</v>
      </c>
      <c r="D426" s="4" t="s">
        <v>13</v>
      </c>
      <c r="E426" s="2">
        <v>55</v>
      </c>
      <c r="F426" s="4" t="s">
        <v>16</v>
      </c>
      <c r="G426" s="2">
        <v>4</v>
      </c>
      <c r="H426" s="2">
        <v>30</v>
      </c>
      <c r="I426" s="2">
        <v>120</v>
      </c>
    </row>
    <row r="427" spans="1:9" x14ac:dyDescent="0.35">
      <c r="A427" s="2">
        <v>426</v>
      </c>
      <c r="B427" s="1">
        <v>45009</v>
      </c>
      <c r="C427" s="3" t="s">
        <v>439</v>
      </c>
      <c r="D427" s="4" t="s">
        <v>10</v>
      </c>
      <c r="E427" s="2">
        <v>23</v>
      </c>
      <c r="F427" s="4" t="s">
        <v>16</v>
      </c>
      <c r="G427" s="2">
        <v>3</v>
      </c>
      <c r="H427" s="2">
        <v>50</v>
      </c>
      <c r="I427" s="2">
        <v>150</v>
      </c>
    </row>
    <row r="428" spans="1:9" x14ac:dyDescent="0.35">
      <c r="A428" s="2">
        <v>427</v>
      </c>
      <c r="B428" s="1">
        <v>45153</v>
      </c>
      <c r="C428" s="3" t="s">
        <v>440</v>
      </c>
      <c r="D428" s="4" t="s">
        <v>10</v>
      </c>
      <c r="E428" s="2">
        <v>25</v>
      </c>
      <c r="F428" s="4" t="s">
        <v>16</v>
      </c>
      <c r="G428" s="2">
        <v>1</v>
      </c>
      <c r="H428" s="2">
        <v>25</v>
      </c>
      <c r="I428" s="2">
        <v>25</v>
      </c>
    </row>
    <row r="429" spans="1:9" x14ac:dyDescent="0.35">
      <c r="A429" s="2">
        <v>428</v>
      </c>
      <c r="B429" s="1">
        <v>45209</v>
      </c>
      <c r="C429" s="3" t="s">
        <v>441</v>
      </c>
      <c r="D429" s="4" t="s">
        <v>13</v>
      </c>
      <c r="E429" s="2">
        <v>40</v>
      </c>
      <c r="F429" s="4" t="s">
        <v>16</v>
      </c>
      <c r="G429" s="2">
        <v>4</v>
      </c>
      <c r="H429" s="2">
        <v>50</v>
      </c>
      <c r="I429" s="2">
        <v>200</v>
      </c>
    </row>
    <row r="430" spans="1:9" x14ac:dyDescent="0.35">
      <c r="A430" s="2">
        <v>429</v>
      </c>
      <c r="B430" s="1">
        <v>45288</v>
      </c>
      <c r="C430" s="3" t="s">
        <v>442</v>
      </c>
      <c r="D430" s="4" t="s">
        <v>10</v>
      </c>
      <c r="E430" s="2">
        <v>64</v>
      </c>
      <c r="F430" s="4" t="s">
        <v>16</v>
      </c>
      <c r="G430" s="2">
        <v>2</v>
      </c>
      <c r="H430" s="2">
        <v>25</v>
      </c>
      <c r="I430" s="2">
        <v>50</v>
      </c>
    </row>
    <row r="431" spans="1:9" x14ac:dyDescent="0.35">
      <c r="A431" s="2">
        <v>430</v>
      </c>
      <c r="B431" s="1">
        <v>45145</v>
      </c>
      <c r="C431" s="3" t="s">
        <v>443</v>
      </c>
      <c r="D431" s="4" t="s">
        <v>13</v>
      </c>
      <c r="E431" s="2">
        <v>43</v>
      </c>
      <c r="F431" s="4" t="s">
        <v>16</v>
      </c>
      <c r="G431" s="2">
        <v>3</v>
      </c>
      <c r="H431" s="2">
        <v>300</v>
      </c>
      <c r="I431" s="2">
        <v>900</v>
      </c>
    </row>
    <row r="432" spans="1:9" x14ac:dyDescent="0.35">
      <c r="A432" s="2">
        <v>431</v>
      </c>
      <c r="B432" s="1">
        <v>45214</v>
      </c>
      <c r="C432" s="3" t="s">
        <v>444</v>
      </c>
      <c r="D432" s="4" t="s">
        <v>10</v>
      </c>
      <c r="E432" s="2">
        <v>63</v>
      </c>
      <c r="F432" s="4" t="s">
        <v>16</v>
      </c>
      <c r="G432" s="2">
        <v>4</v>
      </c>
      <c r="H432" s="2">
        <v>300</v>
      </c>
      <c r="I432" s="2">
        <v>1200</v>
      </c>
    </row>
    <row r="433" spans="1:9" x14ac:dyDescent="0.35">
      <c r="A433" s="2">
        <v>432</v>
      </c>
      <c r="B433" s="1">
        <v>44931</v>
      </c>
      <c r="C433" s="3" t="s">
        <v>445</v>
      </c>
      <c r="D433" s="4" t="s">
        <v>13</v>
      </c>
      <c r="E433" s="2">
        <v>60</v>
      </c>
      <c r="F433" s="4" t="s">
        <v>16</v>
      </c>
      <c r="G433" s="2">
        <v>2</v>
      </c>
      <c r="H433" s="2">
        <v>500</v>
      </c>
      <c r="I433" s="2">
        <v>1000</v>
      </c>
    </row>
    <row r="434" spans="1:9" x14ac:dyDescent="0.35">
      <c r="A434" s="2">
        <v>433</v>
      </c>
      <c r="B434" s="1">
        <v>44984</v>
      </c>
      <c r="C434" s="3" t="s">
        <v>446</v>
      </c>
      <c r="D434" s="4" t="s">
        <v>10</v>
      </c>
      <c r="E434" s="2">
        <v>29</v>
      </c>
      <c r="F434" s="4" t="s">
        <v>11</v>
      </c>
      <c r="G434" s="2">
        <v>4</v>
      </c>
      <c r="H434" s="2">
        <v>50</v>
      </c>
      <c r="I434" s="2">
        <v>200</v>
      </c>
    </row>
    <row r="435" spans="1:9" x14ac:dyDescent="0.35">
      <c r="A435" s="2">
        <v>434</v>
      </c>
      <c r="B435" s="1">
        <v>44965</v>
      </c>
      <c r="C435" s="3" t="s">
        <v>447</v>
      </c>
      <c r="D435" s="4" t="s">
        <v>13</v>
      </c>
      <c r="E435" s="2">
        <v>43</v>
      </c>
      <c r="F435" s="4" t="s">
        <v>16</v>
      </c>
      <c r="G435" s="2">
        <v>2</v>
      </c>
      <c r="H435" s="2">
        <v>25</v>
      </c>
      <c r="I435" s="2">
        <v>50</v>
      </c>
    </row>
    <row r="436" spans="1:9" x14ac:dyDescent="0.35">
      <c r="A436" s="2">
        <v>435</v>
      </c>
      <c r="B436" s="1">
        <v>45280</v>
      </c>
      <c r="C436" s="3" t="s">
        <v>448</v>
      </c>
      <c r="D436" s="4" t="s">
        <v>13</v>
      </c>
      <c r="E436" s="2">
        <v>30</v>
      </c>
      <c r="F436" s="4" t="s">
        <v>11</v>
      </c>
      <c r="G436" s="2">
        <v>3</v>
      </c>
      <c r="H436" s="2">
        <v>300</v>
      </c>
      <c r="I436" s="2">
        <v>900</v>
      </c>
    </row>
    <row r="437" spans="1:9" x14ac:dyDescent="0.35">
      <c r="A437" s="2">
        <v>436</v>
      </c>
      <c r="B437" s="1">
        <v>45003</v>
      </c>
      <c r="C437" s="3" t="s">
        <v>449</v>
      </c>
      <c r="D437" s="4" t="s">
        <v>13</v>
      </c>
      <c r="E437" s="2">
        <v>57</v>
      </c>
      <c r="F437" s="4" t="s">
        <v>14</v>
      </c>
      <c r="G437" s="2">
        <v>4</v>
      </c>
      <c r="H437" s="2">
        <v>30</v>
      </c>
      <c r="I437" s="2">
        <v>120</v>
      </c>
    </row>
    <row r="438" spans="1:9" x14ac:dyDescent="0.35">
      <c r="A438" s="2">
        <v>437</v>
      </c>
      <c r="B438" s="1">
        <v>45206</v>
      </c>
      <c r="C438" s="3" t="s">
        <v>450</v>
      </c>
      <c r="D438" s="4" t="s">
        <v>13</v>
      </c>
      <c r="E438" s="2">
        <v>35</v>
      </c>
      <c r="F438" s="4" t="s">
        <v>16</v>
      </c>
      <c r="G438" s="2">
        <v>4</v>
      </c>
      <c r="H438" s="2">
        <v>300</v>
      </c>
      <c r="I438" s="2">
        <v>1200</v>
      </c>
    </row>
    <row r="439" spans="1:9" x14ac:dyDescent="0.35">
      <c r="A439" s="2">
        <v>438</v>
      </c>
      <c r="B439" s="1">
        <v>44945</v>
      </c>
      <c r="C439" s="3" t="s">
        <v>451</v>
      </c>
      <c r="D439" s="4" t="s">
        <v>13</v>
      </c>
      <c r="E439" s="2">
        <v>42</v>
      </c>
      <c r="F439" s="4" t="s">
        <v>14</v>
      </c>
      <c r="G439" s="2">
        <v>1</v>
      </c>
      <c r="H439" s="2">
        <v>30</v>
      </c>
      <c r="I439" s="2">
        <v>30</v>
      </c>
    </row>
    <row r="440" spans="1:9" x14ac:dyDescent="0.35">
      <c r="A440" s="2">
        <v>439</v>
      </c>
      <c r="B440" s="1">
        <v>45116</v>
      </c>
      <c r="C440" s="3" t="s">
        <v>452</v>
      </c>
      <c r="D440" s="4" t="s">
        <v>10</v>
      </c>
      <c r="E440" s="2">
        <v>50</v>
      </c>
      <c r="F440" s="4" t="s">
        <v>14</v>
      </c>
      <c r="G440" s="2">
        <v>3</v>
      </c>
      <c r="H440" s="2">
        <v>25</v>
      </c>
      <c r="I440" s="2">
        <v>75</v>
      </c>
    </row>
    <row r="441" spans="1:9" x14ac:dyDescent="0.35">
      <c r="A441" s="2">
        <v>440</v>
      </c>
      <c r="B441" s="1">
        <v>45225</v>
      </c>
      <c r="C441" s="3" t="s">
        <v>453</v>
      </c>
      <c r="D441" s="4" t="s">
        <v>10</v>
      </c>
      <c r="E441" s="2">
        <v>64</v>
      </c>
      <c r="F441" s="4" t="s">
        <v>14</v>
      </c>
      <c r="G441" s="2">
        <v>2</v>
      </c>
      <c r="H441" s="2">
        <v>300</v>
      </c>
      <c r="I441" s="2">
        <v>600</v>
      </c>
    </row>
    <row r="442" spans="1:9" x14ac:dyDescent="0.35">
      <c r="A442" s="2">
        <v>441</v>
      </c>
      <c r="B442" s="1">
        <v>45209</v>
      </c>
      <c r="C442" s="3" t="s">
        <v>454</v>
      </c>
      <c r="D442" s="4" t="s">
        <v>10</v>
      </c>
      <c r="E442" s="2">
        <v>57</v>
      </c>
      <c r="F442" s="4" t="s">
        <v>11</v>
      </c>
      <c r="G442" s="2">
        <v>4</v>
      </c>
      <c r="H442" s="2">
        <v>300</v>
      </c>
      <c r="I442" s="2">
        <v>1200</v>
      </c>
    </row>
    <row r="443" spans="1:9" x14ac:dyDescent="0.35">
      <c r="A443" s="2">
        <v>442</v>
      </c>
      <c r="B443" s="1">
        <v>45002</v>
      </c>
      <c r="C443" s="3" t="s">
        <v>455</v>
      </c>
      <c r="D443" s="4" t="s">
        <v>13</v>
      </c>
      <c r="E443" s="2">
        <v>60</v>
      </c>
      <c r="F443" s="4" t="s">
        <v>14</v>
      </c>
      <c r="G443" s="2">
        <v>4</v>
      </c>
      <c r="H443" s="2">
        <v>25</v>
      </c>
      <c r="I443" s="2">
        <v>100</v>
      </c>
    </row>
    <row r="444" spans="1:9" x14ac:dyDescent="0.35">
      <c r="A444" s="2">
        <v>443</v>
      </c>
      <c r="B444" s="1">
        <v>45147</v>
      </c>
      <c r="C444" s="3" t="s">
        <v>456</v>
      </c>
      <c r="D444" s="4" t="s">
        <v>10</v>
      </c>
      <c r="E444" s="2">
        <v>29</v>
      </c>
      <c r="F444" s="4" t="s">
        <v>14</v>
      </c>
      <c r="G444" s="2">
        <v>2</v>
      </c>
      <c r="H444" s="2">
        <v>300</v>
      </c>
      <c r="I444" s="2">
        <v>600</v>
      </c>
    </row>
    <row r="445" spans="1:9" x14ac:dyDescent="0.35">
      <c r="A445" s="2">
        <v>444</v>
      </c>
      <c r="B445" s="1">
        <v>44992</v>
      </c>
      <c r="C445" s="3" t="s">
        <v>457</v>
      </c>
      <c r="D445" s="4" t="s">
        <v>13</v>
      </c>
      <c r="E445" s="2">
        <v>61</v>
      </c>
      <c r="F445" s="4" t="s">
        <v>14</v>
      </c>
      <c r="G445" s="2">
        <v>3</v>
      </c>
      <c r="H445" s="2">
        <v>30</v>
      </c>
      <c r="I445" s="2">
        <v>90</v>
      </c>
    </row>
    <row r="446" spans="1:9" x14ac:dyDescent="0.35">
      <c r="A446" s="2">
        <v>445</v>
      </c>
      <c r="B446" s="1">
        <v>44948</v>
      </c>
      <c r="C446" s="3" t="s">
        <v>458</v>
      </c>
      <c r="D446" s="4" t="s">
        <v>13</v>
      </c>
      <c r="E446" s="2">
        <v>53</v>
      </c>
      <c r="F446" s="4" t="s">
        <v>16</v>
      </c>
      <c r="G446" s="2">
        <v>1</v>
      </c>
      <c r="H446" s="2">
        <v>300</v>
      </c>
      <c r="I446" s="2">
        <v>300</v>
      </c>
    </row>
    <row r="447" spans="1:9" x14ac:dyDescent="0.35">
      <c r="A447" s="2">
        <v>446</v>
      </c>
      <c r="B447" s="1">
        <v>45084</v>
      </c>
      <c r="C447" s="3" t="s">
        <v>459</v>
      </c>
      <c r="D447" s="4" t="s">
        <v>10</v>
      </c>
      <c r="E447" s="2">
        <v>21</v>
      </c>
      <c r="F447" s="4" t="s">
        <v>16</v>
      </c>
      <c r="G447" s="2">
        <v>1</v>
      </c>
      <c r="H447" s="2">
        <v>50</v>
      </c>
      <c r="I447" s="2">
        <v>50</v>
      </c>
    </row>
    <row r="448" spans="1:9" x14ac:dyDescent="0.35">
      <c r="A448" s="2">
        <v>447</v>
      </c>
      <c r="B448" s="1">
        <v>45113</v>
      </c>
      <c r="C448" s="3" t="s">
        <v>460</v>
      </c>
      <c r="D448" s="4" t="s">
        <v>10</v>
      </c>
      <c r="E448" s="2">
        <v>22</v>
      </c>
      <c r="F448" s="4" t="s">
        <v>11</v>
      </c>
      <c r="G448" s="2">
        <v>4</v>
      </c>
      <c r="H448" s="2">
        <v>500</v>
      </c>
      <c r="I448" s="2">
        <v>2000</v>
      </c>
    </row>
    <row r="449" spans="1:9" x14ac:dyDescent="0.35">
      <c r="A449" s="2">
        <v>448</v>
      </c>
      <c r="B449" s="1">
        <v>44947</v>
      </c>
      <c r="C449" s="3" t="s">
        <v>461</v>
      </c>
      <c r="D449" s="4" t="s">
        <v>13</v>
      </c>
      <c r="E449" s="2">
        <v>54</v>
      </c>
      <c r="F449" s="4" t="s">
        <v>11</v>
      </c>
      <c r="G449" s="2">
        <v>2</v>
      </c>
      <c r="H449" s="2">
        <v>30</v>
      </c>
      <c r="I449" s="2">
        <v>60</v>
      </c>
    </row>
    <row r="450" spans="1:9" x14ac:dyDescent="0.35">
      <c r="A450" s="2">
        <v>449</v>
      </c>
      <c r="B450" s="1">
        <v>45110</v>
      </c>
      <c r="C450" s="3" t="s">
        <v>462</v>
      </c>
      <c r="D450" s="4" t="s">
        <v>10</v>
      </c>
      <c r="E450" s="2">
        <v>25</v>
      </c>
      <c r="F450" s="4" t="s">
        <v>16</v>
      </c>
      <c r="G450" s="2">
        <v>4</v>
      </c>
      <c r="H450" s="2">
        <v>50</v>
      </c>
      <c r="I450" s="2">
        <v>200</v>
      </c>
    </row>
    <row r="451" spans="1:9" x14ac:dyDescent="0.35">
      <c r="A451" s="2">
        <v>450</v>
      </c>
      <c r="B451" s="1">
        <v>45034</v>
      </c>
      <c r="C451" s="3" t="s">
        <v>463</v>
      </c>
      <c r="D451" s="4" t="s">
        <v>13</v>
      </c>
      <c r="E451" s="2">
        <v>59</v>
      </c>
      <c r="F451" s="4" t="s">
        <v>11</v>
      </c>
      <c r="G451" s="2">
        <v>2</v>
      </c>
      <c r="H451" s="2">
        <v>25</v>
      </c>
      <c r="I451" s="2">
        <v>50</v>
      </c>
    </row>
    <row r="452" spans="1:9" x14ac:dyDescent="0.35">
      <c r="A452" s="2">
        <v>451</v>
      </c>
      <c r="B452" s="1">
        <v>45276</v>
      </c>
      <c r="C452" s="3" t="s">
        <v>464</v>
      </c>
      <c r="D452" s="4" t="s">
        <v>13</v>
      </c>
      <c r="E452" s="2">
        <v>45</v>
      </c>
      <c r="F452" s="4" t="s">
        <v>16</v>
      </c>
      <c r="G452" s="2">
        <v>1</v>
      </c>
      <c r="H452" s="2">
        <v>30</v>
      </c>
      <c r="I452" s="2">
        <v>30</v>
      </c>
    </row>
    <row r="453" spans="1:9" x14ac:dyDescent="0.35">
      <c r="A453" s="2">
        <v>452</v>
      </c>
      <c r="B453" s="1">
        <v>45054</v>
      </c>
      <c r="C453" s="3" t="s">
        <v>465</v>
      </c>
      <c r="D453" s="4" t="s">
        <v>13</v>
      </c>
      <c r="E453" s="2">
        <v>48</v>
      </c>
      <c r="F453" s="4" t="s">
        <v>14</v>
      </c>
      <c r="G453" s="2">
        <v>3</v>
      </c>
      <c r="H453" s="2">
        <v>500</v>
      </c>
      <c r="I453" s="2">
        <v>1500</v>
      </c>
    </row>
    <row r="454" spans="1:9" x14ac:dyDescent="0.35">
      <c r="A454" s="2">
        <v>453</v>
      </c>
      <c r="B454" s="1">
        <v>45268</v>
      </c>
      <c r="C454" s="3" t="s">
        <v>466</v>
      </c>
      <c r="D454" s="4" t="s">
        <v>13</v>
      </c>
      <c r="E454" s="2">
        <v>26</v>
      </c>
      <c r="F454" s="4" t="s">
        <v>14</v>
      </c>
      <c r="G454" s="2">
        <v>2</v>
      </c>
      <c r="H454" s="2">
        <v>500</v>
      </c>
      <c r="I454" s="2">
        <v>1000</v>
      </c>
    </row>
    <row r="455" spans="1:9" x14ac:dyDescent="0.35">
      <c r="A455" s="2">
        <v>454</v>
      </c>
      <c r="B455" s="1">
        <v>44979</v>
      </c>
      <c r="C455" s="3" t="s">
        <v>467</v>
      </c>
      <c r="D455" s="4" t="s">
        <v>13</v>
      </c>
      <c r="E455" s="2">
        <v>46</v>
      </c>
      <c r="F455" s="4" t="s">
        <v>11</v>
      </c>
      <c r="G455" s="2">
        <v>1</v>
      </c>
      <c r="H455" s="2">
        <v>25</v>
      </c>
      <c r="I455" s="2">
        <v>25</v>
      </c>
    </row>
    <row r="456" spans="1:9" x14ac:dyDescent="0.35">
      <c r="A456" s="2">
        <v>455</v>
      </c>
      <c r="B456" s="1">
        <v>45108</v>
      </c>
      <c r="C456" s="3" t="s">
        <v>468</v>
      </c>
      <c r="D456" s="4" t="s">
        <v>10</v>
      </c>
      <c r="E456" s="2">
        <v>31</v>
      </c>
      <c r="F456" s="4" t="s">
        <v>16</v>
      </c>
      <c r="G456" s="2">
        <v>4</v>
      </c>
      <c r="H456" s="2">
        <v>25</v>
      </c>
      <c r="I456" s="2">
        <v>100</v>
      </c>
    </row>
    <row r="457" spans="1:9" x14ac:dyDescent="0.35">
      <c r="A457" s="2">
        <v>456</v>
      </c>
      <c r="B457" s="1">
        <v>45213</v>
      </c>
      <c r="C457" s="3" t="s">
        <v>469</v>
      </c>
      <c r="D457" s="4" t="s">
        <v>10</v>
      </c>
      <c r="E457" s="2">
        <v>57</v>
      </c>
      <c r="F457" s="4" t="s">
        <v>16</v>
      </c>
      <c r="G457" s="2">
        <v>2</v>
      </c>
      <c r="H457" s="2">
        <v>30</v>
      </c>
      <c r="I457" s="2">
        <v>60</v>
      </c>
    </row>
    <row r="458" spans="1:9" x14ac:dyDescent="0.35">
      <c r="A458" s="2">
        <v>457</v>
      </c>
      <c r="B458" s="1">
        <v>45135</v>
      </c>
      <c r="C458" s="3" t="s">
        <v>470</v>
      </c>
      <c r="D458" s="4" t="s">
        <v>13</v>
      </c>
      <c r="E458" s="2">
        <v>58</v>
      </c>
      <c r="F458" s="4" t="s">
        <v>11</v>
      </c>
      <c r="G458" s="2">
        <v>3</v>
      </c>
      <c r="H458" s="2">
        <v>300</v>
      </c>
      <c r="I458" s="2">
        <v>900</v>
      </c>
    </row>
    <row r="459" spans="1:9" x14ac:dyDescent="0.35">
      <c r="A459" s="2">
        <v>458</v>
      </c>
      <c r="B459" s="1">
        <v>45244</v>
      </c>
      <c r="C459" s="3" t="s">
        <v>471</v>
      </c>
      <c r="D459" s="4" t="s">
        <v>13</v>
      </c>
      <c r="E459" s="2">
        <v>39</v>
      </c>
      <c r="F459" s="4" t="s">
        <v>16</v>
      </c>
      <c r="G459" s="2">
        <v>4</v>
      </c>
      <c r="H459" s="2">
        <v>25</v>
      </c>
      <c r="I459" s="2">
        <v>100</v>
      </c>
    </row>
    <row r="460" spans="1:9" x14ac:dyDescent="0.35">
      <c r="A460" s="2">
        <v>459</v>
      </c>
      <c r="B460" s="1">
        <v>45006</v>
      </c>
      <c r="C460" s="3" t="s">
        <v>472</v>
      </c>
      <c r="D460" s="4" t="s">
        <v>10</v>
      </c>
      <c r="E460" s="2">
        <v>28</v>
      </c>
      <c r="F460" s="4" t="s">
        <v>14</v>
      </c>
      <c r="G460" s="2">
        <v>4</v>
      </c>
      <c r="H460" s="2">
        <v>300</v>
      </c>
      <c r="I460" s="2">
        <v>1200</v>
      </c>
    </row>
    <row r="461" spans="1:9" x14ac:dyDescent="0.35">
      <c r="A461" s="2">
        <v>460</v>
      </c>
      <c r="B461" s="1">
        <v>45048</v>
      </c>
      <c r="C461" s="3" t="s">
        <v>473</v>
      </c>
      <c r="D461" s="4" t="s">
        <v>10</v>
      </c>
      <c r="E461" s="2">
        <v>40</v>
      </c>
      <c r="F461" s="4" t="s">
        <v>11</v>
      </c>
      <c r="G461" s="2">
        <v>1</v>
      </c>
      <c r="H461" s="2">
        <v>50</v>
      </c>
      <c r="I461" s="2">
        <v>50</v>
      </c>
    </row>
    <row r="462" spans="1:9" x14ac:dyDescent="0.35">
      <c r="A462" s="2">
        <v>461</v>
      </c>
      <c r="B462" s="1">
        <v>45010</v>
      </c>
      <c r="C462" s="3" t="s">
        <v>474</v>
      </c>
      <c r="D462" s="4" t="s">
        <v>13</v>
      </c>
      <c r="E462" s="2">
        <v>18</v>
      </c>
      <c r="F462" s="4" t="s">
        <v>11</v>
      </c>
      <c r="G462" s="2">
        <v>2</v>
      </c>
      <c r="H462" s="2">
        <v>500</v>
      </c>
      <c r="I462" s="2">
        <v>1000</v>
      </c>
    </row>
    <row r="463" spans="1:9" x14ac:dyDescent="0.35">
      <c r="A463" s="2">
        <v>462</v>
      </c>
      <c r="B463" s="1">
        <v>45017</v>
      </c>
      <c r="C463" s="3" t="s">
        <v>475</v>
      </c>
      <c r="D463" s="4" t="s">
        <v>10</v>
      </c>
      <c r="E463" s="2">
        <v>63</v>
      </c>
      <c r="F463" s="4" t="s">
        <v>16</v>
      </c>
      <c r="G463" s="2">
        <v>4</v>
      </c>
      <c r="H463" s="2">
        <v>300</v>
      </c>
      <c r="I463" s="2">
        <v>1200</v>
      </c>
    </row>
    <row r="464" spans="1:9" x14ac:dyDescent="0.35">
      <c r="A464" s="2">
        <v>463</v>
      </c>
      <c r="B464" s="1">
        <v>45138</v>
      </c>
      <c r="C464" s="3" t="s">
        <v>476</v>
      </c>
      <c r="D464" s="4" t="s">
        <v>13</v>
      </c>
      <c r="E464" s="2">
        <v>54</v>
      </c>
      <c r="F464" s="4" t="s">
        <v>11</v>
      </c>
      <c r="G464" s="2">
        <v>3</v>
      </c>
      <c r="H464" s="2">
        <v>500</v>
      </c>
      <c r="I464" s="2">
        <v>1500</v>
      </c>
    </row>
    <row r="465" spans="1:9" x14ac:dyDescent="0.35">
      <c r="A465" s="2">
        <v>464</v>
      </c>
      <c r="B465" s="1">
        <v>44939</v>
      </c>
      <c r="C465" s="3" t="s">
        <v>477</v>
      </c>
      <c r="D465" s="4" t="s">
        <v>10</v>
      </c>
      <c r="E465" s="2">
        <v>38</v>
      </c>
      <c r="F465" s="4" t="s">
        <v>16</v>
      </c>
      <c r="G465" s="2">
        <v>2</v>
      </c>
      <c r="H465" s="2">
        <v>300</v>
      </c>
      <c r="I465" s="2">
        <v>600</v>
      </c>
    </row>
    <row r="466" spans="1:9" x14ac:dyDescent="0.35">
      <c r="A466" s="2">
        <v>465</v>
      </c>
      <c r="B466" s="1">
        <v>45018</v>
      </c>
      <c r="C466" s="3" t="s">
        <v>478</v>
      </c>
      <c r="D466" s="4" t="s">
        <v>13</v>
      </c>
      <c r="E466" s="2">
        <v>43</v>
      </c>
      <c r="F466" s="4" t="s">
        <v>16</v>
      </c>
      <c r="G466" s="2">
        <v>3</v>
      </c>
      <c r="H466" s="2">
        <v>50</v>
      </c>
      <c r="I466" s="2">
        <v>150</v>
      </c>
    </row>
    <row r="467" spans="1:9" x14ac:dyDescent="0.35">
      <c r="A467" s="2">
        <v>466</v>
      </c>
      <c r="B467" s="1">
        <v>45097</v>
      </c>
      <c r="C467" s="3" t="s">
        <v>479</v>
      </c>
      <c r="D467" s="4" t="s">
        <v>10</v>
      </c>
      <c r="E467" s="2">
        <v>63</v>
      </c>
      <c r="F467" s="4" t="s">
        <v>16</v>
      </c>
      <c r="G467" s="2">
        <v>4</v>
      </c>
      <c r="H467" s="2">
        <v>25</v>
      </c>
      <c r="I467" s="2">
        <v>100</v>
      </c>
    </row>
    <row r="468" spans="1:9" x14ac:dyDescent="0.35">
      <c r="A468" s="2">
        <v>467</v>
      </c>
      <c r="B468" s="1">
        <v>45137</v>
      </c>
      <c r="C468" s="3" t="s">
        <v>480</v>
      </c>
      <c r="D468" s="4" t="s">
        <v>13</v>
      </c>
      <c r="E468" s="2">
        <v>53</v>
      </c>
      <c r="F468" s="4" t="s">
        <v>16</v>
      </c>
      <c r="G468" s="2">
        <v>3</v>
      </c>
      <c r="H468" s="2">
        <v>50</v>
      </c>
      <c r="I468" s="2">
        <v>150</v>
      </c>
    </row>
    <row r="469" spans="1:9" x14ac:dyDescent="0.35">
      <c r="A469" s="2">
        <v>468</v>
      </c>
      <c r="B469" s="1">
        <v>45269</v>
      </c>
      <c r="C469" s="3" t="s">
        <v>481</v>
      </c>
      <c r="D469" s="4" t="s">
        <v>10</v>
      </c>
      <c r="E469" s="2">
        <v>40</v>
      </c>
      <c r="F469" s="4" t="s">
        <v>16</v>
      </c>
      <c r="G469" s="2">
        <v>1</v>
      </c>
      <c r="H469" s="2">
        <v>25</v>
      </c>
      <c r="I469" s="2">
        <v>25</v>
      </c>
    </row>
    <row r="470" spans="1:9" x14ac:dyDescent="0.35">
      <c r="A470" s="2">
        <v>469</v>
      </c>
      <c r="B470" s="1">
        <v>45054</v>
      </c>
      <c r="C470" s="3" t="s">
        <v>482</v>
      </c>
      <c r="D470" s="4" t="s">
        <v>10</v>
      </c>
      <c r="E470" s="2">
        <v>18</v>
      </c>
      <c r="F470" s="4" t="s">
        <v>11</v>
      </c>
      <c r="G470" s="2">
        <v>3</v>
      </c>
      <c r="H470" s="2">
        <v>25</v>
      </c>
      <c r="I470" s="2">
        <v>75</v>
      </c>
    </row>
    <row r="471" spans="1:9" x14ac:dyDescent="0.35">
      <c r="A471" s="2">
        <v>470</v>
      </c>
      <c r="B471" s="1">
        <v>45063</v>
      </c>
      <c r="C471" s="3" t="s">
        <v>483</v>
      </c>
      <c r="D471" s="4" t="s">
        <v>13</v>
      </c>
      <c r="E471" s="2">
        <v>57</v>
      </c>
      <c r="F471" s="4" t="s">
        <v>14</v>
      </c>
      <c r="G471" s="2">
        <v>2</v>
      </c>
      <c r="H471" s="2">
        <v>500</v>
      </c>
      <c r="I471" s="2">
        <v>1000</v>
      </c>
    </row>
    <row r="472" spans="1:9" x14ac:dyDescent="0.35">
      <c r="A472" s="2">
        <v>471</v>
      </c>
      <c r="B472" s="1">
        <v>45008</v>
      </c>
      <c r="C472" s="3" t="s">
        <v>484</v>
      </c>
      <c r="D472" s="4" t="s">
        <v>10</v>
      </c>
      <c r="E472" s="2">
        <v>32</v>
      </c>
      <c r="F472" s="4" t="s">
        <v>14</v>
      </c>
      <c r="G472" s="2">
        <v>3</v>
      </c>
      <c r="H472" s="2">
        <v>50</v>
      </c>
      <c r="I472" s="2">
        <v>150</v>
      </c>
    </row>
    <row r="473" spans="1:9" x14ac:dyDescent="0.35">
      <c r="A473" s="2">
        <v>472</v>
      </c>
      <c r="B473" s="1">
        <v>45286</v>
      </c>
      <c r="C473" s="3" t="s">
        <v>485</v>
      </c>
      <c r="D473" s="4" t="s">
        <v>13</v>
      </c>
      <c r="E473" s="2">
        <v>38</v>
      </c>
      <c r="F473" s="4" t="s">
        <v>11</v>
      </c>
      <c r="G473" s="2">
        <v>3</v>
      </c>
      <c r="H473" s="2">
        <v>300</v>
      </c>
      <c r="I473" s="2">
        <v>900</v>
      </c>
    </row>
    <row r="474" spans="1:9" x14ac:dyDescent="0.35">
      <c r="A474" s="2">
        <v>473</v>
      </c>
      <c r="B474" s="1">
        <v>44982</v>
      </c>
      <c r="C474" s="3" t="s">
        <v>486</v>
      </c>
      <c r="D474" s="4" t="s">
        <v>10</v>
      </c>
      <c r="E474" s="2">
        <v>64</v>
      </c>
      <c r="F474" s="4" t="s">
        <v>11</v>
      </c>
      <c r="G474" s="2">
        <v>1</v>
      </c>
      <c r="H474" s="2">
        <v>50</v>
      </c>
      <c r="I474" s="2">
        <v>50</v>
      </c>
    </row>
    <row r="475" spans="1:9" x14ac:dyDescent="0.35">
      <c r="A475" s="2">
        <v>474</v>
      </c>
      <c r="B475" s="1">
        <v>45122</v>
      </c>
      <c r="C475" s="3" t="s">
        <v>487</v>
      </c>
      <c r="D475" s="4" t="s">
        <v>13</v>
      </c>
      <c r="E475" s="2">
        <v>26</v>
      </c>
      <c r="F475" s="4" t="s">
        <v>14</v>
      </c>
      <c r="G475" s="2">
        <v>3</v>
      </c>
      <c r="H475" s="2">
        <v>500</v>
      </c>
      <c r="I475" s="2">
        <v>1500</v>
      </c>
    </row>
    <row r="476" spans="1:9" x14ac:dyDescent="0.35">
      <c r="A476" s="2">
        <v>475</v>
      </c>
      <c r="B476" s="1">
        <v>44946</v>
      </c>
      <c r="C476" s="3" t="s">
        <v>488</v>
      </c>
      <c r="D476" s="4" t="s">
        <v>10</v>
      </c>
      <c r="E476" s="2">
        <v>26</v>
      </c>
      <c r="F476" s="4" t="s">
        <v>14</v>
      </c>
      <c r="G476" s="2">
        <v>3</v>
      </c>
      <c r="H476" s="2">
        <v>25</v>
      </c>
      <c r="I476" s="2">
        <v>75</v>
      </c>
    </row>
    <row r="477" spans="1:9" x14ac:dyDescent="0.35">
      <c r="A477" s="2">
        <v>476</v>
      </c>
      <c r="B477" s="1">
        <v>45167</v>
      </c>
      <c r="C477" s="3" t="s">
        <v>489</v>
      </c>
      <c r="D477" s="4" t="s">
        <v>13</v>
      </c>
      <c r="E477" s="2">
        <v>27</v>
      </c>
      <c r="F477" s="4" t="s">
        <v>14</v>
      </c>
      <c r="G477" s="2">
        <v>4</v>
      </c>
      <c r="H477" s="2">
        <v>500</v>
      </c>
      <c r="I477" s="2">
        <v>2000</v>
      </c>
    </row>
    <row r="478" spans="1:9" x14ac:dyDescent="0.35">
      <c r="A478" s="2">
        <v>477</v>
      </c>
      <c r="B478" s="1">
        <v>45040</v>
      </c>
      <c r="C478" s="3" t="s">
        <v>490</v>
      </c>
      <c r="D478" s="4" t="s">
        <v>10</v>
      </c>
      <c r="E478" s="2">
        <v>43</v>
      </c>
      <c r="F478" s="4" t="s">
        <v>14</v>
      </c>
      <c r="G478" s="2">
        <v>4</v>
      </c>
      <c r="H478" s="2">
        <v>30</v>
      </c>
      <c r="I478" s="2">
        <v>120</v>
      </c>
    </row>
    <row r="479" spans="1:9" x14ac:dyDescent="0.35">
      <c r="A479" s="2">
        <v>478</v>
      </c>
      <c r="B479" s="1">
        <v>45029</v>
      </c>
      <c r="C479" s="3" t="s">
        <v>491</v>
      </c>
      <c r="D479" s="4" t="s">
        <v>13</v>
      </c>
      <c r="E479" s="2">
        <v>58</v>
      </c>
      <c r="F479" s="4" t="s">
        <v>14</v>
      </c>
      <c r="G479" s="2">
        <v>2</v>
      </c>
      <c r="H479" s="2">
        <v>30</v>
      </c>
      <c r="I479" s="2">
        <v>60</v>
      </c>
    </row>
    <row r="480" spans="1:9" x14ac:dyDescent="0.35">
      <c r="A480" s="2">
        <v>479</v>
      </c>
      <c r="B480" s="1">
        <v>45162</v>
      </c>
      <c r="C480" s="3" t="s">
        <v>492</v>
      </c>
      <c r="D480" s="4" t="s">
        <v>10</v>
      </c>
      <c r="E480" s="2">
        <v>52</v>
      </c>
      <c r="F480" s="4" t="s">
        <v>16</v>
      </c>
      <c r="G480" s="2">
        <v>4</v>
      </c>
      <c r="H480" s="2">
        <v>300</v>
      </c>
      <c r="I480" s="2">
        <v>1200</v>
      </c>
    </row>
    <row r="481" spans="1:9" x14ac:dyDescent="0.35">
      <c r="A481" s="2">
        <v>480</v>
      </c>
      <c r="B481" s="1">
        <v>45106</v>
      </c>
      <c r="C481" s="3" t="s">
        <v>493</v>
      </c>
      <c r="D481" s="4" t="s">
        <v>13</v>
      </c>
      <c r="E481" s="2">
        <v>42</v>
      </c>
      <c r="F481" s="4" t="s">
        <v>11</v>
      </c>
      <c r="G481" s="2">
        <v>4</v>
      </c>
      <c r="H481" s="2">
        <v>500</v>
      </c>
      <c r="I481" s="2">
        <v>2000</v>
      </c>
    </row>
    <row r="482" spans="1:9" x14ac:dyDescent="0.35">
      <c r="A482" s="2">
        <v>481</v>
      </c>
      <c r="B482" s="1">
        <v>45083</v>
      </c>
      <c r="C482" s="3" t="s">
        <v>494</v>
      </c>
      <c r="D482" s="4" t="s">
        <v>13</v>
      </c>
      <c r="E482" s="2">
        <v>43</v>
      </c>
      <c r="F482" s="4" t="s">
        <v>16</v>
      </c>
      <c r="G482" s="2">
        <v>4</v>
      </c>
      <c r="H482" s="2">
        <v>300</v>
      </c>
      <c r="I482" s="2">
        <v>1200</v>
      </c>
    </row>
    <row r="483" spans="1:9" x14ac:dyDescent="0.35">
      <c r="A483" s="2">
        <v>482</v>
      </c>
      <c r="B483" s="1">
        <v>45043</v>
      </c>
      <c r="C483" s="3" t="s">
        <v>495</v>
      </c>
      <c r="D483" s="4" t="s">
        <v>13</v>
      </c>
      <c r="E483" s="2">
        <v>28</v>
      </c>
      <c r="F483" s="4" t="s">
        <v>14</v>
      </c>
      <c r="G483" s="2">
        <v>4</v>
      </c>
      <c r="H483" s="2">
        <v>300</v>
      </c>
      <c r="I483" s="2">
        <v>1200</v>
      </c>
    </row>
    <row r="484" spans="1:9" x14ac:dyDescent="0.35">
      <c r="A484" s="2">
        <v>483</v>
      </c>
      <c r="B484" s="1">
        <v>45041</v>
      </c>
      <c r="C484" s="3" t="s">
        <v>496</v>
      </c>
      <c r="D484" s="4" t="s">
        <v>10</v>
      </c>
      <c r="E484" s="2">
        <v>55</v>
      </c>
      <c r="F484" s="4" t="s">
        <v>14</v>
      </c>
      <c r="G484" s="2">
        <v>1</v>
      </c>
      <c r="H484" s="2">
        <v>30</v>
      </c>
      <c r="I484" s="2">
        <v>30</v>
      </c>
    </row>
    <row r="485" spans="1:9" x14ac:dyDescent="0.35">
      <c r="A485" s="2">
        <v>484</v>
      </c>
      <c r="B485" s="1">
        <v>44939</v>
      </c>
      <c r="C485" s="3" t="s">
        <v>497</v>
      </c>
      <c r="D485" s="4" t="s">
        <v>13</v>
      </c>
      <c r="E485" s="2">
        <v>19</v>
      </c>
      <c r="F485" s="4" t="s">
        <v>14</v>
      </c>
      <c r="G485" s="2">
        <v>4</v>
      </c>
      <c r="H485" s="2">
        <v>300</v>
      </c>
      <c r="I485" s="2">
        <v>1200</v>
      </c>
    </row>
    <row r="486" spans="1:9" x14ac:dyDescent="0.35">
      <c r="A486" s="2">
        <v>485</v>
      </c>
      <c r="B486" s="1">
        <v>45264</v>
      </c>
      <c r="C486" s="3" t="s">
        <v>498</v>
      </c>
      <c r="D486" s="4" t="s">
        <v>10</v>
      </c>
      <c r="E486" s="2">
        <v>24</v>
      </c>
      <c r="F486" s="4" t="s">
        <v>16</v>
      </c>
      <c r="G486" s="2">
        <v>1</v>
      </c>
      <c r="H486" s="2">
        <v>30</v>
      </c>
      <c r="I486" s="2">
        <v>30</v>
      </c>
    </row>
    <row r="487" spans="1:9" x14ac:dyDescent="0.35">
      <c r="A487" s="2">
        <v>486</v>
      </c>
      <c r="B487" s="1">
        <v>45025</v>
      </c>
      <c r="C487" s="3" t="s">
        <v>499</v>
      </c>
      <c r="D487" s="4" t="s">
        <v>13</v>
      </c>
      <c r="E487" s="2">
        <v>35</v>
      </c>
      <c r="F487" s="4" t="s">
        <v>16</v>
      </c>
      <c r="G487" s="2">
        <v>1</v>
      </c>
      <c r="H487" s="2">
        <v>25</v>
      </c>
      <c r="I487" s="2">
        <v>25</v>
      </c>
    </row>
    <row r="488" spans="1:9" x14ac:dyDescent="0.35">
      <c r="A488" s="2">
        <v>487</v>
      </c>
      <c r="B488" s="1">
        <v>45131</v>
      </c>
      <c r="C488" s="3" t="s">
        <v>500</v>
      </c>
      <c r="D488" s="4" t="s">
        <v>10</v>
      </c>
      <c r="E488" s="2">
        <v>44</v>
      </c>
      <c r="F488" s="4" t="s">
        <v>14</v>
      </c>
      <c r="G488" s="2">
        <v>4</v>
      </c>
      <c r="H488" s="2">
        <v>500</v>
      </c>
      <c r="I488" s="2">
        <v>2000</v>
      </c>
    </row>
    <row r="489" spans="1:9" x14ac:dyDescent="0.35">
      <c r="A489" s="2">
        <v>488</v>
      </c>
      <c r="B489" s="1">
        <v>45095</v>
      </c>
      <c r="C489" s="3" t="s">
        <v>501</v>
      </c>
      <c r="D489" s="4" t="s">
        <v>13</v>
      </c>
      <c r="E489" s="2">
        <v>51</v>
      </c>
      <c r="F489" s="4" t="s">
        <v>16</v>
      </c>
      <c r="G489" s="2">
        <v>3</v>
      </c>
      <c r="H489" s="2">
        <v>300</v>
      </c>
      <c r="I489" s="2">
        <v>900</v>
      </c>
    </row>
    <row r="490" spans="1:9" x14ac:dyDescent="0.35">
      <c r="A490" s="2">
        <v>489</v>
      </c>
      <c r="B490" s="1">
        <v>45069</v>
      </c>
      <c r="C490" s="3" t="s">
        <v>502</v>
      </c>
      <c r="D490" s="4" t="s">
        <v>10</v>
      </c>
      <c r="E490" s="2">
        <v>44</v>
      </c>
      <c r="F490" s="4" t="s">
        <v>16</v>
      </c>
      <c r="G490" s="2">
        <v>1</v>
      </c>
      <c r="H490" s="2">
        <v>30</v>
      </c>
      <c r="I490" s="2">
        <v>30</v>
      </c>
    </row>
    <row r="491" spans="1:9" x14ac:dyDescent="0.35">
      <c r="A491" s="2">
        <v>490</v>
      </c>
      <c r="B491" s="1">
        <v>44962</v>
      </c>
      <c r="C491" s="3" t="s">
        <v>503</v>
      </c>
      <c r="D491" s="4" t="s">
        <v>10</v>
      </c>
      <c r="E491" s="2">
        <v>34</v>
      </c>
      <c r="F491" s="4" t="s">
        <v>14</v>
      </c>
      <c r="G491" s="2">
        <v>3</v>
      </c>
      <c r="H491" s="2">
        <v>50</v>
      </c>
      <c r="I491" s="2">
        <v>150</v>
      </c>
    </row>
    <row r="492" spans="1:9" x14ac:dyDescent="0.35">
      <c r="A492" s="2">
        <v>491</v>
      </c>
      <c r="B492" s="1">
        <v>45069</v>
      </c>
      <c r="C492" s="3" t="s">
        <v>504</v>
      </c>
      <c r="D492" s="4" t="s">
        <v>13</v>
      </c>
      <c r="E492" s="2">
        <v>60</v>
      </c>
      <c r="F492" s="4" t="s">
        <v>16</v>
      </c>
      <c r="G492" s="2">
        <v>3</v>
      </c>
      <c r="H492" s="2">
        <v>300</v>
      </c>
      <c r="I492" s="2">
        <v>900</v>
      </c>
    </row>
    <row r="493" spans="1:9" x14ac:dyDescent="0.35">
      <c r="A493" s="2">
        <v>492</v>
      </c>
      <c r="B493" s="1">
        <v>45106</v>
      </c>
      <c r="C493" s="3" t="s">
        <v>505</v>
      </c>
      <c r="D493" s="4" t="s">
        <v>10</v>
      </c>
      <c r="E493" s="2">
        <v>61</v>
      </c>
      <c r="F493" s="4" t="s">
        <v>11</v>
      </c>
      <c r="G493" s="2">
        <v>4</v>
      </c>
      <c r="H493" s="2">
        <v>25</v>
      </c>
      <c r="I493" s="2">
        <v>100</v>
      </c>
    </row>
    <row r="494" spans="1:9" x14ac:dyDescent="0.35">
      <c r="A494" s="2">
        <v>493</v>
      </c>
      <c r="B494" s="1">
        <v>45255</v>
      </c>
      <c r="C494" s="3" t="s">
        <v>506</v>
      </c>
      <c r="D494" s="4" t="s">
        <v>10</v>
      </c>
      <c r="E494" s="2">
        <v>41</v>
      </c>
      <c r="F494" s="4" t="s">
        <v>11</v>
      </c>
      <c r="G494" s="2">
        <v>2</v>
      </c>
      <c r="H494" s="2">
        <v>25</v>
      </c>
      <c r="I494" s="2">
        <v>50</v>
      </c>
    </row>
    <row r="495" spans="1:9" x14ac:dyDescent="0.35">
      <c r="A495" s="2">
        <v>494</v>
      </c>
      <c r="B495" s="1">
        <v>45187</v>
      </c>
      <c r="C495" s="3" t="s">
        <v>507</v>
      </c>
      <c r="D495" s="4" t="s">
        <v>13</v>
      </c>
      <c r="E495" s="2">
        <v>42</v>
      </c>
      <c r="F495" s="4" t="s">
        <v>11</v>
      </c>
      <c r="G495" s="2">
        <v>4</v>
      </c>
      <c r="H495" s="2">
        <v>50</v>
      </c>
      <c r="I495" s="2">
        <v>200</v>
      </c>
    </row>
    <row r="496" spans="1:9" x14ac:dyDescent="0.35">
      <c r="A496" s="2">
        <v>495</v>
      </c>
      <c r="B496" s="1">
        <v>45131</v>
      </c>
      <c r="C496" s="3" t="s">
        <v>508</v>
      </c>
      <c r="D496" s="4" t="s">
        <v>10</v>
      </c>
      <c r="E496" s="2">
        <v>24</v>
      </c>
      <c r="F496" s="4" t="s">
        <v>11</v>
      </c>
      <c r="G496" s="2">
        <v>2</v>
      </c>
      <c r="H496" s="2">
        <v>30</v>
      </c>
      <c r="I496" s="2">
        <v>60</v>
      </c>
    </row>
    <row r="497" spans="1:9" x14ac:dyDescent="0.35">
      <c r="A497" s="2">
        <v>496</v>
      </c>
      <c r="B497" s="1">
        <v>45274</v>
      </c>
      <c r="C497" s="3" t="s">
        <v>509</v>
      </c>
      <c r="D497" s="4" t="s">
        <v>10</v>
      </c>
      <c r="E497" s="2">
        <v>23</v>
      </c>
      <c r="F497" s="4" t="s">
        <v>14</v>
      </c>
      <c r="G497" s="2">
        <v>2</v>
      </c>
      <c r="H497" s="2">
        <v>300</v>
      </c>
      <c r="I497" s="2">
        <v>600</v>
      </c>
    </row>
    <row r="498" spans="1:9" x14ac:dyDescent="0.35">
      <c r="A498" s="2">
        <v>497</v>
      </c>
      <c r="B498" s="1">
        <v>45201</v>
      </c>
      <c r="C498" s="3" t="s">
        <v>510</v>
      </c>
      <c r="D498" s="4" t="s">
        <v>10</v>
      </c>
      <c r="E498" s="2">
        <v>41</v>
      </c>
      <c r="F498" s="4" t="s">
        <v>14</v>
      </c>
      <c r="G498" s="2">
        <v>4</v>
      </c>
      <c r="H498" s="2">
        <v>30</v>
      </c>
      <c r="I498" s="2">
        <v>120</v>
      </c>
    </row>
    <row r="499" spans="1:9" x14ac:dyDescent="0.35">
      <c r="A499" s="2">
        <v>498</v>
      </c>
      <c r="B499" s="1">
        <v>45096</v>
      </c>
      <c r="C499" s="3" t="s">
        <v>511</v>
      </c>
      <c r="D499" s="4" t="s">
        <v>13</v>
      </c>
      <c r="E499" s="2">
        <v>50</v>
      </c>
      <c r="F499" s="4" t="s">
        <v>14</v>
      </c>
      <c r="G499" s="2">
        <v>4</v>
      </c>
      <c r="H499" s="2">
        <v>25</v>
      </c>
      <c r="I499" s="2">
        <v>100</v>
      </c>
    </row>
    <row r="500" spans="1:9" x14ac:dyDescent="0.35">
      <c r="A500" s="2">
        <v>499</v>
      </c>
      <c r="B500" s="1">
        <v>44941</v>
      </c>
      <c r="C500" s="3" t="s">
        <v>512</v>
      </c>
      <c r="D500" s="4" t="s">
        <v>10</v>
      </c>
      <c r="E500" s="2">
        <v>46</v>
      </c>
      <c r="F500" s="4" t="s">
        <v>11</v>
      </c>
      <c r="G500" s="2">
        <v>2</v>
      </c>
      <c r="H500" s="2">
        <v>30</v>
      </c>
      <c r="I500" s="2">
        <v>60</v>
      </c>
    </row>
    <row r="501" spans="1:9" x14ac:dyDescent="0.35">
      <c r="A501" s="2">
        <v>500</v>
      </c>
      <c r="B501" s="1">
        <v>44986</v>
      </c>
      <c r="C501" s="3" t="s">
        <v>513</v>
      </c>
      <c r="D501" s="4" t="s">
        <v>13</v>
      </c>
      <c r="E501" s="2">
        <v>60</v>
      </c>
      <c r="F501" s="4" t="s">
        <v>11</v>
      </c>
      <c r="G501" s="2">
        <v>4</v>
      </c>
      <c r="H501" s="2">
        <v>25</v>
      </c>
      <c r="I501" s="2">
        <v>100</v>
      </c>
    </row>
    <row r="502" spans="1:9" x14ac:dyDescent="0.35">
      <c r="A502" s="2">
        <v>501</v>
      </c>
      <c r="B502" s="1">
        <v>45060</v>
      </c>
      <c r="C502" s="3" t="s">
        <v>514</v>
      </c>
      <c r="D502" s="4" t="s">
        <v>10</v>
      </c>
      <c r="E502" s="2">
        <v>39</v>
      </c>
      <c r="F502" s="4" t="s">
        <v>16</v>
      </c>
      <c r="G502" s="2">
        <v>2</v>
      </c>
      <c r="H502" s="2">
        <v>30</v>
      </c>
      <c r="I502" s="2">
        <v>60</v>
      </c>
    </row>
    <row r="503" spans="1:9" x14ac:dyDescent="0.35">
      <c r="A503" s="2">
        <v>502</v>
      </c>
      <c r="B503" s="1">
        <v>45018</v>
      </c>
      <c r="C503" s="3" t="s">
        <v>515</v>
      </c>
      <c r="D503" s="4" t="s">
        <v>10</v>
      </c>
      <c r="E503" s="2">
        <v>43</v>
      </c>
      <c r="F503" s="4" t="s">
        <v>16</v>
      </c>
      <c r="G503" s="2">
        <v>3</v>
      </c>
      <c r="H503" s="2">
        <v>50</v>
      </c>
      <c r="I503" s="2">
        <v>150</v>
      </c>
    </row>
    <row r="504" spans="1:9" x14ac:dyDescent="0.35">
      <c r="A504" s="2">
        <v>503</v>
      </c>
      <c r="B504" s="1">
        <v>45224</v>
      </c>
      <c r="C504" s="3" t="s">
        <v>516</v>
      </c>
      <c r="D504" s="4" t="s">
        <v>10</v>
      </c>
      <c r="E504" s="2">
        <v>45</v>
      </c>
      <c r="F504" s="4" t="s">
        <v>11</v>
      </c>
      <c r="G504" s="2">
        <v>4</v>
      </c>
      <c r="H504" s="2">
        <v>500</v>
      </c>
      <c r="I504" s="2">
        <v>2000</v>
      </c>
    </row>
    <row r="505" spans="1:9" x14ac:dyDescent="0.35">
      <c r="A505" s="2">
        <v>504</v>
      </c>
      <c r="B505" s="1">
        <v>45062</v>
      </c>
      <c r="C505" s="3" t="s">
        <v>517</v>
      </c>
      <c r="D505" s="4" t="s">
        <v>13</v>
      </c>
      <c r="E505" s="2">
        <v>38</v>
      </c>
      <c r="F505" s="4" t="s">
        <v>11</v>
      </c>
      <c r="G505" s="2">
        <v>3</v>
      </c>
      <c r="H505" s="2">
        <v>50</v>
      </c>
      <c r="I505" s="2">
        <v>150</v>
      </c>
    </row>
    <row r="506" spans="1:9" x14ac:dyDescent="0.35">
      <c r="A506" s="2">
        <v>505</v>
      </c>
      <c r="B506" s="1">
        <v>44946</v>
      </c>
      <c r="C506" s="3" t="s">
        <v>518</v>
      </c>
      <c r="D506" s="4" t="s">
        <v>10</v>
      </c>
      <c r="E506" s="2">
        <v>24</v>
      </c>
      <c r="F506" s="4" t="s">
        <v>11</v>
      </c>
      <c r="G506" s="2">
        <v>1</v>
      </c>
      <c r="H506" s="2">
        <v>50</v>
      </c>
      <c r="I506" s="2">
        <v>50</v>
      </c>
    </row>
    <row r="507" spans="1:9" x14ac:dyDescent="0.35">
      <c r="A507" s="2">
        <v>506</v>
      </c>
      <c r="B507" s="1">
        <v>44982</v>
      </c>
      <c r="C507" s="3" t="s">
        <v>519</v>
      </c>
      <c r="D507" s="4" t="s">
        <v>10</v>
      </c>
      <c r="E507" s="2">
        <v>34</v>
      </c>
      <c r="F507" s="4" t="s">
        <v>11</v>
      </c>
      <c r="G507" s="2">
        <v>3</v>
      </c>
      <c r="H507" s="2">
        <v>500</v>
      </c>
      <c r="I507" s="2">
        <v>1500</v>
      </c>
    </row>
    <row r="508" spans="1:9" x14ac:dyDescent="0.35">
      <c r="A508" s="2">
        <v>507</v>
      </c>
      <c r="B508" s="1">
        <v>45232</v>
      </c>
      <c r="C508" s="3" t="s">
        <v>520</v>
      </c>
      <c r="D508" s="4" t="s">
        <v>13</v>
      </c>
      <c r="E508" s="2">
        <v>37</v>
      </c>
      <c r="F508" s="4" t="s">
        <v>16</v>
      </c>
      <c r="G508" s="2">
        <v>3</v>
      </c>
      <c r="H508" s="2">
        <v>500</v>
      </c>
      <c r="I508" s="2">
        <v>1500</v>
      </c>
    </row>
    <row r="509" spans="1:9" x14ac:dyDescent="0.35">
      <c r="A509" s="2">
        <v>508</v>
      </c>
      <c r="B509" s="1">
        <v>45149</v>
      </c>
      <c r="C509" s="3" t="s">
        <v>521</v>
      </c>
      <c r="D509" s="4" t="s">
        <v>10</v>
      </c>
      <c r="E509" s="2">
        <v>58</v>
      </c>
      <c r="F509" s="4" t="s">
        <v>11</v>
      </c>
      <c r="G509" s="2">
        <v>2</v>
      </c>
      <c r="H509" s="2">
        <v>300</v>
      </c>
      <c r="I509" s="2">
        <v>600</v>
      </c>
    </row>
    <row r="510" spans="1:9" x14ac:dyDescent="0.35">
      <c r="A510" s="2">
        <v>509</v>
      </c>
      <c r="B510" s="1">
        <v>45103</v>
      </c>
      <c r="C510" s="3" t="s">
        <v>522</v>
      </c>
      <c r="D510" s="4" t="s">
        <v>13</v>
      </c>
      <c r="E510" s="2">
        <v>37</v>
      </c>
      <c r="F510" s="4" t="s">
        <v>16</v>
      </c>
      <c r="G510" s="2">
        <v>3</v>
      </c>
      <c r="H510" s="2">
        <v>300</v>
      </c>
      <c r="I510" s="2">
        <v>900</v>
      </c>
    </row>
    <row r="511" spans="1:9" x14ac:dyDescent="0.35">
      <c r="A511" s="2">
        <v>510</v>
      </c>
      <c r="B511" s="1">
        <v>45087</v>
      </c>
      <c r="C511" s="3" t="s">
        <v>523</v>
      </c>
      <c r="D511" s="4" t="s">
        <v>13</v>
      </c>
      <c r="E511" s="2">
        <v>39</v>
      </c>
      <c r="F511" s="4" t="s">
        <v>11</v>
      </c>
      <c r="G511" s="2">
        <v>4</v>
      </c>
      <c r="H511" s="2">
        <v>50</v>
      </c>
      <c r="I511" s="2">
        <v>200</v>
      </c>
    </row>
    <row r="512" spans="1:9" x14ac:dyDescent="0.35">
      <c r="A512" s="2">
        <v>511</v>
      </c>
      <c r="B512" s="1">
        <v>45150</v>
      </c>
      <c r="C512" s="3" t="s">
        <v>524</v>
      </c>
      <c r="D512" s="4" t="s">
        <v>10</v>
      </c>
      <c r="E512" s="2">
        <v>45</v>
      </c>
      <c r="F512" s="4" t="s">
        <v>11</v>
      </c>
      <c r="G512" s="2">
        <v>2</v>
      </c>
      <c r="H512" s="2">
        <v>50</v>
      </c>
      <c r="I512" s="2">
        <v>100</v>
      </c>
    </row>
    <row r="513" spans="1:9" x14ac:dyDescent="0.35">
      <c r="A513" s="2">
        <v>512</v>
      </c>
      <c r="B513" s="1">
        <v>45237</v>
      </c>
      <c r="C513" s="3" t="s">
        <v>525</v>
      </c>
      <c r="D513" s="4" t="s">
        <v>13</v>
      </c>
      <c r="E513" s="2">
        <v>57</v>
      </c>
      <c r="F513" s="4" t="s">
        <v>11</v>
      </c>
      <c r="G513" s="2">
        <v>1</v>
      </c>
      <c r="H513" s="2">
        <v>25</v>
      </c>
      <c r="I513" s="2">
        <v>25</v>
      </c>
    </row>
    <row r="514" spans="1:9" x14ac:dyDescent="0.35">
      <c r="A514" s="2">
        <v>513</v>
      </c>
      <c r="B514" s="1">
        <v>45188</v>
      </c>
      <c r="C514" s="3" t="s">
        <v>526</v>
      </c>
      <c r="D514" s="4" t="s">
        <v>10</v>
      </c>
      <c r="E514" s="2">
        <v>24</v>
      </c>
      <c r="F514" s="4" t="s">
        <v>16</v>
      </c>
      <c r="G514" s="2">
        <v>4</v>
      </c>
      <c r="H514" s="2">
        <v>25</v>
      </c>
      <c r="I514" s="2">
        <v>100</v>
      </c>
    </row>
    <row r="515" spans="1:9" x14ac:dyDescent="0.35">
      <c r="A515" s="2">
        <v>514</v>
      </c>
      <c r="B515" s="1">
        <v>44986</v>
      </c>
      <c r="C515" s="3" t="s">
        <v>527</v>
      </c>
      <c r="D515" s="4" t="s">
        <v>13</v>
      </c>
      <c r="E515" s="2">
        <v>18</v>
      </c>
      <c r="F515" s="4" t="s">
        <v>16</v>
      </c>
      <c r="G515" s="2">
        <v>1</v>
      </c>
      <c r="H515" s="2">
        <v>300</v>
      </c>
      <c r="I515" s="2">
        <v>300</v>
      </c>
    </row>
    <row r="516" spans="1:9" x14ac:dyDescent="0.35">
      <c r="A516" s="2">
        <v>515</v>
      </c>
      <c r="B516" s="1">
        <v>45124</v>
      </c>
      <c r="C516" s="3" t="s">
        <v>528</v>
      </c>
      <c r="D516" s="4" t="s">
        <v>13</v>
      </c>
      <c r="E516" s="2">
        <v>49</v>
      </c>
      <c r="F516" s="4" t="s">
        <v>14</v>
      </c>
      <c r="G516" s="2">
        <v>3</v>
      </c>
      <c r="H516" s="2">
        <v>300</v>
      </c>
      <c r="I516" s="2">
        <v>900</v>
      </c>
    </row>
    <row r="517" spans="1:9" x14ac:dyDescent="0.35">
      <c r="A517" s="2">
        <v>516</v>
      </c>
      <c r="B517" s="1">
        <v>45222</v>
      </c>
      <c r="C517" s="3" t="s">
        <v>529</v>
      </c>
      <c r="D517" s="4" t="s">
        <v>10</v>
      </c>
      <c r="E517" s="2">
        <v>30</v>
      </c>
      <c r="F517" s="4" t="s">
        <v>11</v>
      </c>
      <c r="G517" s="2">
        <v>4</v>
      </c>
      <c r="H517" s="2">
        <v>25</v>
      </c>
      <c r="I517" s="2">
        <v>100</v>
      </c>
    </row>
    <row r="518" spans="1:9" x14ac:dyDescent="0.35">
      <c r="A518" s="2">
        <v>517</v>
      </c>
      <c r="B518" s="1">
        <v>45024</v>
      </c>
      <c r="C518" s="3" t="s">
        <v>530</v>
      </c>
      <c r="D518" s="4" t="s">
        <v>13</v>
      </c>
      <c r="E518" s="2">
        <v>47</v>
      </c>
      <c r="F518" s="4" t="s">
        <v>14</v>
      </c>
      <c r="G518" s="2">
        <v>4</v>
      </c>
      <c r="H518" s="2">
        <v>25</v>
      </c>
      <c r="I518" s="2">
        <v>100</v>
      </c>
    </row>
    <row r="519" spans="1:9" x14ac:dyDescent="0.35">
      <c r="A519" s="2">
        <v>518</v>
      </c>
      <c r="B519" s="1">
        <v>45057</v>
      </c>
      <c r="C519" s="3" t="s">
        <v>531</v>
      </c>
      <c r="D519" s="4" t="s">
        <v>13</v>
      </c>
      <c r="E519" s="2">
        <v>40</v>
      </c>
      <c r="F519" s="4" t="s">
        <v>14</v>
      </c>
      <c r="G519" s="2">
        <v>1</v>
      </c>
      <c r="H519" s="2">
        <v>30</v>
      </c>
      <c r="I519" s="2">
        <v>30</v>
      </c>
    </row>
    <row r="520" spans="1:9" x14ac:dyDescent="0.35">
      <c r="A520" s="2">
        <v>519</v>
      </c>
      <c r="B520" s="1">
        <v>44949</v>
      </c>
      <c r="C520" s="3" t="s">
        <v>532</v>
      </c>
      <c r="D520" s="4" t="s">
        <v>13</v>
      </c>
      <c r="E520" s="2">
        <v>36</v>
      </c>
      <c r="F520" s="4" t="s">
        <v>16</v>
      </c>
      <c r="G520" s="2">
        <v>4</v>
      </c>
      <c r="H520" s="2">
        <v>30</v>
      </c>
      <c r="I520" s="2">
        <v>120</v>
      </c>
    </row>
    <row r="521" spans="1:9" x14ac:dyDescent="0.35">
      <c r="A521" s="2">
        <v>520</v>
      </c>
      <c r="B521" s="1">
        <v>45289</v>
      </c>
      <c r="C521" s="3" t="s">
        <v>533</v>
      </c>
      <c r="D521" s="4" t="s">
        <v>13</v>
      </c>
      <c r="E521" s="2">
        <v>49</v>
      </c>
      <c r="F521" s="4" t="s">
        <v>16</v>
      </c>
      <c r="G521" s="2">
        <v>4</v>
      </c>
      <c r="H521" s="2">
        <v>25</v>
      </c>
      <c r="I521" s="2">
        <v>100</v>
      </c>
    </row>
    <row r="522" spans="1:9" x14ac:dyDescent="0.35">
      <c r="A522" s="2">
        <v>521</v>
      </c>
      <c r="B522" s="1">
        <v>45150</v>
      </c>
      <c r="C522" s="3" t="s">
        <v>534</v>
      </c>
      <c r="D522" s="4" t="s">
        <v>13</v>
      </c>
      <c r="E522" s="2">
        <v>47</v>
      </c>
      <c r="F522" s="4" t="s">
        <v>14</v>
      </c>
      <c r="G522" s="2">
        <v>4</v>
      </c>
      <c r="H522" s="2">
        <v>30</v>
      </c>
      <c r="I522" s="2">
        <v>120</v>
      </c>
    </row>
    <row r="523" spans="1:9" x14ac:dyDescent="0.35">
      <c r="A523" s="2">
        <v>522</v>
      </c>
      <c r="B523" s="1">
        <v>44927</v>
      </c>
      <c r="C523" s="3" t="s">
        <v>535</v>
      </c>
      <c r="D523" s="4" t="s">
        <v>10</v>
      </c>
      <c r="E523" s="2">
        <v>46</v>
      </c>
      <c r="F523" s="4" t="s">
        <v>11</v>
      </c>
      <c r="G523" s="2">
        <v>3</v>
      </c>
      <c r="H523" s="2">
        <v>500</v>
      </c>
      <c r="I523" s="2">
        <v>1500</v>
      </c>
    </row>
    <row r="524" spans="1:9" x14ac:dyDescent="0.35">
      <c r="A524" s="2">
        <v>523</v>
      </c>
      <c r="B524" s="1">
        <v>45193</v>
      </c>
      <c r="C524" s="3" t="s">
        <v>536</v>
      </c>
      <c r="D524" s="4" t="s">
        <v>13</v>
      </c>
      <c r="E524" s="2">
        <v>62</v>
      </c>
      <c r="F524" s="4" t="s">
        <v>16</v>
      </c>
      <c r="G524" s="2">
        <v>1</v>
      </c>
      <c r="H524" s="2">
        <v>300</v>
      </c>
      <c r="I524" s="2">
        <v>300</v>
      </c>
    </row>
    <row r="525" spans="1:9" x14ac:dyDescent="0.35">
      <c r="A525" s="2">
        <v>524</v>
      </c>
      <c r="B525" s="1">
        <v>45202</v>
      </c>
      <c r="C525" s="3" t="s">
        <v>537</v>
      </c>
      <c r="D525" s="4" t="s">
        <v>10</v>
      </c>
      <c r="E525" s="2">
        <v>46</v>
      </c>
      <c r="F525" s="4" t="s">
        <v>11</v>
      </c>
      <c r="G525" s="2">
        <v>4</v>
      </c>
      <c r="H525" s="2">
        <v>300</v>
      </c>
      <c r="I525" s="2">
        <v>1200</v>
      </c>
    </row>
    <row r="526" spans="1:9" x14ac:dyDescent="0.35">
      <c r="A526" s="2">
        <v>525</v>
      </c>
      <c r="B526" s="1">
        <v>45278</v>
      </c>
      <c r="C526" s="3" t="s">
        <v>538</v>
      </c>
      <c r="D526" s="4" t="s">
        <v>13</v>
      </c>
      <c r="E526" s="2">
        <v>47</v>
      </c>
      <c r="F526" s="4" t="s">
        <v>11</v>
      </c>
      <c r="G526" s="2">
        <v>2</v>
      </c>
      <c r="H526" s="2">
        <v>25</v>
      </c>
      <c r="I526" s="2">
        <v>50</v>
      </c>
    </row>
    <row r="527" spans="1:9" x14ac:dyDescent="0.35">
      <c r="A527" s="2">
        <v>526</v>
      </c>
      <c r="B527" s="1">
        <v>45270</v>
      </c>
      <c r="C527" s="3" t="s">
        <v>539</v>
      </c>
      <c r="D527" s="4" t="s">
        <v>10</v>
      </c>
      <c r="E527" s="2">
        <v>33</v>
      </c>
      <c r="F527" s="4" t="s">
        <v>14</v>
      </c>
      <c r="G527" s="2">
        <v>2</v>
      </c>
      <c r="H527" s="2">
        <v>50</v>
      </c>
      <c r="I527" s="2">
        <v>100</v>
      </c>
    </row>
    <row r="528" spans="1:9" x14ac:dyDescent="0.35">
      <c r="A528" s="2">
        <v>527</v>
      </c>
      <c r="B528" s="1">
        <v>45027</v>
      </c>
      <c r="C528" s="3" t="s">
        <v>540</v>
      </c>
      <c r="D528" s="4" t="s">
        <v>10</v>
      </c>
      <c r="E528" s="2">
        <v>57</v>
      </c>
      <c r="F528" s="4" t="s">
        <v>14</v>
      </c>
      <c r="G528" s="2">
        <v>2</v>
      </c>
      <c r="H528" s="2">
        <v>25</v>
      </c>
      <c r="I528" s="2">
        <v>50</v>
      </c>
    </row>
    <row r="529" spans="1:9" x14ac:dyDescent="0.35">
      <c r="A529" s="2">
        <v>528</v>
      </c>
      <c r="B529" s="1">
        <v>45113</v>
      </c>
      <c r="C529" s="3" t="s">
        <v>541</v>
      </c>
      <c r="D529" s="4" t="s">
        <v>13</v>
      </c>
      <c r="E529" s="2">
        <v>36</v>
      </c>
      <c r="F529" s="4" t="s">
        <v>14</v>
      </c>
      <c r="G529" s="2">
        <v>2</v>
      </c>
      <c r="H529" s="2">
        <v>30</v>
      </c>
      <c r="I529" s="2">
        <v>60</v>
      </c>
    </row>
    <row r="530" spans="1:9" x14ac:dyDescent="0.35">
      <c r="A530" s="2">
        <v>529</v>
      </c>
      <c r="B530" s="1">
        <v>45147</v>
      </c>
      <c r="C530" s="3" t="s">
        <v>542</v>
      </c>
      <c r="D530" s="4" t="s">
        <v>13</v>
      </c>
      <c r="E530" s="2">
        <v>35</v>
      </c>
      <c r="F530" s="4" t="s">
        <v>14</v>
      </c>
      <c r="G530" s="2">
        <v>3</v>
      </c>
      <c r="H530" s="2">
        <v>50</v>
      </c>
      <c r="I530" s="2">
        <v>150</v>
      </c>
    </row>
    <row r="531" spans="1:9" x14ac:dyDescent="0.35">
      <c r="A531" s="2">
        <v>530</v>
      </c>
      <c r="B531" s="1">
        <v>44962</v>
      </c>
      <c r="C531" s="3" t="s">
        <v>543</v>
      </c>
      <c r="D531" s="4" t="s">
        <v>13</v>
      </c>
      <c r="E531" s="2">
        <v>18</v>
      </c>
      <c r="F531" s="4" t="s">
        <v>16</v>
      </c>
      <c r="G531" s="2">
        <v>4</v>
      </c>
      <c r="H531" s="2">
        <v>30</v>
      </c>
      <c r="I531" s="2">
        <v>120</v>
      </c>
    </row>
    <row r="532" spans="1:9" x14ac:dyDescent="0.35">
      <c r="A532" s="2">
        <v>531</v>
      </c>
      <c r="B532" s="1">
        <v>45267</v>
      </c>
      <c r="C532" s="3" t="s">
        <v>544</v>
      </c>
      <c r="D532" s="4" t="s">
        <v>10</v>
      </c>
      <c r="E532" s="2">
        <v>31</v>
      </c>
      <c r="F532" s="4" t="s">
        <v>16</v>
      </c>
      <c r="G532" s="2">
        <v>1</v>
      </c>
      <c r="H532" s="2">
        <v>500</v>
      </c>
      <c r="I532" s="2">
        <v>500</v>
      </c>
    </row>
    <row r="533" spans="1:9" x14ac:dyDescent="0.35">
      <c r="A533" s="2">
        <v>532</v>
      </c>
      <c r="B533" s="1">
        <v>45096</v>
      </c>
      <c r="C533" s="3" t="s">
        <v>545</v>
      </c>
      <c r="D533" s="4" t="s">
        <v>13</v>
      </c>
      <c r="E533" s="2">
        <v>64</v>
      </c>
      <c r="F533" s="4" t="s">
        <v>14</v>
      </c>
      <c r="G533" s="2">
        <v>4</v>
      </c>
      <c r="H533" s="2">
        <v>30</v>
      </c>
      <c r="I533" s="2">
        <v>120</v>
      </c>
    </row>
    <row r="534" spans="1:9" x14ac:dyDescent="0.35">
      <c r="A534" s="2">
        <v>533</v>
      </c>
      <c r="B534" s="1">
        <v>45246</v>
      </c>
      <c r="C534" s="3" t="s">
        <v>546</v>
      </c>
      <c r="D534" s="4" t="s">
        <v>10</v>
      </c>
      <c r="E534" s="2">
        <v>19</v>
      </c>
      <c r="F534" s="4" t="s">
        <v>16</v>
      </c>
      <c r="G534" s="2">
        <v>3</v>
      </c>
      <c r="H534" s="2">
        <v>500</v>
      </c>
      <c r="I534" s="2">
        <v>1500</v>
      </c>
    </row>
    <row r="535" spans="1:9" x14ac:dyDescent="0.35">
      <c r="A535" s="2">
        <v>534</v>
      </c>
      <c r="B535" s="1">
        <v>45087</v>
      </c>
      <c r="C535" s="3" t="s">
        <v>547</v>
      </c>
      <c r="D535" s="4" t="s">
        <v>10</v>
      </c>
      <c r="E535" s="2">
        <v>45</v>
      </c>
      <c r="F535" s="4" t="s">
        <v>14</v>
      </c>
      <c r="G535" s="2">
        <v>2</v>
      </c>
      <c r="H535" s="2">
        <v>500</v>
      </c>
      <c r="I535" s="2">
        <v>1000</v>
      </c>
    </row>
    <row r="536" spans="1:9" x14ac:dyDescent="0.35">
      <c r="A536" s="2">
        <v>535</v>
      </c>
      <c r="B536" s="1">
        <v>45266</v>
      </c>
      <c r="C536" s="3" t="s">
        <v>548</v>
      </c>
      <c r="D536" s="4" t="s">
        <v>10</v>
      </c>
      <c r="E536" s="2">
        <v>47</v>
      </c>
      <c r="F536" s="4" t="s">
        <v>11</v>
      </c>
      <c r="G536" s="2">
        <v>3</v>
      </c>
      <c r="H536" s="2">
        <v>30</v>
      </c>
      <c r="I536" s="2">
        <v>90</v>
      </c>
    </row>
    <row r="537" spans="1:9" x14ac:dyDescent="0.35">
      <c r="A537" s="2">
        <v>536</v>
      </c>
      <c r="B537" s="1">
        <v>44990</v>
      </c>
      <c r="C537" s="3" t="s">
        <v>549</v>
      </c>
      <c r="D537" s="4" t="s">
        <v>13</v>
      </c>
      <c r="E537" s="2">
        <v>55</v>
      </c>
      <c r="F537" s="4" t="s">
        <v>11</v>
      </c>
      <c r="G537" s="2">
        <v>4</v>
      </c>
      <c r="H537" s="2">
        <v>30</v>
      </c>
      <c r="I537" s="2">
        <v>120</v>
      </c>
    </row>
    <row r="538" spans="1:9" x14ac:dyDescent="0.35">
      <c r="A538" s="2">
        <v>537</v>
      </c>
      <c r="B538" s="1">
        <v>45080</v>
      </c>
      <c r="C538" s="3" t="s">
        <v>550</v>
      </c>
      <c r="D538" s="4" t="s">
        <v>13</v>
      </c>
      <c r="E538" s="2">
        <v>21</v>
      </c>
      <c r="F538" s="4" t="s">
        <v>11</v>
      </c>
      <c r="G538" s="2">
        <v>1</v>
      </c>
      <c r="H538" s="2">
        <v>500</v>
      </c>
      <c r="I538" s="2">
        <v>500</v>
      </c>
    </row>
    <row r="539" spans="1:9" x14ac:dyDescent="0.35">
      <c r="A539" s="2">
        <v>538</v>
      </c>
      <c r="B539" s="1">
        <v>45186</v>
      </c>
      <c r="C539" s="3" t="s">
        <v>551</v>
      </c>
      <c r="D539" s="4" t="s">
        <v>10</v>
      </c>
      <c r="E539" s="2">
        <v>18</v>
      </c>
      <c r="F539" s="4" t="s">
        <v>14</v>
      </c>
      <c r="G539" s="2">
        <v>3</v>
      </c>
      <c r="H539" s="2">
        <v>50</v>
      </c>
      <c r="I539" s="2">
        <v>150</v>
      </c>
    </row>
    <row r="540" spans="1:9" x14ac:dyDescent="0.35">
      <c r="A540" s="2">
        <v>539</v>
      </c>
      <c r="B540" s="1">
        <v>45085</v>
      </c>
      <c r="C540" s="3" t="s">
        <v>552</v>
      </c>
      <c r="D540" s="4" t="s">
        <v>10</v>
      </c>
      <c r="E540" s="2">
        <v>25</v>
      </c>
      <c r="F540" s="4" t="s">
        <v>11</v>
      </c>
      <c r="G540" s="2">
        <v>1</v>
      </c>
      <c r="H540" s="2">
        <v>500</v>
      </c>
      <c r="I540" s="2">
        <v>500</v>
      </c>
    </row>
    <row r="541" spans="1:9" x14ac:dyDescent="0.35">
      <c r="A541" s="2">
        <v>540</v>
      </c>
      <c r="B541" s="1">
        <v>45268</v>
      </c>
      <c r="C541" s="3" t="s">
        <v>553</v>
      </c>
      <c r="D541" s="4" t="s">
        <v>13</v>
      </c>
      <c r="E541" s="2">
        <v>46</v>
      </c>
      <c r="F541" s="4" t="s">
        <v>16</v>
      </c>
      <c r="G541" s="2">
        <v>3</v>
      </c>
      <c r="H541" s="2">
        <v>300</v>
      </c>
      <c r="I541" s="2">
        <v>900</v>
      </c>
    </row>
    <row r="542" spans="1:9" x14ac:dyDescent="0.35">
      <c r="A542" s="2">
        <v>541</v>
      </c>
      <c r="B542" s="1">
        <v>45136</v>
      </c>
      <c r="C542" s="3" t="s">
        <v>554</v>
      </c>
      <c r="D542" s="4" t="s">
        <v>10</v>
      </c>
      <c r="E542" s="2">
        <v>56</v>
      </c>
      <c r="F542" s="4" t="s">
        <v>11</v>
      </c>
      <c r="G542" s="2">
        <v>1</v>
      </c>
      <c r="H542" s="2">
        <v>500</v>
      </c>
      <c r="I542" s="2">
        <v>500</v>
      </c>
    </row>
    <row r="543" spans="1:9" x14ac:dyDescent="0.35">
      <c r="A543" s="2">
        <v>542</v>
      </c>
      <c r="B543" s="1">
        <v>45094</v>
      </c>
      <c r="C543" s="3" t="s">
        <v>555</v>
      </c>
      <c r="D543" s="4" t="s">
        <v>13</v>
      </c>
      <c r="E543" s="2">
        <v>20</v>
      </c>
      <c r="F543" s="4" t="s">
        <v>11</v>
      </c>
      <c r="G543" s="2">
        <v>1</v>
      </c>
      <c r="H543" s="2">
        <v>50</v>
      </c>
      <c r="I543" s="2">
        <v>50</v>
      </c>
    </row>
    <row r="544" spans="1:9" x14ac:dyDescent="0.35">
      <c r="A544" s="2">
        <v>543</v>
      </c>
      <c r="B544" s="1">
        <v>45133</v>
      </c>
      <c r="C544" s="3" t="s">
        <v>556</v>
      </c>
      <c r="D544" s="4" t="s">
        <v>10</v>
      </c>
      <c r="E544" s="2">
        <v>49</v>
      </c>
      <c r="F544" s="4" t="s">
        <v>11</v>
      </c>
      <c r="G544" s="2">
        <v>2</v>
      </c>
      <c r="H544" s="2">
        <v>300</v>
      </c>
      <c r="I544" s="2">
        <v>600</v>
      </c>
    </row>
    <row r="545" spans="1:9" x14ac:dyDescent="0.35">
      <c r="A545" s="2">
        <v>544</v>
      </c>
      <c r="B545" s="1">
        <v>45283</v>
      </c>
      <c r="C545" s="3" t="s">
        <v>557</v>
      </c>
      <c r="D545" s="4" t="s">
        <v>13</v>
      </c>
      <c r="E545" s="2">
        <v>27</v>
      </c>
      <c r="F545" s="4" t="s">
        <v>16</v>
      </c>
      <c r="G545" s="2">
        <v>1</v>
      </c>
      <c r="H545" s="2">
        <v>25</v>
      </c>
      <c r="I545" s="2">
        <v>25</v>
      </c>
    </row>
    <row r="546" spans="1:9" x14ac:dyDescent="0.35">
      <c r="A546" s="2">
        <v>545</v>
      </c>
      <c r="B546" s="1">
        <v>45078</v>
      </c>
      <c r="C546" s="3" t="s">
        <v>558</v>
      </c>
      <c r="D546" s="4" t="s">
        <v>10</v>
      </c>
      <c r="E546" s="2">
        <v>27</v>
      </c>
      <c r="F546" s="4" t="s">
        <v>14</v>
      </c>
      <c r="G546" s="2">
        <v>2</v>
      </c>
      <c r="H546" s="2">
        <v>25</v>
      </c>
      <c r="I546" s="2">
        <v>50</v>
      </c>
    </row>
    <row r="547" spans="1:9" x14ac:dyDescent="0.35">
      <c r="A547" s="2">
        <v>546</v>
      </c>
      <c r="B547" s="1">
        <v>45210</v>
      </c>
      <c r="C547" s="3" t="s">
        <v>559</v>
      </c>
      <c r="D547" s="4" t="s">
        <v>13</v>
      </c>
      <c r="E547" s="2">
        <v>36</v>
      </c>
      <c r="F547" s="4" t="s">
        <v>16</v>
      </c>
      <c r="G547" s="2">
        <v>4</v>
      </c>
      <c r="H547" s="2">
        <v>50</v>
      </c>
      <c r="I547" s="2">
        <v>200</v>
      </c>
    </row>
    <row r="548" spans="1:9" x14ac:dyDescent="0.35">
      <c r="A548" s="2">
        <v>547</v>
      </c>
      <c r="B548" s="1">
        <v>44992</v>
      </c>
      <c r="C548" s="3" t="s">
        <v>560</v>
      </c>
      <c r="D548" s="4" t="s">
        <v>10</v>
      </c>
      <c r="E548" s="2">
        <v>63</v>
      </c>
      <c r="F548" s="4" t="s">
        <v>14</v>
      </c>
      <c r="G548" s="2">
        <v>4</v>
      </c>
      <c r="H548" s="2">
        <v>500</v>
      </c>
      <c r="I548" s="2">
        <v>2000</v>
      </c>
    </row>
    <row r="549" spans="1:9" x14ac:dyDescent="0.35">
      <c r="A549" s="2">
        <v>548</v>
      </c>
      <c r="B549" s="1">
        <v>45025</v>
      </c>
      <c r="C549" s="3" t="s">
        <v>561</v>
      </c>
      <c r="D549" s="4" t="s">
        <v>13</v>
      </c>
      <c r="E549" s="2">
        <v>51</v>
      </c>
      <c r="F549" s="4" t="s">
        <v>14</v>
      </c>
      <c r="G549" s="2">
        <v>2</v>
      </c>
      <c r="H549" s="2">
        <v>30</v>
      </c>
      <c r="I549" s="2">
        <v>60</v>
      </c>
    </row>
    <row r="550" spans="1:9" x14ac:dyDescent="0.35">
      <c r="A550" s="2">
        <v>549</v>
      </c>
      <c r="B550" s="1">
        <v>45142</v>
      </c>
      <c r="C550" s="3" t="s">
        <v>562</v>
      </c>
      <c r="D550" s="4" t="s">
        <v>13</v>
      </c>
      <c r="E550" s="2">
        <v>50</v>
      </c>
      <c r="F550" s="4" t="s">
        <v>11</v>
      </c>
      <c r="G550" s="2">
        <v>2</v>
      </c>
      <c r="H550" s="2">
        <v>50</v>
      </c>
      <c r="I550" s="2">
        <v>100</v>
      </c>
    </row>
    <row r="551" spans="1:9" x14ac:dyDescent="0.35">
      <c r="A551" s="2">
        <v>550</v>
      </c>
      <c r="B551" s="1">
        <v>45267</v>
      </c>
      <c r="C551" s="3" t="s">
        <v>563</v>
      </c>
      <c r="D551" s="4" t="s">
        <v>10</v>
      </c>
      <c r="E551" s="2">
        <v>40</v>
      </c>
      <c r="F551" s="4" t="s">
        <v>14</v>
      </c>
      <c r="G551" s="2">
        <v>3</v>
      </c>
      <c r="H551" s="2">
        <v>300</v>
      </c>
      <c r="I551" s="2">
        <v>900</v>
      </c>
    </row>
    <row r="552" spans="1:9" x14ac:dyDescent="0.35">
      <c r="A552" s="2">
        <v>551</v>
      </c>
      <c r="B552" s="1">
        <v>45121</v>
      </c>
      <c r="C552" s="3" t="s">
        <v>564</v>
      </c>
      <c r="D552" s="4" t="s">
        <v>10</v>
      </c>
      <c r="E552" s="2">
        <v>45</v>
      </c>
      <c r="F552" s="4" t="s">
        <v>16</v>
      </c>
      <c r="G552" s="2">
        <v>3</v>
      </c>
      <c r="H552" s="2">
        <v>300</v>
      </c>
      <c r="I552" s="2">
        <v>900</v>
      </c>
    </row>
    <row r="553" spans="1:9" x14ac:dyDescent="0.35">
      <c r="A553" s="2">
        <v>552</v>
      </c>
      <c r="B553" s="1">
        <v>45273</v>
      </c>
      <c r="C553" s="3" t="s">
        <v>565</v>
      </c>
      <c r="D553" s="4" t="s">
        <v>13</v>
      </c>
      <c r="E553" s="2">
        <v>49</v>
      </c>
      <c r="F553" s="4" t="s">
        <v>16</v>
      </c>
      <c r="G553" s="2">
        <v>3</v>
      </c>
      <c r="H553" s="2">
        <v>25</v>
      </c>
      <c r="I553" s="2">
        <v>75</v>
      </c>
    </row>
    <row r="554" spans="1:9" x14ac:dyDescent="0.35">
      <c r="A554" s="2">
        <v>553</v>
      </c>
      <c r="B554" s="1">
        <v>45016</v>
      </c>
      <c r="C554" s="3" t="s">
        <v>566</v>
      </c>
      <c r="D554" s="4" t="s">
        <v>10</v>
      </c>
      <c r="E554" s="2">
        <v>24</v>
      </c>
      <c r="F554" s="4" t="s">
        <v>14</v>
      </c>
      <c r="G554" s="2">
        <v>4</v>
      </c>
      <c r="H554" s="2">
        <v>300</v>
      </c>
      <c r="I554" s="2">
        <v>1200</v>
      </c>
    </row>
    <row r="555" spans="1:9" x14ac:dyDescent="0.35">
      <c r="A555" s="2">
        <v>554</v>
      </c>
      <c r="B555" s="1">
        <v>45242</v>
      </c>
      <c r="C555" s="3" t="s">
        <v>567</v>
      </c>
      <c r="D555" s="4" t="s">
        <v>13</v>
      </c>
      <c r="E555" s="2">
        <v>46</v>
      </c>
      <c r="F555" s="4" t="s">
        <v>11</v>
      </c>
      <c r="G555" s="2">
        <v>3</v>
      </c>
      <c r="H555" s="2">
        <v>50</v>
      </c>
      <c r="I555" s="2">
        <v>150</v>
      </c>
    </row>
    <row r="556" spans="1:9" x14ac:dyDescent="0.35">
      <c r="A556" s="2">
        <v>555</v>
      </c>
      <c r="B556" s="1">
        <v>45218</v>
      </c>
      <c r="C556" s="3" t="s">
        <v>568</v>
      </c>
      <c r="D556" s="4" t="s">
        <v>10</v>
      </c>
      <c r="E556" s="2">
        <v>25</v>
      </c>
      <c r="F556" s="4" t="s">
        <v>11</v>
      </c>
      <c r="G556" s="2">
        <v>1</v>
      </c>
      <c r="H556" s="2">
        <v>300</v>
      </c>
      <c r="I556" s="2">
        <v>300</v>
      </c>
    </row>
    <row r="557" spans="1:9" x14ac:dyDescent="0.35">
      <c r="A557" s="2">
        <v>556</v>
      </c>
      <c r="B557" s="1">
        <v>45081</v>
      </c>
      <c r="C557" s="3" t="s">
        <v>569</v>
      </c>
      <c r="D557" s="4" t="s">
        <v>13</v>
      </c>
      <c r="E557" s="2">
        <v>18</v>
      </c>
      <c r="F557" s="4" t="s">
        <v>16</v>
      </c>
      <c r="G557" s="2">
        <v>1</v>
      </c>
      <c r="H557" s="2">
        <v>50</v>
      </c>
      <c r="I557" s="2">
        <v>50</v>
      </c>
    </row>
    <row r="558" spans="1:9" x14ac:dyDescent="0.35">
      <c r="A558" s="2">
        <v>557</v>
      </c>
      <c r="B558" s="1">
        <v>45134</v>
      </c>
      <c r="C558" s="3" t="s">
        <v>570</v>
      </c>
      <c r="D558" s="4" t="s">
        <v>13</v>
      </c>
      <c r="E558" s="2">
        <v>20</v>
      </c>
      <c r="F558" s="4" t="s">
        <v>11</v>
      </c>
      <c r="G558" s="2">
        <v>3</v>
      </c>
      <c r="H558" s="2">
        <v>30</v>
      </c>
      <c r="I558" s="2">
        <v>90</v>
      </c>
    </row>
    <row r="559" spans="1:9" x14ac:dyDescent="0.35">
      <c r="A559" s="2">
        <v>558</v>
      </c>
      <c r="B559" s="1">
        <v>45207</v>
      </c>
      <c r="C559" s="3" t="s">
        <v>571</v>
      </c>
      <c r="D559" s="4" t="s">
        <v>13</v>
      </c>
      <c r="E559" s="2">
        <v>41</v>
      </c>
      <c r="F559" s="4" t="s">
        <v>14</v>
      </c>
      <c r="G559" s="2">
        <v>1</v>
      </c>
      <c r="H559" s="2">
        <v>25</v>
      </c>
      <c r="I559" s="2">
        <v>25</v>
      </c>
    </row>
    <row r="560" spans="1:9" x14ac:dyDescent="0.35">
      <c r="A560" s="2">
        <v>559</v>
      </c>
      <c r="B560" s="1">
        <v>44927</v>
      </c>
      <c r="C560" s="3" t="s">
        <v>572</v>
      </c>
      <c r="D560" s="4" t="s">
        <v>13</v>
      </c>
      <c r="E560" s="2">
        <v>40</v>
      </c>
      <c r="F560" s="4" t="s">
        <v>14</v>
      </c>
      <c r="G560" s="2">
        <v>4</v>
      </c>
      <c r="H560" s="2">
        <v>300</v>
      </c>
      <c r="I560" s="2">
        <v>1200</v>
      </c>
    </row>
    <row r="561" spans="1:9" x14ac:dyDescent="0.35">
      <c r="A561" s="2">
        <v>560</v>
      </c>
      <c r="B561" s="1">
        <v>45082</v>
      </c>
      <c r="C561" s="3" t="s">
        <v>573</v>
      </c>
      <c r="D561" s="4" t="s">
        <v>13</v>
      </c>
      <c r="E561" s="2">
        <v>25</v>
      </c>
      <c r="F561" s="4" t="s">
        <v>16</v>
      </c>
      <c r="G561" s="2">
        <v>1</v>
      </c>
      <c r="H561" s="2">
        <v>50</v>
      </c>
      <c r="I561" s="2">
        <v>50</v>
      </c>
    </row>
    <row r="562" spans="1:9" x14ac:dyDescent="0.35">
      <c r="A562" s="2">
        <v>561</v>
      </c>
      <c r="B562" s="1">
        <v>45073</v>
      </c>
      <c r="C562" s="3" t="s">
        <v>574</v>
      </c>
      <c r="D562" s="4" t="s">
        <v>13</v>
      </c>
      <c r="E562" s="2">
        <v>64</v>
      </c>
      <c r="F562" s="4" t="s">
        <v>14</v>
      </c>
      <c r="G562" s="2">
        <v>4</v>
      </c>
      <c r="H562" s="2">
        <v>500</v>
      </c>
      <c r="I562" s="2">
        <v>2000</v>
      </c>
    </row>
    <row r="563" spans="1:9" x14ac:dyDescent="0.35">
      <c r="A563" s="2">
        <v>562</v>
      </c>
      <c r="B563" s="1">
        <v>45034</v>
      </c>
      <c r="C563" s="3" t="s">
        <v>575</v>
      </c>
      <c r="D563" s="4" t="s">
        <v>10</v>
      </c>
      <c r="E563" s="2">
        <v>54</v>
      </c>
      <c r="F563" s="4" t="s">
        <v>16</v>
      </c>
      <c r="G563" s="2">
        <v>2</v>
      </c>
      <c r="H563" s="2">
        <v>25</v>
      </c>
      <c r="I563" s="2">
        <v>50</v>
      </c>
    </row>
    <row r="564" spans="1:9" x14ac:dyDescent="0.35">
      <c r="A564" s="2">
        <v>563</v>
      </c>
      <c r="B564" s="1">
        <v>45147</v>
      </c>
      <c r="C564" s="3" t="s">
        <v>576</v>
      </c>
      <c r="D564" s="4" t="s">
        <v>10</v>
      </c>
      <c r="E564" s="2">
        <v>20</v>
      </c>
      <c r="F564" s="4" t="s">
        <v>14</v>
      </c>
      <c r="G564" s="2">
        <v>2</v>
      </c>
      <c r="H564" s="2">
        <v>30</v>
      </c>
      <c r="I564" s="2">
        <v>60</v>
      </c>
    </row>
    <row r="565" spans="1:9" x14ac:dyDescent="0.35">
      <c r="A565" s="2">
        <v>564</v>
      </c>
      <c r="B565" s="1">
        <v>45223</v>
      </c>
      <c r="C565" s="3" t="s">
        <v>577</v>
      </c>
      <c r="D565" s="4" t="s">
        <v>10</v>
      </c>
      <c r="E565" s="2">
        <v>50</v>
      </c>
      <c r="F565" s="4" t="s">
        <v>16</v>
      </c>
      <c r="G565" s="2">
        <v>2</v>
      </c>
      <c r="H565" s="2">
        <v>50</v>
      </c>
      <c r="I565" s="2">
        <v>100</v>
      </c>
    </row>
    <row r="566" spans="1:9" x14ac:dyDescent="0.35">
      <c r="A566" s="2">
        <v>565</v>
      </c>
      <c r="B566" s="1">
        <v>45237</v>
      </c>
      <c r="C566" s="3" t="s">
        <v>578</v>
      </c>
      <c r="D566" s="4" t="s">
        <v>13</v>
      </c>
      <c r="E566" s="2">
        <v>45</v>
      </c>
      <c r="F566" s="4" t="s">
        <v>11</v>
      </c>
      <c r="G566" s="2">
        <v>2</v>
      </c>
      <c r="H566" s="2">
        <v>30</v>
      </c>
      <c r="I566" s="2">
        <v>60</v>
      </c>
    </row>
    <row r="567" spans="1:9" x14ac:dyDescent="0.35">
      <c r="A567" s="2">
        <v>566</v>
      </c>
      <c r="B567" s="1">
        <v>45262</v>
      </c>
      <c r="C567" s="3" t="s">
        <v>579</v>
      </c>
      <c r="D567" s="4" t="s">
        <v>13</v>
      </c>
      <c r="E567" s="2">
        <v>64</v>
      </c>
      <c r="F567" s="4" t="s">
        <v>14</v>
      </c>
      <c r="G567" s="2">
        <v>1</v>
      </c>
      <c r="H567" s="2">
        <v>30</v>
      </c>
      <c r="I567" s="2">
        <v>30</v>
      </c>
    </row>
    <row r="568" spans="1:9" x14ac:dyDescent="0.35">
      <c r="A568" s="2">
        <v>567</v>
      </c>
      <c r="B568" s="1">
        <v>45091</v>
      </c>
      <c r="C568" s="3" t="s">
        <v>580</v>
      </c>
      <c r="D568" s="4" t="s">
        <v>13</v>
      </c>
      <c r="E568" s="2">
        <v>25</v>
      </c>
      <c r="F568" s="4" t="s">
        <v>14</v>
      </c>
      <c r="G568" s="2">
        <v>3</v>
      </c>
      <c r="H568" s="2">
        <v>300</v>
      </c>
      <c r="I568" s="2">
        <v>900</v>
      </c>
    </row>
    <row r="569" spans="1:9" x14ac:dyDescent="0.35">
      <c r="A569" s="2">
        <v>568</v>
      </c>
      <c r="B569" s="1">
        <v>45165</v>
      </c>
      <c r="C569" s="3" t="s">
        <v>581</v>
      </c>
      <c r="D569" s="4" t="s">
        <v>13</v>
      </c>
      <c r="E569" s="2">
        <v>51</v>
      </c>
      <c r="F569" s="4" t="s">
        <v>16</v>
      </c>
      <c r="G569" s="2">
        <v>1</v>
      </c>
      <c r="H569" s="2">
        <v>300</v>
      </c>
      <c r="I569" s="2">
        <v>300</v>
      </c>
    </row>
    <row r="570" spans="1:9" x14ac:dyDescent="0.35">
      <c r="A570" s="2">
        <v>569</v>
      </c>
      <c r="B570" s="1">
        <v>45153</v>
      </c>
      <c r="C570" s="3" t="s">
        <v>582</v>
      </c>
      <c r="D570" s="4" t="s">
        <v>10</v>
      </c>
      <c r="E570" s="2">
        <v>52</v>
      </c>
      <c r="F570" s="4" t="s">
        <v>16</v>
      </c>
      <c r="G570" s="2">
        <v>4</v>
      </c>
      <c r="H570" s="2">
        <v>50</v>
      </c>
      <c r="I570" s="2">
        <v>200</v>
      </c>
    </row>
    <row r="571" spans="1:9" x14ac:dyDescent="0.35">
      <c r="A571" s="2">
        <v>570</v>
      </c>
      <c r="B571" s="1">
        <v>45153</v>
      </c>
      <c r="C571" s="3" t="s">
        <v>583</v>
      </c>
      <c r="D571" s="4" t="s">
        <v>10</v>
      </c>
      <c r="E571" s="2">
        <v>49</v>
      </c>
      <c r="F571" s="4" t="s">
        <v>14</v>
      </c>
      <c r="G571" s="2">
        <v>1</v>
      </c>
      <c r="H571" s="2">
        <v>500</v>
      </c>
      <c r="I571" s="2">
        <v>500</v>
      </c>
    </row>
    <row r="572" spans="1:9" x14ac:dyDescent="0.35">
      <c r="A572" s="2">
        <v>571</v>
      </c>
      <c r="B572" s="1">
        <v>45272</v>
      </c>
      <c r="C572" s="3" t="s">
        <v>584</v>
      </c>
      <c r="D572" s="4" t="s">
        <v>13</v>
      </c>
      <c r="E572" s="2">
        <v>41</v>
      </c>
      <c r="F572" s="4" t="s">
        <v>16</v>
      </c>
      <c r="G572" s="2">
        <v>1</v>
      </c>
      <c r="H572" s="2">
        <v>50</v>
      </c>
      <c r="I572" s="2">
        <v>50</v>
      </c>
    </row>
    <row r="573" spans="1:9" x14ac:dyDescent="0.35">
      <c r="A573" s="2">
        <v>572</v>
      </c>
      <c r="B573" s="1">
        <v>45036</v>
      </c>
      <c r="C573" s="3" t="s">
        <v>585</v>
      </c>
      <c r="D573" s="4" t="s">
        <v>10</v>
      </c>
      <c r="E573" s="2">
        <v>31</v>
      </c>
      <c r="F573" s="4" t="s">
        <v>14</v>
      </c>
      <c r="G573" s="2">
        <v>4</v>
      </c>
      <c r="H573" s="2">
        <v>500</v>
      </c>
      <c r="I573" s="2">
        <v>2000</v>
      </c>
    </row>
    <row r="574" spans="1:9" x14ac:dyDescent="0.35">
      <c r="A574" s="2">
        <v>573</v>
      </c>
      <c r="B574" s="1">
        <v>45188</v>
      </c>
      <c r="C574" s="3" t="s">
        <v>586</v>
      </c>
      <c r="D574" s="4" t="s">
        <v>10</v>
      </c>
      <c r="E574" s="2">
        <v>49</v>
      </c>
      <c r="F574" s="4" t="s">
        <v>11</v>
      </c>
      <c r="G574" s="2">
        <v>2</v>
      </c>
      <c r="H574" s="2">
        <v>30</v>
      </c>
      <c r="I574" s="2">
        <v>60</v>
      </c>
    </row>
    <row r="575" spans="1:9" x14ac:dyDescent="0.35">
      <c r="A575" s="2">
        <v>574</v>
      </c>
      <c r="B575" s="1">
        <v>45169</v>
      </c>
      <c r="C575" s="3" t="s">
        <v>587</v>
      </c>
      <c r="D575" s="4" t="s">
        <v>13</v>
      </c>
      <c r="E575" s="2">
        <v>63</v>
      </c>
      <c r="F575" s="4" t="s">
        <v>16</v>
      </c>
      <c r="G575" s="2">
        <v>2</v>
      </c>
      <c r="H575" s="2">
        <v>25</v>
      </c>
      <c r="I575" s="2">
        <v>50</v>
      </c>
    </row>
    <row r="576" spans="1:9" x14ac:dyDescent="0.35">
      <c r="A576" s="2">
        <v>575</v>
      </c>
      <c r="B576" s="1">
        <v>45013</v>
      </c>
      <c r="C576" s="3" t="s">
        <v>588</v>
      </c>
      <c r="D576" s="4" t="s">
        <v>10</v>
      </c>
      <c r="E576" s="2">
        <v>60</v>
      </c>
      <c r="F576" s="4" t="s">
        <v>14</v>
      </c>
      <c r="G576" s="2">
        <v>2</v>
      </c>
      <c r="H576" s="2">
        <v>50</v>
      </c>
      <c r="I576" s="2">
        <v>100</v>
      </c>
    </row>
    <row r="577" spans="1:9" x14ac:dyDescent="0.35">
      <c r="A577" s="2">
        <v>576</v>
      </c>
      <c r="B577" s="1">
        <v>45264</v>
      </c>
      <c r="C577" s="3" t="s">
        <v>589</v>
      </c>
      <c r="D577" s="4" t="s">
        <v>13</v>
      </c>
      <c r="E577" s="2">
        <v>33</v>
      </c>
      <c r="F577" s="4" t="s">
        <v>11</v>
      </c>
      <c r="G577" s="2">
        <v>3</v>
      </c>
      <c r="H577" s="2">
        <v>50</v>
      </c>
      <c r="I577" s="2">
        <v>150</v>
      </c>
    </row>
    <row r="578" spans="1:9" x14ac:dyDescent="0.35">
      <c r="A578" s="2">
        <v>577</v>
      </c>
      <c r="B578" s="1">
        <v>44970</v>
      </c>
      <c r="C578" s="3" t="s">
        <v>590</v>
      </c>
      <c r="D578" s="4" t="s">
        <v>10</v>
      </c>
      <c r="E578" s="2">
        <v>21</v>
      </c>
      <c r="F578" s="4" t="s">
        <v>11</v>
      </c>
      <c r="G578" s="2">
        <v>4</v>
      </c>
      <c r="H578" s="2">
        <v>500</v>
      </c>
      <c r="I578" s="2">
        <v>2000</v>
      </c>
    </row>
    <row r="579" spans="1:9" x14ac:dyDescent="0.35">
      <c r="A579" s="2">
        <v>578</v>
      </c>
      <c r="B579" s="1">
        <v>45072</v>
      </c>
      <c r="C579" s="3" t="s">
        <v>591</v>
      </c>
      <c r="D579" s="4" t="s">
        <v>13</v>
      </c>
      <c r="E579" s="2">
        <v>54</v>
      </c>
      <c r="F579" s="4" t="s">
        <v>14</v>
      </c>
      <c r="G579" s="2">
        <v>4</v>
      </c>
      <c r="H579" s="2">
        <v>30</v>
      </c>
      <c r="I579" s="2">
        <v>120</v>
      </c>
    </row>
    <row r="580" spans="1:9" x14ac:dyDescent="0.35">
      <c r="A580" s="2">
        <v>579</v>
      </c>
      <c r="B580" s="1">
        <v>45190</v>
      </c>
      <c r="C580" s="3" t="s">
        <v>592</v>
      </c>
      <c r="D580" s="4" t="s">
        <v>13</v>
      </c>
      <c r="E580" s="2">
        <v>38</v>
      </c>
      <c r="F580" s="4" t="s">
        <v>16</v>
      </c>
      <c r="G580" s="2">
        <v>1</v>
      </c>
      <c r="H580" s="2">
        <v>30</v>
      </c>
      <c r="I580" s="2">
        <v>30</v>
      </c>
    </row>
    <row r="581" spans="1:9" x14ac:dyDescent="0.35">
      <c r="A581" s="2">
        <v>580</v>
      </c>
      <c r="B581" s="1">
        <v>45266</v>
      </c>
      <c r="C581" s="3" t="s">
        <v>593</v>
      </c>
      <c r="D581" s="4" t="s">
        <v>13</v>
      </c>
      <c r="E581" s="2">
        <v>31</v>
      </c>
      <c r="F581" s="4" t="s">
        <v>14</v>
      </c>
      <c r="G581" s="2">
        <v>3</v>
      </c>
      <c r="H581" s="2">
        <v>500</v>
      </c>
      <c r="I581" s="2">
        <v>1500</v>
      </c>
    </row>
    <row r="582" spans="1:9" x14ac:dyDescent="0.35">
      <c r="A582" s="2">
        <v>581</v>
      </c>
      <c r="B582" s="1">
        <v>45251</v>
      </c>
      <c r="C582" s="3" t="s">
        <v>594</v>
      </c>
      <c r="D582" s="4" t="s">
        <v>13</v>
      </c>
      <c r="E582" s="2">
        <v>48</v>
      </c>
      <c r="F582" s="4" t="s">
        <v>11</v>
      </c>
      <c r="G582" s="2">
        <v>2</v>
      </c>
      <c r="H582" s="2">
        <v>30</v>
      </c>
      <c r="I582" s="2">
        <v>60</v>
      </c>
    </row>
    <row r="583" spans="1:9" x14ac:dyDescent="0.35">
      <c r="A583" s="2">
        <v>582</v>
      </c>
      <c r="B583" s="1">
        <v>45244</v>
      </c>
      <c r="C583" s="3" t="s">
        <v>595</v>
      </c>
      <c r="D583" s="4" t="s">
        <v>10</v>
      </c>
      <c r="E583" s="2">
        <v>35</v>
      </c>
      <c r="F583" s="4" t="s">
        <v>14</v>
      </c>
      <c r="G583" s="2">
        <v>3</v>
      </c>
      <c r="H583" s="2">
        <v>300</v>
      </c>
      <c r="I583" s="2">
        <v>900</v>
      </c>
    </row>
    <row r="584" spans="1:9" x14ac:dyDescent="0.35">
      <c r="A584" s="2">
        <v>583</v>
      </c>
      <c r="B584" s="1">
        <v>45098</v>
      </c>
      <c r="C584" s="3" t="s">
        <v>596</v>
      </c>
      <c r="D584" s="4" t="s">
        <v>13</v>
      </c>
      <c r="E584" s="2">
        <v>24</v>
      </c>
      <c r="F584" s="4" t="s">
        <v>16</v>
      </c>
      <c r="G584" s="2">
        <v>4</v>
      </c>
      <c r="H584" s="2">
        <v>25</v>
      </c>
      <c r="I584" s="2">
        <v>100</v>
      </c>
    </row>
    <row r="585" spans="1:9" x14ac:dyDescent="0.35">
      <c r="A585" s="2">
        <v>584</v>
      </c>
      <c r="B585" s="1">
        <v>44974</v>
      </c>
      <c r="C585" s="3" t="s">
        <v>597</v>
      </c>
      <c r="D585" s="4" t="s">
        <v>13</v>
      </c>
      <c r="E585" s="2">
        <v>27</v>
      </c>
      <c r="F585" s="4" t="s">
        <v>11</v>
      </c>
      <c r="G585" s="2">
        <v>4</v>
      </c>
      <c r="H585" s="2">
        <v>50</v>
      </c>
      <c r="I585" s="2">
        <v>200</v>
      </c>
    </row>
    <row r="586" spans="1:9" x14ac:dyDescent="0.35">
      <c r="A586" s="2">
        <v>585</v>
      </c>
      <c r="B586" s="1">
        <v>45047</v>
      </c>
      <c r="C586" s="3" t="s">
        <v>598</v>
      </c>
      <c r="D586" s="4" t="s">
        <v>13</v>
      </c>
      <c r="E586" s="2">
        <v>24</v>
      </c>
      <c r="F586" s="4" t="s">
        <v>14</v>
      </c>
      <c r="G586" s="2">
        <v>1</v>
      </c>
      <c r="H586" s="2">
        <v>25</v>
      </c>
      <c r="I586" s="2">
        <v>25</v>
      </c>
    </row>
    <row r="587" spans="1:9" x14ac:dyDescent="0.35">
      <c r="A587" s="2">
        <v>586</v>
      </c>
      <c r="B587" s="1">
        <v>45271</v>
      </c>
      <c r="C587" s="3" t="s">
        <v>599</v>
      </c>
      <c r="D587" s="4" t="s">
        <v>10</v>
      </c>
      <c r="E587" s="2">
        <v>50</v>
      </c>
      <c r="F587" s="4" t="s">
        <v>16</v>
      </c>
      <c r="G587" s="2">
        <v>1</v>
      </c>
      <c r="H587" s="2">
        <v>50</v>
      </c>
      <c r="I587" s="2">
        <v>50</v>
      </c>
    </row>
    <row r="588" spans="1:9" x14ac:dyDescent="0.35">
      <c r="A588" s="2">
        <v>587</v>
      </c>
      <c r="B588" s="1">
        <v>45085</v>
      </c>
      <c r="C588" s="3" t="s">
        <v>600</v>
      </c>
      <c r="D588" s="4" t="s">
        <v>13</v>
      </c>
      <c r="E588" s="2">
        <v>40</v>
      </c>
      <c r="F588" s="4" t="s">
        <v>11</v>
      </c>
      <c r="G588" s="2">
        <v>4</v>
      </c>
      <c r="H588" s="2">
        <v>300</v>
      </c>
      <c r="I588" s="2">
        <v>1200</v>
      </c>
    </row>
    <row r="589" spans="1:9" x14ac:dyDescent="0.35">
      <c r="A589" s="2">
        <v>588</v>
      </c>
      <c r="B589" s="1">
        <v>45042</v>
      </c>
      <c r="C589" s="3" t="s">
        <v>601</v>
      </c>
      <c r="D589" s="4" t="s">
        <v>10</v>
      </c>
      <c r="E589" s="2">
        <v>38</v>
      </c>
      <c r="F589" s="4" t="s">
        <v>16</v>
      </c>
      <c r="G589" s="2">
        <v>2</v>
      </c>
      <c r="H589" s="2">
        <v>30</v>
      </c>
      <c r="I589" s="2">
        <v>60</v>
      </c>
    </row>
    <row r="590" spans="1:9" x14ac:dyDescent="0.35">
      <c r="A590" s="2">
        <v>589</v>
      </c>
      <c r="B590" s="1">
        <v>45028</v>
      </c>
      <c r="C590" s="3" t="s">
        <v>602</v>
      </c>
      <c r="D590" s="4" t="s">
        <v>13</v>
      </c>
      <c r="E590" s="2">
        <v>36</v>
      </c>
      <c r="F590" s="4" t="s">
        <v>11</v>
      </c>
      <c r="G590" s="2">
        <v>2</v>
      </c>
      <c r="H590" s="2">
        <v>500</v>
      </c>
      <c r="I590" s="2">
        <v>1000</v>
      </c>
    </row>
    <row r="591" spans="1:9" x14ac:dyDescent="0.35">
      <c r="A591" s="2">
        <v>590</v>
      </c>
      <c r="B591" s="1">
        <v>45002</v>
      </c>
      <c r="C591" s="3" t="s">
        <v>603</v>
      </c>
      <c r="D591" s="4" t="s">
        <v>10</v>
      </c>
      <c r="E591" s="2">
        <v>36</v>
      </c>
      <c r="F591" s="4" t="s">
        <v>14</v>
      </c>
      <c r="G591" s="2">
        <v>3</v>
      </c>
      <c r="H591" s="2">
        <v>300</v>
      </c>
      <c r="I591" s="2">
        <v>900</v>
      </c>
    </row>
    <row r="592" spans="1:9" x14ac:dyDescent="0.35">
      <c r="A592" s="2">
        <v>591</v>
      </c>
      <c r="B592" s="1">
        <v>44939</v>
      </c>
      <c r="C592" s="3" t="s">
        <v>604</v>
      </c>
      <c r="D592" s="4" t="s">
        <v>10</v>
      </c>
      <c r="E592" s="2">
        <v>53</v>
      </c>
      <c r="F592" s="4" t="s">
        <v>16</v>
      </c>
      <c r="G592" s="2">
        <v>4</v>
      </c>
      <c r="H592" s="2">
        <v>25</v>
      </c>
      <c r="I592" s="2">
        <v>100</v>
      </c>
    </row>
    <row r="593" spans="1:9" x14ac:dyDescent="0.35">
      <c r="A593" s="2">
        <v>592</v>
      </c>
      <c r="B593" s="1">
        <v>44950</v>
      </c>
      <c r="C593" s="3" t="s">
        <v>605</v>
      </c>
      <c r="D593" s="4" t="s">
        <v>13</v>
      </c>
      <c r="E593" s="2">
        <v>46</v>
      </c>
      <c r="F593" s="4" t="s">
        <v>11</v>
      </c>
      <c r="G593" s="2">
        <v>4</v>
      </c>
      <c r="H593" s="2">
        <v>500</v>
      </c>
      <c r="I593" s="2">
        <v>2000</v>
      </c>
    </row>
    <row r="594" spans="1:9" x14ac:dyDescent="0.35">
      <c r="A594" s="2">
        <v>593</v>
      </c>
      <c r="B594" s="1">
        <v>45052</v>
      </c>
      <c r="C594" s="3" t="s">
        <v>606</v>
      </c>
      <c r="D594" s="4" t="s">
        <v>10</v>
      </c>
      <c r="E594" s="2">
        <v>35</v>
      </c>
      <c r="F594" s="4" t="s">
        <v>16</v>
      </c>
      <c r="G594" s="2">
        <v>2</v>
      </c>
      <c r="H594" s="2">
        <v>30</v>
      </c>
      <c r="I594" s="2">
        <v>60</v>
      </c>
    </row>
    <row r="595" spans="1:9" x14ac:dyDescent="0.35">
      <c r="A595" s="2">
        <v>594</v>
      </c>
      <c r="B595" s="1">
        <v>45170</v>
      </c>
      <c r="C595" s="3" t="s">
        <v>607</v>
      </c>
      <c r="D595" s="4" t="s">
        <v>13</v>
      </c>
      <c r="E595" s="2">
        <v>19</v>
      </c>
      <c r="F595" s="4" t="s">
        <v>16</v>
      </c>
      <c r="G595" s="2">
        <v>2</v>
      </c>
      <c r="H595" s="2">
        <v>300</v>
      </c>
      <c r="I595" s="2">
        <v>600</v>
      </c>
    </row>
    <row r="596" spans="1:9" x14ac:dyDescent="0.35">
      <c r="A596" s="2">
        <v>595</v>
      </c>
      <c r="B596" s="1">
        <v>45239</v>
      </c>
      <c r="C596" s="3" t="s">
        <v>608</v>
      </c>
      <c r="D596" s="4" t="s">
        <v>13</v>
      </c>
      <c r="E596" s="2">
        <v>18</v>
      </c>
      <c r="F596" s="4" t="s">
        <v>14</v>
      </c>
      <c r="G596" s="2">
        <v>4</v>
      </c>
      <c r="H596" s="2">
        <v>500</v>
      </c>
      <c r="I596" s="2">
        <v>2000</v>
      </c>
    </row>
    <row r="597" spans="1:9" x14ac:dyDescent="0.35">
      <c r="A597" s="2">
        <v>596</v>
      </c>
      <c r="B597" s="1">
        <v>44964</v>
      </c>
      <c r="C597" s="3" t="s">
        <v>609</v>
      </c>
      <c r="D597" s="4" t="s">
        <v>13</v>
      </c>
      <c r="E597" s="2">
        <v>64</v>
      </c>
      <c r="F597" s="4" t="s">
        <v>16</v>
      </c>
      <c r="G597" s="2">
        <v>1</v>
      </c>
      <c r="H597" s="2">
        <v>300</v>
      </c>
      <c r="I597" s="2">
        <v>300</v>
      </c>
    </row>
    <row r="598" spans="1:9" x14ac:dyDescent="0.35">
      <c r="A598" s="2">
        <v>597</v>
      </c>
      <c r="B598" s="1">
        <v>45160</v>
      </c>
      <c r="C598" s="3" t="s">
        <v>610</v>
      </c>
      <c r="D598" s="4" t="s">
        <v>10</v>
      </c>
      <c r="E598" s="2">
        <v>22</v>
      </c>
      <c r="F598" s="4" t="s">
        <v>11</v>
      </c>
      <c r="G598" s="2">
        <v>4</v>
      </c>
      <c r="H598" s="2">
        <v>300</v>
      </c>
      <c r="I598" s="2">
        <v>1200</v>
      </c>
    </row>
    <row r="599" spans="1:9" x14ac:dyDescent="0.35">
      <c r="A599" s="2">
        <v>598</v>
      </c>
      <c r="B599" s="1">
        <v>45139</v>
      </c>
      <c r="C599" s="3" t="s">
        <v>611</v>
      </c>
      <c r="D599" s="4" t="s">
        <v>10</v>
      </c>
      <c r="E599" s="2">
        <v>37</v>
      </c>
      <c r="F599" s="4" t="s">
        <v>11</v>
      </c>
      <c r="G599" s="2">
        <v>4</v>
      </c>
      <c r="H599" s="2">
        <v>30</v>
      </c>
      <c r="I599" s="2">
        <v>120</v>
      </c>
    </row>
    <row r="600" spans="1:9" x14ac:dyDescent="0.35">
      <c r="A600" s="2">
        <v>599</v>
      </c>
      <c r="B600" s="1">
        <v>45249</v>
      </c>
      <c r="C600" s="3" t="s">
        <v>612</v>
      </c>
      <c r="D600" s="4" t="s">
        <v>13</v>
      </c>
      <c r="E600" s="2">
        <v>28</v>
      </c>
      <c r="F600" s="4" t="s">
        <v>11</v>
      </c>
      <c r="G600" s="2">
        <v>2</v>
      </c>
      <c r="H600" s="2">
        <v>50</v>
      </c>
      <c r="I600" s="2">
        <v>100</v>
      </c>
    </row>
    <row r="601" spans="1:9" x14ac:dyDescent="0.35">
      <c r="A601" s="2">
        <v>600</v>
      </c>
      <c r="B601" s="1">
        <v>45221</v>
      </c>
      <c r="C601" s="3" t="s">
        <v>613</v>
      </c>
      <c r="D601" s="4" t="s">
        <v>13</v>
      </c>
      <c r="E601" s="2">
        <v>59</v>
      </c>
      <c r="F601" s="4" t="s">
        <v>11</v>
      </c>
      <c r="G601" s="2">
        <v>2</v>
      </c>
      <c r="H601" s="2">
        <v>500</v>
      </c>
      <c r="I601" s="2">
        <v>1000</v>
      </c>
    </row>
    <row r="602" spans="1:9" x14ac:dyDescent="0.35">
      <c r="A602" s="2">
        <v>601</v>
      </c>
      <c r="B602" s="1">
        <v>45026</v>
      </c>
      <c r="C602" s="3" t="s">
        <v>614</v>
      </c>
      <c r="D602" s="4" t="s">
        <v>10</v>
      </c>
      <c r="E602" s="2">
        <v>19</v>
      </c>
      <c r="F602" s="4" t="s">
        <v>14</v>
      </c>
      <c r="G602" s="2">
        <v>1</v>
      </c>
      <c r="H602" s="2">
        <v>30</v>
      </c>
      <c r="I602" s="2">
        <v>30</v>
      </c>
    </row>
    <row r="603" spans="1:9" x14ac:dyDescent="0.35">
      <c r="A603" s="2">
        <v>602</v>
      </c>
      <c r="B603" s="1">
        <v>45283</v>
      </c>
      <c r="C603" s="3" t="s">
        <v>615</v>
      </c>
      <c r="D603" s="4" t="s">
        <v>13</v>
      </c>
      <c r="E603" s="2">
        <v>20</v>
      </c>
      <c r="F603" s="4" t="s">
        <v>16</v>
      </c>
      <c r="G603" s="2">
        <v>1</v>
      </c>
      <c r="H603" s="2">
        <v>300</v>
      </c>
      <c r="I603" s="2">
        <v>300</v>
      </c>
    </row>
    <row r="604" spans="1:9" x14ac:dyDescent="0.35">
      <c r="A604" s="2">
        <v>603</v>
      </c>
      <c r="B604" s="1">
        <v>45123</v>
      </c>
      <c r="C604" s="3" t="s">
        <v>616</v>
      </c>
      <c r="D604" s="4" t="s">
        <v>13</v>
      </c>
      <c r="E604" s="2">
        <v>40</v>
      </c>
      <c r="F604" s="4" t="s">
        <v>14</v>
      </c>
      <c r="G604" s="2">
        <v>3</v>
      </c>
      <c r="H604" s="2">
        <v>30</v>
      </c>
      <c r="I604" s="2">
        <v>90</v>
      </c>
    </row>
    <row r="605" spans="1:9" x14ac:dyDescent="0.35">
      <c r="A605" s="2">
        <v>604</v>
      </c>
      <c r="B605" s="1">
        <v>45180</v>
      </c>
      <c r="C605" s="3" t="s">
        <v>617</v>
      </c>
      <c r="D605" s="4" t="s">
        <v>13</v>
      </c>
      <c r="E605" s="2">
        <v>29</v>
      </c>
      <c r="F605" s="4" t="s">
        <v>16</v>
      </c>
      <c r="G605" s="2">
        <v>4</v>
      </c>
      <c r="H605" s="2">
        <v>50</v>
      </c>
      <c r="I605" s="2">
        <v>200</v>
      </c>
    </row>
    <row r="606" spans="1:9" x14ac:dyDescent="0.35">
      <c r="A606" s="2">
        <v>605</v>
      </c>
      <c r="B606" s="1">
        <v>45131</v>
      </c>
      <c r="C606" s="3" t="s">
        <v>618</v>
      </c>
      <c r="D606" s="4" t="s">
        <v>10</v>
      </c>
      <c r="E606" s="2">
        <v>37</v>
      </c>
      <c r="F606" s="4" t="s">
        <v>16</v>
      </c>
      <c r="G606" s="2">
        <v>2</v>
      </c>
      <c r="H606" s="2">
        <v>500</v>
      </c>
      <c r="I606" s="2">
        <v>1000</v>
      </c>
    </row>
    <row r="607" spans="1:9" x14ac:dyDescent="0.35">
      <c r="A607" s="2">
        <v>606</v>
      </c>
      <c r="B607" s="1">
        <v>45051</v>
      </c>
      <c r="C607" s="3" t="s">
        <v>619</v>
      </c>
      <c r="D607" s="4" t="s">
        <v>10</v>
      </c>
      <c r="E607" s="2">
        <v>22</v>
      </c>
      <c r="F607" s="4" t="s">
        <v>16</v>
      </c>
      <c r="G607" s="2">
        <v>1</v>
      </c>
      <c r="H607" s="2">
        <v>50</v>
      </c>
      <c r="I607" s="2">
        <v>50</v>
      </c>
    </row>
    <row r="608" spans="1:9" x14ac:dyDescent="0.35">
      <c r="A608" s="2">
        <v>607</v>
      </c>
      <c r="B608" s="1">
        <v>45002</v>
      </c>
      <c r="C608" s="3" t="s">
        <v>620</v>
      </c>
      <c r="D608" s="4" t="s">
        <v>10</v>
      </c>
      <c r="E608" s="2">
        <v>54</v>
      </c>
      <c r="F608" s="4" t="s">
        <v>14</v>
      </c>
      <c r="G608" s="2">
        <v>3</v>
      </c>
      <c r="H608" s="2">
        <v>25</v>
      </c>
      <c r="I608" s="2">
        <v>75</v>
      </c>
    </row>
    <row r="609" spans="1:9" x14ac:dyDescent="0.35">
      <c r="A609" s="2">
        <v>608</v>
      </c>
      <c r="B609" s="1">
        <v>45262</v>
      </c>
      <c r="C609" s="3" t="s">
        <v>621</v>
      </c>
      <c r="D609" s="4" t="s">
        <v>13</v>
      </c>
      <c r="E609" s="2">
        <v>55</v>
      </c>
      <c r="F609" s="4" t="s">
        <v>16</v>
      </c>
      <c r="G609" s="2">
        <v>3</v>
      </c>
      <c r="H609" s="2">
        <v>500</v>
      </c>
      <c r="I609" s="2">
        <v>1500</v>
      </c>
    </row>
    <row r="610" spans="1:9" x14ac:dyDescent="0.35">
      <c r="A610" s="2">
        <v>609</v>
      </c>
      <c r="B610" s="1">
        <v>45279</v>
      </c>
      <c r="C610" s="3" t="s">
        <v>622</v>
      </c>
      <c r="D610" s="4" t="s">
        <v>13</v>
      </c>
      <c r="E610" s="2">
        <v>47</v>
      </c>
      <c r="F610" s="4" t="s">
        <v>14</v>
      </c>
      <c r="G610" s="2">
        <v>2</v>
      </c>
      <c r="H610" s="2">
        <v>50</v>
      </c>
      <c r="I610" s="2">
        <v>100</v>
      </c>
    </row>
    <row r="611" spans="1:9" x14ac:dyDescent="0.35">
      <c r="A611" s="2">
        <v>610</v>
      </c>
      <c r="B611" s="1">
        <v>44929</v>
      </c>
      <c r="C611" s="3" t="s">
        <v>623</v>
      </c>
      <c r="D611" s="4" t="s">
        <v>13</v>
      </c>
      <c r="E611" s="2">
        <v>26</v>
      </c>
      <c r="F611" s="4" t="s">
        <v>11</v>
      </c>
      <c r="G611" s="2">
        <v>2</v>
      </c>
      <c r="H611" s="2">
        <v>300</v>
      </c>
      <c r="I611" s="2">
        <v>600</v>
      </c>
    </row>
    <row r="612" spans="1:9" x14ac:dyDescent="0.35">
      <c r="A612" s="2">
        <v>611</v>
      </c>
      <c r="B612" s="1">
        <v>44981</v>
      </c>
      <c r="C612" s="3" t="s">
        <v>624</v>
      </c>
      <c r="D612" s="4" t="s">
        <v>10</v>
      </c>
      <c r="E612" s="2">
        <v>51</v>
      </c>
      <c r="F612" s="4" t="s">
        <v>11</v>
      </c>
      <c r="G612" s="2">
        <v>3</v>
      </c>
      <c r="H612" s="2">
        <v>500</v>
      </c>
      <c r="I612" s="2">
        <v>1500</v>
      </c>
    </row>
    <row r="613" spans="1:9" x14ac:dyDescent="0.35">
      <c r="A613" s="2">
        <v>612</v>
      </c>
      <c r="B613" s="1">
        <v>45144</v>
      </c>
      <c r="C613" s="3" t="s">
        <v>625</v>
      </c>
      <c r="D613" s="4" t="s">
        <v>13</v>
      </c>
      <c r="E613" s="2">
        <v>61</v>
      </c>
      <c r="F613" s="4" t="s">
        <v>16</v>
      </c>
      <c r="G613" s="2">
        <v>1</v>
      </c>
      <c r="H613" s="2">
        <v>500</v>
      </c>
      <c r="I613" s="2">
        <v>500</v>
      </c>
    </row>
    <row r="614" spans="1:9" x14ac:dyDescent="0.35">
      <c r="A614" s="2">
        <v>613</v>
      </c>
      <c r="B614" s="1">
        <v>45039</v>
      </c>
      <c r="C614" s="3" t="s">
        <v>626</v>
      </c>
      <c r="D614" s="4" t="s">
        <v>13</v>
      </c>
      <c r="E614" s="2">
        <v>52</v>
      </c>
      <c r="F614" s="4" t="s">
        <v>14</v>
      </c>
      <c r="G614" s="2">
        <v>3</v>
      </c>
      <c r="H614" s="2">
        <v>30</v>
      </c>
      <c r="I614" s="2">
        <v>90</v>
      </c>
    </row>
    <row r="615" spans="1:9" x14ac:dyDescent="0.35">
      <c r="A615" s="2">
        <v>614</v>
      </c>
      <c r="B615" s="1">
        <v>45017</v>
      </c>
      <c r="C615" s="3" t="s">
        <v>627</v>
      </c>
      <c r="D615" s="4" t="s">
        <v>13</v>
      </c>
      <c r="E615" s="2">
        <v>39</v>
      </c>
      <c r="F615" s="4" t="s">
        <v>11</v>
      </c>
      <c r="G615" s="2">
        <v>4</v>
      </c>
      <c r="H615" s="2">
        <v>300</v>
      </c>
      <c r="I615" s="2">
        <v>1200</v>
      </c>
    </row>
    <row r="616" spans="1:9" x14ac:dyDescent="0.35">
      <c r="A616" s="2">
        <v>615</v>
      </c>
      <c r="B616" s="1">
        <v>45283</v>
      </c>
      <c r="C616" s="3" t="s">
        <v>628</v>
      </c>
      <c r="D616" s="4" t="s">
        <v>13</v>
      </c>
      <c r="E616" s="2">
        <v>61</v>
      </c>
      <c r="F616" s="4" t="s">
        <v>14</v>
      </c>
      <c r="G616" s="2">
        <v>4</v>
      </c>
      <c r="H616" s="2">
        <v>25</v>
      </c>
      <c r="I616" s="2">
        <v>100</v>
      </c>
    </row>
    <row r="617" spans="1:9" x14ac:dyDescent="0.35">
      <c r="A617" s="2">
        <v>616</v>
      </c>
      <c r="B617" s="1">
        <v>45192</v>
      </c>
      <c r="C617" s="3" t="s">
        <v>629</v>
      </c>
      <c r="D617" s="4" t="s">
        <v>10</v>
      </c>
      <c r="E617" s="2">
        <v>41</v>
      </c>
      <c r="F617" s="4" t="s">
        <v>14</v>
      </c>
      <c r="G617" s="2">
        <v>2</v>
      </c>
      <c r="H617" s="2">
        <v>50</v>
      </c>
      <c r="I617" s="2">
        <v>100</v>
      </c>
    </row>
    <row r="618" spans="1:9" x14ac:dyDescent="0.35">
      <c r="A618" s="2">
        <v>617</v>
      </c>
      <c r="B618" s="1">
        <v>45164</v>
      </c>
      <c r="C618" s="3" t="s">
        <v>630</v>
      </c>
      <c r="D618" s="4" t="s">
        <v>10</v>
      </c>
      <c r="E618" s="2">
        <v>34</v>
      </c>
      <c r="F618" s="4" t="s">
        <v>16</v>
      </c>
      <c r="G618" s="2">
        <v>1</v>
      </c>
      <c r="H618" s="2">
        <v>30</v>
      </c>
      <c r="I618" s="2">
        <v>30</v>
      </c>
    </row>
    <row r="619" spans="1:9" x14ac:dyDescent="0.35">
      <c r="A619" s="2">
        <v>618</v>
      </c>
      <c r="B619" s="1">
        <v>44952</v>
      </c>
      <c r="C619" s="3" t="s">
        <v>631</v>
      </c>
      <c r="D619" s="4" t="s">
        <v>13</v>
      </c>
      <c r="E619" s="2">
        <v>27</v>
      </c>
      <c r="F619" s="4" t="s">
        <v>11</v>
      </c>
      <c r="G619" s="2">
        <v>1</v>
      </c>
      <c r="H619" s="2">
        <v>50</v>
      </c>
      <c r="I619" s="2">
        <v>50</v>
      </c>
    </row>
    <row r="620" spans="1:9" x14ac:dyDescent="0.35">
      <c r="A620" s="2">
        <v>619</v>
      </c>
      <c r="B620" s="1">
        <v>45212</v>
      </c>
      <c r="C620" s="3" t="s">
        <v>632</v>
      </c>
      <c r="D620" s="4" t="s">
        <v>10</v>
      </c>
      <c r="E620" s="2">
        <v>47</v>
      </c>
      <c r="F620" s="4" t="s">
        <v>16</v>
      </c>
      <c r="G620" s="2">
        <v>4</v>
      </c>
      <c r="H620" s="2">
        <v>25</v>
      </c>
      <c r="I620" s="2">
        <v>100</v>
      </c>
    </row>
    <row r="621" spans="1:9" x14ac:dyDescent="0.35">
      <c r="A621" s="2">
        <v>620</v>
      </c>
      <c r="B621" s="1">
        <v>45054</v>
      </c>
      <c r="C621" s="3" t="s">
        <v>633</v>
      </c>
      <c r="D621" s="4" t="s">
        <v>10</v>
      </c>
      <c r="E621" s="2">
        <v>63</v>
      </c>
      <c r="F621" s="4" t="s">
        <v>16</v>
      </c>
      <c r="G621" s="2">
        <v>3</v>
      </c>
      <c r="H621" s="2">
        <v>25</v>
      </c>
      <c r="I621" s="2">
        <v>75</v>
      </c>
    </row>
    <row r="622" spans="1:9" x14ac:dyDescent="0.35">
      <c r="A622" s="2">
        <v>621</v>
      </c>
      <c r="B622" s="1">
        <v>44989</v>
      </c>
      <c r="C622" s="3" t="s">
        <v>634</v>
      </c>
      <c r="D622" s="4" t="s">
        <v>13</v>
      </c>
      <c r="E622" s="2">
        <v>40</v>
      </c>
      <c r="F622" s="4" t="s">
        <v>11</v>
      </c>
      <c r="G622" s="2">
        <v>2</v>
      </c>
      <c r="H622" s="2">
        <v>500</v>
      </c>
      <c r="I622" s="2">
        <v>1000</v>
      </c>
    </row>
    <row r="623" spans="1:9" x14ac:dyDescent="0.35">
      <c r="A623" s="2">
        <v>622</v>
      </c>
      <c r="B623" s="1">
        <v>45160</v>
      </c>
      <c r="C623" s="3" t="s">
        <v>635</v>
      </c>
      <c r="D623" s="4" t="s">
        <v>13</v>
      </c>
      <c r="E623" s="2">
        <v>49</v>
      </c>
      <c r="F623" s="4" t="s">
        <v>11</v>
      </c>
      <c r="G623" s="2">
        <v>3</v>
      </c>
      <c r="H623" s="2">
        <v>25</v>
      </c>
      <c r="I623" s="2">
        <v>75</v>
      </c>
    </row>
    <row r="624" spans="1:9" x14ac:dyDescent="0.35">
      <c r="A624" s="2">
        <v>623</v>
      </c>
      <c r="B624" s="1">
        <v>44995</v>
      </c>
      <c r="C624" s="3" t="s">
        <v>636</v>
      </c>
      <c r="D624" s="4" t="s">
        <v>10</v>
      </c>
      <c r="E624" s="2">
        <v>34</v>
      </c>
      <c r="F624" s="4" t="s">
        <v>14</v>
      </c>
      <c r="G624" s="2">
        <v>3</v>
      </c>
      <c r="H624" s="2">
        <v>50</v>
      </c>
      <c r="I624" s="2">
        <v>150</v>
      </c>
    </row>
    <row r="625" spans="1:9" x14ac:dyDescent="0.35">
      <c r="A625" s="2">
        <v>624</v>
      </c>
      <c r="B625" s="1">
        <v>45164</v>
      </c>
      <c r="C625" s="3" t="s">
        <v>637</v>
      </c>
      <c r="D625" s="4" t="s">
        <v>13</v>
      </c>
      <c r="E625" s="2">
        <v>34</v>
      </c>
      <c r="F625" s="4" t="s">
        <v>11</v>
      </c>
      <c r="G625" s="2">
        <v>3</v>
      </c>
      <c r="H625" s="2">
        <v>300</v>
      </c>
      <c r="I625" s="2">
        <v>900</v>
      </c>
    </row>
    <row r="626" spans="1:9" x14ac:dyDescent="0.35">
      <c r="A626" s="2">
        <v>625</v>
      </c>
      <c r="B626" s="1">
        <v>45268</v>
      </c>
      <c r="C626" s="3" t="s">
        <v>638</v>
      </c>
      <c r="D626" s="4" t="s">
        <v>10</v>
      </c>
      <c r="E626" s="2">
        <v>31</v>
      </c>
      <c r="F626" s="4" t="s">
        <v>14</v>
      </c>
      <c r="G626" s="2">
        <v>1</v>
      </c>
      <c r="H626" s="2">
        <v>300</v>
      </c>
      <c r="I626" s="2">
        <v>300</v>
      </c>
    </row>
    <row r="627" spans="1:9" x14ac:dyDescent="0.35">
      <c r="A627" s="2">
        <v>626</v>
      </c>
      <c r="B627" s="1">
        <v>45198</v>
      </c>
      <c r="C627" s="3" t="s">
        <v>639</v>
      </c>
      <c r="D627" s="4" t="s">
        <v>13</v>
      </c>
      <c r="E627" s="2">
        <v>26</v>
      </c>
      <c r="F627" s="4" t="s">
        <v>14</v>
      </c>
      <c r="G627" s="2">
        <v>4</v>
      </c>
      <c r="H627" s="2">
        <v>500</v>
      </c>
      <c r="I627" s="2">
        <v>2000</v>
      </c>
    </row>
    <row r="628" spans="1:9" x14ac:dyDescent="0.35">
      <c r="A628" s="2">
        <v>627</v>
      </c>
      <c r="B628" s="1">
        <v>45213</v>
      </c>
      <c r="C628" s="3" t="s">
        <v>640</v>
      </c>
      <c r="D628" s="4" t="s">
        <v>10</v>
      </c>
      <c r="E628" s="2">
        <v>57</v>
      </c>
      <c r="F628" s="4" t="s">
        <v>14</v>
      </c>
      <c r="G628" s="2">
        <v>1</v>
      </c>
      <c r="H628" s="2">
        <v>50</v>
      </c>
      <c r="I628" s="2">
        <v>50</v>
      </c>
    </row>
    <row r="629" spans="1:9" x14ac:dyDescent="0.35">
      <c r="A629" s="2">
        <v>628</v>
      </c>
      <c r="B629" s="1">
        <v>45231</v>
      </c>
      <c r="C629" s="3" t="s">
        <v>641</v>
      </c>
      <c r="D629" s="4" t="s">
        <v>13</v>
      </c>
      <c r="E629" s="2">
        <v>19</v>
      </c>
      <c r="F629" s="4" t="s">
        <v>11</v>
      </c>
      <c r="G629" s="2">
        <v>4</v>
      </c>
      <c r="H629" s="2">
        <v>50</v>
      </c>
      <c r="I629" s="2">
        <v>200</v>
      </c>
    </row>
    <row r="630" spans="1:9" x14ac:dyDescent="0.35">
      <c r="A630" s="2">
        <v>629</v>
      </c>
      <c r="B630" s="1">
        <v>45089</v>
      </c>
      <c r="C630" s="3" t="s">
        <v>642</v>
      </c>
      <c r="D630" s="4" t="s">
        <v>10</v>
      </c>
      <c r="E630" s="2">
        <v>62</v>
      </c>
      <c r="F630" s="4" t="s">
        <v>16</v>
      </c>
      <c r="G630" s="2">
        <v>2</v>
      </c>
      <c r="H630" s="2">
        <v>25</v>
      </c>
      <c r="I630" s="2">
        <v>50</v>
      </c>
    </row>
    <row r="631" spans="1:9" x14ac:dyDescent="0.35">
      <c r="A631" s="2">
        <v>630</v>
      </c>
      <c r="B631" s="1">
        <v>45153</v>
      </c>
      <c r="C631" s="3" t="s">
        <v>643</v>
      </c>
      <c r="D631" s="4" t="s">
        <v>10</v>
      </c>
      <c r="E631" s="2">
        <v>42</v>
      </c>
      <c r="F631" s="4" t="s">
        <v>14</v>
      </c>
      <c r="G631" s="2">
        <v>2</v>
      </c>
      <c r="H631" s="2">
        <v>50</v>
      </c>
      <c r="I631" s="2">
        <v>100</v>
      </c>
    </row>
    <row r="632" spans="1:9" x14ac:dyDescent="0.35">
      <c r="A632" s="2">
        <v>631</v>
      </c>
      <c r="B632" s="1">
        <v>45240</v>
      </c>
      <c r="C632" s="3" t="s">
        <v>644</v>
      </c>
      <c r="D632" s="4" t="s">
        <v>10</v>
      </c>
      <c r="E632" s="2">
        <v>56</v>
      </c>
      <c r="F632" s="4" t="s">
        <v>16</v>
      </c>
      <c r="G632" s="2">
        <v>3</v>
      </c>
      <c r="H632" s="2">
        <v>30</v>
      </c>
      <c r="I632" s="2">
        <v>90</v>
      </c>
    </row>
    <row r="633" spans="1:9" x14ac:dyDescent="0.35">
      <c r="A633" s="2">
        <v>632</v>
      </c>
      <c r="B633" s="1">
        <v>45185</v>
      </c>
      <c r="C633" s="3" t="s">
        <v>645</v>
      </c>
      <c r="D633" s="4" t="s">
        <v>13</v>
      </c>
      <c r="E633" s="2">
        <v>26</v>
      </c>
      <c r="F633" s="4" t="s">
        <v>16</v>
      </c>
      <c r="G633" s="2">
        <v>4</v>
      </c>
      <c r="H633" s="2">
        <v>25</v>
      </c>
      <c r="I633" s="2">
        <v>100</v>
      </c>
    </row>
    <row r="634" spans="1:9" x14ac:dyDescent="0.35">
      <c r="A634" s="2">
        <v>633</v>
      </c>
      <c r="B634" s="1">
        <v>45145</v>
      </c>
      <c r="C634" s="3" t="s">
        <v>646</v>
      </c>
      <c r="D634" s="4" t="s">
        <v>10</v>
      </c>
      <c r="E634" s="2">
        <v>39</v>
      </c>
      <c r="F634" s="4" t="s">
        <v>11</v>
      </c>
      <c r="G634" s="2">
        <v>4</v>
      </c>
      <c r="H634" s="2">
        <v>30</v>
      </c>
      <c r="I634" s="2">
        <v>120</v>
      </c>
    </row>
    <row r="635" spans="1:9" x14ac:dyDescent="0.35">
      <c r="A635" s="2">
        <v>634</v>
      </c>
      <c r="B635" s="1">
        <v>45207</v>
      </c>
      <c r="C635" s="3" t="s">
        <v>647</v>
      </c>
      <c r="D635" s="4" t="s">
        <v>10</v>
      </c>
      <c r="E635" s="2">
        <v>60</v>
      </c>
      <c r="F635" s="4" t="s">
        <v>16</v>
      </c>
      <c r="G635" s="2">
        <v>4</v>
      </c>
      <c r="H635" s="2">
        <v>500</v>
      </c>
      <c r="I635" s="2">
        <v>2000</v>
      </c>
    </row>
    <row r="636" spans="1:9" x14ac:dyDescent="0.35">
      <c r="A636" s="2">
        <v>635</v>
      </c>
      <c r="B636" s="1">
        <v>45155</v>
      </c>
      <c r="C636" s="3" t="s">
        <v>648</v>
      </c>
      <c r="D636" s="4" t="s">
        <v>13</v>
      </c>
      <c r="E636" s="2">
        <v>63</v>
      </c>
      <c r="F636" s="4" t="s">
        <v>16</v>
      </c>
      <c r="G636" s="2">
        <v>3</v>
      </c>
      <c r="H636" s="2">
        <v>300</v>
      </c>
      <c r="I636" s="2">
        <v>900</v>
      </c>
    </row>
    <row r="637" spans="1:9" x14ac:dyDescent="0.35">
      <c r="A637" s="2">
        <v>636</v>
      </c>
      <c r="B637" s="1">
        <v>45008</v>
      </c>
      <c r="C637" s="3" t="s">
        <v>649</v>
      </c>
      <c r="D637" s="4" t="s">
        <v>13</v>
      </c>
      <c r="E637" s="2">
        <v>21</v>
      </c>
      <c r="F637" s="4" t="s">
        <v>11</v>
      </c>
      <c r="G637" s="2">
        <v>3</v>
      </c>
      <c r="H637" s="2">
        <v>500</v>
      </c>
      <c r="I637" s="2">
        <v>1500</v>
      </c>
    </row>
    <row r="638" spans="1:9" x14ac:dyDescent="0.35">
      <c r="A638" s="2">
        <v>637</v>
      </c>
      <c r="B638" s="1">
        <v>45170</v>
      </c>
      <c r="C638" s="3" t="s">
        <v>650</v>
      </c>
      <c r="D638" s="4" t="s">
        <v>10</v>
      </c>
      <c r="E638" s="2">
        <v>43</v>
      </c>
      <c r="F638" s="4" t="s">
        <v>14</v>
      </c>
      <c r="G638" s="2">
        <v>2</v>
      </c>
      <c r="H638" s="2">
        <v>300</v>
      </c>
      <c r="I638" s="2">
        <v>600</v>
      </c>
    </row>
    <row r="639" spans="1:9" x14ac:dyDescent="0.35">
      <c r="A639" s="2">
        <v>638</v>
      </c>
      <c r="B639" s="1">
        <v>45157</v>
      </c>
      <c r="C639" s="3" t="s">
        <v>651</v>
      </c>
      <c r="D639" s="4" t="s">
        <v>10</v>
      </c>
      <c r="E639" s="2">
        <v>46</v>
      </c>
      <c r="F639" s="4" t="s">
        <v>16</v>
      </c>
      <c r="G639" s="2">
        <v>1</v>
      </c>
      <c r="H639" s="2">
        <v>500</v>
      </c>
      <c r="I639" s="2">
        <v>500</v>
      </c>
    </row>
    <row r="640" spans="1:9" x14ac:dyDescent="0.35">
      <c r="A640" s="2">
        <v>639</v>
      </c>
      <c r="B640" s="1">
        <v>45059</v>
      </c>
      <c r="C640" s="3" t="s">
        <v>652</v>
      </c>
      <c r="D640" s="4" t="s">
        <v>13</v>
      </c>
      <c r="E640" s="2">
        <v>62</v>
      </c>
      <c r="F640" s="4" t="s">
        <v>11</v>
      </c>
      <c r="G640" s="2">
        <v>4</v>
      </c>
      <c r="H640" s="2">
        <v>50</v>
      </c>
      <c r="I640" s="2">
        <v>200</v>
      </c>
    </row>
    <row r="641" spans="1:9" x14ac:dyDescent="0.35">
      <c r="A641" s="2">
        <v>640</v>
      </c>
      <c r="B641" s="1">
        <v>45053</v>
      </c>
      <c r="C641" s="3" t="s">
        <v>653</v>
      </c>
      <c r="D641" s="4" t="s">
        <v>13</v>
      </c>
      <c r="E641" s="2">
        <v>51</v>
      </c>
      <c r="F641" s="4" t="s">
        <v>16</v>
      </c>
      <c r="G641" s="2">
        <v>4</v>
      </c>
      <c r="H641" s="2">
        <v>30</v>
      </c>
      <c r="I641" s="2">
        <v>120</v>
      </c>
    </row>
    <row r="642" spans="1:9" x14ac:dyDescent="0.35">
      <c r="A642" s="2">
        <v>641</v>
      </c>
      <c r="B642" s="1">
        <v>45253</v>
      </c>
      <c r="C642" s="3" t="s">
        <v>654</v>
      </c>
      <c r="D642" s="4" t="s">
        <v>13</v>
      </c>
      <c r="E642" s="2">
        <v>40</v>
      </c>
      <c r="F642" s="4" t="s">
        <v>16</v>
      </c>
      <c r="G642" s="2">
        <v>1</v>
      </c>
      <c r="H642" s="2">
        <v>300</v>
      </c>
      <c r="I642" s="2">
        <v>300</v>
      </c>
    </row>
    <row r="643" spans="1:9" x14ac:dyDescent="0.35">
      <c r="A643" s="2">
        <v>642</v>
      </c>
      <c r="B643" s="1">
        <v>45068</v>
      </c>
      <c r="C643" s="3" t="s">
        <v>655</v>
      </c>
      <c r="D643" s="4" t="s">
        <v>13</v>
      </c>
      <c r="E643" s="2">
        <v>54</v>
      </c>
      <c r="F643" s="4" t="s">
        <v>14</v>
      </c>
      <c r="G643" s="2">
        <v>4</v>
      </c>
      <c r="H643" s="2">
        <v>25</v>
      </c>
      <c r="I643" s="2">
        <v>100</v>
      </c>
    </row>
    <row r="644" spans="1:9" x14ac:dyDescent="0.35">
      <c r="A644" s="2">
        <v>643</v>
      </c>
      <c r="B644" s="1">
        <v>45193</v>
      </c>
      <c r="C644" s="3" t="s">
        <v>656</v>
      </c>
      <c r="D644" s="4" t="s">
        <v>13</v>
      </c>
      <c r="E644" s="2">
        <v>28</v>
      </c>
      <c r="F644" s="4" t="s">
        <v>16</v>
      </c>
      <c r="G644" s="2">
        <v>3</v>
      </c>
      <c r="H644" s="2">
        <v>30</v>
      </c>
      <c r="I644" s="2">
        <v>90</v>
      </c>
    </row>
    <row r="645" spans="1:9" x14ac:dyDescent="0.35">
      <c r="A645" s="2">
        <v>644</v>
      </c>
      <c r="B645" s="1">
        <v>45175</v>
      </c>
      <c r="C645" s="3" t="s">
        <v>657</v>
      </c>
      <c r="D645" s="4" t="s">
        <v>10</v>
      </c>
      <c r="E645" s="2">
        <v>23</v>
      </c>
      <c r="F645" s="4" t="s">
        <v>11</v>
      </c>
      <c r="G645" s="2">
        <v>3</v>
      </c>
      <c r="H645" s="2">
        <v>25</v>
      </c>
      <c r="I645" s="2">
        <v>75</v>
      </c>
    </row>
    <row r="646" spans="1:9" x14ac:dyDescent="0.35">
      <c r="A646" s="2">
        <v>645</v>
      </c>
      <c r="B646" s="1">
        <v>45247</v>
      </c>
      <c r="C646" s="3" t="s">
        <v>658</v>
      </c>
      <c r="D646" s="4" t="s">
        <v>13</v>
      </c>
      <c r="E646" s="2">
        <v>35</v>
      </c>
      <c r="F646" s="4" t="s">
        <v>16</v>
      </c>
      <c r="G646" s="2">
        <v>4</v>
      </c>
      <c r="H646" s="2">
        <v>30</v>
      </c>
      <c r="I646" s="2">
        <v>120</v>
      </c>
    </row>
    <row r="647" spans="1:9" x14ac:dyDescent="0.35">
      <c r="A647" s="2">
        <v>646</v>
      </c>
      <c r="B647" s="1">
        <v>45049</v>
      </c>
      <c r="C647" s="3" t="s">
        <v>659</v>
      </c>
      <c r="D647" s="4" t="s">
        <v>10</v>
      </c>
      <c r="E647" s="2">
        <v>38</v>
      </c>
      <c r="F647" s="4" t="s">
        <v>14</v>
      </c>
      <c r="G647" s="2">
        <v>3</v>
      </c>
      <c r="H647" s="2">
        <v>30</v>
      </c>
      <c r="I647" s="2">
        <v>90</v>
      </c>
    </row>
    <row r="648" spans="1:9" x14ac:dyDescent="0.35">
      <c r="A648" s="2">
        <v>647</v>
      </c>
      <c r="B648" s="1">
        <v>45067</v>
      </c>
      <c r="C648" s="3" t="s">
        <v>660</v>
      </c>
      <c r="D648" s="4" t="s">
        <v>10</v>
      </c>
      <c r="E648" s="2">
        <v>59</v>
      </c>
      <c r="F648" s="4" t="s">
        <v>14</v>
      </c>
      <c r="G648" s="2">
        <v>3</v>
      </c>
      <c r="H648" s="2">
        <v>500</v>
      </c>
      <c r="I648" s="2">
        <v>1500</v>
      </c>
    </row>
    <row r="649" spans="1:9" x14ac:dyDescent="0.35">
      <c r="A649" s="2">
        <v>648</v>
      </c>
      <c r="B649" s="1">
        <v>45152</v>
      </c>
      <c r="C649" s="3" t="s">
        <v>661</v>
      </c>
      <c r="D649" s="4" t="s">
        <v>10</v>
      </c>
      <c r="E649" s="2">
        <v>53</v>
      </c>
      <c r="F649" s="4" t="s">
        <v>11</v>
      </c>
      <c r="G649" s="2">
        <v>4</v>
      </c>
      <c r="H649" s="2">
        <v>300</v>
      </c>
      <c r="I649" s="2">
        <v>1200</v>
      </c>
    </row>
    <row r="650" spans="1:9" x14ac:dyDescent="0.35">
      <c r="A650" s="2">
        <v>649</v>
      </c>
      <c r="B650" s="1">
        <v>44966</v>
      </c>
      <c r="C650" s="3" t="s">
        <v>662</v>
      </c>
      <c r="D650" s="4" t="s">
        <v>13</v>
      </c>
      <c r="E650" s="2">
        <v>58</v>
      </c>
      <c r="F650" s="4" t="s">
        <v>14</v>
      </c>
      <c r="G650" s="2">
        <v>2</v>
      </c>
      <c r="H650" s="2">
        <v>300</v>
      </c>
      <c r="I650" s="2">
        <v>600</v>
      </c>
    </row>
    <row r="651" spans="1:9" x14ac:dyDescent="0.35">
      <c r="A651" s="2">
        <v>650</v>
      </c>
      <c r="B651" s="1">
        <v>45292</v>
      </c>
      <c r="C651" s="3" t="s">
        <v>663</v>
      </c>
      <c r="D651" s="4" t="s">
        <v>10</v>
      </c>
      <c r="E651" s="2">
        <v>55</v>
      </c>
      <c r="F651" s="4" t="s">
        <v>16</v>
      </c>
      <c r="G651" s="2">
        <v>1</v>
      </c>
      <c r="H651" s="2">
        <v>30</v>
      </c>
      <c r="I651" s="2">
        <v>30</v>
      </c>
    </row>
    <row r="652" spans="1:9" x14ac:dyDescent="0.35">
      <c r="A652" s="2">
        <v>651</v>
      </c>
      <c r="B652" s="1">
        <v>45073</v>
      </c>
      <c r="C652" s="3" t="s">
        <v>664</v>
      </c>
      <c r="D652" s="4" t="s">
        <v>10</v>
      </c>
      <c r="E652" s="2">
        <v>51</v>
      </c>
      <c r="F652" s="4" t="s">
        <v>14</v>
      </c>
      <c r="G652" s="2">
        <v>3</v>
      </c>
      <c r="H652" s="2">
        <v>50</v>
      </c>
      <c r="I652" s="2">
        <v>150</v>
      </c>
    </row>
    <row r="653" spans="1:9" x14ac:dyDescent="0.35">
      <c r="A653" s="2">
        <v>652</v>
      </c>
      <c r="B653" s="1">
        <v>45047</v>
      </c>
      <c r="C653" s="3" t="s">
        <v>665</v>
      </c>
      <c r="D653" s="4" t="s">
        <v>13</v>
      </c>
      <c r="E653" s="2">
        <v>34</v>
      </c>
      <c r="F653" s="4" t="s">
        <v>11</v>
      </c>
      <c r="G653" s="2">
        <v>2</v>
      </c>
      <c r="H653" s="2">
        <v>50</v>
      </c>
      <c r="I653" s="2">
        <v>100</v>
      </c>
    </row>
    <row r="654" spans="1:9" x14ac:dyDescent="0.35">
      <c r="A654" s="2">
        <v>653</v>
      </c>
      <c r="B654" s="1">
        <v>45066</v>
      </c>
      <c r="C654" s="3" t="s">
        <v>666</v>
      </c>
      <c r="D654" s="4" t="s">
        <v>10</v>
      </c>
      <c r="E654" s="2">
        <v>54</v>
      </c>
      <c r="F654" s="4" t="s">
        <v>14</v>
      </c>
      <c r="G654" s="2">
        <v>3</v>
      </c>
      <c r="H654" s="2">
        <v>25</v>
      </c>
      <c r="I654" s="2">
        <v>75</v>
      </c>
    </row>
    <row r="655" spans="1:9" x14ac:dyDescent="0.35">
      <c r="A655" s="2">
        <v>654</v>
      </c>
      <c r="B655" s="1">
        <v>45098</v>
      </c>
      <c r="C655" s="3" t="s">
        <v>667</v>
      </c>
      <c r="D655" s="4" t="s">
        <v>10</v>
      </c>
      <c r="E655" s="2">
        <v>42</v>
      </c>
      <c r="F655" s="4" t="s">
        <v>14</v>
      </c>
      <c r="G655" s="2">
        <v>3</v>
      </c>
      <c r="H655" s="2">
        <v>25</v>
      </c>
      <c r="I655" s="2">
        <v>75</v>
      </c>
    </row>
    <row r="656" spans="1:9" x14ac:dyDescent="0.35">
      <c r="A656" s="2">
        <v>655</v>
      </c>
      <c r="B656" s="1">
        <v>45090</v>
      </c>
      <c r="C656" s="3" t="s">
        <v>668</v>
      </c>
      <c r="D656" s="4" t="s">
        <v>13</v>
      </c>
      <c r="E656" s="2">
        <v>55</v>
      </c>
      <c r="F656" s="4" t="s">
        <v>14</v>
      </c>
      <c r="G656" s="2">
        <v>1</v>
      </c>
      <c r="H656" s="2">
        <v>500</v>
      </c>
      <c r="I656" s="2">
        <v>500</v>
      </c>
    </row>
    <row r="657" spans="1:9" x14ac:dyDescent="0.35">
      <c r="A657" s="2">
        <v>656</v>
      </c>
      <c r="B657" s="1">
        <v>45203</v>
      </c>
      <c r="C657" s="3" t="s">
        <v>669</v>
      </c>
      <c r="D657" s="4" t="s">
        <v>10</v>
      </c>
      <c r="E657" s="2">
        <v>29</v>
      </c>
      <c r="F657" s="4" t="s">
        <v>11</v>
      </c>
      <c r="G657" s="2">
        <v>3</v>
      </c>
      <c r="H657" s="2">
        <v>30</v>
      </c>
      <c r="I657" s="2">
        <v>90</v>
      </c>
    </row>
    <row r="658" spans="1:9" x14ac:dyDescent="0.35">
      <c r="A658" s="2">
        <v>657</v>
      </c>
      <c r="B658" s="1">
        <v>44968</v>
      </c>
      <c r="C658" s="3" t="s">
        <v>670</v>
      </c>
      <c r="D658" s="4" t="s">
        <v>10</v>
      </c>
      <c r="E658" s="2">
        <v>40</v>
      </c>
      <c r="F658" s="4" t="s">
        <v>14</v>
      </c>
      <c r="G658" s="2">
        <v>1</v>
      </c>
      <c r="H658" s="2">
        <v>25</v>
      </c>
      <c r="I658" s="2">
        <v>25</v>
      </c>
    </row>
    <row r="659" spans="1:9" x14ac:dyDescent="0.35">
      <c r="A659" s="2">
        <v>658</v>
      </c>
      <c r="B659" s="1">
        <v>44997</v>
      </c>
      <c r="C659" s="3" t="s">
        <v>671</v>
      </c>
      <c r="D659" s="4" t="s">
        <v>10</v>
      </c>
      <c r="E659" s="2">
        <v>59</v>
      </c>
      <c r="F659" s="4" t="s">
        <v>14</v>
      </c>
      <c r="G659" s="2">
        <v>1</v>
      </c>
      <c r="H659" s="2">
        <v>25</v>
      </c>
      <c r="I659" s="2">
        <v>25</v>
      </c>
    </row>
    <row r="660" spans="1:9" x14ac:dyDescent="0.35">
      <c r="A660" s="2">
        <v>659</v>
      </c>
      <c r="B660" s="1">
        <v>45004</v>
      </c>
      <c r="C660" s="3" t="s">
        <v>672</v>
      </c>
      <c r="D660" s="4" t="s">
        <v>13</v>
      </c>
      <c r="E660" s="2">
        <v>39</v>
      </c>
      <c r="F660" s="4" t="s">
        <v>16</v>
      </c>
      <c r="G660" s="2">
        <v>1</v>
      </c>
      <c r="H660" s="2">
        <v>30</v>
      </c>
      <c r="I660" s="2">
        <v>30</v>
      </c>
    </row>
    <row r="661" spans="1:9" x14ac:dyDescent="0.35">
      <c r="A661" s="2">
        <v>660</v>
      </c>
      <c r="B661" s="1">
        <v>45045</v>
      </c>
      <c r="C661" s="3" t="s">
        <v>673</v>
      </c>
      <c r="D661" s="4" t="s">
        <v>13</v>
      </c>
      <c r="E661" s="2">
        <v>38</v>
      </c>
      <c r="F661" s="4" t="s">
        <v>11</v>
      </c>
      <c r="G661" s="2">
        <v>2</v>
      </c>
      <c r="H661" s="2">
        <v>500</v>
      </c>
      <c r="I661" s="2">
        <v>1000</v>
      </c>
    </row>
    <row r="662" spans="1:9" x14ac:dyDescent="0.35">
      <c r="A662" s="2">
        <v>661</v>
      </c>
      <c r="B662" s="1">
        <v>45123</v>
      </c>
      <c r="C662" s="3" t="s">
        <v>674</v>
      </c>
      <c r="D662" s="4" t="s">
        <v>13</v>
      </c>
      <c r="E662" s="2">
        <v>44</v>
      </c>
      <c r="F662" s="4" t="s">
        <v>14</v>
      </c>
      <c r="G662" s="2">
        <v>4</v>
      </c>
      <c r="H662" s="2">
        <v>25</v>
      </c>
      <c r="I662" s="2">
        <v>100</v>
      </c>
    </row>
    <row r="663" spans="1:9" x14ac:dyDescent="0.35">
      <c r="A663" s="2">
        <v>662</v>
      </c>
      <c r="B663" s="1">
        <v>45282</v>
      </c>
      <c r="C663" s="3" t="s">
        <v>675</v>
      </c>
      <c r="D663" s="4" t="s">
        <v>10</v>
      </c>
      <c r="E663" s="2">
        <v>48</v>
      </c>
      <c r="F663" s="4" t="s">
        <v>11</v>
      </c>
      <c r="G663" s="2">
        <v>2</v>
      </c>
      <c r="H663" s="2">
        <v>500</v>
      </c>
      <c r="I663" s="2">
        <v>1000</v>
      </c>
    </row>
    <row r="664" spans="1:9" x14ac:dyDescent="0.35">
      <c r="A664" s="2">
        <v>663</v>
      </c>
      <c r="B664" s="1">
        <v>45005</v>
      </c>
      <c r="C664" s="3" t="s">
        <v>676</v>
      </c>
      <c r="D664" s="4" t="s">
        <v>10</v>
      </c>
      <c r="E664" s="2">
        <v>23</v>
      </c>
      <c r="F664" s="4" t="s">
        <v>14</v>
      </c>
      <c r="G664" s="2">
        <v>4</v>
      </c>
      <c r="H664" s="2">
        <v>300</v>
      </c>
      <c r="I664" s="2">
        <v>1200</v>
      </c>
    </row>
    <row r="665" spans="1:9" x14ac:dyDescent="0.35">
      <c r="A665" s="2">
        <v>664</v>
      </c>
      <c r="B665" s="1">
        <v>45288</v>
      </c>
      <c r="C665" s="3" t="s">
        <v>677</v>
      </c>
      <c r="D665" s="4" t="s">
        <v>13</v>
      </c>
      <c r="E665" s="2">
        <v>44</v>
      </c>
      <c r="F665" s="4" t="s">
        <v>14</v>
      </c>
      <c r="G665" s="2">
        <v>4</v>
      </c>
      <c r="H665" s="2">
        <v>500</v>
      </c>
      <c r="I665" s="2">
        <v>2000</v>
      </c>
    </row>
    <row r="666" spans="1:9" x14ac:dyDescent="0.35">
      <c r="A666" s="2">
        <v>665</v>
      </c>
      <c r="B666" s="1">
        <v>45036</v>
      </c>
      <c r="C666" s="3" t="s">
        <v>678</v>
      </c>
      <c r="D666" s="4" t="s">
        <v>10</v>
      </c>
      <c r="E666" s="2">
        <v>57</v>
      </c>
      <c r="F666" s="4" t="s">
        <v>14</v>
      </c>
      <c r="G666" s="2">
        <v>1</v>
      </c>
      <c r="H666" s="2">
        <v>50</v>
      </c>
      <c r="I666" s="2">
        <v>50</v>
      </c>
    </row>
    <row r="667" spans="1:9" x14ac:dyDescent="0.35">
      <c r="A667" s="2">
        <v>666</v>
      </c>
      <c r="B667" s="1">
        <v>44959</v>
      </c>
      <c r="C667" s="3" t="s">
        <v>679</v>
      </c>
      <c r="D667" s="4" t="s">
        <v>10</v>
      </c>
      <c r="E667" s="2">
        <v>51</v>
      </c>
      <c r="F667" s="4" t="s">
        <v>16</v>
      </c>
      <c r="G667" s="2">
        <v>3</v>
      </c>
      <c r="H667" s="2">
        <v>50</v>
      </c>
      <c r="I667" s="2">
        <v>150</v>
      </c>
    </row>
    <row r="668" spans="1:9" x14ac:dyDescent="0.35">
      <c r="A668" s="2">
        <v>667</v>
      </c>
      <c r="B668" s="1">
        <v>45139</v>
      </c>
      <c r="C668" s="3" t="s">
        <v>680</v>
      </c>
      <c r="D668" s="4" t="s">
        <v>13</v>
      </c>
      <c r="E668" s="2">
        <v>29</v>
      </c>
      <c r="F668" s="4" t="s">
        <v>16</v>
      </c>
      <c r="G668" s="2">
        <v>1</v>
      </c>
      <c r="H668" s="2">
        <v>500</v>
      </c>
      <c r="I668" s="2">
        <v>500</v>
      </c>
    </row>
    <row r="669" spans="1:9" x14ac:dyDescent="0.35">
      <c r="A669" s="2">
        <v>668</v>
      </c>
      <c r="B669" s="1">
        <v>45135</v>
      </c>
      <c r="C669" s="3" t="s">
        <v>681</v>
      </c>
      <c r="D669" s="4" t="s">
        <v>13</v>
      </c>
      <c r="E669" s="2">
        <v>62</v>
      </c>
      <c r="F669" s="4" t="s">
        <v>16</v>
      </c>
      <c r="G669" s="2">
        <v>3</v>
      </c>
      <c r="H669" s="2">
        <v>50</v>
      </c>
      <c r="I669" s="2">
        <v>150</v>
      </c>
    </row>
    <row r="670" spans="1:9" x14ac:dyDescent="0.35">
      <c r="A670" s="2">
        <v>669</v>
      </c>
      <c r="B670" s="1">
        <v>45096</v>
      </c>
      <c r="C670" s="3" t="s">
        <v>682</v>
      </c>
      <c r="D670" s="4" t="s">
        <v>10</v>
      </c>
      <c r="E670" s="2">
        <v>24</v>
      </c>
      <c r="F670" s="4" t="s">
        <v>11</v>
      </c>
      <c r="G670" s="2">
        <v>4</v>
      </c>
      <c r="H670" s="2">
        <v>300</v>
      </c>
      <c r="I670" s="2">
        <v>1200</v>
      </c>
    </row>
    <row r="671" spans="1:9" x14ac:dyDescent="0.35">
      <c r="A671" s="2">
        <v>670</v>
      </c>
      <c r="B671" s="1">
        <v>45204</v>
      </c>
      <c r="C671" s="3" t="s">
        <v>683</v>
      </c>
      <c r="D671" s="4" t="s">
        <v>10</v>
      </c>
      <c r="E671" s="2">
        <v>27</v>
      </c>
      <c r="F671" s="4" t="s">
        <v>11</v>
      </c>
      <c r="G671" s="2">
        <v>1</v>
      </c>
      <c r="H671" s="2">
        <v>30</v>
      </c>
      <c r="I671" s="2">
        <v>30</v>
      </c>
    </row>
    <row r="672" spans="1:9" x14ac:dyDescent="0.35">
      <c r="A672" s="2">
        <v>671</v>
      </c>
      <c r="B672" s="1">
        <v>45165</v>
      </c>
      <c r="C672" s="3" t="s">
        <v>684</v>
      </c>
      <c r="D672" s="4" t="s">
        <v>10</v>
      </c>
      <c r="E672" s="2">
        <v>62</v>
      </c>
      <c r="F672" s="4" t="s">
        <v>16</v>
      </c>
      <c r="G672" s="2">
        <v>3</v>
      </c>
      <c r="H672" s="2">
        <v>50</v>
      </c>
      <c r="I672" s="2">
        <v>150</v>
      </c>
    </row>
    <row r="673" spans="1:9" x14ac:dyDescent="0.35">
      <c r="A673" s="2">
        <v>672</v>
      </c>
      <c r="B673" s="1">
        <v>45139</v>
      </c>
      <c r="C673" s="3" t="s">
        <v>685</v>
      </c>
      <c r="D673" s="4" t="s">
        <v>13</v>
      </c>
      <c r="E673" s="2">
        <v>34</v>
      </c>
      <c r="F673" s="4" t="s">
        <v>11</v>
      </c>
      <c r="G673" s="2">
        <v>2</v>
      </c>
      <c r="H673" s="2">
        <v>50</v>
      </c>
      <c r="I673" s="2">
        <v>100</v>
      </c>
    </row>
    <row r="674" spans="1:9" x14ac:dyDescent="0.35">
      <c r="A674" s="2">
        <v>673</v>
      </c>
      <c r="B674" s="1">
        <v>44958</v>
      </c>
      <c r="C674" s="3" t="s">
        <v>686</v>
      </c>
      <c r="D674" s="4" t="s">
        <v>13</v>
      </c>
      <c r="E674" s="2">
        <v>43</v>
      </c>
      <c r="F674" s="4" t="s">
        <v>14</v>
      </c>
      <c r="G674" s="2">
        <v>3</v>
      </c>
      <c r="H674" s="2">
        <v>500</v>
      </c>
      <c r="I674" s="2">
        <v>1500</v>
      </c>
    </row>
    <row r="675" spans="1:9" x14ac:dyDescent="0.35">
      <c r="A675" s="2">
        <v>674</v>
      </c>
      <c r="B675" s="1">
        <v>45032</v>
      </c>
      <c r="C675" s="3" t="s">
        <v>687</v>
      </c>
      <c r="D675" s="4" t="s">
        <v>13</v>
      </c>
      <c r="E675" s="2">
        <v>38</v>
      </c>
      <c r="F675" s="4" t="s">
        <v>14</v>
      </c>
      <c r="G675" s="2">
        <v>1</v>
      </c>
      <c r="H675" s="2">
        <v>300</v>
      </c>
      <c r="I675" s="2">
        <v>300</v>
      </c>
    </row>
    <row r="676" spans="1:9" x14ac:dyDescent="0.35">
      <c r="A676" s="2">
        <v>675</v>
      </c>
      <c r="B676" s="1">
        <v>45142</v>
      </c>
      <c r="C676" s="3" t="s">
        <v>688</v>
      </c>
      <c r="D676" s="4" t="s">
        <v>13</v>
      </c>
      <c r="E676" s="2">
        <v>45</v>
      </c>
      <c r="F676" s="4" t="s">
        <v>14</v>
      </c>
      <c r="G676" s="2">
        <v>2</v>
      </c>
      <c r="H676" s="2">
        <v>30</v>
      </c>
      <c r="I676" s="2">
        <v>60</v>
      </c>
    </row>
    <row r="677" spans="1:9" x14ac:dyDescent="0.35">
      <c r="A677" s="2">
        <v>676</v>
      </c>
      <c r="B677" s="1">
        <v>45126</v>
      </c>
      <c r="C677" s="3" t="s">
        <v>689</v>
      </c>
      <c r="D677" s="4" t="s">
        <v>10</v>
      </c>
      <c r="E677" s="2">
        <v>63</v>
      </c>
      <c r="F677" s="4" t="s">
        <v>16</v>
      </c>
      <c r="G677" s="2">
        <v>3</v>
      </c>
      <c r="H677" s="2">
        <v>500</v>
      </c>
      <c r="I677" s="2">
        <v>1500</v>
      </c>
    </row>
    <row r="678" spans="1:9" x14ac:dyDescent="0.35">
      <c r="A678" s="2">
        <v>677</v>
      </c>
      <c r="B678" s="1">
        <v>45226</v>
      </c>
      <c r="C678" s="3" t="s">
        <v>690</v>
      </c>
      <c r="D678" s="4" t="s">
        <v>13</v>
      </c>
      <c r="E678" s="2">
        <v>19</v>
      </c>
      <c r="F678" s="4" t="s">
        <v>11</v>
      </c>
      <c r="G678" s="2">
        <v>3</v>
      </c>
      <c r="H678" s="2">
        <v>500</v>
      </c>
      <c r="I678" s="2">
        <v>1500</v>
      </c>
    </row>
    <row r="679" spans="1:9" x14ac:dyDescent="0.35">
      <c r="A679" s="2">
        <v>678</v>
      </c>
      <c r="B679" s="1">
        <v>45283</v>
      </c>
      <c r="C679" s="3" t="s">
        <v>691</v>
      </c>
      <c r="D679" s="4" t="s">
        <v>13</v>
      </c>
      <c r="E679" s="2">
        <v>60</v>
      </c>
      <c r="F679" s="4" t="s">
        <v>16</v>
      </c>
      <c r="G679" s="2">
        <v>3</v>
      </c>
      <c r="H679" s="2">
        <v>300</v>
      </c>
      <c r="I679" s="2">
        <v>900</v>
      </c>
    </row>
    <row r="680" spans="1:9" x14ac:dyDescent="0.35">
      <c r="A680" s="2">
        <v>679</v>
      </c>
      <c r="B680" s="1">
        <v>44937</v>
      </c>
      <c r="C680" s="3" t="s">
        <v>692</v>
      </c>
      <c r="D680" s="4" t="s">
        <v>13</v>
      </c>
      <c r="E680" s="2">
        <v>18</v>
      </c>
      <c r="F680" s="4" t="s">
        <v>11</v>
      </c>
      <c r="G680" s="2">
        <v>3</v>
      </c>
      <c r="H680" s="2">
        <v>30</v>
      </c>
      <c r="I680" s="2">
        <v>90</v>
      </c>
    </row>
    <row r="681" spans="1:9" x14ac:dyDescent="0.35">
      <c r="A681" s="2">
        <v>680</v>
      </c>
      <c r="B681" s="1">
        <v>45221</v>
      </c>
      <c r="C681" s="3" t="s">
        <v>693</v>
      </c>
      <c r="D681" s="4" t="s">
        <v>13</v>
      </c>
      <c r="E681" s="2">
        <v>53</v>
      </c>
      <c r="F681" s="4" t="s">
        <v>14</v>
      </c>
      <c r="G681" s="2">
        <v>3</v>
      </c>
      <c r="H681" s="2">
        <v>300</v>
      </c>
      <c r="I681" s="2">
        <v>900</v>
      </c>
    </row>
    <row r="682" spans="1:9" x14ac:dyDescent="0.35">
      <c r="A682" s="2">
        <v>681</v>
      </c>
      <c r="B682" s="1">
        <v>45121</v>
      </c>
      <c r="C682" s="3" t="s">
        <v>694</v>
      </c>
      <c r="D682" s="4" t="s">
        <v>13</v>
      </c>
      <c r="E682" s="2">
        <v>43</v>
      </c>
      <c r="F682" s="4" t="s">
        <v>16</v>
      </c>
      <c r="G682" s="2">
        <v>2</v>
      </c>
      <c r="H682" s="2">
        <v>30</v>
      </c>
      <c r="I682" s="2">
        <v>60</v>
      </c>
    </row>
    <row r="683" spans="1:9" x14ac:dyDescent="0.35">
      <c r="A683" s="2">
        <v>682</v>
      </c>
      <c r="B683" s="1">
        <v>45171</v>
      </c>
      <c r="C683" s="3" t="s">
        <v>695</v>
      </c>
      <c r="D683" s="4" t="s">
        <v>10</v>
      </c>
      <c r="E683" s="2">
        <v>46</v>
      </c>
      <c r="F683" s="4" t="s">
        <v>11</v>
      </c>
      <c r="G683" s="2">
        <v>4</v>
      </c>
      <c r="H683" s="2">
        <v>300</v>
      </c>
      <c r="I683" s="2">
        <v>1200</v>
      </c>
    </row>
    <row r="684" spans="1:9" x14ac:dyDescent="0.35">
      <c r="A684" s="2">
        <v>683</v>
      </c>
      <c r="B684" s="1">
        <v>44930</v>
      </c>
      <c r="C684" s="3" t="s">
        <v>696</v>
      </c>
      <c r="D684" s="4" t="s">
        <v>10</v>
      </c>
      <c r="E684" s="2">
        <v>38</v>
      </c>
      <c r="F684" s="4" t="s">
        <v>11</v>
      </c>
      <c r="G684" s="2">
        <v>2</v>
      </c>
      <c r="H684" s="2">
        <v>500</v>
      </c>
      <c r="I684" s="2">
        <v>1000</v>
      </c>
    </row>
    <row r="685" spans="1:9" x14ac:dyDescent="0.35">
      <c r="A685" s="2">
        <v>684</v>
      </c>
      <c r="B685" s="1">
        <v>45107</v>
      </c>
      <c r="C685" s="3" t="s">
        <v>697</v>
      </c>
      <c r="D685" s="4" t="s">
        <v>13</v>
      </c>
      <c r="E685" s="2">
        <v>28</v>
      </c>
      <c r="F685" s="4" t="s">
        <v>14</v>
      </c>
      <c r="G685" s="2">
        <v>2</v>
      </c>
      <c r="H685" s="2">
        <v>500</v>
      </c>
      <c r="I685" s="2">
        <v>1000</v>
      </c>
    </row>
    <row r="686" spans="1:9" x14ac:dyDescent="0.35">
      <c r="A686" s="2">
        <v>685</v>
      </c>
      <c r="B686" s="1">
        <v>45079</v>
      </c>
      <c r="C686" s="3" t="s">
        <v>698</v>
      </c>
      <c r="D686" s="4" t="s">
        <v>10</v>
      </c>
      <c r="E686" s="2">
        <v>57</v>
      </c>
      <c r="F686" s="4" t="s">
        <v>16</v>
      </c>
      <c r="G686" s="2">
        <v>2</v>
      </c>
      <c r="H686" s="2">
        <v>25</v>
      </c>
      <c r="I686" s="2">
        <v>50</v>
      </c>
    </row>
    <row r="687" spans="1:9" x14ac:dyDescent="0.35">
      <c r="A687" s="2">
        <v>686</v>
      </c>
      <c r="B687" s="1">
        <v>45126</v>
      </c>
      <c r="C687" s="3" t="s">
        <v>699</v>
      </c>
      <c r="D687" s="4" t="s">
        <v>13</v>
      </c>
      <c r="E687" s="2">
        <v>28</v>
      </c>
      <c r="F687" s="4" t="s">
        <v>16</v>
      </c>
      <c r="G687" s="2">
        <v>4</v>
      </c>
      <c r="H687" s="2">
        <v>50</v>
      </c>
      <c r="I687" s="2">
        <v>200</v>
      </c>
    </row>
    <row r="688" spans="1:9" x14ac:dyDescent="0.35">
      <c r="A688" s="2">
        <v>687</v>
      </c>
      <c r="B688" s="1">
        <v>45141</v>
      </c>
      <c r="C688" s="3" t="s">
        <v>700</v>
      </c>
      <c r="D688" s="4" t="s">
        <v>13</v>
      </c>
      <c r="E688" s="2">
        <v>53</v>
      </c>
      <c r="F688" s="4" t="s">
        <v>16</v>
      </c>
      <c r="G688" s="2">
        <v>1</v>
      </c>
      <c r="H688" s="2">
        <v>300</v>
      </c>
      <c r="I688" s="2">
        <v>300</v>
      </c>
    </row>
    <row r="689" spans="1:9" x14ac:dyDescent="0.35">
      <c r="A689" s="2">
        <v>688</v>
      </c>
      <c r="B689" s="1">
        <v>45202</v>
      </c>
      <c r="C689" s="3" t="s">
        <v>701</v>
      </c>
      <c r="D689" s="4" t="s">
        <v>10</v>
      </c>
      <c r="E689" s="2">
        <v>56</v>
      </c>
      <c r="F689" s="4" t="s">
        <v>14</v>
      </c>
      <c r="G689" s="2">
        <v>4</v>
      </c>
      <c r="H689" s="2">
        <v>25</v>
      </c>
      <c r="I689" s="2">
        <v>100</v>
      </c>
    </row>
    <row r="690" spans="1:9" x14ac:dyDescent="0.35">
      <c r="A690" s="2">
        <v>689</v>
      </c>
      <c r="B690" s="1">
        <v>45206</v>
      </c>
      <c r="C690" s="3" t="s">
        <v>702</v>
      </c>
      <c r="D690" s="4" t="s">
        <v>10</v>
      </c>
      <c r="E690" s="2">
        <v>57</v>
      </c>
      <c r="F690" s="4" t="s">
        <v>16</v>
      </c>
      <c r="G690" s="2">
        <v>2</v>
      </c>
      <c r="H690" s="2">
        <v>50</v>
      </c>
      <c r="I690" s="2">
        <v>100</v>
      </c>
    </row>
    <row r="691" spans="1:9" x14ac:dyDescent="0.35">
      <c r="A691" s="2">
        <v>690</v>
      </c>
      <c r="B691" s="1">
        <v>45235</v>
      </c>
      <c r="C691" s="3" t="s">
        <v>703</v>
      </c>
      <c r="D691" s="4" t="s">
        <v>13</v>
      </c>
      <c r="E691" s="2">
        <v>52</v>
      </c>
      <c r="F691" s="4" t="s">
        <v>14</v>
      </c>
      <c r="G691" s="2">
        <v>3</v>
      </c>
      <c r="H691" s="2">
        <v>300</v>
      </c>
      <c r="I691" s="2">
        <v>900</v>
      </c>
    </row>
    <row r="692" spans="1:9" x14ac:dyDescent="0.35">
      <c r="A692" s="2">
        <v>691</v>
      </c>
      <c r="B692" s="1">
        <v>45039</v>
      </c>
      <c r="C692" s="3" t="s">
        <v>704</v>
      </c>
      <c r="D692" s="4" t="s">
        <v>13</v>
      </c>
      <c r="E692" s="2">
        <v>51</v>
      </c>
      <c r="F692" s="4" t="s">
        <v>14</v>
      </c>
      <c r="G692" s="2">
        <v>3</v>
      </c>
      <c r="H692" s="2">
        <v>30</v>
      </c>
      <c r="I692" s="2">
        <v>90</v>
      </c>
    </row>
    <row r="693" spans="1:9" x14ac:dyDescent="0.35">
      <c r="A693" s="2">
        <v>692</v>
      </c>
      <c r="B693" s="1">
        <v>45176</v>
      </c>
      <c r="C693" s="3" t="s">
        <v>705</v>
      </c>
      <c r="D693" s="4" t="s">
        <v>13</v>
      </c>
      <c r="E693" s="2">
        <v>64</v>
      </c>
      <c r="F693" s="4" t="s">
        <v>14</v>
      </c>
      <c r="G693" s="2">
        <v>2</v>
      </c>
      <c r="H693" s="2">
        <v>50</v>
      </c>
      <c r="I693" s="2">
        <v>100</v>
      </c>
    </row>
    <row r="694" spans="1:9" x14ac:dyDescent="0.35">
      <c r="A694" s="2">
        <v>693</v>
      </c>
      <c r="B694" s="1">
        <v>45039</v>
      </c>
      <c r="C694" s="3" t="s">
        <v>706</v>
      </c>
      <c r="D694" s="4" t="s">
        <v>10</v>
      </c>
      <c r="E694" s="2">
        <v>41</v>
      </c>
      <c r="F694" s="4" t="s">
        <v>11</v>
      </c>
      <c r="G694" s="2">
        <v>3</v>
      </c>
      <c r="H694" s="2">
        <v>500</v>
      </c>
      <c r="I694" s="2">
        <v>1500</v>
      </c>
    </row>
    <row r="695" spans="1:9" x14ac:dyDescent="0.35">
      <c r="A695" s="2">
        <v>694</v>
      </c>
      <c r="B695" s="1">
        <v>45066</v>
      </c>
      <c r="C695" s="3" t="s">
        <v>707</v>
      </c>
      <c r="D695" s="4" t="s">
        <v>13</v>
      </c>
      <c r="E695" s="2">
        <v>39</v>
      </c>
      <c r="F695" s="4" t="s">
        <v>16</v>
      </c>
      <c r="G695" s="2">
        <v>2</v>
      </c>
      <c r="H695" s="2">
        <v>25</v>
      </c>
      <c r="I695" s="2">
        <v>50</v>
      </c>
    </row>
    <row r="696" spans="1:9" x14ac:dyDescent="0.35">
      <c r="A696" s="2">
        <v>695</v>
      </c>
      <c r="B696" s="1">
        <v>45150</v>
      </c>
      <c r="C696" s="3" t="s">
        <v>708</v>
      </c>
      <c r="D696" s="4" t="s">
        <v>13</v>
      </c>
      <c r="E696" s="2">
        <v>22</v>
      </c>
      <c r="F696" s="4" t="s">
        <v>16</v>
      </c>
      <c r="G696" s="2">
        <v>3</v>
      </c>
      <c r="H696" s="2">
        <v>50</v>
      </c>
      <c r="I696" s="2">
        <v>150</v>
      </c>
    </row>
    <row r="697" spans="1:9" x14ac:dyDescent="0.35">
      <c r="A697" s="2">
        <v>696</v>
      </c>
      <c r="B697" s="1">
        <v>45175</v>
      </c>
      <c r="C697" s="3" t="s">
        <v>709</v>
      </c>
      <c r="D697" s="4" t="s">
        <v>13</v>
      </c>
      <c r="E697" s="2">
        <v>50</v>
      </c>
      <c r="F697" s="4" t="s">
        <v>14</v>
      </c>
      <c r="G697" s="2">
        <v>4</v>
      </c>
      <c r="H697" s="2">
        <v>50</v>
      </c>
      <c r="I697" s="2">
        <v>200</v>
      </c>
    </row>
    <row r="698" spans="1:9" x14ac:dyDescent="0.35">
      <c r="A698" s="2">
        <v>697</v>
      </c>
      <c r="B698" s="1">
        <v>44941</v>
      </c>
      <c r="C698" s="3" t="s">
        <v>710</v>
      </c>
      <c r="D698" s="4" t="s">
        <v>10</v>
      </c>
      <c r="E698" s="2">
        <v>53</v>
      </c>
      <c r="F698" s="4" t="s">
        <v>14</v>
      </c>
      <c r="G698" s="2">
        <v>1</v>
      </c>
      <c r="H698" s="2">
        <v>500</v>
      </c>
      <c r="I698" s="2">
        <v>500</v>
      </c>
    </row>
    <row r="699" spans="1:9" x14ac:dyDescent="0.35">
      <c r="A699" s="2">
        <v>698</v>
      </c>
      <c r="B699" s="1">
        <v>45126</v>
      </c>
      <c r="C699" s="3" t="s">
        <v>711</v>
      </c>
      <c r="D699" s="4" t="s">
        <v>13</v>
      </c>
      <c r="E699" s="2">
        <v>64</v>
      </c>
      <c r="F699" s="4" t="s">
        <v>16</v>
      </c>
      <c r="G699" s="2">
        <v>1</v>
      </c>
      <c r="H699" s="2">
        <v>300</v>
      </c>
      <c r="I699" s="2">
        <v>300</v>
      </c>
    </row>
    <row r="700" spans="1:9" x14ac:dyDescent="0.35">
      <c r="A700" s="2">
        <v>699</v>
      </c>
      <c r="B700" s="1">
        <v>45099</v>
      </c>
      <c r="C700" s="3" t="s">
        <v>712</v>
      </c>
      <c r="D700" s="4" t="s">
        <v>13</v>
      </c>
      <c r="E700" s="2">
        <v>37</v>
      </c>
      <c r="F700" s="4" t="s">
        <v>14</v>
      </c>
      <c r="G700" s="2">
        <v>4</v>
      </c>
      <c r="H700" s="2">
        <v>30</v>
      </c>
      <c r="I700" s="2">
        <v>120</v>
      </c>
    </row>
    <row r="701" spans="1:9" x14ac:dyDescent="0.35">
      <c r="A701" s="2">
        <v>700</v>
      </c>
      <c r="B701" s="1">
        <v>45269</v>
      </c>
      <c r="C701" s="3" t="s">
        <v>713</v>
      </c>
      <c r="D701" s="4" t="s">
        <v>10</v>
      </c>
      <c r="E701" s="2">
        <v>36</v>
      </c>
      <c r="F701" s="4" t="s">
        <v>16</v>
      </c>
      <c r="G701" s="2">
        <v>4</v>
      </c>
      <c r="H701" s="2">
        <v>500</v>
      </c>
      <c r="I701" s="2">
        <v>2000</v>
      </c>
    </row>
    <row r="702" spans="1:9" x14ac:dyDescent="0.35">
      <c r="A702" s="2">
        <v>701</v>
      </c>
      <c r="B702" s="1">
        <v>45274</v>
      </c>
      <c r="C702" s="3" t="s">
        <v>714</v>
      </c>
      <c r="D702" s="4" t="s">
        <v>13</v>
      </c>
      <c r="E702" s="2">
        <v>52</v>
      </c>
      <c r="F702" s="4" t="s">
        <v>11</v>
      </c>
      <c r="G702" s="2">
        <v>2</v>
      </c>
      <c r="H702" s="2">
        <v>30</v>
      </c>
      <c r="I702" s="2">
        <v>60</v>
      </c>
    </row>
    <row r="703" spans="1:9" x14ac:dyDescent="0.35">
      <c r="A703" s="2">
        <v>702</v>
      </c>
      <c r="B703" s="1">
        <v>45134</v>
      </c>
      <c r="C703" s="3" t="s">
        <v>715</v>
      </c>
      <c r="D703" s="4" t="s">
        <v>13</v>
      </c>
      <c r="E703" s="2">
        <v>60</v>
      </c>
      <c r="F703" s="4" t="s">
        <v>14</v>
      </c>
      <c r="G703" s="2">
        <v>2</v>
      </c>
      <c r="H703" s="2">
        <v>300</v>
      </c>
      <c r="I703" s="2">
        <v>600</v>
      </c>
    </row>
    <row r="704" spans="1:9" x14ac:dyDescent="0.35">
      <c r="A704" s="2">
        <v>703</v>
      </c>
      <c r="B704" s="1">
        <v>45011</v>
      </c>
      <c r="C704" s="3" t="s">
        <v>716</v>
      </c>
      <c r="D704" s="4" t="s">
        <v>10</v>
      </c>
      <c r="E704" s="2">
        <v>34</v>
      </c>
      <c r="F704" s="4" t="s">
        <v>16</v>
      </c>
      <c r="G704" s="2">
        <v>2</v>
      </c>
      <c r="H704" s="2">
        <v>50</v>
      </c>
      <c r="I704" s="2">
        <v>100</v>
      </c>
    </row>
    <row r="705" spans="1:9" x14ac:dyDescent="0.35">
      <c r="A705" s="2">
        <v>704</v>
      </c>
      <c r="B705" s="1">
        <v>45166</v>
      </c>
      <c r="C705" s="3" t="s">
        <v>717</v>
      </c>
      <c r="D705" s="4" t="s">
        <v>13</v>
      </c>
      <c r="E705" s="2">
        <v>62</v>
      </c>
      <c r="F705" s="4" t="s">
        <v>14</v>
      </c>
      <c r="G705" s="2">
        <v>3</v>
      </c>
      <c r="H705" s="2">
        <v>30</v>
      </c>
      <c r="I705" s="2">
        <v>90</v>
      </c>
    </row>
    <row r="706" spans="1:9" x14ac:dyDescent="0.35">
      <c r="A706" s="2">
        <v>705</v>
      </c>
      <c r="B706" s="1">
        <v>44992</v>
      </c>
      <c r="C706" s="3" t="s">
        <v>718</v>
      </c>
      <c r="D706" s="4" t="s">
        <v>10</v>
      </c>
      <c r="E706" s="2">
        <v>60</v>
      </c>
      <c r="F706" s="4" t="s">
        <v>16</v>
      </c>
      <c r="G706" s="2">
        <v>2</v>
      </c>
      <c r="H706" s="2">
        <v>25</v>
      </c>
      <c r="I706" s="2">
        <v>50</v>
      </c>
    </row>
    <row r="707" spans="1:9" x14ac:dyDescent="0.35">
      <c r="A707" s="2">
        <v>706</v>
      </c>
      <c r="B707" s="1">
        <v>45245</v>
      </c>
      <c r="C707" s="3" t="s">
        <v>719</v>
      </c>
      <c r="D707" s="4" t="s">
        <v>10</v>
      </c>
      <c r="E707" s="2">
        <v>51</v>
      </c>
      <c r="F707" s="4" t="s">
        <v>16</v>
      </c>
      <c r="G707" s="2">
        <v>4</v>
      </c>
      <c r="H707" s="2">
        <v>25</v>
      </c>
      <c r="I707" s="2">
        <v>100</v>
      </c>
    </row>
    <row r="708" spans="1:9" x14ac:dyDescent="0.35">
      <c r="A708" s="2">
        <v>707</v>
      </c>
      <c r="B708" s="1">
        <v>45200</v>
      </c>
      <c r="C708" s="3" t="s">
        <v>720</v>
      </c>
      <c r="D708" s="4" t="s">
        <v>13</v>
      </c>
      <c r="E708" s="2">
        <v>26</v>
      </c>
      <c r="F708" s="4" t="s">
        <v>14</v>
      </c>
      <c r="G708" s="2">
        <v>1</v>
      </c>
      <c r="H708" s="2">
        <v>500</v>
      </c>
      <c r="I708" s="2">
        <v>500</v>
      </c>
    </row>
    <row r="709" spans="1:9" x14ac:dyDescent="0.35">
      <c r="A709" s="2">
        <v>708</v>
      </c>
      <c r="B709" s="1">
        <v>44940</v>
      </c>
      <c r="C709" s="3" t="s">
        <v>721</v>
      </c>
      <c r="D709" s="4" t="s">
        <v>13</v>
      </c>
      <c r="E709" s="2">
        <v>43</v>
      </c>
      <c r="F709" s="4" t="s">
        <v>11</v>
      </c>
      <c r="G709" s="2">
        <v>3</v>
      </c>
      <c r="H709" s="2">
        <v>300</v>
      </c>
      <c r="I709" s="2">
        <v>900</v>
      </c>
    </row>
    <row r="710" spans="1:9" x14ac:dyDescent="0.35">
      <c r="A710" s="2">
        <v>709</v>
      </c>
      <c r="B710" s="1">
        <v>45128</v>
      </c>
      <c r="C710" s="3" t="s">
        <v>722</v>
      </c>
      <c r="D710" s="4" t="s">
        <v>13</v>
      </c>
      <c r="E710" s="2">
        <v>19</v>
      </c>
      <c r="F710" s="4" t="s">
        <v>16</v>
      </c>
      <c r="G710" s="2">
        <v>2</v>
      </c>
      <c r="H710" s="2">
        <v>500</v>
      </c>
      <c r="I710" s="2">
        <v>1000</v>
      </c>
    </row>
    <row r="711" spans="1:9" x14ac:dyDescent="0.35">
      <c r="A711" s="2">
        <v>710</v>
      </c>
      <c r="B711" s="1">
        <v>45230</v>
      </c>
      <c r="C711" s="3" t="s">
        <v>723</v>
      </c>
      <c r="D711" s="4" t="s">
        <v>13</v>
      </c>
      <c r="E711" s="2">
        <v>26</v>
      </c>
      <c r="F711" s="4" t="s">
        <v>16</v>
      </c>
      <c r="G711" s="2">
        <v>3</v>
      </c>
      <c r="H711" s="2">
        <v>500</v>
      </c>
      <c r="I711" s="2">
        <v>1500</v>
      </c>
    </row>
    <row r="712" spans="1:9" x14ac:dyDescent="0.35">
      <c r="A712" s="2">
        <v>711</v>
      </c>
      <c r="B712" s="1">
        <v>45215</v>
      </c>
      <c r="C712" s="3" t="s">
        <v>724</v>
      </c>
      <c r="D712" s="4" t="s">
        <v>10</v>
      </c>
      <c r="E712" s="2">
        <v>26</v>
      </c>
      <c r="F712" s="4" t="s">
        <v>16</v>
      </c>
      <c r="G712" s="2">
        <v>3</v>
      </c>
      <c r="H712" s="2">
        <v>500</v>
      </c>
      <c r="I712" s="2">
        <v>1500</v>
      </c>
    </row>
    <row r="713" spans="1:9" x14ac:dyDescent="0.35">
      <c r="A713" s="2">
        <v>712</v>
      </c>
      <c r="B713" s="1">
        <v>45266</v>
      </c>
      <c r="C713" s="3" t="s">
        <v>725</v>
      </c>
      <c r="D713" s="4" t="s">
        <v>13</v>
      </c>
      <c r="E713" s="2">
        <v>57</v>
      </c>
      <c r="F713" s="4" t="s">
        <v>11</v>
      </c>
      <c r="G713" s="2">
        <v>2</v>
      </c>
      <c r="H713" s="2">
        <v>25</v>
      </c>
      <c r="I713" s="2">
        <v>50</v>
      </c>
    </row>
    <row r="714" spans="1:9" x14ac:dyDescent="0.35">
      <c r="A714" s="2">
        <v>713</v>
      </c>
      <c r="B714" s="1">
        <v>44940</v>
      </c>
      <c r="C714" s="3" t="s">
        <v>726</v>
      </c>
      <c r="D714" s="4" t="s">
        <v>10</v>
      </c>
      <c r="E714" s="2">
        <v>34</v>
      </c>
      <c r="F714" s="4" t="s">
        <v>11</v>
      </c>
      <c r="G714" s="2">
        <v>3</v>
      </c>
      <c r="H714" s="2">
        <v>25</v>
      </c>
      <c r="I714" s="2">
        <v>75</v>
      </c>
    </row>
    <row r="715" spans="1:9" x14ac:dyDescent="0.35">
      <c r="A715" s="2">
        <v>714</v>
      </c>
      <c r="B715" s="1">
        <v>44969</v>
      </c>
      <c r="C715" s="3" t="s">
        <v>727</v>
      </c>
      <c r="D715" s="4" t="s">
        <v>13</v>
      </c>
      <c r="E715" s="2">
        <v>18</v>
      </c>
      <c r="F715" s="4" t="s">
        <v>14</v>
      </c>
      <c r="G715" s="2">
        <v>1</v>
      </c>
      <c r="H715" s="2">
        <v>500</v>
      </c>
      <c r="I715" s="2">
        <v>500</v>
      </c>
    </row>
    <row r="716" spans="1:9" x14ac:dyDescent="0.35">
      <c r="A716" s="2">
        <v>715</v>
      </c>
      <c r="B716" s="1">
        <v>45256</v>
      </c>
      <c r="C716" s="3" t="s">
        <v>728</v>
      </c>
      <c r="D716" s="4" t="s">
        <v>13</v>
      </c>
      <c r="E716" s="2">
        <v>42</v>
      </c>
      <c r="F716" s="4" t="s">
        <v>11</v>
      </c>
      <c r="G716" s="2">
        <v>4</v>
      </c>
      <c r="H716" s="2">
        <v>25</v>
      </c>
      <c r="I716" s="2">
        <v>100</v>
      </c>
    </row>
    <row r="717" spans="1:9" x14ac:dyDescent="0.35">
      <c r="A717" s="2">
        <v>716</v>
      </c>
      <c r="B717" s="1">
        <v>45146</v>
      </c>
      <c r="C717" s="3" t="s">
        <v>729</v>
      </c>
      <c r="D717" s="4" t="s">
        <v>13</v>
      </c>
      <c r="E717" s="2">
        <v>60</v>
      </c>
      <c r="F717" s="4" t="s">
        <v>14</v>
      </c>
      <c r="G717" s="2">
        <v>4</v>
      </c>
      <c r="H717" s="2">
        <v>300</v>
      </c>
      <c r="I717" s="2">
        <v>1200</v>
      </c>
    </row>
    <row r="718" spans="1:9" x14ac:dyDescent="0.35">
      <c r="A718" s="2">
        <v>717</v>
      </c>
      <c r="B718" s="1">
        <v>44996</v>
      </c>
      <c r="C718" s="3" t="s">
        <v>730</v>
      </c>
      <c r="D718" s="4" t="s">
        <v>10</v>
      </c>
      <c r="E718" s="2">
        <v>57</v>
      </c>
      <c r="F718" s="4" t="s">
        <v>14</v>
      </c>
      <c r="G718" s="2">
        <v>1</v>
      </c>
      <c r="H718" s="2">
        <v>500</v>
      </c>
      <c r="I718" s="2">
        <v>500</v>
      </c>
    </row>
    <row r="719" spans="1:9" x14ac:dyDescent="0.35">
      <c r="A719" s="2">
        <v>718</v>
      </c>
      <c r="B719" s="1">
        <v>45163</v>
      </c>
      <c r="C719" s="3" t="s">
        <v>731</v>
      </c>
      <c r="D719" s="4" t="s">
        <v>13</v>
      </c>
      <c r="E719" s="2">
        <v>59</v>
      </c>
      <c r="F719" s="4" t="s">
        <v>11</v>
      </c>
      <c r="G719" s="2">
        <v>3</v>
      </c>
      <c r="H719" s="2">
        <v>25</v>
      </c>
      <c r="I719" s="2">
        <v>75</v>
      </c>
    </row>
    <row r="720" spans="1:9" x14ac:dyDescent="0.35">
      <c r="A720" s="2">
        <v>719</v>
      </c>
      <c r="B720" s="1">
        <v>45020</v>
      </c>
      <c r="C720" s="3" t="s">
        <v>732</v>
      </c>
      <c r="D720" s="4" t="s">
        <v>13</v>
      </c>
      <c r="E720" s="2">
        <v>42</v>
      </c>
      <c r="F720" s="4" t="s">
        <v>14</v>
      </c>
      <c r="G720" s="2">
        <v>2</v>
      </c>
      <c r="H720" s="2">
        <v>30</v>
      </c>
      <c r="I720" s="2">
        <v>60</v>
      </c>
    </row>
    <row r="721" spans="1:9" x14ac:dyDescent="0.35">
      <c r="A721" s="2">
        <v>720</v>
      </c>
      <c r="B721" s="1">
        <v>44952</v>
      </c>
      <c r="C721" s="3" t="s">
        <v>733</v>
      </c>
      <c r="D721" s="4" t="s">
        <v>13</v>
      </c>
      <c r="E721" s="2">
        <v>56</v>
      </c>
      <c r="F721" s="4" t="s">
        <v>11</v>
      </c>
      <c r="G721" s="2">
        <v>3</v>
      </c>
      <c r="H721" s="2">
        <v>500</v>
      </c>
      <c r="I721" s="2">
        <v>1500</v>
      </c>
    </row>
    <row r="722" spans="1:9" x14ac:dyDescent="0.35">
      <c r="A722" s="2">
        <v>721</v>
      </c>
      <c r="B722" s="1">
        <v>45060</v>
      </c>
      <c r="C722" s="3" t="s">
        <v>734</v>
      </c>
      <c r="D722" s="4" t="s">
        <v>13</v>
      </c>
      <c r="E722" s="2">
        <v>52</v>
      </c>
      <c r="F722" s="4" t="s">
        <v>14</v>
      </c>
      <c r="G722" s="2">
        <v>1</v>
      </c>
      <c r="H722" s="2">
        <v>500</v>
      </c>
      <c r="I722" s="2">
        <v>500</v>
      </c>
    </row>
    <row r="723" spans="1:9" x14ac:dyDescent="0.35">
      <c r="A723" s="2">
        <v>722</v>
      </c>
      <c r="B723" s="1">
        <v>45121</v>
      </c>
      <c r="C723" s="3" t="s">
        <v>735</v>
      </c>
      <c r="D723" s="4" t="s">
        <v>10</v>
      </c>
      <c r="E723" s="2">
        <v>20</v>
      </c>
      <c r="F723" s="4" t="s">
        <v>11</v>
      </c>
      <c r="G723" s="2">
        <v>3</v>
      </c>
      <c r="H723" s="2">
        <v>300</v>
      </c>
      <c r="I723" s="2">
        <v>900</v>
      </c>
    </row>
    <row r="724" spans="1:9" x14ac:dyDescent="0.35">
      <c r="A724" s="2">
        <v>723</v>
      </c>
      <c r="B724" s="1">
        <v>45094</v>
      </c>
      <c r="C724" s="3" t="s">
        <v>736</v>
      </c>
      <c r="D724" s="4" t="s">
        <v>13</v>
      </c>
      <c r="E724" s="2">
        <v>54</v>
      </c>
      <c r="F724" s="4" t="s">
        <v>11</v>
      </c>
      <c r="G724" s="2">
        <v>4</v>
      </c>
      <c r="H724" s="2">
        <v>50</v>
      </c>
      <c r="I724" s="2">
        <v>200</v>
      </c>
    </row>
    <row r="725" spans="1:9" x14ac:dyDescent="0.35">
      <c r="A725" s="2">
        <v>724</v>
      </c>
      <c r="B725" s="1">
        <v>45035</v>
      </c>
      <c r="C725" s="3" t="s">
        <v>737</v>
      </c>
      <c r="D725" s="4" t="s">
        <v>10</v>
      </c>
      <c r="E725" s="2">
        <v>61</v>
      </c>
      <c r="F725" s="4" t="s">
        <v>14</v>
      </c>
      <c r="G725" s="2">
        <v>3</v>
      </c>
      <c r="H725" s="2">
        <v>50</v>
      </c>
      <c r="I725" s="2">
        <v>150</v>
      </c>
    </row>
    <row r="726" spans="1:9" x14ac:dyDescent="0.35">
      <c r="A726" s="2">
        <v>725</v>
      </c>
      <c r="B726" s="1">
        <v>45159</v>
      </c>
      <c r="C726" s="3" t="s">
        <v>738</v>
      </c>
      <c r="D726" s="4" t="s">
        <v>10</v>
      </c>
      <c r="E726" s="2">
        <v>61</v>
      </c>
      <c r="F726" s="4" t="s">
        <v>16</v>
      </c>
      <c r="G726" s="2">
        <v>1</v>
      </c>
      <c r="H726" s="2">
        <v>300</v>
      </c>
      <c r="I726" s="2">
        <v>300</v>
      </c>
    </row>
    <row r="727" spans="1:9" x14ac:dyDescent="0.35">
      <c r="A727" s="2">
        <v>726</v>
      </c>
      <c r="B727" s="1">
        <v>45094</v>
      </c>
      <c r="C727" s="3" t="s">
        <v>739</v>
      </c>
      <c r="D727" s="4" t="s">
        <v>10</v>
      </c>
      <c r="E727" s="2">
        <v>47</v>
      </c>
      <c r="F727" s="4" t="s">
        <v>14</v>
      </c>
      <c r="G727" s="2">
        <v>4</v>
      </c>
      <c r="H727" s="2">
        <v>300</v>
      </c>
      <c r="I727" s="2">
        <v>1200</v>
      </c>
    </row>
    <row r="728" spans="1:9" x14ac:dyDescent="0.35">
      <c r="A728" s="2">
        <v>727</v>
      </c>
      <c r="B728" s="1">
        <v>45099</v>
      </c>
      <c r="C728" s="3" t="s">
        <v>740</v>
      </c>
      <c r="D728" s="4" t="s">
        <v>10</v>
      </c>
      <c r="E728" s="2">
        <v>55</v>
      </c>
      <c r="F728" s="4" t="s">
        <v>11</v>
      </c>
      <c r="G728" s="2">
        <v>3</v>
      </c>
      <c r="H728" s="2">
        <v>300</v>
      </c>
      <c r="I728" s="2">
        <v>900</v>
      </c>
    </row>
    <row r="729" spans="1:9" x14ac:dyDescent="0.35">
      <c r="A729" s="2">
        <v>728</v>
      </c>
      <c r="B729" s="1">
        <v>45121</v>
      </c>
      <c r="C729" s="3" t="s">
        <v>741</v>
      </c>
      <c r="D729" s="4" t="s">
        <v>10</v>
      </c>
      <c r="E729" s="2">
        <v>51</v>
      </c>
      <c r="F729" s="4" t="s">
        <v>16</v>
      </c>
      <c r="G729" s="2">
        <v>3</v>
      </c>
      <c r="H729" s="2">
        <v>50</v>
      </c>
      <c r="I729" s="2">
        <v>150</v>
      </c>
    </row>
    <row r="730" spans="1:9" x14ac:dyDescent="0.35">
      <c r="A730" s="2">
        <v>729</v>
      </c>
      <c r="B730" s="1">
        <v>45069</v>
      </c>
      <c r="C730" s="3" t="s">
        <v>742</v>
      </c>
      <c r="D730" s="4" t="s">
        <v>10</v>
      </c>
      <c r="E730" s="2">
        <v>29</v>
      </c>
      <c r="F730" s="4" t="s">
        <v>14</v>
      </c>
      <c r="G730" s="2">
        <v>4</v>
      </c>
      <c r="H730" s="2">
        <v>300</v>
      </c>
      <c r="I730" s="2">
        <v>1200</v>
      </c>
    </row>
    <row r="731" spans="1:9" x14ac:dyDescent="0.35">
      <c r="A731" s="2">
        <v>730</v>
      </c>
      <c r="B731" s="1">
        <v>45142</v>
      </c>
      <c r="C731" s="3" t="s">
        <v>743</v>
      </c>
      <c r="D731" s="4" t="s">
        <v>13</v>
      </c>
      <c r="E731" s="2">
        <v>36</v>
      </c>
      <c r="F731" s="4" t="s">
        <v>14</v>
      </c>
      <c r="G731" s="2">
        <v>2</v>
      </c>
      <c r="H731" s="2">
        <v>25</v>
      </c>
      <c r="I731" s="2">
        <v>50</v>
      </c>
    </row>
    <row r="732" spans="1:9" x14ac:dyDescent="0.35">
      <c r="A732" s="2">
        <v>731</v>
      </c>
      <c r="B732" s="1">
        <v>45056</v>
      </c>
      <c r="C732" s="3" t="s">
        <v>744</v>
      </c>
      <c r="D732" s="4" t="s">
        <v>10</v>
      </c>
      <c r="E732" s="2">
        <v>54</v>
      </c>
      <c r="F732" s="4" t="s">
        <v>14</v>
      </c>
      <c r="G732" s="2">
        <v>4</v>
      </c>
      <c r="H732" s="2">
        <v>500</v>
      </c>
      <c r="I732" s="2">
        <v>2000</v>
      </c>
    </row>
    <row r="733" spans="1:9" x14ac:dyDescent="0.35">
      <c r="A733" s="2">
        <v>732</v>
      </c>
      <c r="B733" s="1">
        <v>44968</v>
      </c>
      <c r="C733" s="3" t="s">
        <v>745</v>
      </c>
      <c r="D733" s="4" t="s">
        <v>10</v>
      </c>
      <c r="E733" s="2">
        <v>61</v>
      </c>
      <c r="F733" s="4" t="s">
        <v>16</v>
      </c>
      <c r="G733" s="2">
        <v>2</v>
      </c>
      <c r="H733" s="2">
        <v>500</v>
      </c>
      <c r="I733" s="2">
        <v>1000</v>
      </c>
    </row>
    <row r="734" spans="1:9" x14ac:dyDescent="0.35">
      <c r="A734" s="2">
        <v>733</v>
      </c>
      <c r="B734" s="1">
        <v>45167</v>
      </c>
      <c r="C734" s="3" t="s">
        <v>746</v>
      </c>
      <c r="D734" s="4" t="s">
        <v>10</v>
      </c>
      <c r="E734" s="2">
        <v>34</v>
      </c>
      <c r="F734" s="4" t="s">
        <v>11</v>
      </c>
      <c r="G734" s="2">
        <v>1</v>
      </c>
      <c r="H734" s="2">
        <v>30</v>
      </c>
      <c r="I734" s="2">
        <v>30</v>
      </c>
    </row>
    <row r="735" spans="1:9" x14ac:dyDescent="0.35">
      <c r="A735" s="2">
        <v>734</v>
      </c>
      <c r="B735" s="1">
        <v>44936</v>
      </c>
      <c r="C735" s="3" t="s">
        <v>747</v>
      </c>
      <c r="D735" s="4" t="s">
        <v>13</v>
      </c>
      <c r="E735" s="2">
        <v>27</v>
      </c>
      <c r="F735" s="4" t="s">
        <v>14</v>
      </c>
      <c r="G735" s="2">
        <v>1</v>
      </c>
      <c r="H735" s="2">
        <v>30</v>
      </c>
      <c r="I735" s="2">
        <v>30</v>
      </c>
    </row>
    <row r="736" spans="1:9" x14ac:dyDescent="0.35">
      <c r="A736" s="2">
        <v>735</v>
      </c>
      <c r="B736" s="1">
        <v>45203</v>
      </c>
      <c r="C736" s="3" t="s">
        <v>748</v>
      </c>
      <c r="D736" s="4" t="s">
        <v>13</v>
      </c>
      <c r="E736" s="2">
        <v>64</v>
      </c>
      <c r="F736" s="4" t="s">
        <v>14</v>
      </c>
      <c r="G736" s="2">
        <v>4</v>
      </c>
      <c r="H736" s="2">
        <v>500</v>
      </c>
      <c r="I736" s="2">
        <v>2000</v>
      </c>
    </row>
    <row r="737" spans="1:9" x14ac:dyDescent="0.35">
      <c r="A737" s="2">
        <v>736</v>
      </c>
      <c r="B737" s="1">
        <v>44953</v>
      </c>
      <c r="C737" s="3" t="s">
        <v>749</v>
      </c>
      <c r="D737" s="4" t="s">
        <v>10</v>
      </c>
      <c r="E737" s="2">
        <v>29</v>
      </c>
      <c r="F737" s="4" t="s">
        <v>14</v>
      </c>
      <c r="G737" s="2">
        <v>4</v>
      </c>
      <c r="H737" s="2">
        <v>25</v>
      </c>
      <c r="I737" s="2">
        <v>100</v>
      </c>
    </row>
    <row r="738" spans="1:9" x14ac:dyDescent="0.35">
      <c r="A738" s="2">
        <v>737</v>
      </c>
      <c r="B738" s="1">
        <v>45106</v>
      </c>
      <c r="C738" s="3" t="s">
        <v>750</v>
      </c>
      <c r="D738" s="4" t="s">
        <v>13</v>
      </c>
      <c r="E738" s="2">
        <v>33</v>
      </c>
      <c r="F738" s="4" t="s">
        <v>14</v>
      </c>
      <c r="G738" s="2">
        <v>1</v>
      </c>
      <c r="H738" s="2">
        <v>50</v>
      </c>
      <c r="I738" s="2">
        <v>50</v>
      </c>
    </row>
    <row r="739" spans="1:9" x14ac:dyDescent="0.35">
      <c r="A739" s="2">
        <v>738</v>
      </c>
      <c r="B739" s="1">
        <v>45041</v>
      </c>
      <c r="C739" s="3" t="s">
        <v>751</v>
      </c>
      <c r="D739" s="4" t="s">
        <v>10</v>
      </c>
      <c r="E739" s="2">
        <v>41</v>
      </c>
      <c r="F739" s="4" t="s">
        <v>14</v>
      </c>
      <c r="G739" s="2">
        <v>2</v>
      </c>
      <c r="H739" s="2">
        <v>50</v>
      </c>
      <c r="I739" s="2">
        <v>100</v>
      </c>
    </row>
    <row r="740" spans="1:9" x14ac:dyDescent="0.35">
      <c r="A740" s="2">
        <v>739</v>
      </c>
      <c r="B740" s="1">
        <v>45259</v>
      </c>
      <c r="C740" s="3" t="s">
        <v>752</v>
      </c>
      <c r="D740" s="4" t="s">
        <v>10</v>
      </c>
      <c r="E740" s="2">
        <v>36</v>
      </c>
      <c r="F740" s="4" t="s">
        <v>11</v>
      </c>
      <c r="G740" s="2">
        <v>1</v>
      </c>
      <c r="H740" s="2">
        <v>25</v>
      </c>
      <c r="I740" s="2">
        <v>25</v>
      </c>
    </row>
    <row r="741" spans="1:9" x14ac:dyDescent="0.35">
      <c r="A741" s="2">
        <v>740</v>
      </c>
      <c r="B741" s="1">
        <v>44962</v>
      </c>
      <c r="C741" s="3" t="s">
        <v>753</v>
      </c>
      <c r="D741" s="4" t="s">
        <v>13</v>
      </c>
      <c r="E741" s="2">
        <v>25</v>
      </c>
      <c r="F741" s="4" t="s">
        <v>11</v>
      </c>
      <c r="G741" s="2">
        <v>4</v>
      </c>
      <c r="H741" s="2">
        <v>50</v>
      </c>
      <c r="I741" s="2">
        <v>200</v>
      </c>
    </row>
    <row r="742" spans="1:9" x14ac:dyDescent="0.35">
      <c r="A742" s="2">
        <v>741</v>
      </c>
      <c r="B742" s="1">
        <v>45260</v>
      </c>
      <c r="C742" s="3" t="s">
        <v>754</v>
      </c>
      <c r="D742" s="4" t="s">
        <v>10</v>
      </c>
      <c r="E742" s="2">
        <v>48</v>
      </c>
      <c r="F742" s="4" t="s">
        <v>14</v>
      </c>
      <c r="G742" s="2">
        <v>1</v>
      </c>
      <c r="H742" s="2">
        <v>300</v>
      </c>
      <c r="I742" s="2">
        <v>300</v>
      </c>
    </row>
    <row r="743" spans="1:9" x14ac:dyDescent="0.35">
      <c r="A743" s="2">
        <v>742</v>
      </c>
      <c r="B743" s="1">
        <v>44947</v>
      </c>
      <c r="C743" s="3" t="s">
        <v>755</v>
      </c>
      <c r="D743" s="4" t="s">
        <v>13</v>
      </c>
      <c r="E743" s="2">
        <v>38</v>
      </c>
      <c r="F743" s="4" t="s">
        <v>16</v>
      </c>
      <c r="G743" s="2">
        <v>4</v>
      </c>
      <c r="H743" s="2">
        <v>500</v>
      </c>
      <c r="I743" s="2">
        <v>2000</v>
      </c>
    </row>
    <row r="744" spans="1:9" x14ac:dyDescent="0.35">
      <c r="A744" s="2">
        <v>743</v>
      </c>
      <c r="B744" s="1">
        <v>44942</v>
      </c>
      <c r="C744" s="3" t="s">
        <v>756</v>
      </c>
      <c r="D744" s="4" t="s">
        <v>13</v>
      </c>
      <c r="E744" s="2">
        <v>34</v>
      </c>
      <c r="F744" s="4" t="s">
        <v>11</v>
      </c>
      <c r="G744" s="2">
        <v>4</v>
      </c>
      <c r="H744" s="2">
        <v>500</v>
      </c>
      <c r="I744" s="2">
        <v>2000</v>
      </c>
    </row>
    <row r="745" spans="1:9" x14ac:dyDescent="0.35">
      <c r="A745" s="2">
        <v>744</v>
      </c>
      <c r="B745" s="1">
        <v>45053</v>
      </c>
      <c r="C745" s="3" t="s">
        <v>757</v>
      </c>
      <c r="D745" s="4" t="s">
        <v>10</v>
      </c>
      <c r="E745" s="2">
        <v>40</v>
      </c>
      <c r="F745" s="4" t="s">
        <v>16</v>
      </c>
      <c r="G745" s="2">
        <v>1</v>
      </c>
      <c r="H745" s="2">
        <v>25</v>
      </c>
      <c r="I745" s="2">
        <v>25</v>
      </c>
    </row>
    <row r="746" spans="1:9" x14ac:dyDescent="0.35">
      <c r="A746" s="2">
        <v>745</v>
      </c>
      <c r="B746" s="1">
        <v>45029</v>
      </c>
      <c r="C746" s="3" t="s">
        <v>758</v>
      </c>
      <c r="D746" s="4" t="s">
        <v>10</v>
      </c>
      <c r="E746" s="2">
        <v>54</v>
      </c>
      <c r="F746" s="4" t="s">
        <v>11</v>
      </c>
      <c r="G746" s="2">
        <v>2</v>
      </c>
      <c r="H746" s="2">
        <v>50</v>
      </c>
      <c r="I746" s="2">
        <v>100</v>
      </c>
    </row>
    <row r="747" spans="1:9" x14ac:dyDescent="0.35">
      <c r="A747" s="2">
        <v>746</v>
      </c>
      <c r="B747" s="1">
        <v>44937</v>
      </c>
      <c r="C747" s="3" t="s">
        <v>759</v>
      </c>
      <c r="D747" s="4" t="s">
        <v>13</v>
      </c>
      <c r="E747" s="2">
        <v>33</v>
      </c>
      <c r="F747" s="4" t="s">
        <v>14</v>
      </c>
      <c r="G747" s="2">
        <v>3</v>
      </c>
      <c r="H747" s="2">
        <v>30</v>
      </c>
      <c r="I747" s="2">
        <v>90</v>
      </c>
    </row>
    <row r="748" spans="1:9" x14ac:dyDescent="0.35">
      <c r="A748" s="2">
        <v>747</v>
      </c>
      <c r="B748" s="1">
        <v>45245</v>
      </c>
      <c r="C748" s="3" t="s">
        <v>760</v>
      </c>
      <c r="D748" s="4" t="s">
        <v>10</v>
      </c>
      <c r="E748" s="2">
        <v>23</v>
      </c>
      <c r="F748" s="4" t="s">
        <v>11</v>
      </c>
      <c r="G748" s="2">
        <v>1</v>
      </c>
      <c r="H748" s="2">
        <v>30</v>
      </c>
      <c r="I748" s="2">
        <v>30</v>
      </c>
    </row>
    <row r="749" spans="1:9" x14ac:dyDescent="0.35">
      <c r="A749" s="2">
        <v>748</v>
      </c>
      <c r="B749" s="1">
        <v>45005</v>
      </c>
      <c r="C749" s="3" t="s">
        <v>761</v>
      </c>
      <c r="D749" s="4" t="s">
        <v>10</v>
      </c>
      <c r="E749" s="2">
        <v>25</v>
      </c>
      <c r="F749" s="4" t="s">
        <v>14</v>
      </c>
      <c r="G749" s="2">
        <v>3</v>
      </c>
      <c r="H749" s="2">
        <v>50</v>
      </c>
      <c r="I749" s="2">
        <v>150</v>
      </c>
    </row>
    <row r="750" spans="1:9" x14ac:dyDescent="0.35">
      <c r="A750" s="2">
        <v>749</v>
      </c>
      <c r="B750" s="1">
        <v>45049</v>
      </c>
      <c r="C750" s="3" t="s">
        <v>762</v>
      </c>
      <c r="D750" s="4" t="s">
        <v>10</v>
      </c>
      <c r="E750" s="2">
        <v>42</v>
      </c>
      <c r="F750" s="4" t="s">
        <v>11</v>
      </c>
      <c r="G750" s="2">
        <v>1</v>
      </c>
      <c r="H750" s="2">
        <v>30</v>
      </c>
      <c r="I750" s="2">
        <v>30</v>
      </c>
    </row>
    <row r="751" spans="1:9" x14ac:dyDescent="0.35">
      <c r="A751" s="2">
        <v>750</v>
      </c>
      <c r="B751" s="1">
        <v>44991</v>
      </c>
      <c r="C751" s="3" t="s">
        <v>763</v>
      </c>
      <c r="D751" s="4" t="s">
        <v>13</v>
      </c>
      <c r="E751" s="2">
        <v>35</v>
      </c>
      <c r="F751" s="4" t="s">
        <v>14</v>
      </c>
      <c r="G751" s="2">
        <v>3</v>
      </c>
      <c r="H751" s="2">
        <v>25</v>
      </c>
      <c r="I751" s="2">
        <v>75</v>
      </c>
    </row>
    <row r="752" spans="1:9" x14ac:dyDescent="0.35">
      <c r="A752" s="2">
        <v>751</v>
      </c>
      <c r="B752" s="1">
        <v>45169</v>
      </c>
      <c r="C752" s="3" t="s">
        <v>764</v>
      </c>
      <c r="D752" s="4" t="s">
        <v>13</v>
      </c>
      <c r="E752" s="2">
        <v>42</v>
      </c>
      <c r="F752" s="4" t="s">
        <v>14</v>
      </c>
      <c r="G752" s="2">
        <v>2</v>
      </c>
      <c r="H752" s="2">
        <v>25</v>
      </c>
      <c r="I752" s="2">
        <v>50</v>
      </c>
    </row>
    <row r="753" spans="1:9" x14ac:dyDescent="0.35">
      <c r="A753" s="2">
        <v>752</v>
      </c>
      <c r="B753" s="1">
        <v>45269</v>
      </c>
      <c r="C753" s="3" t="s">
        <v>765</v>
      </c>
      <c r="D753" s="4" t="s">
        <v>10</v>
      </c>
      <c r="E753" s="2">
        <v>29</v>
      </c>
      <c r="F753" s="4" t="s">
        <v>14</v>
      </c>
      <c r="G753" s="2">
        <v>2</v>
      </c>
      <c r="H753" s="2">
        <v>50</v>
      </c>
      <c r="I753" s="2">
        <v>100</v>
      </c>
    </row>
    <row r="754" spans="1:9" x14ac:dyDescent="0.35">
      <c r="A754" s="2">
        <v>753</v>
      </c>
      <c r="B754" s="1">
        <v>44985</v>
      </c>
      <c r="C754" s="3" t="s">
        <v>766</v>
      </c>
      <c r="D754" s="4" t="s">
        <v>13</v>
      </c>
      <c r="E754" s="2">
        <v>32</v>
      </c>
      <c r="F754" s="4" t="s">
        <v>14</v>
      </c>
      <c r="G754" s="2">
        <v>1</v>
      </c>
      <c r="H754" s="2">
        <v>30</v>
      </c>
      <c r="I754" s="2">
        <v>30</v>
      </c>
    </row>
    <row r="755" spans="1:9" x14ac:dyDescent="0.35">
      <c r="A755" s="2">
        <v>754</v>
      </c>
      <c r="B755" s="1">
        <v>45215</v>
      </c>
      <c r="C755" s="3" t="s">
        <v>767</v>
      </c>
      <c r="D755" s="4" t="s">
        <v>13</v>
      </c>
      <c r="E755" s="2">
        <v>43</v>
      </c>
      <c r="F755" s="4" t="s">
        <v>16</v>
      </c>
      <c r="G755" s="2">
        <v>4</v>
      </c>
      <c r="H755" s="2">
        <v>25</v>
      </c>
      <c r="I755" s="2">
        <v>100</v>
      </c>
    </row>
    <row r="756" spans="1:9" x14ac:dyDescent="0.35">
      <c r="A756" s="2">
        <v>755</v>
      </c>
      <c r="B756" s="1">
        <v>45038</v>
      </c>
      <c r="C756" s="3" t="s">
        <v>768</v>
      </c>
      <c r="D756" s="4" t="s">
        <v>13</v>
      </c>
      <c r="E756" s="2">
        <v>58</v>
      </c>
      <c r="F756" s="4" t="s">
        <v>14</v>
      </c>
      <c r="G756" s="2">
        <v>3</v>
      </c>
      <c r="H756" s="2">
        <v>25</v>
      </c>
      <c r="I756" s="2">
        <v>75</v>
      </c>
    </row>
    <row r="757" spans="1:9" x14ac:dyDescent="0.35">
      <c r="A757" s="2">
        <v>756</v>
      </c>
      <c r="B757" s="1">
        <v>45165</v>
      </c>
      <c r="C757" s="3" t="s">
        <v>769</v>
      </c>
      <c r="D757" s="4" t="s">
        <v>13</v>
      </c>
      <c r="E757" s="2">
        <v>62</v>
      </c>
      <c r="F757" s="4" t="s">
        <v>16</v>
      </c>
      <c r="G757" s="2">
        <v>4</v>
      </c>
      <c r="H757" s="2">
        <v>300</v>
      </c>
      <c r="I757" s="2">
        <v>1200</v>
      </c>
    </row>
    <row r="758" spans="1:9" x14ac:dyDescent="0.35">
      <c r="A758" s="2">
        <v>757</v>
      </c>
      <c r="B758" s="1">
        <v>45285</v>
      </c>
      <c r="C758" s="3" t="s">
        <v>770</v>
      </c>
      <c r="D758" s="4" t="s">
        <v>13</v>
      </c>
      <c r="E758" s="2">
        <v>43</v>
      </c>
      <c r="F758" s="4" t="s">
        <v>16</v>
      </c>
      <c r="G758" s="2">
        <v>4</v>
      </c>
      <c r="H758" s="2">
        <v>300</v>
      </c>
      <c r="I758" s="2">
        <v>1200</v>
      </c>
    </row>
    <row r="759" spans="1:9" x14ac:dyDescent="0.35">
      <c r="A759" s="2">
        <v>758</v>
      </c>
      <c r="B759" s="1">
        <v>45058</v>
      </c>
      <c r="C759" s="3" t="s">
        <v>771</v>
      </c>
      <c r="D759" s="4" t="s">
        <v>10</v>
      </c>
      <c r="E759" s="2">
        <v>64</v>
      </c>
      <c r="F759" s="4" t="s">
        <v>14</v>
      </c>
      <c r="G759" s="2">
        <v>4</v>
      </c>
      <c r="H759" s="2">
        <v>25</v>
      </c>
      <c r="I759" s="2">
        <v>100</v>
      </c>
    </row>
    <row r="760" spans="1:9" x14ac:dyDescent="0.35">
      <c r="A760" s="2">
        <v>759</v>
      </c>
      <c r="B760" s="1">
        <v>45115</v>
      </c>
      <c r="C760" s="3" t="s">
        <v>772</v>
      </c>
      <c r="D760" s="4" t="s">
        <v>10</v>
      </c>
      <c r="E760" s="2">
        <v>49</v>
      </c>
      <c r="F760" s="4" t="s">
        <v>16</v>
      </c>
      <c r="G760" s="2">
        <v>2</v>
      </c>
      <c r="H760" s="2">
        <v>50</v>
      </c>
      <c r="I760" s="2">
        <v>100</v>
      </c>
    </row>
    <row r="761" spans="1:9" x14ac:dyDescent="0.35">
      <c r="A761" s="2">
        <v>760</v>
      </c>
      <c r="B761" s="1">
        <v>45012</v>
      </c>
      <c r="C761" s="3" t="s">
        <v>773</v>
      </c>
      <c r="D761" s="4" t="s">
        <v>10</v>
      </c>
      <c r="E761" s="2">
        <v>27</v>
      </c>
      <c r="F761" s="4" t="s">
        <v>11</v>
      </c>
      <c r="G761" s="2">
        <v>1</v>
      </c>
      <c r="H761" s="2">
        <v>500</v>
      </c>
      <c r="I761" s="2">
        <v>500</v>
      </c>
    </row>
    <row r="762" spans="1:9" x14ac:dyDescent="0.35">
      <c r="A762" s="2">
        <v>761</v>
      </c>
      <c r="B762" s="1">
        <v>45237</v>
      </c>
      <c r="C762" s="3" t="s">
        <v>774</v>
      </c>
      <c r="D762" s="4" t="s">
        <v>13</v>
      </c>
      <c r="E762" s="2">
        <v>33</v>
      </c>
      <c r="F762" s="4" t="s">
        <v>14</v>
      </c>
      <c r="G762" s="2">
        <v>1</v>
      </c>
      <c r="H762" s="2">
        <v>500</v>
      </c>
      <c r="I762" s="2">
        <v>500</v>
      </c>
    </row>
    <row r="763" spans="1:9" x14ac:dyDescent="0.35">
      <c r="A763" s="2">
        <v>762</v>
      </c>
      <c r="B763" s="1">
        <v>45237</v>
      </c>
      <c r="C763" s="3" t="s">
        <v>775</v>
      </c>
      <c r="D763" s="4" t="s">
        <v>13</v>
      </c>
      <c r="E763" s="2">
        <v>24</v>
      </c>
      <c r="F763" s="4" t="s">
        <v>16</v>
      </c>
      <c r="G763" s="2">
        <v>2</v>
      </c>
      <c r="H763" s="2">
        <v>25</v>
      </c>
      <c r="I763" s="2">
        <v>50</v>
      </c>
    </row>
    <row r="764" spans="1:9" x14ac:dyDescent="0.35">
      <c r="A764" s="2">
        <v>763</v>
      </c>
      <c r="B764" s="1">
        <v>44985</v>
      </c>
      <c r="C764" s="3" t="s">
        <v>776</v>
      </c>
      <c r="D764" s="4" t="s">
        <v>10</v>
      </c>
      <c r="E764" s="2">
        <v>34</v>
      </c>
      <c r="F764" s="4" t="s">
        <v>14</v>
      </c>
      <c r="G764" s="2">
        <v>2</v>
      </c>
      <c r="H764" s="2">
        <v>25</v>
      </c>
      <c r="I764" s="2">
        <v>50</v>
      </c>
    </row>
    <row r="765" spans="1:9" x14ac:dyDescent="0.35">
      <c r="A765" s="2">
        <v>764</v>
      </c>
      <c r="B765" s="1">
        <v>45010</v>
      </c>
      <c r="C765" s="3" t="s">
        <v>777</v>
      </c>
      <c r="D765" s="4" t="s">
        <v>13</v>
      </c>
      <c r="E765" s="2">
        <v>40</v>
      </c>
      <c r="F765" s="4" t="s">
        <v>14</v>
      </c>
      <c r="G765" s="2">
        <v>1</v>
      </c>
      <c r="H765" s="2">
        <v>25</v>
      </c>
      <c r="I765" s="2">
        <v>25</v>
      </c>
    </row>
    <row r="766" spans="1:9" x14ac:dyDescent="0.35">
      <c r="A766" s="2">
        <v>765</v>
      </c>
      <c r="B766" s="1">
        <v>45086</v>
      </c>
      <c r="C766" s="3" t="s">
        <v>778</v>
      </c>
      <c r="D766" s="4" t="s">
        <v>10</v>
      </c>
      <c r="E766" s="2">
        <v>43</v>
      </c>
      <c r="F766" s="4" t="s">
        <v>14</v>
      </c>
      <c r="G766" s="2">
        <v>4</v>
      </c>
      <c r="H766" s="2">
        <v>50</v>
      </c>
      <c r="I766" s="2">
        <v>200</v>
      </c>
    </row>
    <row r="767" spans="1:9" x14ac:dyDescent="0.35">
      <c r="A767" s="2">
        <v>766</v>
      </c>
      <c r="B767" s="1">
        <v>44982</v>
      </c>
      <c r="C767" s="3" t="s">
        <v>779</v>
      </c>
      <c r="D767" s="4" t="s">
        <v>10</v>
      </c>
      <c r="E767" s="2">
        <v>38</v>
      </c>
      <c r="F767" s="4" t="s">
        <v>16</v>
      </c>
      <c r="G767" s="2">
        <v>3</v>
      </c>
      <c r="H767" s="2">
        <v>300</v>
      </c>
      <c r="I767" s="2">
        <v>900</v>
      </c>
    </row>
    <row r="768" spans="1:9" x14ac:dyDescent="0.35">
      <c r="A768" s="2">
        <v>767</v>
      </c>
      <c r="B768" s="1">
        <v>45223</v>
      </c>
      <c r="C768" s="3" t="s">
        <v>780</v>
      </c>
      <c r="D768" s="4" t="s">
        <v>10</v>
      </c>
      <c r="E768" s="2">
        <v>39</v>
      </c>
      <c r="F768" s="4" t="s">
        <v>11</v>
      </c>
      <c r="G768" s="2">
        <v>3</v>
      </c>
      <c r="H768" s="2">
        <v>25</v>
      </c>
      <c r="I768" s="2">
        <v>75</v>
      </c>
    </row>
    <row r="769" spans="1:9" x14ac:dyDescent="0.35">
      <c r="A769" s="2">
        <v>768</v>
      </c>
      <c r="B769" s="1">
        <v>44940</v>
      </c>
      <c r="C769" s="3" t="s">
        <v>781</v>
      </c>
      <c r="D769" s="4" t="s">
        <v>13</v>
      </c>
      <c r="E769" s="2">
        <v>24</v>
      </c>
      <c r="F769" s="4" t="s">
        <v>11</v>
      </c>
      <c r="G769" s="2">
        <v>3</v>
      </c>
      <c r="H769" s="2">
        <v>25</v>
      </c>
      <c r="I769" s="2">
        <v>75</v>
      </c>
    </row>
    <row r="770" spans="1:9" x14ac:dyDescent="0.35">
      <c r="A770" s="2">
        <v>769</v>
      </c>
      <c r="B770" s="1">
        <v>45086</v>
      </c>
      <c r="C770" s="3" t="s">
        <v>782</v>
      </c>
      <c r="D770" s="4" t="s">
        <v>13</v>
      </c>
      <c r="E770" s="2">
        <v>31</v>
      </c>
      <c r="F770" s="4" t="s">
        <v>16</v>
      </c>
      <c r="G770" s="2">
        <v>4</v>
      </c>
      <c r="H770" s="2">
        <v>30</v>
      </c>
      <c r="I770" s="2">
        <v>120</v>
      </c>
    </row>
    <row r="771" spans="1:9" x14ac:dyDescent="0.35">
      <c r="A771" s="2">
        <v>770</v>
      </c>
      <c r="B771" s="1">
        <v>45221</v>
      </c>
      <c r="C771" s="3" t="s">
        <v>783</v>
      </c>
      <c r="D771" s="4" t="s">
        <v>10</v>
      </c>
      <c r="E771" s="2">
        <v>32</v>
      </c>
      <c r="F771" s="4" t="s">
        <v>14</v>
      </c>
      <c r="G771" s="2">
        <v>1</v>
      </c>
      <c r="H771" s="2">
        <v>50</v>
      </c>
      <c r="I771" s="2">
        <v>50</v>
      </c>
    </row>
    <row r="772" spans="1:9" x14ac:dyDescent="0.35">
      <c r="A772" s="2">
        <v>771</v>
      </c>
      <c r="B772" s="1">
        <v>45273</v>
      </c>
      <c r="C772" s="3" t="s">
        <v>784</v>
      </c>
      <c r="D772" s="4" t="s">
        <v>10</v>
      </c>
      <c r="E772" s="2">
        <v>24</v>
      </c>
      <c r="F772" s="4" t="s">
        <v>16</v>
      </c>
      <c r="G772" s="2">
        <v>2</v>
      </c>
      <c r="H772" s="2">
        <v>25</v>
      </c>
      <c r="I772" s="2">
        <v>50</v>
      </c>
    </row>
    <row r="773" spans="1:9" x14ac:dyDescent="0.35">
      <c r="A773" s="2">
        <v>772</v>
      </c>
      <c r="B773" s="1">
        <v>45119</v>
      </c>
      <c r="C773" s="3" t="s">
        <v>785</v>
      </c>
      <c r="D773" s="4" t="s">
        <v>10</v>
      </c>
      <c r="E773" s="2">
        <v>26</v>
      </c>
      <c r="F773" s="4" t="s">
        <v>16</v>
      </c>
      <c r="G773" s="2">
        <v>1</v>
      </c>
      <c r="H773" s="2">
        <v>30</v>
      </c>
      <c r="I773" s="2">
        <v>30</v>
      </c>
    </row>
    <row r="774" spans="1:9" x14ac:dyDescent="0.35">
      <c r="A774" s="2">
        <v>773</v>
      </c>
      <c r="B774" s="1">
        <v>45130</v>
      </c>
      <c r="C774" s="3" t="s">
        <v>786</v>
      </c>
      <c r="D774" s="4" t="s">
        <v>10</v>
      </c>
      <c r="E774" s="2">
        <v>25</v>
      </c>
      <c r="F774" s="4" t="s">
        <v>16</v>
      </c>
      <c r="G774" s="2">
        <v>4</v>
      </c>
      <c r="H774" s="2">
        <v>500</v>
      </c>
      <c r="I774" s="2">
        <v>2000</v>
      </c>
    </row>
    <row r="775" spans="1:9" x14ac:dyDescent="0.35">
      <c r="A775" s="2">
        <v>774</v>
      </c>
      <c r="B775" s="1">
        <v>45028</v>
      </c>
      <c r="C775" s="3" t="s">
        <v>787</v>
      </c>
      <c r="D775" s="4" t="s">
        <v>13</v>
      </c>
      <c r="E775" s="2">
        <v>40</v>
      </c>
      <c r="F775" s="4" t="s">
        <v>14</v>
      </c>
      <c r="G775" s="2">
        <v>2</v>
      </c>
      <c r="H775" s="2">
        <v>25</v>
      </c>
      <c r="I775" s="2">
        <v>50</v>
      </c>
    </row>
    <row r="776" spans="1:9" x14ac:dyDescent="0.35">
      <c r="A776" s="2">
        <v>775</v>
      </c>
      <c r="B776" s="1">
        <v>44965</v>
      </c>
      <c r="C776" s="3" t="s">
        <v>788</v>
      </c>
      <c r="D776" s="4" t="s">
        <v>13</v>
      </c>
      <c r="E776" s="2">
        <v>46</v>
      </c>
      <c r="F776" s="4" t="s">
        <v>16</v>
      </c>
      <c r="G776" s="2">
        <v>4</v>
      </c>
      <c r="H776" s="2">
        <v>25</v>
      </c>
      <c r="I776" s="2">
        <v>100</v>
      </c>
    </row>
    <row r="777" spans="1:9" x14ac:dyDescent="0.35">
      <c r="A777" s="2">
        <v>776</v>
      </c>
      <c r="B777" s="1">
        <v>45230</v>
      </c>
      <c r="C777" s="3" t="s">
        <v>789</v>
      </c>
      <c r="D777" s="4" t="s">
        <v>10</v>
      </c>
      <c r="E777" s="2">
        <v>35</v>
      </c>
      <c r="F777" s="4" t="s">
        <v>14</v>
      </c>
      <c r="G777" s="2">
        <v>3</v>
      </c>
      <c r="H777" s="2">
        <v>30</v>
      </c>
      <c r="I777" s="2">
        <v>90</v>
      </c>
    </row>
    <row r="778" spans="1:9" x14ac:dyDescent="0.35">
      <c r="A778" s="2">
        <v>777</v>
      </c>
      <c r="B778" s="1">
        <v>45280</v>
      </c>
      <c r="C778" s="3" t="s">
        <v>790</v>
      </c>
      <c r="D778" s="4" t="s">
        <v>10</v>
      </c>
      <c r="E778" s="2">
        <v>48</v>
      </c>
      <c r="F778" s="4" t="s">
        <v>16</v>
      </c>
      <c r="G778" s="2">
        <v>3</v>
      </c>
      <c r="H778" s="2">
        <v>50</v>
      </c>
      <c r="I778" s="2">
        <v>150</v>
      </c>
    </row>
    <row r="779" spans="1:9" x14ac:dyDescent="0.35">
      <c r="A779" s="2">
        <v>778</v>
      </c>
      <c r="B779" s="1">
        <v>45248</v>
      </c>
      <c r="C779" s="3" t="s">
        <v>791</v>
      </c>
      <c r="D779" s="4" t="s">
        <v>13</v>
      </c>
      <c r="E779" s="2">
        <v>47</v>
      </c>
      <c r="F779" s="4" t="s">
        <v>11</v>
      </c>
      <c r="G779" s="2">
        <v>4</v>
      </c>
      <c r="H779" s="2">
        <v>25</v>
      </c>
      <c r="I779" s="2">
        <v>100</v>
      </c>
    </row>
    <row r="780" spans="1:9" x14ac:dyDescent="0.35">
      <c r="A780" s="2">
        <v>779</v>
      </c>
      <c r="B780" s="1">
        <v>45051</v>
      </c>
      <c r="C780" s="3" t="s">
        <v>792</v>
      </c>
      <c r="D780" s="4" t="s">
        <v>13</v>
      </c>
      <c r="E780" s="2">
        <v>56</v>
      </c>
      <c r="F780" s="4" t="s">
        <v>16</v>
      </c>
      <c r="G780" s="2">
        <v>2</v>
      </c>
      <c r="H780" s="2">
        <v>500</v>
      </c>
      <c r="I780" s="2">
        <v>1000</v>
      </c>
    </row>
    <row r="781" spans="1:9" x14ac:dyDescent="0.35">
      <c r="A781" s="2">
        <v>780</v>
      </c>
      <c r="B781" s="1">
        <v>44979</v>
      </c>
      <c r="C781" s="3" t="s">
        <v>793</v>
      </c>
      <c r="D781" s="4" t="s">
        <v>10</v>
      </c>
      <c r="E781" s="2">
        <v>52</v>
      </c>
      <c r="F781" s="4" t="s">
        <v>16</v>
      </c>
      <c r="G781" s="2">
        <v>2</v>
      </c>
      <c r="H781" s="2">
        <v>25</v>
      </c>
      <c r="I781" s="2">
        <v>50</v>
      </c>
    </row>
    <row r="782" spans="1:9" x14ac:dyDescent="0.35">
      <c r="A782" s="2">
        <v>781</v>
      </c>
      <c r="B782" s="1">
        <v>45283</v>
      </c>
      <c r="C782" s="3" t="s">
        <v>794</v>
      </c>
      <c r="D782" s="4" t="s">
        <v>10</v>
      </c>
      <c r="E782" s="2">
        <v>35</v>
      </c>
      <c r="F782" s="4" t="s">
        <v>11</v>
      </c>
      <c r="G782" s="2">
        <v>1</v>
      </c>
      <c r="H782" s="2">
        <v>500</v>
      </c>
      <c r="I782" s="2">
        <v>500</v>
      </c>
    </row>
    <row r="783" spans="1:9" x14ac:dyDescent="0.35">
      <c r="A783" s="2">
        <v>782</v>
      </c>
      <c r="B783" s="1">
        <v>45081</v>
      </c>
      <c r="C783" s="3" t="s">
        <v>795</v>
      </c>
      <c r="D783" s="4" t="s">
        <v>10</v>
      </c>
      <c r="E783" s="2">
        <v>59</v>
      </c>
      <c r="F783" s="4" t="s">
        <v>14</v>
      </c>
      <c r="G783" s="2">
        <v>3</v>
      </c>
      <c r="H783" s="2">
        <v>300</v>
      </c>
      <c r="I783" s="2">
        <v>900</v>
      </c>
    </row>
    <row r="784" spans="1:9" x14ac:dyDescent="0.35">
      <c r="A784" s="2">
        <v>783</v>
      </c>
      <c r="B784" s="1">
        <v>45277</v>
      </c>
      <c r="C784" s="3" t="s">
        <v>796</v>
      </c>
      <c r="D784" s="4" t="s">
        <v>13</v>
      </c>
      <c r="E784" s="2">
        <v>56</v>
      </c>
      <c r="F784" s="4" t="s">
        <v>14</v>
      </c>
      <c r="G784" s="2">
        <v>1</v>
      </c>
      <c r="H784" s="2">
        <v>300</v>
      </c>
      <c r="I784" s="2">
        <v>300</v>
      </c>
    </row>
    <row r="785" spans="1:9" x14ac:dyDescent="0.35">
      <c r="A785" s="2">
        <v>784</v>
      </c>
      <c r="B785" s="1">
        <v>45234</v>
      </c>
      <c r="C785" s="3" t="s">
        <v>797</v>
      </c>
      <c r="D785" s="4" t="s">
        <v>13</v>
      </c>
      <c r="E785" s="2">
        <v>34</v>
      </c>
      <c r="F785" s="4" t="s">
        <v>16</v>
      </c>
      <c r="G785" s="2">
        <v>1</v>
      </c>
      <c r="H785" s="2">
        <v>500</v>
      </c>
      <c r="I785" s="2">
        <v>500</v>
      </c>
    </row>
    <row r="786" spans="1:9" x14ac:dyDescent="0.35">
      <c r="A786" s="2">
        <v>785</v>
      </c>
      <c r="B786" s="1">
        <v>44988</v>
      </c>
      <c r="C786" s="3" t="s">
        <v>798</v>
      </c>
      <c r="D786" s="4" t="s">
        <v>13</v>
      </c>
      <c r="E786" s="2">
        <v>31</v>
      </c>
      <c r="F786" s="4" t="s">
        <v>11</v>
      </c>
      <c r="G786" s="2">
        <v>4</v>
      </c>
      <c r="H786" s="2">
        <v>50</v>
      </c>
      <c r="I786" s="2">
        <v>200</v>
      </c>
    </row>
    <row r="787" spans="1:9" x14ac:dyDescent="0.35">
      <c r="A787" s="2">
        <v>786</v>
      </c>
      <c r="B787" s="1">
        <v>45216</v>
      </c>
      <c r="C787" s="3" t="s">
        <v>799</v>
      </c>
      <c r="D787" s="4" t="s">
        <v>10</v>
      </c>
      <c r="E787" s="2">
        <v>48</v>
      </c>
      <c r="F787" s="4" t="s">
        <v>14</v>
      </c>
      <c r="G787" s="2">
        <v>4</v>
      </c>
      <c r="H787" s="2">
        <v>25</v>
      </c>
      <c r="I787" s="2">
        <v>100</v>
      </c>
    </row>
    <row r="788" spans="1:9" x14ac:dyDescent="0.35">
      <c r="A788" s="2">
        <v>787</v>
      </c>
      <c r="B788" s="1">
        <v>44948</v>
      </c>
      <c r="C788" s="3" t="s">
        <v>800</v>
      </c>
      <c r="D788" s="4" t="s">
        <v>10</v>
      </c>
      <c r="E788" s="2">
        <v>41</v>
      </c>
      <c r="F788" s="4" t="s">
        <v>16</v>
      </c>
      <c r="G788" s="2">
        <v>1</v>
      </c>
      <c r="H788" s="2">
        <v>25</v>
      </c>
      <c r="I788" s="2">
        <v>25</v>
      </c>
    </row>
    <row r="789" spans="1:9" x14ac:dyDescent="0.35">
      <c r="A789" s="2">
        <v>788</v>
      </c>
      <c r="B789" s="1">
        <v>45104</v>
      </c>
      <c r="C789" s="3" t="s">
        <v>801</v>
      </c>
      <c r="D789" s="4" t="s">
        <v>13</v>
      </c>
      <c r="E789" s="2">
        <v>52</v>
      </c>
      <c r="F789" s="4" t="s">
        <v>11</v>
      </c>
      <c r="G789" s="2">
        <v>3</v>
      </c>
      <c r="H789" s="2">
        <v>300</v>
      </c>
      <c r="I789" s="2">
        <v>900</v>
      </c>
    </row>
    <row r="790" spans="1:9" x14ac:dyDescent="0.35">
      <c r="A790" s="2">
        <v>789</v>
      </c>
      <c r="B790" s="1">
        <v>45199</v>
      </c>
      <c r="C790" s="3" t="s">
        <v>802</v>
      </c>
      <c r="D790" s="4" t="s">
        <v>13</v>
      </c>
      <c r="E790" s="2">
        <v>61</v>
      </c>
      <c r="F790" s="4" t="s">
        <v>14</v>
      </c>
      <c r="G790" s="2">
        <v>4</v>
      </c>
      <c r="H790" s="2">
        <v>500</v>
      </c>
      <c r="I790" s="2">
        <v>2000</v>
      </c>
    </row>
    <row r="791" spans="1:9" x14ac:dyDescent="0.35">
      <c r="A791" s="2">
        <v>790</v>
      </c>
      <c r="B791" s="1">
        <v>45146</v>
      </c>
      <c r="C791" s="3" t="s">
        <v>803</v>
      </c>
      <c r="D791" s="4" t="s">
        <v>10</v>
      </c>
      <c r="E791" s="2">
        <v>62</v>
      </c>
      <c r="F791" s="4" t="s">
        <v>14</v>
      </c>
      <c r="G791" s="2">
        <v>1</v>
      </c>
      <c r="H791" s="2">
        <v>25</v>
      </c>
      <c r="I791" s="2">
        <v>25</v>
      </c>
    </row>
    <row r="792" spans="1:9" x14ac:dyDescent="0.35">
      <c r="A792" s="2">
        <v>791</v>
      </c>
      <c r="B792" s="1">
        <v>45265</v>
      </c>
      <c r="C792" s="3" t="s">
        <v>804</v>
      </c>
      <c r="D792" s="4" t="s">
        <v>13</v>
      </c>
      <c r="E792" s="2">
        <v>51</v>
      </c>
      <c r="F792" s="4" t="s">
        <v>11</v>
      </c>
      <c r="G792" s="2">
        <v>1</v>
      </c>
      <c r="H792" s="2">
        <v>25</v>
      </c>
      <c r="I792" s="2">
        <v>25</v>
      </c>
    </row>
    <row r="793" spans="1:9" x14ac:dyDescent="0.35">
      <c r="A793" s="2">
        <v>792</v>
      </c>
      <c r="B793" s="1">
        <v>45116</v>
      </c>
      <c r="C793" s="3" t="s">
        <v>805</v>
      </c>
      <c r="D793" s="4" t="s">
        <v>13</v>
      </c>
      <c r="E793" s="2">
        <v>20</v>
      </c>
      <c r="F793" s="4" t="s">
        <v>11</v>
      </c>
      <c r="G793" s="2">
        <v>1</v>
      </c>
      <c r="H793" s="2">
        <v>50</v>
      </c>
      <c r="I793" s="2">
        <v>50</v>
      </c>
    </row>
    <row r="794" spans="1:9" x14ac:dyDescent="0.35">
      <c r="A794" s="2">
        <v>793</v>
      </c>
      <c r="B794" s="1">
        <v>44962</v>
      </c>
      <c r="C794" s="3" t="s">
        <v>806</v>
      </c>
      <c r="D794" s="4" t="s">
        <v>10</v>
      </c>
      <c r="E794" s="2">
        <v>54</v>
      </c>
      <c r="F794" s="4" t="s">
        <v>11</v>
      </c>
      <c r="G794" s="2">
        <v>1</v>
      </c>
      <c r="H794" s="2">
        <v>30</v>
      </c>
      <c r="I794" s="2">
        <v>30</v>
      </c>
    </row>
    <row r="795" spans="1:9" x14ac:dyDescent="0.35">
      <c r="A795" s="2">
        <v>794</v>
      </c>
      <c r="B795" s="1">
        <v>45186</v>
      </c>
      <c r="C795" s="3" t="s">
        <v>807</v>
      </c>
      <c r="D795" s="4" t="s">
        <v>13</v>
      </c>
      <c r="E795" s="2">
        <v>60</v>
      </c>
      <c r="F795" s="4" t="s">
        <v>11</v>
      </c>
      <c r="G795" s="2">
        <v>1</v>
      </c>
      <c r="H795" s="2">
        <v>300</v>
      </c>
      <c r="I795" s="2">
        <v>300</v>
      </c>
    </row>
    <row r="796" spans="1:9" x14ac:dyDescent="0.35">
      <c r="A796" s="2">
        <v>795</v>
      </c>
      <c r="B796" s="1">
        <v>45258</v>
      </c>
      <c r="C796" s="3" t="s">
        <v>808</v>
      </c>
      <c r="D796" s="4" t="s">
        <v>10</v>
      </c>
      <c r="E796" s="2">
        <v>57</v>
      </c>
      <c r="F796" s="4" t="s">
        <v>16</v>
      </c>
      <c r="G796" s="2">
        <v>1</v>
      </c>
      <c r="H796" s="2">
        <v>300</v>
      </c>
      <c r="I796" s="2">
        <v>300</v>
      </c>
    </row>
    <row r="797" spans="1:9" x14ac:dyDescent="0.35">
      <c r="A797" s="2">
        <v>796</v>
      </c>
      <c r="B797" s="1">
        <v>45101</v>
      </c>
      <c r="C797" s="3" t="s">
        <v>809</v>
      </c>
      <c r="D797" s="4" t="s">
        <v>10</v>
      </c>
      <c r="E797" s="2">
        <v>43</v>
      </c>
      <c r="F797" s="4" t="s">
        <v>11</v>
      </c>
      <c r="G797" s="2">
        <v>4</v>
      </c>
      <c r="H797" s="2">
        <v>30</v>
      </c>
      <c r="I797" s="2">
        <v>120</v>
      </c>
    </row>
    <row r="798" spans="1:9" x14ac:dyDescent="0.35">
      <c r="A798" s="2">
        <v>797</v>
      </c>
      <c r="B798" s="1">
        <v>44933</v>
      </c>
      <c r="C798" s="3" t="s">
        <v>810</v>
      </c>
      <c r="D798" s="4" t="s">
        <v>10</v>
      </c>
      <c r="E798" s="2">
        <v>40</v>
      </c>
      <c r="F798" s="4" t="s">
        <v>14</v>
      </c>
      <c r="G798" s="2">
        <v>3</v>
      </c>
      <c r="H798" s="2">
        <v>25</v>
      </c>
      <c r="I798" s="2">
        <v>75</v>
      </c>
    </row>
    <row r="799" spans="1:9" x14ac:dyDescent="0.35">
      <c r="A799" s="2">
        <v>798</v>
      </c>
      <c r="B799" s="1">
        <v>45142</v>
      </c>
      <c r="C799" s="3" t="s">
        <v>811</v>
      </c>
      <c r="D799" s="4" t="s">
        <v>10</v>
      </c>
      <c r="E799" s="2">
        <v>61</v>
      </c>
      <c r="F799" s="4" t="s">
        <v>14</v>
      </c>
      <c r="G799" s="2">
        <v>1</v>
      </c>
      <c r="H799" s="2">
        <v>50</v>
      </c>
      <c r="I799" s="2">
        <v>50</v>
      </c>
    </row>
    <row r="800" spans="1:9" x14ac:dyDescent="0.35">
      <c r="A800" s="2">
        <v>799</v>
      </c>
      <c r="B800" s="1">
        <v>45177</v>
      </c>
      <c r="C800" s="3" t="s">
        <v>812</v>
      </c>
      <c r="D800" s="4" t="s">
        <v>10</v>
      </c>
      <c r="E800" s="2">
        <v>56</v>
      </c>
      <c r="F800" s="4" t="s">
        <v>16</v>
      </c>
      <c r="G800" s="2">
        <v>2</v>
      </c>
      <c r="H800" s="2">
        <v>50</v>
      </c>
      <c r="I800" s="2">
        <v>100</v>
      </c>
    </row>
    <row r="801" spans="1:9" x14ac:dyDescent="0.35">
      <c r="A801" s="2">
        <v>800</v>
      </c>
      <c r="B801" s="1">
        <v>44981</v>
      </c>
      <c r="C801" s="3" t="s">
        <v>813</v>
      </c>
      <c r="D801" s="4" t="s">
        <v>10</v>
      </c>
      <c r="E801" s="2">
        <v>32</v>
      </c>
      <c r="F801" s="4" t="s">
        <v>14</v>
      </c>
      <c r="G801" s="2">
        <v>4</v>
      </c>
      <c r="H801" s="2">
        <v>300</v>
      </c>
      <c r="I801" s="2">
        <v>1200</v>
      </c>
    </row>
    <row r="802" spans="1:9" x14ac:dyDescent="0.35">
      <c r="A802" s="2">
        <v>801</v>
      </c>
      <c r="B802" s="1">
        <v>45148</v>
      </c>
      <c r="C802" s="3" t="s">
        <v>814</v>
      </c>
      <c r="D802" s="4" t="s">
        <v>10</v>
      </c>
      <c r="E802" s="2">
        <v>21</v>
      </c>
      <c r="F802" s="4" t="s">
        <v>14</v>
      </c>
      <c r="G802" s="2">
        <v>4</v>
      </c>
      <c r="H802" s="2">
        <v>50</v>
      </c>
      <c r="I802" s="2">
        <v>200</v>
      </c>
    </row>
    <row r="803" spans="1:9" x14ac:dyDescent="0.35">
      <c r="A803" s="2">
        <v>802</v>
      </c>
      <c r="B803" s="1">
        <v>45112</v>
      </c>
      <c r="C803" s="3" t="s">
        <v>815</v>
      </c>
      <c r="D803" s="4" t="s">
        <v>13</v>
      </c>
      <c r="E803" s="2">
        <v>46</v>
      </c>
      <c r="F803" s="4" t="s">
        <v>11</v>
      </c>
      <c r="G803" s="2">
        <v>1</v>
      </c>
      <c r="H803" s="2">
        <v>30</v>
      </c>
      <c r="I803" s="2">
        <v>30</v>
      </c>
    </row>
    <row r="804" spans="1:9" x14ac:dyDescent="0.35">
      <c r="A804" s="2">
        <v>803</v>
      </c>
      <c r="B804" s="1">
        <v>45252</v>
      </c>
      <c r="C804" s="3" t="s">
        <v>816</v>
      </c>
      <c r="D804" s="4" t="s">
        <v>10</v>
      </c>
      <c r="E804" s="2">
        <v>39</v>
      </c>
      <c r="F804" s="4" t="s">
        <v>14</v>
      </c>
      <c r="G804" s="2">
        <v>4</v>
      </c>
      <c r="H804" s="2">
        <v>25</v>
      </c>
      <c r="I804" s="2">
        <v>100</v>
      </c>
    </row>
    <row r="805" spans="1:9" x14ac:dyDescent="0.35">
      <c r="A805" s="2">
        <v>804</v>
      </c>
      <c r="B805" s="1">
        <v>45162</v>
      </c>
      <c r="C805" s="3" t="s">
        <v>817</v>
      </c>
      <c r="D805" s="4" t="s">
        <v>10</v>
      </c>
      <c r="E805" s="2">
        <v>42</v>
      </c>
      <c r="F805" s="4" t="s">
        <v>16</v>
      </c>
      <c r="G805" s="2">
        <v>1</v>
      </c>
      <c r="H805" s="2">
        <v>30</v>
      </c>
      <c r="I805" s="2">
        <v>30</v>
      </c>
    </row>
    <row r="806" spans="1:9" x14ac:dyDescent="0.35">
      <c r="A806" s="2">
        <v>805</v>
      </c>
      <c r="B806" s="1">
        <v>45289</v>
      </c>
      <c r="C806" s="3" t="s">
        <v>818</v>
      </c>
      <c r="D806" s="4" t="s">
        <v>13</v>
      </c>
      <c r="E806" s="2">
        <v>30</v>
      </c>
      <c r="F806" s="4" t="s">
        <v>11</v>
      </c>
      <c r="G806" s="2">
        <v>3</v>
      </c>
      <c r="H806" s="2">
        <v>500</v>
      </c>
      <c r="I806" s="2">
        <v>1500</v>
      </c>
    </row>
    <row r="807" spans="1:9" x14ac:dyDescent="0.35">
      <c r="A807" s="2">
        <v>806</v>
      </c>
      <c r="B807" s="1">
        <v>45005</v>
      </c>
      <c r="C807" s="3" t="s">
        <v>819</v>
      </c>
      <c r="D807" s="4" t="s">
        <v>13</v>
      </c>
      <c r="E807" s="2">
        <v>35</v>
      </c>
      <c r="F807" s="4" t="s">
        <v>11</v>
      </c>
      <c r="G807" s="2">
        <v>3</v>
      </c>
      <c r="H807" s="2">
        <v>300</v>
      </c>
      <c r="I807" s="2">
        <v>900</v>
      </c>
    </row>
    <row r="808" spans="1:9" x14ac:dyDescent="0.35">
      <c r="A808" s="2">
        <v>807</v>
      </c>
      <c r="B808" s="1">
        <v>45149</v>
      </c>
      <c r="C808" s="3" t="s">
        <v>820</v>
      </c>
      <c r="D808" s="4" t="s">
        <v>13</v>
      </c>
      <c r="E808" s="2">
        <v>50</v>
      </c>
      <c r="F808" s="4" t="s">
        <v>16</v>
      </c>
      <c r="G808" s="2">
        <v>4</v>
      </c>
      <c r="H808" s="2">
        <v>50</v>
      </c>
      <c r="I808" s="2">
        <v>200</v>
      </c>
    </row>
    <row r="809" spans="1:9" x14ac:dyDescent="0.35">
      <c r="A809" s="2">
        <v>808</v>
      </c>
      <c r="B809" s="1">
        <v>45017</v>
      </c>
      <c r="C809" s="3" t="s">
        <v>821</v>
      </c>
      <c r="D809" s="4" t="s">
        <v>10</v>
      </c>
      <c r="E809" s="2">
        <v>33</v>
      </c>
      <c r="F809" s="4" t="s">
        <v>11</v>
      </c>
      <c r="G809" s="2">
        <v>4</v>
      </c>
      <c r="H809" s="2">
        <v>500</v>
      </c>
      <c r="I809" s="2">
        <v>2000</v>
      </c>
    </row>
    <row r="810" spans="1:9" x14ac:dyDescent="0.35">
      <c r="A810" s="2">
        <v>809</v>
      </c>
      <c r="B810" s="1">
        <v>45194</v>
      </c>
      <c r="C810" s="3" t="s">
        <v>822</v>
      </c>
      <c r="D810" s="4" t="s">
        <v>13</v>
      </c>
      <c r="E810" s="2">
        <v>62</v>
      </c>
      <c r="F810" s="4" t="s">
        <v>11</v>
      </c>
      <c r="G810" s="2">
        <v>2</v>
      </c>
      <c r="H810" s="2">
        <v>50</v>
      </c>
      <c r="I810" s="2">
        <v>100</v>
      </c>
    </row>
    <row r="811" spans="1:9" x14ac:dyDescent="0.35">
      <c r="A811" s="2">
        <v>810</v>
      </c>
      <c r="B811" s="1">
        <v>45260</v>
      </c>
      <c r="C811" s="3" t="s">
        <v>823</v>
      </c>
      <c r="D811" s="4" t="s">
        <v>10</v>
      </c>
      <c r="E811" s="2">
        <v>59</v>
      </c>
      <c r="F811" s="4" t="s">
        <v>16</v>
      </c>
      <c r="G811" s="2">
        <v>4</v>
      </c>
      <c r="H811" s="2">
        <v>25</v>
      </c>
      <c r="I811" s="2">
        <v>100</v>
      </c>
    </row>
    <row r="812" spans="1:9" x14ac:dyDescent="0.35">
      <c r="A812" s="2">
        <v>811</v>
      </c>
      <c r="B812" s="1">
        <v>45065</v>
      </c>
      <c r="C812" s="3" t="s">
        <v>824</v>
      </c>
      <c r="D812" s="4" t="s">
        <v>10</v>
      </c>
      <c r="E812" s="2">
        <v>61</v>
      </c>
      <c r="F812" s="4" t="s">
        <v>11</v>
      </c>
      <c r="G812" s="2">
        <v>2</v>
      </c>
      <c r="H812" s="2">
        <v>25</v>
      </c>
      <c r="I812" s="2">
        <v>50</v>
      </c>
    </row>
    <row r="813" spans="1:9" x14ac:dyDescent="0.35">
      <c r="A813" s="2">
        <v>812</v>
      </c>
      <c r="B813" s="1">
        <v>45242</v>
      </c>
      <c r="C813" s="3" t="s">
        <v>825</v>
      </c>
      <c r="D813" s="4" t="s">
        <v>10</v>
      </c>
      <c r="E813" s="2">
        <v>19</v>
      </c>
      <c r="F813" s="4" t="s">
        <v>16</v>
      </c>
      <c r="G813" s="2">
        <v>3</v>
      </c>
      <c r="H813" s="2">
        <v>25</v>
      </c>
      <c r="I813" s="2">
        <v>75</v>
      </c>
    </row>
    <row r="814" spans="1:9" x14ac:dyDescent="0.35">
      <c r="A814" s="2">
        <v>813</v>
      </c>
      <c r="B814" s="1">
        <v>45202</v>
      </c>
      <c r="C814" s="3" t="s">
        <v>826</v>
      </c>
      <c r="D814" s="4" t="s">
        <v>10</v>
      </c>
      <c r="E814" s="2">
        <v>52</v>
      </c>
      <c r="F814" s="4" t="s">
        <v>16</v>
      </c>
      <c r="G814" s="2">
        <v>3</v>
      </c>
      <c r="H814" s="2">
        <v>50</v>
      </c>
      <c r="I814" s="2">
        <v>150</v>
      </c>
    </row>
    <row r="815" spans="1:9" x14ac:dyDescent="0.35">
      <c r="A815" s="2">
        <v>814</v>
      </c>
      <c r="B815" s="1">
        <v>45174</v>
      </c>
      <c r="C815" s="3" t="s">
        <v>827</v>
      </c>
      <c r="D815" s="4" t="s">
        <v>13</v>
      </c>
      <c r="E815" s="2">
        <v>59</v>
      </c>
      <c r="F815" s="4" t="s">
        <v>14</v>
      </c>
      <c r="G815" s="2">
        <v>1</v>
      </c>
      <c r="H815" s="2">
        <v>500</v>
      </c>
      <c r="I815" s="2">
        <v>500</v>
      </c>
    </row>
    <row r="816" spans="1:9" x14ac:dyDescent="0.35">
      <c r="A816" s="2">
        <v>815</v>
      </c>
      <c r="B816" s="1">
        <v>45165</v>
      </c>
      <c r="C816" s="3" t="s">
        <v>828</v>
      </c>
      <c r="D816" s="4" t="s">
        <v>13</v>
      </c>
      <c r="E816" s="2">
        <v>51</v>
      </c>
      <c r="F816" s="4" t="s">
        <v>14</v>
      </c>
      <c r="G816" s="2">
        <v>3</v>
      </c>
      <c r="H816" s="2">
        <v>25</v>
      </c>
      <c r="I816" s="2">
        <v>75</v>
      </c>
    </row>
    <row r="817" spans="1:9" x14ac:dyDescent="0.35">
      <c r="A817" s="2">
        <v>816</v>
      </c>
      <c r="B817" s="1">
        <v>45150</v>
      </c>
      <c r="C817" s="3" t="s">
        <v>829</v>
      </c>
      <c r="D817" s="4" t="s">
        <v>10</v>
      </c>
      <c r="E817" s="2">
        <v>47</v>
      </c>
      <c r="F817" s="4" t="s">
        <v>11</v>
      </c>
      <c r="G817" s="2">
        <v>2</v>
      </c>
      <c r="H817" s="2">
        <v>500</v>
      </c>
      <c r="I817" s="2">
        <v>1000</v>
      </c>
    </row>
    <row r="818" spans="1:9" x14ac:dyDescent="0.35">
      <c r="A818" s="2">
        <v>817</v>
      </c>
      <c r="B818" s="1">
        <v>45230</v>
      </c>
      <c r="C818" s="3" t="s">
        <v>830</v>
      </c>
      <c r="D818" s="4" t="s">
        <v>10</v>
      </c>
      <c r="E818" s="2">
        <v>30</v>
      </c>
      <c r="F818" s="4" t="s">
        <v>11</v>
      </c>
      <c r="G818" s="2">
        <v>4</v>
      </c>
      <c r="H818" s="2">
        <v>50</v>
      </c>
      <c r="I818" s="2">
        <v>200</v>
      </c>
    </row>
    <row r="819" spans="1:9" x14ac:dyDescent="0.35">
      <c r="A819" s="2">
        <v>818</v>
      </c>
      <c r="B819" s="1">
        <v>45064</v>
      </c>
      <c r="C819" s="3" t="s">
        <v>831</v>
      </c>
      <c r="D819" s="4" t="s">
        <v>10</v>
      </c>
      <c r="E819" s="2">
        <v>30</v>
      </c>
      <c r="F819" s="4" t="s">
        <v>16</v>
      </c>
      <c r="G819" s="2">
        <v>1</v>
      </c>
      <c r="H819" s="2">
        <v>500</v>
      </c>
      <c r="I819" s="2">
        <v>500</v>
      </c>
    </row>
    <row r="820" spans="1:9" x14ac:dyDescent="0.35">
      <c r="A820" s="2">
        <v>819</v>
      </c>
      <c r="B820" s="1">
        <v>45092</v>
      </c>
      <c r="C820" s="3" t="s">
        <v>832</v>
      </c>
      <c r="D820" s="4" t="s">
        <v>13</v>
      </c>
      <c r="E820" s="2">
        <v>35</v>
      </c>
      <c r="F820" s="4" t="s">
        <v>11</v>
      </c>
      <c r="G820" s="2">
        <v>2</v>
      </c>
      <c r="H820" s="2">
        <v>50</v>
      </c>
      <c r="I820" s="2">
        <v>100</v>
      </c>
    </row>
    <row r="821" spans="1:9" x14ac:dyDescent="0.35">
      <c r="A821" s="2">
        <v>820</v>
      </c>
      <c r="B821" s="1">
        <v>45052</v>
      </c>
      <c r="C821" s="3" t="s">
        <v>833</v>
      </c>
      <c r="D821" s="4" t="s">
        <v>10</v>
      </c>
      <c r="E821" s="2">
        <v>49</v>
      </c>
      <c r="F821" s="4" t="s">
        <v>16</v>
      </c>
      <c r="G821" s="2">
        <v>4</v>
      </c>
      <c r="H821" s="2">
        <v>50</v>
      </c>
      <c r="I821" s="2">
        <v>200</v>
      </c>
    </row>
    <row r="822" spans="1:9" x14ac:dyDescent="0.35">
      <c r="A822" s="2">
        <v>821</v>
      </c>
      <c r="B822" s="1">
        <v>44971</v>
      </c>
      <c r="C822" s="3" t="s">
        <v>834</v>
      </c>
      <c r="D822" s="4" t="s">
        <v>10</v>
      </c>
      <c r="E822" s="2">
        <v>49</v>
      </c>
      <c r="F822" s="4" t="s">
        <v>16</v>
      </c>
      <c r="G822" s="2">
        <v>1</v>
      </c>
      <c r="H822" s="2">
        <v>300</v>
      </c>
      <c r="I822" s="2">
        <v>300</v>
      </c>
    </row>
    <row r="823" spans="1:9" x14ac:dyDescent="0.35">
      <c r="A823" s="2">
        <v>822</v>
      </c>
      <c r="B823" s="1">
        <v>45069</v>
      </c>
      <c r="C823" s="3" t="s">
        <v>835</v>
      </c>
      <c r="D823" s="4" t="s">
        <v>13</v>
      </c>
      <c r="E823" s="2">
        <v>52</v>
      </c>
      <c r="F823" s="4" t="s">
        <v>11</v>
      </c>
      <c r="G823" s="2">
        <v>3</v>
      </c>
      <c r="H823" s="2">
        <v>50</v>
      </c>
      <c r="I823" s="2">
        <v>150</v>
      </c>
    </row>
    <row r="824" spans="1:9" x14ac:dyDescent="0.35">
      <c r="A824" s="2">
        <v>823</v>
      </c>
      <c r="B824" s="1">
        <v>45157</v>
      </c>
      <c r="C824" s="3" t="s">
        <v>836</v>
      </c>
      <c r="D824" s="4" t="s">
        <v>13</v>
      </c>
      <c r="E824" s="2">
        <v>56</v>
      </c>
      <c r="F824" s="4" t="s">
        <v>16</v>
      </c>
      <c r="G824" s="2">
        <v>2</v>
      </c>
      <c r="H824" s="2">
        <v>50</v>
      </c>
      <c r="I824" s="2">
        <v>100</v>
      </c>
    </row>
    <row r="825" spans="1:9" x14ac:dyDescent="0.35">
      <c r="A825" s="2">
        <v>824</v>
      </c>
      <c r="B825" s="1">
        <v>45051</v>
      </c>
      <c r="C825" s="3" t="s">
        <v>837</v>
      </c>
      <c r="D825" s="4" t="s">
        <v>10</v>
      </c>
      <c r="E825" s="2">
        <v>63</v>
      </c>
      <c r="F825" s="4" t="s">
        <v>14</v>
      </c>
      <c r="G825" s="2">
        <v>4</v>
      </c>
      <c r="H825" s="2">
        <v>30</v>
      </c>
      <c r="I825" s="2">
        <v>120</v>
      </c>
    </row>
    <row r="826" spans="1:9" x14ac:dyDescent="0.35">
      <c r="A826" s="2">
        <v>825</v>
      </c>
      <c r="B826" s="1">
        <v>45164</v>
      </c>
      <c r="C826" s="3" t="s">
        <v>838</v>
      </c>
      <c r="D826" s="4" t="s">
        <v>13</v>
      </c>
      <c r="E826" s="2">
        <v>46</v>
      </c>
      <c r="F826" s="4" t="s">
        <v>11</v>
      </c>
      <c r="G826" s="2">
        <v>1</v>
      </c>
      <c r="H826" s="2">
        <v>25</v>
      </c>
      <c r="I826" s="2">
        <v>25</v>
      </c>
    </row>
    <row r="827" spans="1:9" x14ac:dyDescent="0.35">
      <c r="A827" s="2">
        <v>826</v>
      </c>
      <c r="B827" s="1">
        <v>45218</v>
      </c>
      <c r="C827" s="3" t="s">
        <v>839</v>
      </c>
      <c r="D827" s="4" t="s">
        <v>13</v>
      </c>
      <c r="E827" s="2">
        <v>46</v>
      </c>
      <c r="F827" s="4" t="s">
        <v>14</v>
      </c>
      <c r="G827" s="2">
        <v>1</v>
      </c>
      <c r="H827" s="2">
        <v>300</v>
      </c>
      <c r="I827" s="2">
        <v>300</v>
      </c>
    </row>
    <row r="828" spans="1:9" x14ac:dyDescent="0.35">
      <c r="A828" s="2">
        <v>827</v>
      </c>
      <c r="B828" s="1">
        <v>45239</v>
      </c>
      <c r="C828" s="3" t="s">
        <v>840</v>
      </c>
      <c r="D828" s="4" t="s">
        <v>10</v>
      </c>
      <c r="E828" s="2">
        <v>61</v>
      </c>
      <c r="F828" s="4" t="s">
        <v>11</v>
      </c>
      <c r="G828" s="2">
        <v>3</v>
      </c>
      <c r="H828" s="2">
        <v>300</v>
      </c>
      <c r="I828" s="2">
        <v>900</v>
      </c>
    </row>
    <row r="829" spans="1:9" x14ac:dyDescent="0.35">
      <c r="A829" s="2">
        <v>828</v>
      </c>
      <c r="B829" s="1">
        <v>45269</v>
      </c>
      <c r="C829" s="3" t="s">
        <v>841</v>
      </c>
      <c r="D829" s="4" t="s">
        <v>13</v>
      </c>
      <c r="E829" s="2">
        <v>33</v>
      </c>
      <c r="F829" s="4" t="s">
        <v>16</v>
      </c>
      <c r="G829" s="2">
        <v>4</v>
      </c>
      <c r="H829" s="2">
        <v>300</v>
      </c>
      <c r="I829" s="2">
        <v>1200</v>
      </c>
    </row>
    <row r="830" spans="1:9" x14ac:dyDescent="0.35">
      <c r="A830" s="2">
        <v>829</v>
      </c>
      <c r="B830" s="1">
        <v>45121</v>
      </c>
      <c r="C830" s="3" t="s">
        <v>842</v>
      </c>
      <c r="D830" s="4" t="s">
        <v>10</v>
      </c>
      <c r="E830" s="2">
        <v>61</v>
      </c>
      <c r="F830" s="4" t="s">
        <v>11</v>
      </c>
      <c r="G830" s="2">
        <v>3</v>
      </c>
      <c r="H830" s="2">
        <v>30</v>
      </c>
      <c r="I830" s="2">
        <v>90</v>
      </c>
    </row>
    <row r="831" spans="1:9" x14ac:dyDescent="0.35">
      <c r="A831" s="2">
        <v>830</v>
      </c>
      <c r="B831" s="1">
        <v>45099</v>
      </c>
      <c r="C831" s="3" t="s">
        <v>843</v>
      </c>
      <c r="D831" s="4" t="s">
        <v>13</v>
      </c>
      <c r="E831" s="2">
        <v>64</v>
      </c>
      <c r="F831" s="4" t="s">
        <v>14</v>
      </c>
      <c r="G831" s="2">
        <v>3</v>
      </c>
      <c r="H831" s="2">
        <v>50</v>
      </c>
      <c r="I831" s="2">
        <v>150</v>
      </c>
    </row>
    <row r="832" spans="1:9" x14ac:dyDescent="0.35">
      <c r="A832" s="2">
        <v>831</v>
      </c>
      <c r="B832" s="1">
        <v>44941</v>
      </c>
      <c r="C832" s="3" t="s">
        <v>844</v>
      </c>
      <c r="D832" s="4" t="s">
        <v>10</v>
      </c>
      <c r="E832" s="2">
        <v>27</v>
      </c>
      <c r="F832" s="4" t="s">
        <v>16</v>
      </c>
      <c r="G832" s="2">
        <v>4</v>
      </c>
      <c r="H832" s="2">
        <v>25</v>
      </c>
      <c r="I832" s="2">
        <v>100</v>
      </c>
    </row>
    <row r="833" spans="1:9" x14ac:dyDescent="0.35">
      <c r="A833" s="2">
        <v>832</v>
      </c>
      <c r="B833" s="1">
        <v>45180</v>
      </c>
      <c r="C833" s="3" t="s">
        <v>845</v>
      </c>
      <c r="D833" s="4" t="s">
        <v>10</v>
      </c>
      <c r="E833" s="2">
        <v>47</v>
      </c>
      <c r="F833" s="4" t="s">
        <v>11</v>
      </c>
      <c r="G833" s="2">
        <v>4</v>
      </c>
      <c r="H833" s="2">
        <v>500</v>
      </c>
      <c r="I833" s="2">
        <v>2000</v>
      </c>
    </row>
    <row r="834" spans="1:9" x14ac:dyDescent="0.35">
      <c r="A834" s="2">
        <v>833</v>
      </c>
      <c r="B834" s="1">
        <v>45093</v>
      </c>
      <c r="C834" s="3" t="s">
        <v>846</v>
      </c>
      <c r="D834" s="4" t="s">
        <v>10</v>
      </c>
      <c r="E834" s="2">
        <v>42</v>
      </c>
      <c r="F834" s="4" t="s">
        <v>11</v>
      </c>
      <c r="G834" s="2">
        <v>4</v>
      </c>
      <c r="H834" s="2">
        <v>50</v>
      </c>
      <c r="I834" s="2">
        <v>200</v>
      </c>
    </row>
    <row r="835" spans="1:9" x14ac:dyDescent="0.35">
      <c r="A835" s="2">
        <v>834</v>
      </c>
      <c r="B835" s="1">
        <v>45020</v>
      </c>
      <c r="C835" s="3" t="s">
        <v>847</v>
      </c>
      <c r="D835" s="4" t="s">
        <v>13</v>
      </c>
      <c r="E835" s="2">
        <v>56</v>
      </c>
      <c r="F835" s="4" t="s">
        <v>11</v>
      </c>
      <c r="G835" s="2">
        <v>2</v>
      </c>
      <c r="H835" s="2">
        <v>30</v>
      </c>
      <c r="I835" s="2">
        <v>60</v>
      </c>
    </row>
    <row r="836" spans="1:9" x14ac:dyDescent="0.35">
      <c r="A836" s="2">
        <v>835</v>
      </c>
      <c r="B836" s="1">
        <v>45176</v>
      </c>
      <c r="C836" s="3" t="s">
        <v>848</v>
      </c>
      <c r="D836" s="4" t="s">
        <v>10</v>
      </c>
      <c r="E836" s="2">
        <v>37</v>
      </c>
      <c r="F836" s="4" t="s">
        <v>14</v>
      </c>
      <c r="G836" s="2">
        <v>4</v>
      </c>
      <c r="H836" s="2">
        <v>50</v>
      </c>
      <c r="I836" s="2">
        <v>200</v>
      </c>
    </row>
    <row r="837" spans="1:9" x14ac:dyDescent="0.35">
      <c r="A837" s="2">
        <v>836</v>
      </c>
      <c r="B837" s="1">
        <v>45035</v>
      </c>
      <c r="C837" s="3" t="s">
        <v>849</v>
      </c>
      <c r="D837" s="4" t="s">
        <v>13</v>
      </c>
      <c r="E837" s="2">
        <v>22</v>
      </c>
      <c r="F837" s="4" t="s">
        <v>14</v>
      </c>
      <c r="G837" s="2">
        <v>1</v>
      </c>
      <c r="H837" s="2">
        <v>50</v>
      </c>
      <c r="I837" s="2">
        <v>50</v>
      </c>
    </row>
    <row r="838" spans="1:9" x14ac:dyDescent="0.35">
      <c r="A838" s="2">
        <v>837</v>
      </c>
      <c r="B838" s="1">
        <v>45108</v>
      </c>
      <c r="C838" s="3" t="s">
        <v>850</v>
      </c>
      <c r="D838" s="4" t="s">
        <v>10</v>
      </c>
      <c r="E838" s="2">
        <v>18</v>
      </c>
      <c r="F838" s="4" t="s">
        <v>11</v>
      </c>
      <c r="G838" s="2">
        <v>3</v>
      </c>
      <c r="H838" s="2">
        <v>30</v>
      </c>
      <c r="I838" s="2">
        <v>90</v>
      </c>
    </row>
    <row r="839" spans="1:9" x14ac:dyDescent="0.35">
      <c r="A839" s="2">
        <v>838</v>
      </c>
      <c r="B839" s="1">
        <v>45059</v>
      </c>
      <c r="C839" s="3" t="s">
        <v>851</v>
      </c>
      <c r="D839" s="4" t="s">
        <v>10</v>
      </c>
      <c r="E839" s="2">
        <v>47</v>
      </c>
      <c r="F839" s="4" t="s">
        <v>16</v>
      </c>
      <c r="G839" s="2">
        <v>2</v>
      </c>
      <c r="H839" s="2">
        <v>300</v>
      </c>
      <c r="I839" s="2">
        <v>600</v>
      </c>
    </row>
    <row r="840" spans="1:9" x14ac:dyDescent="0.35">
      <c r="A840" s="2">
        <v>839</v>
      </c>
      <c r="B840" s="1">
        <v>45101</v>
      </c>
      <c r="C840" s="3" t="s">
        <v>852</v>
      </c>
      <c r="D840" s="4" t="s">
        <v>13</v>
      </c>
      <c r="E840" s="2">
        <v>20</v>
      </c>
      <c r="F840" s="4" t="s">
        <v>16</v>
      </c>
      <c r="G840" s="2">
        <v>4</v>
      </c>
      <c r="H840" s="2">
        <v>300</v>
      </c>
      <c r="I840" s="2">
        <v>1200</v>
      </c>
    </row>
    <row r="841" spans="1:9" x14ac:dyDescent="0.35">
      <c r="A841" s="2">
        <v>840</v>
      </c>
      <c r="B841" s="1">
        <v>45070</v>
      </c>
      <c r="C841" s="3" t="s">
        <v>853</v>
      </c>
      <c r="D841" s="4" t="s">
        <v>10</v>
      </c>
      <c r="E841" s="2">
        <v>62</v>
      </c>
      <c r="F841" s="4" t="s">
        <v>14</v>
      </c>
      <c r="G841" s="2">
        <v>2</v>
      </c>
      <c r="H841" s="2">
        <v>25</v>
      </c>
      <c r="I841" s="2">
        <v>50</v>
      </c>
    </row>
    <row r="842" spans="1:9" x14ac:dyDescent="0.35">
      <c r="A842" s="2">
        <v>841</v>
      </c>
      <c r="B842" s="1">
        <v>45232</v>
      </c>
      <c r="C842" s="3" t="s">
        <v>854</v>
      </c>
      <c r="D842" s="4" t="s">
        <v>10</v>
      </c>
      <c r="E842" s="2">
        <v>31</v>
      </c>
      <c r="F842" s="4" t="s">
        <v>16</v>
      </c>
      <c r="G842" s="2">
        <v>4</v>
      </c>
      <c r="H842" s="2">
        <v>25</v>
      </c>
      <c r="I842" s="2">
        <v>100</v>
      </c>
    </row>
    <row r="843" spans="1:9" x14ac:dyDescent="0.35">
      <c r="A843" s="2">
        <v>842</v>
      </c>
      <c r="B843" s="1">
        <v>45286</v>
      </c>
      <c r="C843" s="3" t="s">
        <v>855</v>
      </c>
      <c r="D843" s="4" t="s">
        <v>13</v>
      </c>
      <c r="E843" s="2">
        <v>47</v>
      </c>
      <c r="F843" s="4" t="s">
        <v>14</v>
      </c>
      <c r="G843" s="2">
        <v>2</v>
      </c>
      <c r="H843" s="2">
        <v>300</v>
      </c>
      <c r="I843" s="2">
        <v>600</v>
      </c>
    </row>
    <row r="844" spans="1:9" x14ac:dyDescent="0.35">
      <c r="A844" s="2">
        <v>843</v>
      </c>
      <c r="B844" s="1">
        <v>45068</v>
      </c>
      <c r="C844" s="3" t="s">
        <v>856</v>
      </c>
      <c r="D844" s="4" t="s">
        <v>10</v>
      </c>
      <c r="E844" s="2">
        <v>21</v>
      </c>
      <c r="F844" s="4" t="s">
        <v>11</v>
      </c>
      <c r="G844" s="2">
        <v>3</v>
      </c>
      <c r="H844" s="2">
        <v>500</v>
      </c>
      <c r="I844" s="2">
        <v>1500</v>
      </c>
    </row>
    <row r="845" spans="1:9" x14ac:dyDescent="0.35">
      <c r="A845" s="2">
        <v>844</v>
      </c>
      <c r="B845" s="1">
        <v>45211</v>
      </c>
      <c r="C845" s="3" t="s">
        <v>857</v>
      </c>
      <c r="D845" s="4" t="s">
        <v>10</v>
      </c>
      <c r="E845" s="2">
        <v>35</v>
      </c>
      <c r="F845" s="4" t="s">
        <v>14</v>
      </c>
      <c r="G845" s="2">
        <v>3</v>
      </c>
      <c r="H845" s="2">
        <v>50</v>
      </c>
      <c r="I845" s="2">
        <v>150</v>
      </c>
    </row>
    <row r="846" spans="1:9" x14ac:dyDescent="0.35">
      <c r="A846" s="2">
        <v>845</v>
      </c>
      <c r="B846" s="1">
        <v>44932</v>
      </c>
      <c r="C846" s="3" t="s">
        <v>858</v>
      </c>
      <c r="D846" s="4" t="s">
        <v>10</v>
      </c>
      <c r="E846" s="2">
        <v>54</v>
      </c>
      <c r="F846" s="4" t="s">
        <v>14</v>
      </c>
      <c r="G846" s="2">
        <v>1</v>
      </c>
      <c r="H846" s="2">
        <v>500</v>
      </c>
      <c r="I846" s="2">
        <v>500</v>
      </c>
    </row>
    <row r="847" spans="1:9" x14ac:dyDescent="0.35">
      <c r="A847" s="2">
        <v>846</v>
      </c>
      <c r="B847" s="1">
        <v>45191</v>
      </c>
      <c r="C847" s="3" t="s">
        <v>859</v>
      </c>
      <c r="D847" s="4" t="s">
        <v>10</v>
      </c>
      <c r="E847" s="2">
        <v>42</v>
      </c>
      <c r="F847" s="4" t="s">
        <v>11</v>
      </c>
      <c r="G847" s="2">
        <v>1</v>
      </c>
      <c r="H847" s="2">
        <v>50</v>
      </c>
      <c r="I847" s="2">
        <v>50</v>
      </c>
    </row>
    <row r="848" spans="1:9" x14ac:dyDescent="0.35">
      <c r="A848" s="2">
        <v>847</v>
      </c>
      <c r="B848" s="1">
        <v>45024</v>
      </c>
      <c r="C848" s="3" t="s">
        <v>860</v>
      </c>
      <c r="D848" s="4" t="s">
        <v>13</v>
      </c>
      <c r="E848" s="2">
        <v>18</v>
      </c>
      <c r="F848" s="4" t="s">
        <v>16</v>
      </c>
      <c r="G848" s="2">
        <v>4</v>
      </c>
      <c r="H848" s="2">
        <v>300</v>
      </c>
      <c r="I848" s="2">
        <v>1200</v>
      </c>
    </row>
    <row r="849" spans="1:9" x14ac:dyDescent="0.35">
      <c r="A849" s="2">
        <v>848</v>
      </c>
      <c r="B849" s="1">
        <v>44970</v>
      </c>
      <c r="C849" s="3" t="s">
        <v>861</v>
      </c>
      <c r="D849" s="4" t="s">
        <v>13</v>
      </c>
      <c r="E849" s="2">
        <v>63</v>
      </c>
      <c r="F849" s="4" t="s">
        <v>14</v>
      </c>
      <c r="G849" s="2">
        <v>3</v>
      </c>
      <c r="H849" s="2">
        <v>25</v>
      </c>
      <c r="I849" s="2">
        <v>75</v>
      </c>
    </row>
    <row r="850" spans="1:9" x14ac:dyDescent="0.35">
      <c r="A850" s="2">
        <v>849</v>
      </c>
      <c r="B850" s="1">
        <v>45050</v>
      </c>
      <c r="C850" s="3" t="s">
        <v>862</v>
      </c>
      <c r="D850" s="4" t="s">
        <v>10</v>
      </c>
      <c r="E850" s="2">
        <v>32</v>
      </c>
      <c r="F850" s="4" t="s">
        <v>14</v>
      </c>
      <c r="G850" s="2">
        <v>2</v>
      </c>
      <c r="H850" s="2">
        <v>25</v>
      </c>
      <c r="I850" s="2">
        <v>50</v>
      </c>
    </row>
    <row r="851" spans="1:9" x14ac:dyDescent="0.35">
      <c r="A851" s="2">
        <v>850</v>
      </c>
      <c r="B851" s="1">
        <v>45135</v>
      </c>
      <c r="C851" s="3" t="s">
        <v>863</v>
      </c>
      <c r="D851" s="4" t="s">
        <v>13</v>
      </c>
      <c r="E851" s="2">
        <v>26</v>
      </c>
      <c r="F851" s="4" t="s">
        <v>11</v>
      </c>
      <c r="G851" s="2">
        <v>2</v>
      </c>
      <c r="H851" s="2">
        <v>500</v>
      </c>
      <c r="I851" s="2">
        <v>1000</v>
      </c>
    </row>
    <row r="852" spans="1:9" x14ac:dyDescent="0.35">
      <c r="A852" s="2">
        <v>851</v>
      </c>
      <c r="B852" s="1">
        <v>45177</v>
      </c>
      <c r="C852" s="3" t="s">
        <v>864</v>
      </c>
      <c r="D852" s="4" t="s">
        <v>10</v>
      </c>
      <c r="E852" s="2">
        <v>32</v>
      </c>
      <c r="F852" s="4" t="s">
        <v>16</v>
      </c>
      <c r="G852" s="2">
        <v>2</v>
      </c>
      <c r="H852" s="2">
        <v>25</v>
      </c>
      <c r="I852" s="2">
        <v>50</v>
      </c>
    </row>
    <row r="853" spans="1:9" x14ac:dyDescent="0.35">
      <c r="A853" s="2">
        <v>852</v>
      </c>
      <c r="B853" s="1">
        <v>45211</v>
      </c>
      <c r="C853" s="3" t="s">
        <v>865</v>
      </c>
      <c r="D853" s="4" t="s">
        <v>13</v>
      </c>
      <c r="E853" s="2">
        <v>41</v>
      </c>
      <c r="F853" s="4" t="s">
        <v>14</v>
      </c>
      <c r="G853" s="2">
        <v>1</v>
      </c>
      <c r="H853" s="2">
        <v>300</v>
      </c>
      <c r="I853" s="2">
        <v>300</v>
      </c>
    </row>
    <row r="854" spans="1:9" x14ac:dyDescent="0.35">
      <c r="A854" s="2">
        <v>853</v>
      </c>
      <c r="B854" s="1">
        <v>45050</v>
      </c>
      <c r="C854" s="3" t="s">
        <v>866</v>
      </c>
      <c r="D854" s="4" t="s">
        <v>10</v>
      </c>
      <c r="E854" s="2">
        <v>21</v>
      </c>
      <c r="F854" s="4" t="s">
        <v>11</v>
      </c>
      <c r="G854" s="2">
        <v>2</v>
      </c>
      <c r="H854" s="2">
        <v>500</v>
      </c>
      <c r="I854" s="2">
        <v>1000</v>
      </c>
    </row>
    <row r="855" spans="1:9" x14ac:dyDescent="0.35">
      <c r="A855" s="2">
        <v>854</v>
      </c>
      <c r="B855" s="1">
        <v>45280</v>
      </c>
      <c r="C855" s="3" t="s">
        <v>867</v>
      </c>
      <c r="D855" s="4" t="s">
        <v>10</v>
      </c>
      <c r="E855" s="2">
        <v>29</v>
      </c>
      <c r="F855" s="4" t="s">
        <v>14</v>
      </c>
      <c r="G855" s="2">
        <v>1</v>
      </c>
      <c r="H855" s="2">
        <v>50</v>
      </c>
      <c r="I855" s="2">
        <v>50</v>
      </c>
    </row>
    <row r="856" spans="1:9" x14ac:dyDescent="0.35">
      <c r="A856" s="2">
        <v>855</v>
      </c>
      <c r="B856" s="1">
        <v>45170</v>
      </c>
      <c r="C856" s="3" t="s">
        <v>868</v>
      </c>
      <c r="D856" s="4" t="s">
        <v>10</v>
      </c>
      <c r="E856" s="2">
        <v>54</v>
      </c>
      <c r="F856" s="4" t="s">
        <v>11</v>
      </c>
      <c r="G856" s="2">
        <v>1</v>
      </c>
      <c r="H856" s="2">
        <v>25</v>
      </c>
      <c r="I856" s="2">
        <v>25</v>
      </c>
    </row>
    <row r="857" spans="1:9" x14ac:dyDescent="0.35">
      <c r="A857" s="2">
        <v>856</v>
      </c>
      <c r="B857" s="1">
        <v>45257</v>
      </c>
      <c r="C857" s="3" t="s">
        <v>869</v>
      </c>
      <c r="D857" s="4" t="s">
        <v>10</v>
      </c>
      <c r="E857" s="2">
        <v>54</v>
      </c>
      <c r="F857" s="4" t="s">
        <v>16</v>
      </c>
      <c r="G857" s="2">
        <v>4</v>
      </c>
      <c r="H857" s="2">
        <v>30</v>
      </c>
      <c r="I857" s="2">
        <v>120</v>
      </c>
    </row>
    <row r="858" spans="1:9" x14ac:dyDescent="0.35">
      <c r="A858" s="2">
        <v>857</v>
      </c>
      <c r="B858" s="1">
        <v>45291</v>
      </c>
      <c r="C858" s="3" t="s">
        <v>870</v>
      </c>
      <c r="D858" s="4" t="s">
        <v>10</v>
      </c>
      <c r="E858" s="2">
        <v>60</v>
      </c>
      <c r="F858" s="4" t="s">
        <v>16</v>
      </c>
      <c r="G858" s="2">
        <v>2</v>
      </c>
      <c r="H858" s="2">
        <v>25</v>
      </c>
      <c r="I858" s="2">
        <v>50</v>
      </c>
    </row>
    <row r="859" spans="1:9" x14ac:dyDescent="0.35">
      <c r="A859" s="2">
        <v>858</v>
      </c>
      <c r="B859" s="1">
        <v>45178</v>
      </c>
      <c r="C859" s="3" t="s">
        <v>871</v>
      </c>
      <c r="D859" s="4" t="s">
        <v>10</v>
      </c>
      <c r="E859" s="2">
        <v>23</v>
      </c>
      <c r="F859" s="4" t="s">
        <v>16</v>
      </c>
      <c r="G859" s="2">
        <v>2</v>
      </c>
      <c r="H859" s="2">
        <v>50</v>
      </c>
      <c r="I859" s="2">
        <v>100</v>
      </c>
    </row>
    <row r="860" spans="1:9" x14ac:dyDescent="0.35">
      <c r="A860" s="2">
        <v>859</v>
      </c>
      <c r="B860" s="1">
        <v>45156</v>
      </c>
      <c r="C860" s="3" t="s">
        <v>872</v>
      </c>
      <c r="D860" s="4" t="s">
        <v>13</v>
      </c>
      <c r="E860" s="2">
        <v>56</v>
      </c>
      <c r="F860" s="4" t="s">
        <v>16</v>
      </c>
      <c r="G860" s="2">
        <v>3</v>
      </c>
      <c r="H860" s="2">
        <v>500</v>
      </c>
      <c r="I860" s="2">
        <v>1500</v>
      </c>
    </row>
    <row r="861" spans="1:9" x14ac:dyDescent="0.35">
      <c r="A861" s="2">
        <v>860</v>
      </c>
      <c r="B861" s="1">
        <v>44935</v>
      </c>
      <c r="C861" s="3" t="s">
        <v>873</v>
      </c>
      <c r="D861" s="4" t="s">
        <v>10</v>
      </c>
      <c r="E861" s="2">
        <v>63</v>
      </c>
      <c r="F861" s="4" t="s">
        <v>14</v>
      </c>
      <c r="G861" s="2">
        <v>4</v>
      </c>
      <c r="H861" s="2">
        <v>50</v>
      </c>
      <c r="I861" s="2">
        <v>200</v>
      </c>
    </row>
    <row r="862" spans="1:9" x14ac:dyDescent="0.35">
      <c r="A862" s="2">
        <v>861</v>
      </c>
      <c r="B862" s="1">
        <v>44974</v>
      </c>
      <c r="C862" s="3" t="s">
        <v>874</v>
      </c>
      <c r="D862" s="4" t="s">
        <v>13</v>
      </c>
      <c r="E862" s="2">
        <v>41</v>
      </c>
      <c r="F862" s="4" t="s">
        <v>14</v>
      </c>
      <c r="G862" s="2">
        <v>3</v>
      </c>
      <c r="H862" s="2">
        <v>30</v>
      </c>
      <c r="I862" s="2">
        <v>90</v>
      </c>
    </row>
    <row r="863" spans="1:9" x14ac:dyDescent="0.35">
      <c r="A863" s="2">
        <v>862</v>
      </c>
      <c r="B863" s="1">
        <v>45077</v>
      </c>
      <c r="C863" s="3" t="s">
        <v>875</v>
      </c>
      <c r="D863" s="4" t="s">
        <v>10</v>
      </c>
      <c r="E863" s="2">
        <v>28</v>
      </c>
      <c r="F863" s="4" t="s">
        <v>16</v>
      </c>
      <c r="G863" s="2">
        <v>4</v>
      </c>
      <c r="H863" s="2">
        <v>300</v>
      </c>
      <c r="I863" s="2">
        <v>1200</v>
      </c>
    </row>
    <row r="864" spans="1:9" x14ac:dyDescent="0.35">
      <c r="A864" s="2">
        <v>863</v>
      </c>
      <c r="B864" s="1">
        <v>45040</v>
      </c>
      <c r="C864" s="3" t="s">
        <v>876</v>
      </c>
      <c r="D864" s="4" t="s">
        <v>13</v>
      </c>
      <c r="E864" s="2">
        <v>30</v>
      </c>
      <c r="F864" s="4" t="s">
        <v>16</v>
      </c>
      <c r="G864" s="2">
        <v>2</v>
      </c>
      <c r="H864" s="2">
        <v>25</v>
      </c>
      <c r="I864" s="2">
        <v>50</v>
      </c>
    </row>
    <row r="865" spans="1:9" x14ac:dyDescent="0.35">
      <c r="A865" s="2">
        <v>864</v>
      </c>
      <c r="B865" s="1">
        <v>45134</v>
      </c>
      <c r="C865" s="3" t="s">
        <v>877</v>
      </c>
      <c r="D865" s="4" t="s">
        <v>13</v>
      </c>
      <c r="E865" s="2">
        <v>51</v>
      </c>
      <c r="F865" s="4" t="s">
        <v>16</v>
      </c>
      <c r="G865" s="2">
        <v>1</v>
      </c>
      <c r="H865" s="2">
        <v>500</v>
      </c>
      <c r="I865" s="2">
        <v>500</v>
      </c>
    </row>
    <row r="866" spans="1:9" x14ac:dyDescent="0.35">
      <c r="A866" s="2">
        <v>865</v>
      </c>
      <c r="B866" s="1">
        <v>45281</v>
      </c>
      <c r="C866" s="3" t="s">
        <v>878</v>
      </c>
      <c r="D866" s="4" t="s">
        <v>13</v>
      </c>
      <c r="E866" s="2">
        <v>42</v>
      </c>
      <c r="F866" s="4" t="s">
        <v>14</v>
      </c>
      <c r="G866" s="2">
        <v>1</v>
      </c>
      <c r="H866" s="2">
        <v>300</v>
      </c>
      <c r="I866" s="2">
        <v>300</v>
      </c>
    </row>
    <row r="867" spans="1:9" x14ac:dyDescent="0.35">
      <c r="A867" s="2">
        <v>866</v>
      </c>
      <c r="B867" s="1">
        <v>45051</v>
      </c>
      <c r="C867" s="3" t="s">
        <v>879</v>
      </c>
      <c r="D867" s="4" t="s">
        <v>10</v>
      </c>
      <c r="E867" s="2">
        <v>24</v>
      </c>
      <c r="F867" s="4" t="s">
        <v>16</v>
      </c>
      <c r="G867" s="2">
        <v>1</v>
      </c>
      <c r="H867" s="2">
        <v>50</v>
      </c>
      <c r="I867" s="2">
        <v>50</v>
      </c>
    </row>
    <row r="868" spans="1:9" x14ac:dyDescent="0.35">
      <c r="A868" s="2">
        <v>867</v>
      </c>
      <c r="B868" s="1">
        <v>45083</v>
      </c>
      <c r="C868" s="3" t="s">
        <v>880</v>
      </c>
      <c r="D868" s="4" t="s">
        <v>10</v>
      </c>
      <c r="E868" s="2">
        <v>21</v>
      </c>
      <c r="F868" s="4" t="s">
        <v>16</v>
      </c>
      <c r="G868" s="2">
        <v>1</v>
      </c>
      <c r="H868" s="2">
        <v>500</v>
      </c>
      <c r="I868" s="2">
        <v>500</v>
      </c>
    </row>
    <row r="869" spans="1:9" x14ac:dyDescent="0.35">
      <c r="A869" s="2">
        <v>868</v>
      </c>
      <c r="B869" s="1">
        <v>45266</v>
      </c>
      <c r="C869" s="3" t="s">
        <v>881</v>
      </c>
      <c r="D869" s="4" t="s">
        <v>13</v>
      </c>
      <c r="E869" s="2">
        <v>25</v>
      </c>
      <c r="F869" s="4" t="s">
        <v>16</v>
      </c>
      <c r="G869" s="2">
        <v>1</v>
      </c>
      <c r="H869" s="2">
        <v>300</v>
      </c>
      <c r="I869" s="2">
        <v>300</v>
      </c>
    </row>
    <row r="870" spans="1:9" x14ac:dyDescent="0.35">
      <c r="A870" s="2">
        <v>869</v>
      </c>
      <c r="B870" s="1">
        <v>45224</v>
      </c>
      <c r="C870" s="3" t="s">
        <v>882</v>
      </c>
      <c r="D870" s="4" t="s">
        <v>10</v>
      </c>
      <c r="E870" s="2">
        <v>37</v>
      </c>
      <c r="F870" s="4" t="s">
        <v>11</v>
      </c>
      <c r="G870" s="2">
        <v>3</v>
      </c>
      <c r="H870" s="2">
        <v>500</v>
      </c>
      <c r="I870" s="2">
        <v>1500</v>
      </c>
    </row>
    <row r="871" spans="1:9" x14ac:dyDescent="0.35">
      <c r="A871" s="2">
        <v>870</v>
      </c>
      <c r="B871" s="1">
        <v>45115</v>
      </c>
      <c r="C871" s="3" t="s">
        <v>883</v>
      </c>
      <c r="D871" s="4" t="s">
        <v>13</v>
      </c>
      <c r="E871" s="2">
        <v>46</v>
      </c>
      <c r="F871" s="4" t="s">
        <v>16</v>
      </c>
      <c r="G871" s="2">
        <v>4</v>
      </c>
      <c r="H871" s="2">
        <v>30</v>
      </c>
      <c r="I871" s="2">
        <v>120</v>
      </c>
    </row>
    <row r="872" spans="1:9" x14ac:dyDescent="0.35">
      <c r="A872" s="2">
        <v>871</v>
      </c>
      <c r="B872" s="1">
        <v>45169</v>
      </c>
      <c r="C872" s="3" t="s">
        <v>884</v>
      </c>
      <c r="D872" s="4" t="s">
        <v>10</v>
      </c>
      <c r="E872" s="2">
        <v>62</v>
      </c>
      <c r="F872" s="4" t="s">
        <v>11</v>
      </c>
      <c r="G872" s="2">
        <v>2</v>
      </c>
      <c r="H872" s="2">
        <v>30</v>
      </c>
      <c r="I872" s="2">
        <v>60</v>
      </c>
    </row>
    <row r="873" spans="1:9" x14ac:dyDescent="0.35">
      <c r="A873" s="2">
        <v>872</v>
      </c>
      <c r="B873" s="1">
        <v>45210</v>
      </c>
      <c r="C873" s="3" t="s">
        <v>885</v>
      </c>
      <c r="D873" s="4" t="s">
        <v>13</v>
      </c>
      <c r="E873" s="2">
        <v>63</v>
      </c>
      <c r="F873" s="4" t="s">
        <v>11</v>
      </c>
      <c r="G873" s="2">
        <v>3</v>
      </c>
      <c r="H873" s="2">
        <v>25</v>
      </c>
      <c r="I873" s="2">
        <v>75</v>
      </c>
    </row>
    <row r="874" spans="1:9" x14ac:dyDescent="0.35">
      <c r="A874" s="2">
        <v>873</v>
      </c>
      <c r="B874" s="1">
        <v>45198</v>
      </c>
      <c r="C874" s="3" t="s">
        <v>886</v>
      </c>
      <c r="D874" s="4" t="s">
        <v>13</v>
      </c>
      <c r="E874" s="2">
        <v>27</v>
      </c>
      <c r="F874" s="4" t="s">
        <v>16</v>
      </c>
      <c r="G874" s="2">
        <v>4</v>
      </c>
      <c r="H874" s="2">
        <v>25</v>
      </c>
      <c r="I874" s="2">
        <v>100</v>
      </c>
    </row>
    <row r="875" spans="1:9" x14ac:dyDescent="0.35">
      <c r="A875" s="2">
        <v>874</v>
      </c>
      <c r="B875" s="1">
        <v>45103</v>
      </c>
      <c r="C875" s="3" t="s">
        <v>887</v>
      </c>
      <c r="D875" s="4" t="s">
        <v>10</v>
      </c>
      <c r="E875" s="2">
        <v>60</v>
      </c>
      <c r="F875" s="4" t="s">
        <v>11</v>
      </c>
      <c r="G875" s="2">
        <v>1</v>
      </c>
      <c r="H875" s="2">
        <v>30</v>
      </c>
      <c r="I875" s="2">
        <v>30</v>
      </c>
    </row>
    <row r="876" spans="1:9" x14ac:dyDescent="0.35">
      <c r="A876" s="2">
        <v>875</v>
      </c>
      <c r="B876" s="1">
        <v>45144</v>
      </c>
      <c r="C876" s="3" t="s">
        <v>888</v>
      </c>
      <c r="D876" s="4" t="s">
        <v>13</v>
      </c>
      <c r="E876" s="2">
        <v>51</v>
      </c>
      <c r="F876" s="4" t="s">
        <v>16</v>
      </c>
      <c r="G876" s="2">
        <v>4</v>
      </c>
      <c r="H876" s="2">
        <v>500</v>
      </c>
      <c r="I876" s="2">
        <v>2000</v>
      </c>
    </row>
    <row r="877" spans="1:9" x14ac:dyDescent="0.35">
      <c r="A877" s="2">
        <v>876</v>
      </c>
      <c r="B877" s="1">
        <v>45208</v>
      </c>
      <c r="C877" s="3" t="s">
        <v>889</v>
      </c>
      <c r="D877" s="4" t="s">
        <v>10</v>
      </c>
      <c r="E877" s="2">
        <v>43</v>
      </c>
      <c r="F877" s="4" t="s">
        <v>14</v>
      </c>
      <c r="G877" s="2">
        <v>4</v>
      </c>
      <c r="H877" s="2">
        <v>30</v>
      </c>
      <c r="I877" s="2">
        <v>120</v>
      </c>
    </row>
    <row r="878" spans="1:9" x14ac:dyDescent="0.35">
      <c r="A878" s="2">
        <v>877</v>
      </c>
      <c r="B878" s="1">
        <v>45096</v>
      </c>
      <c r="C878" s="3" t="s">
        <v>890</v>
      </c>
      <c r="D878" s="4" t="s">
        <v>13</v>
      </c>
      <c r="E878" s="2">
        <v>58</v>
      </c>
      <c r="F878" s="4" t="s">
        <v>14</v>
      </c>
      <c r="G878" s="2">
        <v>1</v>
      </c>
      <c r="H878" s="2">
        <v>25</v>
      </c>
      <c r="I878" s="2">
        <v>25</v>
      </c>
    </row>
    <row r="879" spans="1:9" x14ac:dyDescent="0.35">
      <c r="A879" s="2">
        <v>878</v>
      </c>
      <c r="B879" s="1">
        <v>45107</v>
      </c>
      <c r="C879" s="3" t="s">
        <v>891</v>
      </c>
      <c r="D879" s="4" t="s">
        <v>13</v>
      </c>
      <c r="E879" s="2">
        <v>20</v>
      </c>
      <c r="F879" s="4" t="s">
        <v>14</v>
      </c>
      <c r="G879" s="2">
        <v>1</v>
      </c>
      <c r="H879" s="2">
        <v>30</v>
      </c>
      <c r="I879" s="2">
        <v>30</v>
      </c>
    </row>
    <row r="880" spans="1:9" x14ac:dyDescent="0.35">
      <c r="A880" s="2">
        <v>879</v>
      </c>
      <c r="B880" s="1">
        <v>45286</v>
      </c>
      <c r="C880" s="3" t="s">
        <v>892</v>
      </c>
      <c r="D880" s="4" t="s">
        <v>10</v>
      </c>
      <c r="E880" s="2">
        <v>23</v>
      </c>
      <c r="F880" s="4" t="s">
        <v>14</v>
      </c>
      <c r="G880" s="2">
        <v>1</v>
      </c>
      <c r="H880" s="2">
        <v>30</v>
      </c>
      <c r="I880" s="2">
        <v>30</v>
      </c>
    </row>
    <row r="881" spans="1:9" x14ac:dyDescent="0.35">
      <c r="A881" s="2">
        <v>880</v>
      </c>
      <c r="B881" s="1">
        <v>45159</v>
      </c>
      <c r="C881" s="3" t="s">
        <v>893</v>
      </c>
      <c r="D881" s="4" t="s">
        <v>10</v>
      </c>
      <c r="E881" s="2">
        <v>22</v>
      </c>
      <c r="F881" s="4" t="s">
        <v>11</v>
      </c>
      <c r="G881" s="2">
        <v>2</v>
      </c>
      <c r="H881" s="2">
        <v>500</v>
      </c>
      <c r="I881" s="2">
        <v>1000</v>
      </c>
    </row>
    <row r="882" spans="1:9" x14ac:dyDescent="0.35">
      <c r="A882" s="2">
        <v>881</v>
      </c>
      <c r="B882" s="1">
        <v>45065</v>
      </c>
      <c r="C882" s="3" t="s">
        <v>894</v>
      </c>
      <c r="D882" s="4" t="s">
        <v>10</v>
      </c>
      <c r="E882" s="2">
        <v>22</v>
      </c>
      <c r="F882" s="4" t="s">
        <v>16</v>
      </c>
      <c r="G882" s="2">
        <v>1</v>
      </c>
      <c r="H882" s="2">
        <v>300</v>
      </c>
      <c r="I882" s="2">
        <v>300</v>
      </c>
    </row>
    <row r="883" spans="1:9" x14ac:dyDescent="0.35">
      <c r="A883" s="2">
        <v>882</v>
      </c>
      <c r="B883" s="1">
        <v>45083</v>
      </c>
      <c r="C883" s="3" t="s">
        <v>895</v>
      </c>
      <c r="D883" s="4" t="s">
        <v>13</v>
      </c>
      <c r="E883" s="2">
        <v>64</v>
      </c>
      <c r="F883" s="4" t="s">
        <v>16</v>
      </c>
      <c r="G883" s="2">
        <v>2</v>
      </c>
      <c r="H883" s="2">
        <v>25</v>
      </c>
      <c r="I883" s="2">
        <v>50</v>
      </c>
    </row>
    <row r="884" spans="1:9" x14ac:dyDescent="0.35">
      <c r="A884" s="2">
        <v>883</v>
      </c>
      <c r="B884" s="1">
        <v>45055</v>
      </c>
      <c r="C884" s="3" t="s">
        <v>896</v>
      </c>
      <c r="D884" s="4" t="s">
        <v>10</v>
      </c>
      <c r="E884" s="2">
        <v>40</v>
      </c>
      <c r="F884" s="4" t="s">
        <v>16</v>
      </c>
      <c r="G884" s="2">
        <v>1</v>
      </c>
      <c r="H884" s="2">
        <v>500</v>
      </c>
      <c r="I884" s="2">
        <v>500</v>
      </c>
    </row>
    <row r="885" spans="1:9" x14ac:dyDescent="0.35">
      <c r="A885" s="2">
        <v>884</v>
      </c>
      <c r="B885" s="1">
        <v>45045</v>
      </c>
      <c r="C885" s="3" t="s">
        <v>897</v>
      </c>
      <c r="D885" s="4" t="s">
        <v>13</v>
      </c>
      <c r="E885" s="2">
        <v>26</v>
      </c>
      <c r="F885" s="4" t="s">
        <v>14</v>
      </c>
      <c r="G885" s="2">
        <v>2</v>
      </c>
      <c r="H885" s="2">
        <v>30</v>
      </c>
      <c r="I885" s="2">
        <v>60</v>
      </c>
    </row>
    <row r="886" spans="1:9" x14ac:dyDescent="0.35">
      <c r="A886" s="2">
        <v>885</v>
      </c>
      <c r="B886" s="1">
        <v>44988</v>
      </c>
      <c r="C886" s="3" t="s">
        <v>898</v>
      </c>
      <c r="D886" s="4" t="s">
        <v>13</v>
      </c>
      <c r="E886" s="2">
        <v>52</v>
      </c>
      <c r="F886" s="4" t="s">
        <v>14</v>
      </c>
      <c r="G886" s="2">
        <v>4</v>
      </c>
      <c r="H886" s="2">
        <v>30</v>
      </c>
      <c r="I886" s="2">
        <v>120</v>
      </c>
    </row>
    <row r="887" spans="1:9" x14ac:dyDescent="0.35">
      <c r="A887" s="2">
        <v>886</v>
      </c>
      <c r="B887" s="1">
        <v>45025</v>
      </c>
      <c r="C887" s="3" t="s">
        <v>899</v>
      </c>
      <c r="D887" s="4" t="s">
        <v>10</v>
      </c>
      <c r="E887" s="2">
        <v>37</v>
      </c>
      <c r="F887" s="4" t="s">
        <v>16</v>
      </c>
      <c r="G887" s="2">
        <v>3</v>
      </c>
      <c r="H887" s="2">
        <v>300</v>
      </c>
      <c r="I887" s="2">
        <v>900</v>
      </c>
    </row>
    <row r="888" spans="1:9" x14ac:dyDescent="0.35">
      <c r="A888" s="2">
        <v>887</v>
      </c>
      <c r="B888" s="1">
        <v>45088</v>
      </c>
      <c r="C888" s="3" t="s">
        <v>900</v>
      </c>
      <c r="D888" s="4" t="s">
        <v>10</v>
      </c>
      <c r="E888" s="2">
        <v>59</v>
      </c>
      <c r="F888" s="4" t="s">
        <v>14</v>
      </c>
      <c r="G888" s="2">
        <v>4</v>
      </c>
      <c r="H888" s="2">
        <v>25</v>
      </c>
      <c r="I888" s="2">
        <v>100</v>
      </c>
    </row>
    <row r="889" spans="1:9" x14ac:dyDescent="0.35">
      <c r="A889" s="2">
        <v>888</v>
      </c>
      <c r="B889" s="1">
        <v>44988</v>
      </c>
      <c r="C889" s="3" t="s">
        <v>901</v>
      </c>
      <c r="D889" s="4" t="s">
        <v>13</v>
      </c>
      <c r="E889" s="2">
        <v>52</v>
      </c>
      <c r="F889" s="4" t="s">
        <v>16</v>
      </c>
      <c r="G889" s="2">
        <v>4</v>
      </c>
      <c r="H889" s="2">
        <v>25</v>
      </c>
      <c r="I889" s="2">
        <v>100</v>
      </c>
    </row>
    <row r="890" spans="1:9" x14ac:dyDescent="0.35">
      <c r="A890" s="2">
        <v>889</v>
      </c>
      <c r="B890" s="1">
        <v>45201</v>
      </c>
      <c r="C890" s="3" t="s">
        <v>902</v>
      </c>
      <c r="D890" s="4" t="s">
        <v>13</v>
      </c>
      <c r="E890" s="2">
        <v>35</v>
      </c>
      <c r="F890" s="4" t="s">
        <v>16</v>
      </c>
      <c r="G890" s="2">
        <v>1</v>
      </c>
      <c r="H890" s="2">
        <v>50</v>
      </c>
      <c r="I890" s="2">
        <v>50</v>
      </c>
    </row>
    <row r="891" spans="1:9" x14ac:dyDescent="0.35">
      <c r="A891" s="2">
        <v>890</v>
      </c>
      <c r="B891" s="1">
        <v>45280</v>
      </c>
      <c r="C891" s="3" t="s">
        <v>903</v>
      </c>
      <c r="D891" s="4" t="s">
        <v>10</v>
      </c>
      <c r="E891" s="2">
        <v>34</v>
      </c>
      <c r="F891" s="4" t="s">
        <v>16</v>
      </c>
      <c r="G891" s="2">
        <v>2</v>
      </c>
      <c r="H891" s="2">
        <v>25</v>
      </c>
      <c r="I891" s="2">
        <v>50</v>
      </c>
    </row>
    <row r="892" spans="1:9" x14ac:dyDescent="0.35">
      <c r="A892" s="2">
        <v>891</v>
      </c>
      <c r="B892" s="1">
        <v>45021</v>
      </c>
      <c r="C892" s="3" t="s">
        <v>904</v>
      </c>
      <c r="D892" s="4" t="s">
        <v>10</v>
      </c>
      <c r="E892" s="2">
        <v>41</v>
      </c>
      <c r="F892" s="4" t="s">
        <v>16</v>
      </c>
      <c r="G892" s="2">
        <v>3</v>
      </c>
      <c r="H892" s="2">
        <v>300</v>
      </c>
      <c r="I892" s="2">
        <v>900</v>
      </c>
    </row>
    <row r="893" spans="1:9" x14ac:dyDescent="0.35">
      <c r="A893" s="2">
        <v>892</v>
      </c>
      <c r="B893" s="1">
        <v>45025</v>
      </c>
      <c r="C893" s="3" t="s">
        <v>905</v>
      </c>
      <c r="D893" s="4" t="s">
        <v>10</v>
      </c>
      <c r="E893" s="2">
        <v>20</v>
      </c>
      <c r="F893" s="4" t="s">
        <v>16</v>
      </c>
      <c r="G893" s="2">
        <v>1</v>
      </c>
      <c r="H893" s="2">
        <v>50</v>
      </c>
      <c r="I893" s="2">
        <v>50</v>
      </c>
    </row>
    <row r="894" spans="1:9" x14ac:dyDescent="0.35">
      <c r="A894" s="2">
        <v>893</v>
      </c>
      <c r="B894" s="1">
        <v>45037</v>
      </c>
      <c r="C894" s="3" t="s">
        <v>906</v>
      </c>
      <c r="D894" s="4" t="s">
        <v>10</v>
      </c>
      <c r="E894" s="2">
        <v>49</v>
      </c>
      <c r="F894" s="4" t="s">
        <v>16</v>
      </c>
      <c r="G894" s="2">
        <v>1</v>
      </c>
      <c r="H894" s="2">
        <v>50</v>
      </c>
      <c r="I894" s="2">
        <v>50</v>
      </c>
    </row>
    <row r="895" spans="1:9" x14ac:dyDescent="0.35">
      <c r="A895" s="2">
        <v>894</v>
      </c>
      <c r="B895" s="1">
        <v>45174</v>
      </c>
      <c r="C895" s="3" t="s">
        <v>907</v>
      </c>
      <c r="D895" s="4" t="s">
        <v>10</v>
      </c>
      <c r="E895" s="2">
        <v>52</v>
      </c>
      <c r="F895" s="4" t="s">
        <v>16</v>
      </c>
      <c r="G895" s="2">
        <v>1</v>
      </c>
      <c r="H895" s="2">
        <v>30</v>
      </c>
      <c r="I895" s="2">
        <v>30</v>
      </c>
    </row>
    <row r="896" spans="1:9" x14ac:dyDescent="0.35">
      <c r="A896" s="2">
        <v>895</v>
      </c>
      <c r="B896" s="1">
        <v>45068</v>
      </c>
      <c r="C896" s="3" t="s">
        <v>908</v>
      </c>
      <c r="D896" s="4" t="s">
        <v>13</v>
      </c>
      <c r="E896" s="2">
        <v>55</v>
      </c>
      <c r="F896" s="4" t="s">
        <v>14</v>
      </c>
      <c r="G896" s="2">
        <v>4</v>
      </c>
      <c r="H896" s="2">
        <v>30</v>
      </c>
      <c r="I896" s="2">
        <v>120</v>
      </c>
    </row>
    <row r="897" spans="1:9" x14ac:dyDescent="0.35">
      <c r="A897" s="2">
        <v>896</v>
      </c>
      <c r="B897" s="1">
        <v>45228</v>
      </c>
      <c r="C897" s="3" t="s">
        <v>909</v>
      </c>
      <c r="D897" s="4" t="s">
        <v>13</v>
      </c>
      <c r="E897" s="2">
        <v>30</v>
      </c>
      <c r="F897" s="4" t="s">
        <v>16</v>
      </c>
      <c r="G897" s="2">
        <v>2</v>
      </c>
      <c r="H897" s="2">
        <v>25</v>
      </c>
      <c r="I897" s="2">
        <v>50</v>
      </c>
    </row>
    <row r="898" spans="1:9" x14ac:dyDescent="0.35">
      <c r="A898" s="2">
        <v>897</v>
      </c>
      <c r="B898" s="1">
        <v>45195</v>
      </c>
      <c r="C898" s="3" t="s">
        <v>910</v>
      </c>
      <c r="D898" s="4" t="s">
        <v>13</v>
      </c>
      <c r="E898" s="2">
        <v>64</v>
      </c>
      <c r="F898" s="4" t="s">
        <v>16</v>
      </c>
      <c r="G898" s="2">
        <v>2</v>
      </c>
      <c r="H898" s="2">
        <v>50</v>
      </c>
      <c r="I898" s="2">
        <v>100</v>
      </c>
    </row>
    <row r="899" spans="1:9" x14ac:dyDescent="0.35">
      <c r="A899" s="2">
        <v>898</v>
      </c>
      <c r="B899" s="1">
        <v>45232</v>
      </c>
      <c r="C899" s="3" t="s">
        <v>911</v>
      </c>
      <c r="D899" s="4" t="s">
        <v>13</v>
      </c>
      <c r="E899" s="2">
        <v>42</v>
      </c>
      <c r="F899" s="4" t="s">
        <v>14</v>
      </c>
      <c r="G899" s="2">
        <v>3</v>
      </c>
      <c r="H899" s="2">
        <v>30</v>
      </c>
      <c r="I899" s="2">
        <v>90</v>
      </c>
    </row>
    <row r="900" spans="1:9" x14ac:dyDescent="0.35">
      <c r="A900" s="2">
        <v>899</v>
      </c>
      <c r="B900" s="1">
        <v>45071</v>
      </c>
      <c r="C900" s="3" t="s">
        <v>912</v>
      </c>
      <c r="D900" s="4" t="s">
        <v>10</v>
      </c>
      <c r="E900" s="2">
        <v>26</v>
      </c>
      <c r="F900" s="4" t="s">
        <v>14</v>
      </c>
      <c r="G900" s="2">
        <v>2</v>
      </c>
      <c r="H900" s="2">
        <v>300</v>
      </c>
      <c r="I900" s="2">
        <v>600</v>
      </c>
    </row>
    <row r="901" spans="1:9" x14ac:dyDescent="0.35">
      <c r="A901" s="2">
        <v>900</v>
      </c>
      <c r="B901" s="1">
        <v>44978</v>
      </c>
      <c r="C901" s="3" t="s">
        <v>913</v>
      </c>
      <c r="D901" s="4" t="s">
        <v>10</v>
      </c>
      <c r="E901" s="2">
        <v>21</v>
      </c>
      <c r="F901" s="4" t="s">
        <v>14</v>
      </c>
      <c r="G901" s="2">
        <v>2</v>
      </c>
      <c r="H901" s="2">
        <v>30</v>
      </c>
      <c r="I901" s="2">
        <v>60</v>
      </c>
    </row>
    <row r="902" spans="1:9" x14ac:dyDescent="0.35">
      <c r="A902" s="2">
        <v>901</v>
      </c>
      <c r="B902" s="1">
        <v>45026</v>
      </c>
      <c r="C902" s="3" t="s">
        <v>914</v>
      </c>
      <c r="D902" s="4" t="s">
        <v>10</v>
      </c>
      <c r="E902" s="2">
        <v>31</v>
      </c>
      <c r="F902" s="4" t="s">
        <v>16</v>
      </c>
      <c r="G902" s="2">
        <v>1</v>
      </c>
      <c r="H902" s="2">
        <v>30</v>
      </c>
      <c r="I902" s="2">
        <v>30</v>
      </c>
    </row>
    <row r="903" spans="1:9" x14ac:dyDescent="0.35">
      <c r="A903" s="2">
        <v>902</v>
      </c>
      <c r="B903" s="1">
        <v>45078</v>
      </c>
      <c r="C903" s="3" t="s">
        <v>915</v>
      </c>
      <c r="D903" s="4" t="s">
        <v>13</v>
      </c>
      <c r="E903" s="2">
        <v>54</v>
      </c>
      <c r="F903" s="4" t="s">
        <v>11</v>
      </c>
      <c r="G903" s="2">
        <v>1</v>
      </c>
      <c r="H903" s="2">
        <v>50</v>
      </c>
      <c r="I903" s="2">
        <v>50</v>
      </c>
    </row>
    <row r="904" spans="1:9" x14ac:dyDescent="0.35">
      <c r="A904" s="2">
        <v>903</v>
      </c>
      <c r="B904" s="1">
        <v>45043</v>
      </c>
      <c r="C904" s="3" t="s">
        <v>916</v>
      </c>
      <c r="D904" s="4" t="s">
        <v>13</v>
      </c>
      <c r="E904" s="2">
        <v>51</v>
      </c>
      <c r="F904" s="4" t="s">
        <v>11</v>
      </c>
      <c r="G904" s="2">
        <v>4</v>
      </c>
      <c r="H904" s="2">
        <v>50</v>
      </c>
      <c r="I904" s="2">
        <v>200</v>
      </c>
    </row>
    <row r="905" spans="1:9" x14ac:dyDescent="0.35">
      <c r="A905" s="2">
        <v>904</v>
      </c>
      <c r="B905" s="1">
        <v>45111</v>
      </c>
      <c r="C905" s="3" t="s">
        <v>917</v>
      </c>
      <c r="D905" s="4" t="s">
        <v>10</v>
      </c>
      <c r="E905" s="2">
        <v>28</v>
      </c>
      <c r="F905" s="4" t="s">
        <v>14</v>
      </c>
      <c r="G905" s="2">
        <v>1</v>
      </c>
      <c r="H905" s="2">
        <v>500</v>
      </c>
      <c r="I905" s="2">
        <v>500</v>
      </c>
    </row>
    <row r="906" spans="1:9" x14ac:dyDescent="0.35">
      <c r="A906" s="2">
        <v>905</v>
      </c>
      <c r="B906" s="1">
        <v>45018</v>
      </c>
      <c r="C906" s="3" t="s">
        <v>918</v>
      </c>
      <c r="D906" s="4" t="s">
        <v>10</v>
      </c>
      <c r="E906" s="2">
        <v>58</v>
      </c>
      <c r="F906" s="4" t="s">
        <v>11</v>
      </c>
      <c r="G906" s="2">
        <v>1</v>
      </c>
      <c r="H906" s="2">
        <v>300</v>
      </c>
      <c r="I906" s="2">
        <v>300</v>
      </c>
    </row>
    <row r="907" spans="1:9" x14ac:dyDescent="0.35">
      <c r="A907" s="2">
        <v>906</v>
      </c>
      <c r="B907" s="1">
        <v>45081</v>
      </c>
      <c r="C907" s="3" t="s">
        <v>919</v>
      </c>
      <c r="D907" s="4" t="s">
        <v>13</v>
      </c>
      <c r="E907" s="2">
        <v>20</v>
      </c>
      <c r="F907" s="4" t="s">
        <v>14</v>
      </c>
      <c r="G907" s="2">
        <v>1</v>
      </c>
      <c r="H907" s="2">
        <v>50</v>
      </c>
      <c r="I907" s="2">
        <v>50</v>
      </c>
    </row>
    <row r="908" spans="1:9" x14ac:dyDescent="0.35">
      <c r="A908" s="2">
        <v>907</v>
      </c>
      <c r="B908" s="1">
        <v>44934</v>
      </c>
      <c r="C908" s="3" t="s">
        <v>920</v>
      </c>
      <c r="D908" s="4" t="s">
        <v>13</v>
      </c>
      <c r="E908" s="2">
        <v>45</v>
      </c>
      <c r="F908" s="4" t="s">
        <v>16</v>
      </c>
      <c r="G908" s="2">
        <v>1</v>
      </c>
      <c r="H908" s="2">
        <v>25</v>
      </c>
      <c r="I908" s="2">
        <v>25</v>
      </c>
    </row>
    <row r="909" spans="1:9" x14ac:dyDescent="0.35">
      <c r="A909" s="2">
        <v>908</v>
      </c>
      <c r="B909" s="1">
        <v>45289</v>
      </c>
      <c r="C909" s="3" t="s">
        <v>921</v>
      </c>
      <c r="D909" s="4" t="s">
        <v>10</v>
      </c>
      <c r="E909" s="2">
        <v>46</v>
      </c>
      <c r="F909" s="4" t="s">
        <v>11</v>
      </c>
      <c r="G909" s="2">
        <v>4</v>
      </c>
      <c r="H909" s="2">
        <v>300</v>
      </c>
      <c r="I909" s="2">
        <v>1200</v>
      </c>
    </row>
    <row r="910" spans="1:9" x14ac:dyDescent="0.35">
      <c r="A910" s="2">
        <v>909</v>
      </c>
      <c r="B910" s="1">
        <v>45200</v>
      </c>
      <c r="C910" s="3" t="s">
        <v>922</v>
      </c>
      <c r="D910" s="4" t="s">
        <v>10</v>
      </c>
      <c r="E910" s="2">
        <v>26</v>
      </c>
      <c r="F910" s="4" t="s">
        <v>16</v>
      </c>
      <c r="G910" s="2">
        <v>1</v>
      </c>
      <c r="H910" s="2">
        <v>300</v>
      </c>
      <c r="I910" s="2">
        <v>300</v>
      </c>
    </row>
    <row r="911" spans="1:9" x14ac:dyDescent="0.35">
      <c r="A911" s="2">
        <v>910</v>
      </c>
      <c r="B911" s="1">
        <v>44991</v>
      </c>
      <c r="C911" s="3" t="s">
        <v>923</v>
      </c>
      <c r="D911" s="4" t="s">
        <v>13</v>
      </c>
      <c r="E911" s="2">
        <v>20</v>
      </c>
      <c r="F911" s="4" t="s">
        <v>11</v>
      </c>
      <c r="G911" s="2">
        <v>3</v>
      </c>
      <c r="H911" s="2">
        <v>50</v>
      </c>
      <c r="I911" s="2">
        <v>150</v>
      </c>
    </row>
    <row r="912" spans="1:9" x14ac:dyDescent="0.35">
      <c r="A912" s="2">
        <v>911</v>
      </c>
      <c r="B912" s="1">
        <v>45067</v>
      </c>
      <c r="C912" s="3" t="s">
        <v>924</v>
      </c>
      <c r="D912" s="4" t="s">
        <v>10</v>
      </c>
      <c r="E912" s="2">
        <v>42</v>
      </c>
      <c r="F912" s="4" t="s">
        <v>16</v>
      </c>
      <c r="G912" s="2">
        <v>3</v>
      </c>
      <c r="H912" s="2">
        <v>300</v>
      </c>
      <c r="I912" s="2">
        <v>900</v>
      </c>
    </row>
    <row r="913" spans="1:9" x14ac:dyDescent="0.35">
      <c r="A913" s="2">
        <v>912</v>
      </c>
      <c r="B913" s="1">
        <v>44950</v>
      </c>
      <c r="C913" s="3" t="s">
        <v>925</v>
      </c>
      <c r="D913" s="4" t="s">
        <v>10</v>
      </c>
      <c r="E913" s="2">
        <v>51</v>
      </c>
      <c r="F913" s="4" t="s">
        <v>11</v>
      </c>
      <c r="G913" s="2">
        <v>3</v>
      </c>
      <c r="H913" s="2">
        <v>50</v>
      </c>
      <c r="I913" s="2">
        <v>150</v>
      </c>
    </row>
    <row r="914" spans="1:9" x14ac:dyDescent="0.35">
      <c r="A914" s="2">
        <v>913</v>
      </c>
      <c r="B914" s="1">
        <v>44954</v>
      </c>
      <c r="C914" s="3" t="s">
        <v>926</v>
      </c>
      <c r="D914" s="4" t="s">
        <v>10</v>
      </c>
      <c r="E914" s="2">
        <v>29</v>
      </c>
      <c r="F914" s="4" t="s">
        <v>16</v>
      </c>
      <c r="G914" s="2">
        <v>3</v>
      </c>
      <c r="H914" s="2">
        <v>30</v>
      </c>
      <c r="I914" s="2">
        <v>90</v>
      </c>
    </row>
    <row r="915" spans="1:9" x14ac:dyDescent="0.35">
      <c r="A915" s="2">
        <v>914</v>
      </c>
      <c r="B915" s="1">
        <v>45210</v>
      </c>
      <c r="C915" s="3" t="s">
        <v>927</v>
      </c>
      <c r="D915" s="4" t="s">
        <v>13</v>
      </c>
      <c r="E915" s="2">
        <v>59</v>
      </c>
      <c r="F915" s="4" t="s">
        <v>16</v>
      </c>
      <c r="G915" s="2">
        <v>1</v>
      </c>
      <c r="H915" s="2">
        <v>500</v>
      </c>
      <c r="I915" s="2">
        <v>500</v>
      </c>
    </row>
    <row r="916" spans="1:9" x14ac:dyDescent="0.35">
      <c r="A916" s="2">
        <v>915</v>
      </c>
      <c r="B916" s="1">
        <v>45076</v>
      </c>
      <c r="C916" s="3" t="s">
        <v>928</v>
      </c>
      <c r="D916" s="4" t="s">
        <v>13</v>
      </c>
      <c r="E916" s="2">
        <v>26</v>
      </c>
      <c r="F916" s="4" t="s">
        <v>11</v>
      </c>
      <c r="G916" s="2">
        <v>3</v>
      </c>
      <c r="H916" s="2">
        <v>30</v>
      </c>
      <c r="I916" s="2">
        <v>90</v>
      </c>
    </row>
    <row r="917" spans="1:9" x14ac:dyDescent="0.35">
      <c r="A917" s="2">
        <v>916</v>
      </c>
      <c r="B917" s="1">
        <v>45284</v>
      </c>
      <c r="C917" s="3" t="s">
        <v>929</v>
      </c>
      <c r="D917" s="4" t="s">
        <v>13</v>
      </c>
      <c r="E917" s="2">
        <v>32</v>
      </c>
      <c r="F917" s="4" t="s">
        <v>16</v>
      </c>
      <c r="G917" s="2">
        <v>1</v>
      </c>
      <c r="H917" s="2">
        <v>50</v>
      </c>
      <c r="I917" s="2">
        <v>50</v>
      </c>
    </row>
    <row r="918" spans="1:9" x14ac:dyDescent="0.35">
      <c r="A918" s="2">
        <v>917</v>
      </c>
      <c r="B918" s="1">
        <v>44991</v>
      </c>
      <c r="C918" s="3" t="s">
        <v>930</v>
      </c>
      <c r="D918" s="4" t="s">
        <v>13</v>
      </c>
      <c r="E918" s="2">
        <v>57</v>
      </c>
      <c r="F918" s="4" t="s">
        <v>16</v>
      </c>
      <c r="G918" s="2">
        <v>4</v>
      </c>
      <c r="H918" s="2">
        <v>50</v>
      </c>
      <c r="I918" s="2">
        <v>200</v>
      </c>
    </row>
    <row r="919" spans="1:9" x14ac:dyDescent="0.35">
      <c r="A919" s="2">
        <v>918</v>
      </c>
      <c r="B919" s="1">
        <v>45253</v>
      </c>
      <c r="C919" s="3" t="s">
        <v>931</v>
      </c>
      <c r="D919" s="4" t="s">
        <v>13</v>
      </c>
      <c r="E919" s="2">
        <v>42</v>
      </c>
      <c r="F919" s="4" t="s">
        <v>16</v>
      </c>
      <c r="G919" s="2">
        <v>3</v>
      </c>
      <c r="H919" s="2">
        <v>30</v>
      </c>
      <c r="I919" s="2">
        <v>90</v>
      </c>
    </row>
    <row r="920" spans="1:9" x14ac:dyDescent="0.35">
      <c r="A920" s="2">
        <v>919</v>
      </c>
      <c r="B920" s="1">
        <v>45178</v>
      </c>
      <c r="C920" s="3" t="s">
        <v>932</v>
      </c>
      <c r="D920" s="4" t="s">
        <v>13</v>
      </c>
      <c r="E920" s="2">
        <v>22</v>
      </c>
      <c r="F920" s="4" t="s">
        <v>11</v>
      </c>
      <c r="G920" s="2">
        <v>2</v>
      </c>
      <c r="H920" s="2">
        <v>25</v>
      </c>
      <c r="I920" s="2">
        <v>50</v>
      </c>
    </row>
    <row r="921" spans="1:9" x14ac:dyDescent="0.35">
      <c r="A921" s="2">
        <v>920</v>
      </c>
      <c r="B921" s="1">
        <v>44979</v>
      </c>
      <c r="C921" s="3" t="s">
        <v>933</v>
      </c>
      <c r="D921" s="4" t="s">
        <v>13</v>
      </c>
      <c r="E921" s="2">
        <v>28</v>
      </c>
      <c r="F921" s="4" t="s">
        <v>11</v>
      </c>
      <c r="G921" s="2">
        <v>3</v>
      </c>
      <c r="H921" s="2">
        <v>25</v>
      </c>
      <c r="I921" s="2">
        <v>75</v>
      </c>
    </row>
    <row r="922" spans="1:9" x14ac:dyDescent="0.35">
      <c r="A922" s="2">
        <v>921</v>
      </c>
      <c r="B922" s="1">
        <v>44933</v>
      </c>
      <c r="C922" s="3" t="s">
        <v>934</v>
      </c>
      <c r="D922" s="4" t="s">
        <v>10</v>
      </c>
      <c r="E922" s="2">
        <v>51</v>
      </c>
      <c r="F922" s="4" t="s">
        <v>16</v>
      </c>
      <c r="G922" s="2">
        <v>3</v>
      </c>
      <c r="H922" s="2">
        <v>25</v>
      </c>
      <c r="I922" s="2">
        <v>75</v>
      </c>
    </row>
    <row r="923" spans="1:9" x14ac:dyDescent="0.35">
      <c r="A923" s="2">
        <v>922</v>
      </c>
      <c r="B923" s="1">
        <v>45220</v>
      </c>
      <c r="C923" s="3" t="s">
        <v>935</v>
      </c>
      <c r="D923" s="4" t="s">
        <v>10</v>
      </c>
      <c r="E923" s="2">
        <v>41</v>
      </c>
      <c r="F923" s="4" t="s">
        <v>16</v>
      </c>
      <c r="G923" s="2">
        <v>1</v>
      </c>
      <c r="H923" s="2">
        <v>50</v>
      </c>
      <c r="I923" s="2">
        <v>50</v>
      </c>
    </row>
    <row r="924" spans="1:9" x14ac:dyDescent="0.35">
      <c r="A924" s="2">
        <v>923</v>
      </c>
      <c r="B924" s="1">
        <v>45072</v>
      </c>
      <c r="C924" s="3" t="s">
        <v>936</v>
      </c>
      <c r="D924" s="4" t="s">
        <v>10</v>
      </c>
      <c r="E924" s="2">
        <v>32</v>
      </c>
      <c r="F924" s="4" t="s">
        <v>11</v>
      </c>
      <c r="G924" s="2">
        <v>3</v>
      </c>
      <c r="H924" s="2">
        <v>300</v>
      </c>
      <c r="I924" s="2">
        <v>900</v>
      </c>
    </row>
    <row r="925" spans="1:9" x14ac:dyDescent="0.35">
      <c r="A925" s="2">
        <v>924</v>
      </c>
      <c r="B925" s="1">
        <v>45167</v>
      </c>
      <c r="C925" s="3" t="s">
        <v>937</v>
      </c>
      <c r="D925" s="4" t="s">
        <v>10</v>
      </c>
      <c r="E925" s="2">
        <v>55</v>
      </c>
      <c r="F925" s="4" t="s">
        <v>11</v>
      </c>
      <c r="G925" s="2">
        <v>2</v>
      </c>
      <c r="H925" s="2">
        <v>50</v>
      </c>
      <c r="I925" s="2">
        <v>100</v>
      </c>
    </row>
    <row r="926" spans="1:9" x14ac:dyDescent="0.35">
      <c r="A926" s="2">
        <v>925</v>
      </c>
      <c r="B926" s="1">
        <v>45172</v>
      </c>
      <c r="C926" s="3" t="s">
        <v>938</v>
      </c>
      <c r="D926" s="4" t="s">
        <v>10</v>
      </c>
      <c r="E926" s="2">
        <v>25</v>
      </c>
      <c r="F926" s="4" t="s">
        <v>16</v>
      </c>
      <c r="G926" s="2">
        <v>1</v>
      </c>
      <c r="H926" s="2">
        <v>300</v>
      </c>
      <c r="I926" s="2">
        <v>300</v>
      </c>
    </row>
    <row r="927" spans="1:9" x14ac:dyDescent="0.35">
      <c r="A927" s="2">
        <v>926</v>
      </c>
      <c r="B927" s="1">
        <v>45152</v>
      </c>
      <c r="C927" s="3" t="s">
        <v>939</v>
      </c>
      <c r="D927" s="4" t="s">
        <v>10</v>
      </c>
      <c r="E927" s="2">
        <v>22</v>
      </c>
      <c r="F927" s="4" t="s">
        <v>16</v>
      </c>
      <c r="G927" s="2">
        <v>1</v>
      </c>
      <c r="H927" s="2">
        <v>30</v>
      </c>
      <c r="I927" s="2">
        <v>30</v>
      </c>
    </row>
    <row r="928" spans="1:9" x14ac:dyDescent="0.35">
      <c r="A928" s="2">
        <v>927</v>
      </c>
      <c r="B928" s="1">
        <v>45101</v>
      </c>
      <c r="C928" s="3" t="s">
        <v>940</v>
      </c>
      <c r="D928" s="4" t="s">
        <v>10</v>
      </c>
      <c r="E928" s="2">
        <v>43</v>
      </c>
      <c r="F928" s="4" t="s">
        <v>16</v>
      </c>
      <c r="G928" s="2">
        <v>4</v>
      </c>
      <c r="H928" s="2">
        <v>500</v>
      </c>
      <c r="I928" s="2">
        <v>2000</v>
      </c>
    </row>
    <row r="929" spans="1:9" x14ac:dyDescent="0.35">
      <c r="A929" s="2">
        <v>928</v>
      </c>
      <c r="B929" s="1">
        <v>45021</v>
      </c>
      <c r="C929" s="3" t="s">
        <v>941</v>
      </c>
      <c r="D929" s="4" t="s">
        <v>13</v>
      </c>
      <c r="E929" s="2">
        <v>35</v>
      </c>
      <c r="F929" s="4" t="s">
        <v>14</v>
      </c>
      <c r="G929" s="2">
        <v>4</v>
      </c>
      <c r="H929" s="2">
        <v>300</v>
      </c>
      <c r="I929" s="2">
        <v>1200</v>
      </c>
    </row>
    <row r="930" spans="1:9" x14ac:dyDescent="0.35">
      <c r="A930" s="2">
        <v>929</v>
      </c>
      <c r="B930" s="1">
        <v>44953</v>
      </c>
      <c r="C930" s="3" t="s">
        <v>942</v>
      </c>
      <c r="D930" s="4" t="s">
        <v>13</v>
      </c>
      <c r="E930" s="2">
        <v>23</v>
      </c>
      <c r="F930" s="4" t="s">
        <v>11</v>
      </c>
      <c r="G930" s="2">
        <v>3</v>
      </c>
      <c r="H930" s="2">
        <v>25</v>
      </c>
      <c r="I930" s="2">
        <v>75</v>
      </c>
    </row>
    <row r="931" spans="1:9" x14ac:dyDescent="0.35">
      <c r="A931" s="2">
        <v>930</v>
      </c>
      <c r="B931" s="1">
        <v>45056</v>
      </c>
      <c r="C931" s="3" t="s">
        <v>943</v>
      </c>
      <c r="D931" s="4" t="s">
        <v>10</v>
      </c>
      <c r="E931" s="2">
        <v>54</v>
      </c>
      <c r="F931" s="4" t="s">
        <v>14</v>
      </c>
      <c r="G931" s="2">
        <v>4</v>
      </c>
      <c r="H931" s="2">
        <v>50</v>
      </c>
      <c r="I931" s="2">
        <v>200</v>
      </c>
    </row>
    <row r="932" spans="1:9" x14ac:dyDescent="0.35">
      <c r="A932" s="2">
        <v>931</v>
      </c>
      <c r="B932" s="1">
        <v>45171</v>
      </c>
      <c r="C932" s="3" t="s">
        <v>944</v>
      </c>
      <c r="D932" s="4" t="s">
        <v>10</v>
      </c>
      <c r="E932" s="2">
        <v>30</v>
      </c>
      <c r="F932" s="4" t="s">
        <v>11</v>
      </c>
      <c r="G932" s="2">
        <v>4</v>
      </c>
      <c r="H932" s="2">
        <v>30</v>
      </c>
      <c r="I932" s="2">
        <v>120</v>
      </c>
    </row>
    <row r="933" spans="1:9" x14ac:dyDescent="0.35">
      <c r="A933" s="2">
        <v>932</v>
      </c>
      <c r="B933" s="1">
        <v>44985</v>
      </c>
      <c r="C933" s="3" t="s">
        <v>945</v>
      </c>
      <c r="D933" s="4" t="s">
        <v>13</v>
      </c>
      <c r="E933" s="2">
        <v>45</v>
      </c>
      <c r="F933" s="4" t="s">
        <v>11</v>
      </c>
      <c r="G933" s="2">
        <v>4</v>
      </c>
      <c r="H933" s="2">
        <v>25</v>
      </c>
      <c r="I933" s="2">
        <v>100</v>
      </c>
    </row>
    <row r="934" spans="1:9" x14ac:dyDescent="0.35">
      <c r="A934" s="2">
        <v>933</v>
      </c>
      <c r="B934" s="1">
        <v>44960</v>
      </c>
      <c r="C934" s="3" t="s">
        <v>946</v>
      </c>
      <c r="D934" s="4" t="s">
        <v>10</v>
      </c>
      <c r="E934" s="2">
        <v>22</v>
      </c>
      <c r="F934" s="4" t="s">
        <v>11</v>
      </c>
      <c r="G934" s="2">
        <v>1</v>
      </c>
      <c r="H934" s="2">
        <v>30</v>
      </c>
      <c r="I934" s="2">
        <v>30</v>
      </c>
    </row>
    <row r="935" spans="1:9" x14ac:dyDescent="0.35">
      <c r="A935" s="2">
        <v>934</v>
      </c>
      <c r="B935" s="1">
        <v>45132</v>
      </c>
      <c r="C935" s="3" t="s">
        <v>947</v>
      </c>
      <c r="D935" s="4" t="s">
        <v>10</v>
      </c>
      <c r="E935" s="2">
        <v>30</v>
      </c>
      <c r="F935" s="4" t="s">
        <v>11</v>
      </c>
      <c r="G935" s="2">
        <v>1</v>
      </c>
      <c r="H935" s="2">
        <v>500</v>
      </c>
      <c r="I935" s="2">
        <v>500</v>
      </c>
    </row>
    <row r="936" spans="1:9" x14ac:dyDescent="0.35">
      <c r="A936" s="2">
        <v>935</v>
      </c>
      <c r="B936" s="1">
        <v>45178</v>
      </c>
      <c r="C936" s="3" t="s">
        <v>948</v>
      </c>
      <c r="D936" s="4" t="s">
        <v>13</v>
      </c>
      <c r="E936" s="2">
        <v>34</v>
      </c>
      <c r="F936" s="4" t="s">
        <v>11</v>
      </c>
      <c r="G936" s="2">
        <v>1</v>
      </c>
      <c r="H936" s="2">
        <v>50</v>
      </c>
      <c r="I936" s="2">
        <v>50</v>
      </c>
    </row>
    <row r="937" spans="1:9" x14ac:dyDescent="0.35">
      <c r="A937" s="2">
        <v>936</v>
      </c>
      <c r="B937" s="1">
        <v>44964</v>
      </c>
      <c r="C937" s="3" t="s">
        <v>949</v>
      </c>
      <c r="D937" s="4" t="s">
        <v>10</v>
      </c>
      <c r="E937" s="2">
        <v>57</v>
      </c>
      <c r="F937" s="4" t="s">
        <v>11</v>
      </c>
      <c r="G937" s="2">
        <v>4</v>
      </c>
      <c r="H937" s="2">
        <v>50</v>
      </c>
      <c r="I937" s="2">
        <v>200</v>
      </c>
    </row>
    <row r="938" spans="1:9" x14ac:dyDescent="0.35">
      <c r="A938" s="2">
        <v>937</v>
      </c>
      <c r="B938" s="1">
        <v>45222</v>
      </c>
      <c r="C938" s="3" t="s">
        <v>950</v>
      </c>
      <c r="D938" s="4" t="s">
        <v>13</v>
      </c>
      <c r="E938" s="2">
        <v>62</v>
      </c>
      <c r="F938" s="4" t="s">
        <v>11</v>
      </c>
      <c r="G938" s="2">
        <v>1</v>
      </c>
      <c r="H938" s="2">
        <v>500</v>
      </c>
      <c r="I938" s="2">
        <v>500</v>
      </c>
    </row>
    <row r="939" spans="1:9" x14ac:dyDescent="0.35">
      <c r="A939" s="2">
        <v>938</v>
      </c>
      <c r="B939" s="1">
        <v>45249</v>
      </c>
      <c r="C939" s="3" t="s">
        <v>951</v>
      </c>
      <c r="D939" s="4" t="s">
        <v>10</v>
      </c>
      <c r="E939" s="2">
        <v>49</v>
      </c>
      <c r="F939" s="4" t="s">
        <v>14</v>
      </c>
      <c r="G939" s="2">
        <v>4</v>
      </c>
      <c r="H939" s="2">
        <v>50</v>
      </c>
      <c r="I939" s="2">
        <v>200</v>
      </c>
    </row>
    <row r="940" spans="1:9" x14ac:dyDescent="0.35">
      <c r="A940" s="2">
        <v>939</v>
      </c>
      <c r="B940" s="1">
        <v>45278</v>
      </c>
      <c r="C940" s="3" t="s">
        <v>952</v>
      </c>
      <c r="D940" s="4" t="s">
        <v>13</v>
      </c>
      <c r="E940" s="2">
        <v>46</v>
      </c>
      <c r="F940" s="4" t="s">
        <v>16</v>
      </c>
      <c r="G940" s="2">
        <v>1</v>
      </c>
      <c r="H940" s="2">
        <v>300</v>
      </c>
      <c r="I940" s="2">
        <v>300</v>
      </c>
    </row>
    <row r="941" spans="1:9" x14ac:dyDescent="0.35">
      <c r="A941" s="2">
        <v>940</v>
      </c>
      <c r="B941" s="1">
        <v>44954</v>
      </c>
      <c r="C941" s="3" t="s">
        <v>953</v>
      </c>
      <c r="D941" s="4" t="s">
        <v>13</v>
      </c>
      <c r="E941" s="2">
        <v>20</v>
      </c>
      <c r="F941" s="4" t="s">
        <v>16</v>
      </c>
      <c r="G941" s="2">
        <v>1</v>
      </c>
      <c r="H941" s="2">
        <v>30</v>
      </c>
      <c r="I941" s="2">
        <v>30</v>
      </c>
    </row>
    <row r="942" spans="1:9" x14ac:dyDescent="0.35">
      <c r="A942" s="2">
        <v>941</v>
      </c>
      <c r="B942" s="1">
        <v>45004</v>
      </c>
      <c r="C942" s="3" t="s">
        <v>954</v>
      </c>
      <c r="D942" s="4" t="s">
        <v>13</v>
      </c>
      <c r="E942" s="2">
        <v>57</v>
      </c>
      <c r="F942" s="4" t="s">
        <v>14</v>
      </c>
      <c r="G942" s="2">
        <v>2</v>
      </c>
      <c r="H942" s="2">
        <v>25</v>
      </c>
      <c r="I942" s="2">
        <v>50</v>
      </c>
    </row>
    <row r="943" spans="1:9" x14ac:dyDescent="0.35">
      <c r="A943" s="2">
        <v>942</v>
      </c>
      <c r="B943" s="1">
        <v>45003</v>
      </c>
      <c r="C943" s="3" t="s">
        <v>955</v>
      </c>
      <c r="D943" s="4" t="s">
        <v>10</v>
      </c>
      <c r="E943" s="2">
        <v>51</v>
      </c>
      <c r="F943" s="4" t="s">
        <v>14</v>
      </c>
      <c r="G943" s="2">
        <v>3</v>
      </c>
      <c r="H943" s="2">
        <v>500</v>
      </c>
      <c r="I943" s="2">
        <v>1500</v>
      </c>
    </row>
    <row r="944" spans="1:9" x14ac:dyDescent="0.35">
      <c r="A944" s="2">
        <v>943</v>
      </c>
      <c r="B944" s="1">
        <v>45215</v>
      </c>
      <c r="C944" s="3" t="s">
        <v>956</v>
      </c>
      <c r="D944" s="4" t="s">
        <v>13</v>
      </c>
      <c r="E944" s="2">
        <v>57</v>
      </c>
      <c r="F944" s="4" t="s">
        <v>14</v>
      </c>
      <c r="G944" s="2">
        <v>4</v>
      </c>
      <c r="H944" s="2">
        <v>300</v>
      </c>
      <c r="I944" s="2">
        <v>1200</v>
      </c>
    </row>
    <row r="945" spans="1:9" x14ac:dyDescent="0.35">
      <c r="A945" s="2">
        <v>944</v>
      </c>
      <c r="B945" s="1">
        <v>45082</v>
      </c>
      <c r="C945" s="3" t="s">
        <v>957</v>
      </c>
      <c r="D945" s="4" t="s">
        <v>10</v>
      </c>
      <c r="E945" s="2">
        <v>44</v>
      </c>
      <c r="F945" s="4" t="s">
        <v>14</v>
      </c>
      <c r="G945" s="2">
        <v>2</v>
      </c>
      <c r="H945" s="2">
        <v>25</v>
      </c>
      <c r="I945" s="2">
        <v>50</v>
      </c>
    </row>
    <row r="946" spans="1:9" x14ac:dyDescent="0.35">
      <c r="A946" s="2">
        <v>945</v>
      </c>
      <c r="B946" s="1">
        <v>44970</v>
      </c>
      <c r="C946" s="3" t="s">
        <v>958</v>
      </c>
      <c r="D946" s="4" t="s">
        <v>10</v>
      </c>
      <c r="E946" s="2">
        <v>30</v>
      </c>
      <c r="F946" s="4" t="s">
        <v>11</v>
      </c>
      <c r="G946" s="2">
        <v>1</v>
      </c>
      <c r="H946" s="2">
        <v>25</v>
      </c>
      <c r="I946" s="2">
        <v>25</v>
      </c>
    </row>
    <row r="947" spans="1:9" x14ac:dyDescent="0.35">
      <c r="A947" s="2">
        <v>946</v>
      </c>
      <c r="B947" s="1">
        <v>45054</v>
      </c>
      <c r="C947" s="3" t="s">
        <v>959</v>
      </c>
      <c r="D947" s="4" t="s">
        <v>10</v>
      </c>
      <c r="E947" s="2">
        <v>62</v>
      </c>
      <c r="F947" s="4" t="s">
        <v>16</v>
      </c>
      <c r="G947" s="2">
        <v>4</v>
      </c>
      <c r="H947" s="2">
        <v>500</v>
      </c>
      <c r="I947" s="2">
        <v>2000</v>
      </c>
    </row>
    <row r="948" spans="1:9" x14ac:dyDescent="0.35">
      <c r="A948" s="2">
        <v>947</v>
      </c>
      <c r="B948" s="1">
        <v>44987</v>
      </c>
      <c r="C948" s="3" t="s">
        <v>960</v>
      </c>
      <c r="D948" s="4" t="s">
        <v>10</v>
      </c>
      <c r="E948" s="2">
        <v>50</v>
      </c>
      <c r="F948" s="4" t="s">
        <v>11</v>
      </c>
      <c r="G948" s="2">
        <v>1</v>
      </c>
      <c r="H948" s="2">
        <v>300</v>
      </c>
      <c r="I948" s="2">
        <v>300</v>
      </c>
    </row>
    <row r="949" spans="1:9" x14ac:dyDescent="0.35">
      <c r="A949" s="2">
        <v>948</v>
      </c>
      <c r="B949" s="1">
        <v>45212</v>
      </c>
      <c r="C949" s="3" t="s">
        <v>961</v>
      </c>
      <c r="D949" s="4" t="s">
        <v>13</v>
      </c>
      <c r="E949" s="2">
        <v>23</v>
      </c>
      <c r="F949" s="4" t="s">
        <v>16</v>
      </c>
      <c r="G949" s="2">
        <v>3</v>
      </c>
      <c r="H949" s="2">
        <v>25</v>
      </c>
      <c r="I949" s="2">
        <v>75</v>
      </c>
    </row>
    <row r="950" spans="1:9" x14ac:dyDescent="0.35">
      <c r="A950" s="2">
        <v>949</v>
      </c>
      <c r="B950" s="1">
        <v>45140</v>
      </c>
      <c r="C950" s="3" t="s">
        <v>962</v>
      </c>
      <c r="D950" s="4" t="s">
        <v>13</v>
      </c>
      <c r="E950" s="2">
        <v>41</v>
      </c>
      <c r="F950" s="4" t="s">
        <v>16</v>
      </c>
      <c r="G950" s="2">
        <v>2</v>
      </c>
      <c r="H950" s="2">
        <v>25</v>
      </c>
      <c r="I950" s="2">
        <v>50</v>
      </c>
    </row>
    <row r="951" spans="1:9" x14ac:dyDescent="0.35">
      <c r="A951" s="2">
        <v>950</v>
      </c>
      <c r="B951" s="1">
        <v>45237</v>
      </c>
      <c r="C951" s="3" t="s">
        <v>963</v>
      </c>
      <c r="D951" s="4" t="s">
        <v>10</v>
      </c>
      <c r="E951" s="2">
        <v>36</v>
      </c>
      <c r="F951" s="4" t="s">
        <v>14</v>
      </c>
      <c r="G951" s="2">
        <v>3</v>
      </c>
      <c r="H951" s="2">
        <v>300</v>
      </c>
      <c r="I951" s="2">
        <v>900</v>
      </c>
    </row>
    <row r="952" spans="1:9" x14ac:dyDescent="0.35">
      <c r="A952" s="2">
        <v>951</v>
      </c>
      <c r="B952" s="1">
        <v>45232</v>
      </c>
      <c r="C952" s="3" t="s">
        <v>964</v>
      </c>
      <c r="D952" s="4" t="s">
        <v>10</v>
      </c>
      <c r="E952" s="2">
        <v>33</v>
      </c>
      <c r="F952" s="4" t="s">
        <v>11</v>
      </c>
      <c r="G952" s="2">
        <v>2</v>
      </c>
      <c r="H952" s="2">
        <v>50</v>
      </c>
      <c r="I952" s="2">
        <v>100</v>
      </c>
    </row>
    <row r="953" spans="1:9" x14ac:dyDescent="0.35">
      <c r="A953" s="2">
        <v>952</v>
      </c>
      <c r="B953" s="1">
        <v>45243</v>
      </c>
      <c r="C953" s="3" t="s">
        <v>965</v>
      </c>
      <c r="D953" s="4" t="s">
        <v>13</v>
      </c>
      <c r="E953" s="2">
        <v>57</v>
      </c>
      <c r="F953" s="4" t="s">
        <v>14</v>
      </c>
      <c r="G953" s="2">
        <v>1</v>
      </c>
      <c r="H953" s="2">
        <v>25</v>
      </c>
      <c r="I953" s="2">
        <v>25</v>
      </c>
    </row>
    <row r="954" spans="1:9" x14ac:dyDescent="0.35">
      <c r="A954" s="2">
        <v>953</v>
      </c>
      <c r="B954" s="1">
        <v>45042</v>
      </c>
      <c r="C954" s="3" t="s">
        <v>966</v>
      </c>
      <c r="D954" s="4" t="s">
        <v>10</v>
      </c>
      <c r="E954" s="2">
        <v>45</v>
      </c>
      <c r="F954" s="4" t="s">
        <v>11</v>
      </c>
      <c r="G954" s="2">
        <v>3</v>
      </c>
      <c r="H954" s="2">
        <v>30</v>
      </c>
      <c r="I954" s="2">
        <v>90</v>
      </c>
    </row>
    <row r="955" spans="1:9" x14ac:dyDescent="0.35">
      <c r="A955" s="2">
        <v>954</v>
      </c>
      <c r="B955" s="1">
        <v>45194</v>
      </c>
      <c r="C955" s="3" t="s">
        <v>967</v>
      </c>
      <c r="D955" s="4" t="s">
        <v>13</v>
      </c>
      <c r="E955" s="2">
        <v>50</v>
      </c>
      <c r="F955" s="4" t="s">
        <v>16</v>
      </c>
      <c r="G955" s="2">
        <v>3</v>
      </c>
      <c r="H955" s="2">
        <v>300</v>
      </c>
      <c r="I955" s="2">
        <v>900</v>
      </c>
    </row>
    <row r="956" spans="1:9" x14ac:dyDescent="0.35">
      <c r="A956" s="2">
        <v>955</v>
      </c>
      <c r="B956" s="1">
        <v>45121</v>
      </c>
      <c r="C956" s="3" t="s">
        <v>968</v>
      </c>
      <c r="D956" s="4" t="s">
        <v>10</v>
      </c>
      <c r="E956" s="2">
        <v>58</v>
      </c>
      <c r="F956" s="4" t="s">
        <v>14</v>
      </c>
      <c r="G956" s="2">
        <v>1</v>
      </c>
      <c r="H956" s="2">
        <v>25</v>
      </c>
      <c r="I956" s="2">
        <v>25</v>
      </c>
    </row>
    <row r="957" spans="1:9" x14ac:dyDescent="0.35">
      <c r="A957" s="2">
        <v>956</v>
      </c>
      <c r="B957" s="1">
        <v>45157</v>
      </c>
      <c r="C957" s="3" t="s">
        <v>969</v>
      </c>
      <c r="D957" s="4" t="s">
        <v>10</v>
      </c>
      <c r="E957" s="2">
        <v>30</v>
      </c>
      <c r="F957" s="4" t="s">
        <v>14</v>
      </c>
      <c r="G957" s="2">
        <v>3</v>
      </c>
      <c r="H957" s="2">
        <v>500</v>
      </c>
      <c r="I957" s="2">
        <v>1500</v>
      </c>
    </row>
    <row r="958" spans="1:9" x14ac:dyDescent="0.35">
      <c r="A958" s="2">
        <v>957</v>
      </c>
      <c r="B958" s="1">
        <v>45153</v>
      </c>
      <c r="C958" s="3" t="s">
        <v>970</v>
      </c>
      <c r="D958" s="4" t="s">
        <v>13</v>
      </c>
      <c r="E958" s="2">
        <v>60</v>
      </c>
      <c r="F958" s="4" t="s">
        <v>16</v>
      </c>
      <c r="G958" s="2">
        <v>4</v>
      </c>
      <c r="H958" s="2">
        <v>30</v>
      </c>
      <c r="I958" s="2">
        <v>120</v>
      </c>
    </row>
    <row r="959" spans="1:9" x14ac:dyDescent="0.35">
      <c r="A959" s="2">
        <v>958</v>
      </c>
      <c r="B959" s="1">
        <v>45079</v>
      </c>
      <c r="C959" s="3" t="s">
        <v>971</v>
      </c>
      <c r="D959" s="4" t="s">
        <v>10</v>
      </c>
      <c r="E959" s="2">
        <v>62</v>
      </c>
      <c r="F959" s="4" t="s">
        <v>16</v>
      </c>
      <c r="G959" s="2">
        <v>2</v>
      </c>
      <c r="H959" s="2">
        <v>25</v>
      </c>
      <c r="I959" s="2">
        <v>50</v>
      </c>
    </row>
    <row r="960" spans="1:9" x14ac:dyDescent="0.35">
      <c r="A960" s="2">
        <v>959</v>
      </c>
      <c r="B960" s="1">
        <v>45228</v>
      </c>
      <c r="C960" s="3" t="s">
        <v>972</v>
      </c>
      <c r="D960" s="4" t="s">
        <v>13</v>
      </c>
      <c r="E960" s="2">
        <v>42</v>
      </c>
      <c r="F960" s="4" t="s">
        <v>16</v>
      </c>
      <c r="G960" s="2">
        <v>2</v>
      </c>
      <c r="H960" s="2">
        <v>30</v>
      </c>
      <c r="I960" s="2">
        <v>60</v>
      </c>
    </row>
    <row r="961" spans="1:9" x14ac:dyDescent="0.35">
      <c r="A961" s="2">
        <v>960</v>
      </c>
      <c r="B961" s="1">
        <v>45146</v>
      </c>
      <c r="C961" s="3" t="s">
        <v>973</v>
      </c>
      <c r="D961" s="4" t="s">
        <v>10</v>
      </c>
      <c r="E961" s="2">
        <v>59</v>
      </c>
      <c r="F961" s="4" t="s">
        <v>14</v>
      </c>
      <c r="G961" s="2">
        <v>2</v>
      </c>
      <c r="H961" s="2">
        <v>30</v>
      </c>
      <c r="I961" s="2">
        <v>60</v>
      </c>
    </row>
    <row r="962" spans="1:9" x14ac:dyDescent="0.35">
      <c r="A962" s="2">
        <v>961</v>
      </c>
      <c r="B962" s="1">
        <v>45083</v>
      </c>
      <c r="C962" s="3" t="s">
        <v>974</v>
      </c>
      <c r="D962" s="4" t="s">
        <v>10</v>
      </c>
      <c r="E962" s="2">
        <v>53</v>
      </c>
      <c r="F962" s="4" t="s">
        <v>11</v>
      </c>
      <c r="G962" s="2">
        <v>4</v>
      </c>
      <c r="H962" s="2">
        <v>50</v>
      </c>
      <c r="I962" s="2">
        <v>200</v>
      </c>
    </row>
    <row r="963" spans="1:9" x14ac:dyDescent="0.35">
      <c r="A963" s="2">
        <v>962</v>
      </c>
      <c r="B963" s="1">
        <v>45218</v>
      </c>
      <c r="C963" s="3" t="s">
        <v>975</v>
      </c>
      <c r="D963" s="4" t="s">
        <v>10</v>
      </c>
      <c r="E963" s="2">
        <v>44</v>
      </c>
      <c r="F963" s="4" t="s">
        <v>14</v>
      </c>
      <c r="G963" s="2">
        <v>2</v>
      </c>
      <c r="H963" s="2">
        <v>30</v>
      </c>
      <c r="I963" s="2">
        <v>60</v>
      </c>
    </row>
    <row r="964" spans="1:9" x14ac:dyDescent="0.35">
      <c r="A964" s="2">
        <v>963</v>
      </c>
      <c r="B964" s="1">
        <v>45244</v>
      </c>
      <c r="C964" s="3" t="s">
        <v>976</v>
      </c>
      <c r="D964" s="4" t="s">
        <v>13</v>
      </c>
      <c r="E964" s="2">
        <v>55</v>
      </c>
      <c r="F964" s="4" t="s">
        <v>11</v>
      </c>
      <c r="G964" s="2">
        <v>1</v>
      </c>
      <c r="H964" s="2">
        <v>50</v>
      </c>
      <c r="I964" s="2">
        <v>50</v>
      </c>
    </row>
    <row r="965" spans="1:9" x14ac:dyDescent="0.35">
      <c r="A965" s="2">
        <v>964</v>
      </c>
      <c r="B965" s="1">
        <v>44957</v>
      </c>
      <c r="C965" s="3" t="s">
        <v>977</v>
      </c>
      <c r="D965" s="4" t="s">
        <v>10</v>
      </c>
      <c r="E965" s="2">
        <v>24</v>
      </c>
      <c r="F965" s="4" t="s">
        <v>14</v>
      </c>
      <c r="G965" s="2">
        <v>3</v>
      </c>
      <c r="H965" s="2">
        <v>300</v>
      </c>
      <c r="I965" s="2">
        <v>900</v>
      </c>
    </row>
    <row r="966" spans="1:9" x14ac:dyDescent="0.35">
      <c r="A966" s="2">
        <v>965</v>
      </c>
      <c r="B966" s="1">
        <v>45239</v>
      </c>
      <c r="C966" s="3" t="s">
        <v>978</v>
      </c>
      <c r="D966" s="4" t="s">
        <v>10</v>
      </c>
      <c r="E966" s="2">
        <v>22</v>
      </c>
      <c r="F966" s="4" t="s">
        <v>14</v>
      </c>
      <c r="G966" s="2">
        <v>4</v>
      </c>
      <c r="H966" s="2">
        <v>50</v>
      </c>
      <c r="I966" s="2">
        <v>200</v>
      </c>
    </row>
    <row r="967" spans="1:9" x14ac:dyDescent="0.35">
      <c r="A967" s="2">
        <v>966</v>
      </c>
      <c r="B967" s="1">
        <v>44977</v>
      </c>
      <c r="C967" s="3" t="s">
        <v>979</v>
      </c>
      <c r="D967" s="4" t="s">
        <v>10</v>
      </c>
      <c r="E967" s="2">
        <v>60</v>
      </c>
      <c r="F967" s="4" t="s">
        <v>16</v>
      </c>
      <c r="G967" s="2">
        <v>2</v>
      </c>
      <c r="H967" s="2">
        <v>500</v>
      </c>
      <c r="I967" s="2">
        <v>1000</v>
      </c>
    </row>
    <row r="968" spans="1:9" x14ac:dyDescent="0.35">
      <c r="A968" s="2">
        <v>967</v>
      </c>
      <c r="B968" s="1">
        <v>45033</v>
      </c>
      <c r="C968" s="3" t="s">
        <v>980</v>
      </c>
      <c r="D968" s="4" t="s">
        <v>10</v>
      </c>
      <c r="E968" s="2">
        <v>62</v>
      </c>
      <c r="F968" s="4" t="s">
        <v>11</v>
      </c>
      <c r="G968" s="2">
        <v>1</v>
      </c>
      <c r="H968" s="2">
        <v>25</v>
      </c>
      <c r="I968" s="2">
        <v>25</v>
      </c>
    </row>
    <row r="969" spans="1:9" x14ac:dyDescent="0.35">
      <c r="A969" s="2">
        <v>968</v>
      </c>
      <c r="B969" s="1">
        <v>45247</v>
      </c>
      <c r="C969" s="3" t="s">
        <v>981</v>
      </c>
      <c r="D969" s="4" t="s">
        <v>13</v>
      </c>
      <c r="E969" s="2">
        <v>48</v>
      </c>
      <c r="F969" s="4" t="s">
        <v>14</v>
      </c>
      <c r="G969" s="2">
        <v>3</v>
      </c>
      <c r="H969" s="2">
        <v>300</v>
      </c>
      <c r="I969" s="2">
        <v>900</v>
      </c>
    </row>
    <row r="970" spans="1:9" x14ac:dyDescent="0.35">
      <c r="A970" s="2">
        <v>969</v>
      </c>
      <c r="B970" s="1">
        <v>45035</v>
      </c>
      <c r="C970" s="3" t="s">
        <v>982</v>
      </c>
      <c r="D970" s="4" t="s">
        <v>13</v>
      </c>
      <c r="E970" s="2">
        <v>40</v>
      </c>
      <c r="F970" s="4" t="s">
        <v>14</v>
      </c>
      <c r="G970" s="2">
        <v>3</v>
      </c>
      <c r="H970" s="2">
        <v>300</v>
      </c>
      <c r="I970" s="2">
        <v>900</v>
      </c>
    </row>
    <row r="971" spans="1:9" x14ac:dyDescent="0.35">
      <c r="A971" s="2">
        <v>970</v>
      </c>
      <c r="B971" s="1">
        <v>45062</v>
      </c>
      <c r="C971" s="3" t="s">
        <v>983</v>
      </c>
      <c r="D971" s="4" t="s">
        <v>10</v>
      </c>
      <c r="E971" s="2">
        <v>59</v>
      </c>
      <c r="F971" s="4" t="s">
        <v>16</v>
      </c>
      <c r="G971" s="2">
        <v>4</v>
      </c>
      <c r="H971" s="2">
        <v>500</v>
      </c>
      <c r="I971" s="2">
        <v>2000</v>
      </c>
    </row>
    <row r="972" spans="1:9" x14ac:dyDescent="0.35">
      <c r="A972" s="2">
        <v>971</v>
      </c>
      <c r="B972" s="1">
        <v>45265</v>
      </c>
      <c r="C972" s="3" t="s">
        <v>984</v>
      </c>
      <c r="D972" s="4" t="s">
        <v>13</v>
      </c>
      <c r="E972" s="2">
        <v>27</v>
      </c>
      <c r="F972" s="4" t="s">
        <v>16</v>
      </c>
      <c r="G972" s="2">
        <v>4</v>
      </c>
      <c r="H972" s="2">
        <v>50</v>
      </c>
      <c r="I972" s="2">
        <v>200</v>
      </c>
    </row>
    <row r="973" spans="1:9" x14ac:dyDescent="0.35">
      <c r="A973" s="2">
        <v>972</v>
      </c>
      <c r="B973" s="1">
        <v>44968</v>
      </c>
      <c r="C973" s="3" t="s">
        <v>985</v>
      </c>
      <c r="D973" s="4" t="s">
        <v>10</v>
      </c>
      <c r="E973" s="2">
        <v>49</v>
      </c>
      <c r="F973" s="4" t="s">
        <v>11</v>
      </c>
      <c r="G973" s="2">
        <v>4</v>
      </c>
      <c r="H973" s="2">
        <v>25</v>
      </c>
      <c r="I973" s="2">
        <v>100</v>
      </c>
    </row>
    <row r="974" spans="1:9" x14ac:dyDescent="0.35">
      <c r="A974" s="2">
        <v>973</v>
      </c>
      <c r="B974" s="1">
        <v>45007</v>
      </c>
      <c r="C974" s="3" t="s">
        <v>986</v>
      </c>
      <c r="D974" s="4" t="s">
        <v>10</v>
      </c>
      <c r="E974" s="2">
        <v>60</v>
      </c>
      <c r="F974" s="4" t="s">
        <v>14</v>
      </c>
      <c r="G974" s="2">
        <v>1</v>
      </c>
      <c r="H974" s="2">
        <v>50</v>
      </c>
      <c r="I974" s="2">
        <v>50</v>
      </c>
    </row>
    <row r="975" spans="1:9" x14ac:dyDescent="0.35">
      <c r="A975" s="2">
        <v>974</v>
      </c>
      <c r="B975" s="1">
        <v>45049</v>
      </c>
      <c r="C975" s="3" t="s">
        <v>987</v>
      </c>
      <c r="D975" s="4" t="s">
        <v>10</v>
      </c>
      <c r="E975" s="2">
        <v>47</v>
      </c>
      <c r="F975" s="4" t="s">
        <v>11</v>
      </c>
      <c r="G975" s="2">
        <v>1</v>
      </c>
      <c r="H975" s="2">
        <v>30</v>
      </c>
      <c r="I975" s="2">
        <v>30</v>
      </c>
    </row>
    <row r="976" spans="1:9" x14ac:dyDescent="0.35">
      <c r="A976" s="2">
        <v>975</v>
      </c>
      <c r="B976" s="1">
        <v>45015</v>
      </c>
      <c r="C976" s="3" t="s">
        <v>988</v>
      </c>
      <c r="D976" s="4" t="s">
        <v>13</v>
      </c>
      <c r="E976" s="2">
        <v>56</v>
      </c>
      <c r="F976" s="4" t="s">
        <v>14</v>
      </c>
      <c r="G976" s="2">
        <v>4</v>
      </c>
      <c r="H976" s="2">
        <v>50</v>
      </c>
      <c r="I976" s="2">
        <v>200</v>
      </c>
    </row>
    <row r="977" spans="1:9" x14ac:dyDescent="0.35">
      <c r="A977" s="2">
        <v>976</v>
      </c>
      <c r="B977" s="1">
        <v>45209</v>
      </c>
      <c r="C977" s="3" t="s">
        <v>989</v>
      </c>
      <c r="D977" s="4" t="s">
        <v>13</v>
      </c>
      <c r="E977" s="2">
        <v>48</v>
      </c>
      <c r="F977" s="4" t="s">
        <v>11</v>
      </c>
      <c r="G977" s="2">
        <v>2</v>
      </c>
      <c r="H977" s="2">
        <v>300</v>
      </c>
      <c r="I977" s="2">
        <v>600</v>
      </c>
    </row>
    <row r="978" spans="1:9" x14ac:dyDescent="0.35">
      <c r="A978" s="2">
        <v>977</v>
      </c>
      <c r="B978" s="1">
        <v>44965</v>
      </c>
      <c r="C978" s="3" t="s">
        <v>990</v>
      </c>
      <c r="D978" s="4" t="s">
        <v>13</v>
      </c>
      <c r="E978" s="2">
        <v>35</v>
      </c>
      <c r="F978" s="4" t="s">
        <v>16</v>
      </c>
      <c r="G978" s="2">
        <v>3</v>
      </c>
      <c r="H978" s="2">
        <v>25</v>
      </c>
      <c r="I978" s="2">
        <v>75</v>
      </c>
    </row>
    <row r="979" spans="1:9" x14ac:dyDescent="0.35">
      <c r="A979" s="2">
        <v>978</v>
      </c>
      <c r="B979" s="1">
        <v>45007</v>
      </c>
      <c r="C979" s="3" t="s">
        <v>991</v>
      </c>
      <c r="D979" s="4" t="s">
        <v>13</v>
      </c>
      <c r="E979" s="2">
        <v>53</v>
      </c>
      <c r="F979" s="4" t="s">
        <v>14</v>
      </c>
      <c r="G979" s="2">
        <v>3</v>
      </c>
      <c r="H979" s="2">
        <v>50</v>
      </c>
      <c r="I979" s="2">
        <v>150</v>
      </c>
    </row>
    <row r="980" spans="1:9" x14ac:dyDescent="0.35">
      <c r="A980" s="2">
        <v>979</v>
      </c>
      <c r="B980" s="1">
        <v>44928</v>
      </c>
      <c r="C980" s="3" t="s">
        <v>992</v>
      </c>
      <c r="D980" s="4" t="s">
        <v>13</v>
      </c>
      <c r="E980" s="2">
        <v>19</v>
      </c>
      <c r="F980" s="4" t="s">
        <v>11</v>
      </c>
      <c r="G980" s="2">
        <v>1</v>
      </c>
      <c r="H980" s="2">
        <v>25</v>
      </c>
      <c r="I980" s="2">
        <v>25</v>
      </c>
    </row>
    <row r="981" spans="1:9" x14ac:dyDescent="0.35">
      <c r="A981" s="2">
        <v>980</v>
      </c>
      <c r="B981" s="1">
        <v>45136</v>
      </c>
      <c r="C981" s="3" t="s">
        <v>993</v>
      </c>
      <c r="D981" s="4" t="s">
        <v>13</v>
      </c>
      <c r="E981" s="2">
        <v>31</v>
      </c>
      <c r="F981" s="4" t="s">
        <v>16</v>
      </c>
      <c r="G981" s="2">
        <v>3</v>
      </c>
      <c r="H981" s="2">
        <v>25</v>
      </c>
      <c r="I981" s="2">
        <v>75</v>
      </c>
    </row>
    <row r="982" spans="1:9" x14ac:dyDescent="0.35">
      <c r="A982" s="2">
        <v>981</v>
      </c>
      <c r="B982" s="1">
        <v>45157</v>
      </c>
      <c r="C982" s="3" t="s">
        <v>994</v>
      </c>
      <c r="D982" s="4" t="s">
        <v>13</v>
      </c>
      <c r="E982" s="2">
        <v>30</v>
      </c>
      <c r="F982" s="4" t="s">
        <v>16</v>
      </c>
      <c r="G982" s="2">
        <v>2</v>
      </c>
      <c r="H982" s="2">
        <v>30</v>
      </c>
      <c r="I982" s="2">
        <v>60</v>
      </c>
    </row>
    <row r="983" spans="1:9" x14ac:dyDescent="0.35">
      <c r="A983" s="2">
        <v>982</v>
      </c>
      <c r="B983" s="1">
        <v>45279</v>
      </c>
      <c r="C983" s="3" t="s">
        <v>995</v>
      </c>
      <c r="D983" s="4" t="s">
        <v>13</v>
      </c>
      <c r="E983" s="2">
        <v>46</v>
      </c>
      <c r="F983" s="4" t="s">
        <v>11</v>
      </c>
      <c r="G983" s="2">
        <v>3</v>
      </c>
      <c r="H983" s="2">
        <v>30</v>
      </c>
      <c r="I983" s="2">
        <v>90</v>
      </c>
    </row>
    <row r="984" spans="1:9" x14ac:dyDescent="0.35">
      <c r="A984" s="2">
        <v>983</v>
      </c>
      <c r="B984" s="1">
        <v>45231</v>
      </c>
      <c r="C984" s="3" t="s">
        <v>996</v>
      </c>
      <c r="D984" s="4" t="s">
        <v>13</v>
      </c>
      <c r="E984" s="2">
        <v>29</v>
      </c>
      <c r="F984" s="4" t="s">
        <v>14</v>
      </c>
      <c r="G984" s="2">
        <v>1</v>
      </c>
      <c r="H984" s="2">
        <v>300</v>
      </c>
      <c r="I984" s="2">
        <v>300</v>
      </c>
    </row>
    <row r="985" spans="1:9" x14ac:dyDescent="0.35">
      <c r="A985" s="2">
        <v>984</v>
      </c>
      <c r="B985" s="1">
        <v>45167</v>
      </c>
      <c r="C985" s="3" t="s">
        <v>997</v>
      </c>
      <c r="D985" s="4" t="s">
        <v>10</v>
      </c>
      <c r="E985" s="2">
        <v>56</v>
      </c>
      <c r="F985" s="4" t="s">
        <v>14</v>
      </c>
      <c r="G985" s="2">
        <v>1</v>
      </c>
      <c r="H985" s="2">
        <v>500</v>
      </c>
      <c r="I985" s="2">
        <v>500</v>
      </c>
    </row>
    <row r="986" spans="1:9" x14ac:dyDescent="0.35">
      <c r="A986" s="2">
        <v>985</v>
      </c>
      <c r="B986" s="1">
        <v>45076</v>
      </c>
      <c r="C986" s="3" t="s">
        <v>998</v>
      </c>
      <c r="D986" s="4" t="s">
        <v>13</v>
      </c>
      <c r="E986" s="2">
        <v>19</v>
      </c>
      <c r="F986" s="4" t="s">
        <v>16</v>
      </c>
      <c r="G986" s="2">
        <v>2</v>
      </c>
      <c r="H986" s="2">
        <v>25</v>
      </c>
      <c r="I986" s="2">
        <v>50</v>
      </c>
    </row>
    <row r="987" spans="1:9" x14ac:dyDescent="0.35">
      <c r="A987" s="2">
        <v>986</v>
      </c>
      <c r="B987" s="1">
        <v>44943</v>
      </c>
      <c r="C987" s="3" t="s">
        <v>999</v>
      </c>
      <c r="D987" s="4" t="s">
        <v>13</v>
      </c>
      <c r="E987" s="2">
        <v>49</v>
      </c>
      <c r="F987" s="4" t="s">
        <v>14</v>
      </c>
      <c r="G987" s="2">
        <v>2</v>
      </c>
      <c r="H987" s="2">
        <v>500</v>
      </c>
      <c r="I987" s="2">
        <v>1000</v>
      </c>
    </row>
    <row r="988" spans="1:9" x14ac:dyDescent="0.35">
      <c r="A988" s="2">
        <v>987</v>
      </c>
      <c r="B988" s="1">
        <v>45045</v>
      </c>
      <c r="C988" s="3" t="s">
        <v>1000</v>
      </c>
      <c r="D988" s="4" t="s">
        <v>13</v>
      </c>
      <c r="E988" s="2">
        <v>30</v>
      </c>
      <c r="F988" s="4" t="s">
        <v>14</v>
      </c>
      <c r="G988" s="2">
        <v>3</v>
      </c>
      <c r="H988" s="2">
        <v>300</v>
      </c>
      <c r="I988" s="2">
        <v>900</v>
      </c>
    </row>
    <row r="989" spans="1:9" x14ac:dyDescent="0.35">
      <c r="A989" s="2">
        <v>988</v>
      </c>
      <c r="B989" s="1">
        <v>45074</v>
      </c>
      <c r="C989" s="3" t="s">
        <v>1001</v>
      </c>
      <c r="D989" s="4" t="s">
        <v>13</v>
      </c>
      <c r="E989" s="2">
        <v>63</v>
      </c>
      <c r="F989" s="4" t="s">
        <v>14</v>
      </c>
      <c r="G989" s="2">
        <v>3</v>
      </c>
      <c r="H989" s="2">
        <v>25</v>
      </c>
      <c r="I989" s="2">
        <v>75</v>
      </c>
    </row>
    <row r="990" spans="1:9" x14ac:dyDescent="0.35">
      <c r="A990" s="2">
        <v>989</v>
      </c>
      <c r="B990" s="1">
        <v>45288</v>
      </c>
      <c r="C990" s="3" t="s">
        <v>1002</v>
      </c>
      <c r="D990" s="4" t="s">
        <v>13</v>
      </c>
      <c r="E990" s="2">
        <v>44</v>
      </c>
      <c r="F990" s="4" t="s">
        <v>16</v>
      </c>
      <c r="G990" s="2">
        <v>1</v>
      </c>
      <c r="H990" s="2">
        <v>25</v>
      </c>
      <c r="I990" s="2">
        <v>25</v>
      </c>
    </row>
    <row r="991" spans="1:9" x14ac:dyDescent="0.35">
      <c r="A991" s="2">
        <v>990</v>
      </c>
      <c r="B991" s="1">
        <v>45071</v>
      </c>
      <c r="C991" s="3" t="s">
        <v>1003</v>
      </c>
      <c r="D991" s="4" t="s">
        <v>13</v>
      </c>
      <c r="E991" s="2">
        <v>58</v>
      </c>
      <c r="F991" s="4" t="s">
        <v>11</v>
      </c>
      <c r="G991" s="2">
        <v>2</v>
      </c>
      <c r="H991" s="2">
        <v>500</v>
      </c>
      <c r="I991" s="2">
        <v>1000</v>
      </c>
    </row>
    <row r="992" spans="1:9" x14ac:dyDescent="0.35">
      <c r="A992" s="2">
        <v>991</v>
      </c>
      <c r="B992" s="1">
        <v>45286</v>
      </c>
      <c r="C992" s="3" t="s">
        <v>1004</v>
      </c>
      <c r="D992" s="4" t="s">
        <v>13</v>
      </c>
      <c r="E992" s="2">
        <v>34</v>
      </c>
      <c r="F992" s="4" t="s">
        <v>14</v>
      </c>
      <c r="G992" s="2">
        <v>2</v>
      </c>
      <c r="H992" s="2">
        <v>50</v>
      </c>
      <c r="I992" s="2">
        <v>100</v>
      </c>
    </row>
    <row r="993" spans="1:9" x14ac:dyDescent="0.35">
      <c r="A993" s="2">
        <v>992</v>
      </c>
      <c r="B993" s="1">
        <v>45159</v>
      </c>
      <c r="C993" s="3" t="s">
        <v>1005</v>
      </c>
      <c r="D993" s="4" t="s">
        <v>13</v>
      </c>
      <c r="E993" s="2">
        <v>57</v>
      </c>
      <c r="F993" s="4" t="s">
        <v>16</v>
      </c>
      <c r="G993" s="2">
        <v>2</v>
      </c>
      <c r="H993" s="2">
        <v>30</v>
      </c>
      <c r="I993" s="2">
        <v>60</v>
      </c>
    </row>
    <row r="994" spans="1:9" x14ac:dyDescent="0.35">
      <c r="A994" s="2">
        <v>993</v>
      </c>
      <c r="B994" s="1">
        <v>44963</v>
      </c>
      <c r="C994" s="3" t="s">
        <v>1006</v>
      </c>
      <c r="D994" s="4" t="s">
        <v>13</v>
      </c>
      <c r="E994" s="2">
        <v>48</v>
      </c>
      <c r="F994" s="4" t="s">
        <v>16</v>
      </c>
      <c r="G994" s="2">
        <v>3</v>
      </c>
      <c r="H994" s="2">
        <v>50</v>
      </c>
      <c r="I994" s="2">
        <v>150</v>
      </c>
    </row>
    <row r="995" spans="1:9" x14ac:dyDescent="0.35">
      <c r="A995" s="2">
        <v>994</v>
      </c>
      <c r="B995" s="1">
        <v>45278</v>
      </c>
      <c r="C995" s="3" t="s">
        <v>1007</v>
      </c>
      <c r="D995" s="4" t="s">
        <v>13</v>
      </c>
      <c r="E995" s="2">
        <v>51</v>
      </c>
      <c r="F995" s="4" t="s">
        <v>11</v>
      </c>
      <c r="G995" s="2">
        <v>2</v>
      </c>
      <c r="H995" s="2">
        <v>500</v>
      </c>
      <c r="I995" s="2">
        <v>1000</v>
      </c>
    </row>
    <row r="996" spans="1:9" x14ac:dyDescent="0.35">
      <c r="A996" s="2">
        <v>995</v>
      </c>
      <c r="B996" s="1">
        <v>45046</v>
      </c>
      <c r="C996" s="3" t="s">
        <v>1008</v>
      </c>
      <c r="D996" s="4" t="s">
        <v>13</v>
      </c>
      <c r="E996" s="2">
        <v>41</v>
      </c>
      <c r="F996" s="4" t="s">
        <v>14</v>
      </c>
      <c r="G996" s="2">
        <v>1</v>
      </c>
      <c r="H996" s="2">
        <v>30</v>
      </c>
      <c r="I996" s="2">
        <v>30</v>
      </c>
    </row>
    <row r="997" spans="1:9" x14ac:dyDescent="0.35">
      <c r="A997" s="2">
        <v>996</v>
      </c>
      <c r="B997" s="1">
        <v>45062</v>
      </c>
      <c r="C997" s="3" t="s">
        <v>1009</v>
      </c>
      <c r="D997" s="4" t="s">
        <v>10</v>
      </c>
      <c r="E997" s="2">
        <v>62</v>
      </c>
      <c r="F997" s="4" t="s">
        <v>14</v>
      </c>
      <c r="G997" s="2">
        <v>1</v>
      </c>
      <c r="H997" s="2">
        <v>50</v>
      </c>
      <c r="I997" s="2">
        <v>50</v>
      </c>
    </row>
    <row r="998" spans="1:9" x14ac:dyDescent="0.35">
      <c r="A998" s="2">
        <v>997</v>
      </c>
      <c r="B998" s="1">
        <v>45247</v>
      </c>
      <c r="C998" s="3" t="s">
        <v>1010</v>
      </c>
      <c r="D998" s="4" t="s">
        <v>10</v>
      </c>
      <c r="E998" s="2">
        <v>52</v>
      </c>
      <c r="F998" s="4" t="s">
        <v>11</v>
      </c>
      <c r="G998" s="2">
        <v>3</v>
      </c>
      <c r="H998" s="2">
        <v>30</v>
      </c>
      <c r="I998" s="2">
        <v>90</v>
      </c>
    </row>
    <row r="999" spans="1:9" x14ac:dyDescent="0.35">
      <c r="A999" s="2">
        <v>998</v>
      </c>
      <c r="B999" s="1">
        <v>45228</v>
      </c>
      <c r="C999" s="3" t="s">
        <v>1011</v>
      </c>
      <c r="D999" s="4" t="s">
        <v>13</v>
      </c>
      <c r="E999" s="2">
        <v>23</v>
      </c>
      <c r="F999" s="4" t="s">
        <v>11</v>
      </c>
      <c r="G999" s="2">
        <v>4</v>
      </c>
      <c r="H999" s="2">
        <v>25</v>
      </c>
      <c r="I999" s="2">
        <v>100</v>
      </c>
    </row>
    <row r="1000" spans="1:9" x14ac:dyDescent="0.35">
      <c r="A1000" s="2">
        <v>999</v>
      </c>
      <c r="B1000" s="1">
        <v>45265</v>
      </c>
      <c r="C1000" s="3" t="s">
        <v>1012</v>
      </c>
      <c r="D1000" s="4" t="s">
        <v>13</v>
      </c>
      <c r="E1000" s="2">
        <v>36</v>
      </c>
      <c r="F1000" s="4" t="s">
        <v>16</v>
      </c>
      <c r="G1000" s="2">
        <v>3</v>
      </c>
      <c r="H1000" s="2">
        <v>50</v>
      </c>
      <c r="I1000" s="2">
        <v>150</v>
      </c>
    </row>
    <row r="1001" spans="1:9" x14ac:dyDescent="0.35">
      <c r="A1001" s="2">
        <v>1000</v>
      </c>
      <c r="B1001" s="1">
        <v>45028</v>
      </c>
      <c r="C1001" s="3" t="s">
        <v>1013</v>
      </c>
      <c r="D1001" s="4" t="s">
        <v>10</v>
      </c>
      <c r="E1001" s="2">
        <v>47</v>
      </c>
      <c r="F1001" s="4" t="s">
        <v>16</v>
      </c>
      <c r="G1001" s="2">
        <v>4</v>
      </c>
      <c r="H1001" s="2">
        <v>30</v>
      </c>
      <c r="I1001" s="2">
        <v>120</v>
      </c>
    </row>
  </sheetData>
  <autoFilter ref="A1:I1001" xr:uid="{D2F14F6D-1094-4A8E-BA30-CE980C5A2D57}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1ACA-F4C2-4A33-8E1B-1E0E689BC2BB}">
  <dimension ref="A1:L1001"/>
  <sheetViews>
    <sheetView topLeftCell="D1" workbookViewId="0">
      <selection activeCell="K16" sqref="K16"/>
    </sheetView>
  </sheetViews>
  <sheetFormatPr defaultRowHeight="14.5" x14ac:dyDescent="0.35"/>
  <cols>
    <col min="1" max="1" width="15.1796875" style="2" bestFit="1" customWidth="1"/>
    <col min="2" max="2" width="10.08984375" style="1" bestFit="1" customWidth="1"/>
    <col min="3" max="3" width="13.453125" style="3" bestFit="1" customWidth="1"/>
    <col min="4" max="4" width="9.26953125" style="4" bestFit="1" customWidth="1"/>
    <col min="5" max="5" width="6.1796875" style="2" bestFit="1" customWidth="1"/>
    <col min="6" max="6" width="17.453125" style="4" bestFit="1" customWidth="1"/>
    <col min="7" max="7" width="10.26953125" style="2" bestFit="1" customWidth="1"/>
    <col min="8" max="8" width="14.26953125" style="2" bestFit="1" customWidth="1"/>
    <col min="9" max="9" width="14.453125" style="2" bestFit="1" customWidth="1"/>
    <col min="11" max="11" width="21.7265625" customWidth="1"/>
    <col min="12" max="12" width="10.26953125" customWidth="1"/>
  </cols>
  <sheetData>
    <row r="1" spans="1:12" x14ac:dyDescent="0.35">
      <c r="A1" s="2" t="s">
        <v>0</v>
      </c>
      <c r="B1" s="1" t="s">
        <v>1</v>
      </c>
      <c r="C1" s="3" t="s">
        <v>2</v>
      </c>
      <c r="D1" s="4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K1" s="2"/>
    </row>
    <row r="2" spans="1:12" x14ac:dyDescent="0.35">
      <c r="A2" s="2">
        <v>1</v>
      </c>
      <c r="B2" s="1">
        <v>45254</v>
      </c>
      <c r="C2" s="3" t="s">
        <v>9</v>
      </c>
      <c r="D2" s="4" t="s">
        <v>10</v>
      </c>
      <c r="E2" s="2">
        <v>34</v>
      </c>
      <c r="F2" s="4" t="s">
        <v>11</v>
      </c>
      <c r="G2" s="2">
        <v>3</v>
      </c>
      <c r="H2" s="2">
        <v>50</v>
      </c>
      <c r="I2" s="2">
        <v>150</v>
      </c>
      <c r="L2" s="2"/>
    </row>
    <row r="3" spans="1:12" x14ac:dyDescent="0.35">
      <c r="A3" s="2">
        <v>2</v>
      </c>
      <c r="B3" s="1">
        <v>44984</v>
      </c>
      <c r="C3" s="3" t="s">
        <v>12</v>
      </c>
      <c r="D3" s="4" t="s">
        <v>13</v>
      </c>
      <c r="E3" s="2">
        <v>26</v>
      </c>
      <c r="F3" s="4" t="s">
        <v>14</v>
      </c>
      <c r="G3" s="2">
        <v>2</v>
      </c>
      <c r="H3" s="2">
        <v>500</v>
      </c>
      <c r="I3" s="2">
        <v>1000</v>
      </c>
      <c r="L3" s="2"/>
    </row>
    <row r="4" spans="1:12" x14ac:dyDescent="0.35">
      <c r="A4" s="2">
        <v>3</v>
      </c>
      <c r="B4" s="1">
        <v>44939</v>
      </c>
      <c r="C4" s="3" t="s">
        <v>15</v>
      </c>
      <c r="D4" s="4" t="s">
        <v>10</v>
      </c>
      <c r="E4" s="2">
        <v>50</v>
      </c>
      <c r="F4" s="4" t="s">
        <v>16</v>
      </c>
      <c r="G4" s="2">
        <v>1</v>
      </c>
      <c r="H4" s="2">
        <v>30</v>
      </c>
      <c r="I4" s="2">
        <v>30</v>
      </c>
      <c r="L4" s="2"/>
    </row>
    <row r="5" spans="1:12" x14ac:dyDescent="0.35">
      <c r="A5" s="2">
        <v>4</v>
      </c>
      <c r="B5" s="1">
        <v>45067</v>
      </c>
      <c r="C5" s="3" t="s">
        <v>17</v>
      </c>
      <c r="D5" s="4" t="s">
        <v>10</v>
      </c>
      <c r="E5" s="2">
        <v>37</v>
      </c>
      <c r="F5" s="4" t="s">
        <v>14</v>
      </c>
      <c r="G5" s="2">
        <v>1</v>
      </c>
      <c r="H5" s="2">
        <v>500</v>
      </c>
      <c r="I5" s="2">
        <v>500</v>
      </c>
      <c r="L5" s="2"/>
    </row>
    <row r="6" spans="1:12" x14ac:dyDescent="0.35">
      <c r="A6" s="2">
        <v>5</v>
      </c>
      <c r="B6" s="1">
        <v>45052</v>
      </c>
      <c r="C6" s="3" t="s">
        <v>18</v>
      </c>
      <c r="D6" s="4" t="s">
        <v>10</v>
      </c>
      <c r="E6" s="2">
        <v>30</v>
      </c>
      <c r="F6" s="4" t="s">
        <v>11</v>
      </c>
      <c r="G6" s="2">
        <v>2</v>
      </c>
      <c r="H6" s="2">
        <v>50</v>
      </c>
      <c r="I6" s="2">
        <v>100</v>
      </c>
    </row>
    <row r="7" spans="1:12" x14ac:dyDescent="0.35">
      <c r="A7" s="2">
        <v>6</v>
      </c>
      <c r="B7" s="1">
        <v>45041</v>
      </c>
      <c r="C7" s="3" t="s">
        <v>19</v>
      </c>
      <c r="D7" s="4" t="s">
        <v>13</v>
      </c>
      <c r="E7" s="2">
        <v>45</v>
      </c>
      <c r="F7" s="4" t="s">
        <v>11</v>
      </c>
      <c r="G7" s="2">
        <v>1</v>
      </c>
      <c r="H7" s="2">
        <v>30</v>
      </c>
      <c r="I7" s="2">
        <v>30</v>
      </c>
    </row>
    <row r="8" spans="1:12" x14ac:dyDescent="0.35">
      <c r="A8" s="2">
        <v>7</v>
      </c>
      <c r="B8" s="1">
        <v>44998</v>
      </c>
      <c r="C8" s="3" t="s">
        <v>20</v>
      </c>
      <c r="D8" s="4" t="s">
        <v>10</v>
      </c>
      <c r="E8" s="2">
        <v>46</v>
      </c>
      <c r="F8" s="4" t="s">
        <v>14</v>
      </c>
      <c r="G8" s="2">
        <v>2</v>
      </c>
      <c r="H8" s="2">
        <v>25</v>
      </c>
      <c r="I8" s="2">
        <v>50</v>
      </c>
      <c r="L8" s="2"/>
    </row>
    <row r="9" spans="1:12" x14ac:dyDescent="0.35">
      <c r="A9" s="2">
        <v>8</v>
      </c>
      <c r="B9" s="1">
        <v>44979</v>
      </c>
      <c r="C9" s="3" t="s">
        <v>21</v>
      </c>
      <c r="D9" s="4" t="s">
        <v>10</v>
      </c>
      <c r="E9" s="2">
        <v>30</v>
      </c>
      <c r="F9" s="4" t="s">
        <v>16</v>
      </c>
      <c r="G9" s="2">
        <v>4</v>
      </c>
      <c r="H9" s="2">
        <v>25</v>
      </c>
      <c r="I9" s="2">
        <v>100</v>
      </c>
      <c r="L9" s="2"/>
    </row>
    <row r="10" spans="1:12" x14ac:dyDescent="0.35">
      <c r="A10" s="2">
        <v>9</v>
      </c>
      <c r="B10" s="1">
        <v>45273</v>
      </c>
      <c r="C10" s="3" t="s">
        <v>22</v>
      </c>
      <c r="D10" s="4" t="s">
        <v>10</v>
      </c>
      <c r="E10" s="2">
        <v>63</v>
      </c>
      <c r="F10" s="4" t="s">
        <v>16</v>
      </c>
      <c r="G10" s="2">
        <v>2</v>
      </c>
      <c r="H10" s="2">
        <v>300</v>
      </c>
      <c r="I10" s="2">
        <v>600</v>
      </c>
      <c r="L10" s="2"/>
    </row>
    <row r="11" spans="1:12" x14ac:dyDescent="0.35">
      <c r="A11" s="2">
        <v>10</v>
      </c>
      <c r="B11" s="1">
        <v>45206</v>
      </c>
      <c r="C11" s="3" t="s">
        <v>23</v>
      </c>
      <c r="D11" s="4" t="s">
        <v>13</v>
      </c>
      <c r="E11" s="2">
        <v>52</v>
      </c>
      <c r="F11" s="4" t="s">
        <v>14</v>
      </c>
      <c r="G11" s="2">
        <v>4</v>
      </c>
      <c r="H11" s="2">
        <v>50</v>
      </c>
      <c r="I11" s="2">
        <v>200</v>
      </c>
      <c r="L11" s="2"/>
    </row>
    <row r="12" spans="1:12" x14ac:dyDescent="0.35">
      <c r="A12" s="2">
        <v>11</v>
      </c>
      <c r="B12" s="1">
        <v>44971</v>
      </c>
      <c r="C12" s="3" t="s">
        <v>24</v>
      </c>
      <c r="D12" s="4" t="s">
        <v>10</v>
      </c>
      <c r="E12" s="2">
        <v>23</v>
      </c>
      <c r="F12" s="4" t="s">
        <v>14</v>
      </c>
      <c r="G12" s="2">
        <v>2</v>
      </c>
      <c r="H12" s="2">
        <v>50</v>
      </c>
      <c r="I12" s="2">
        <v>100</v>
      </c>
    </row>
    <row r="13" spans="1:12" x14ac:dyDescent="0.35">
      <c r="A13" s="2">
        <v>12</v>
      </c>
      <c r="B13" s="1">
        <v>45229</v>
      </c>
      <c r="C13" s="3" t="s">
        <v>25</v>
      </c>
      <c r="D13" s="4" t="s">
        <v>10</v>
      </c>
      <c r="E13" s="2">
        <v>35</v>
      </c>
      <c r="F13" s="4" t="s">
        <v>11</v>
      </c>
      <c r="G13" s="2">
        <v>3</v>
      </c>
      <c r="H13" s="2">
        <v>25</v>
      </c>
      <c r="I13" s="2">
        <v>75</v>
      </c>
    </row>
    <row r="14" spans="1:12" x14ac:dyDescent="0.35">
      <c r="A14" s="2">
        <v>13</v>
      </c>
      <c r="B14" s="1">
        <v>45143</v>
      </c>
      <c r="C14" s="3" t="s">
        <v>26</v>
      </c>
      <c r="D14" s="4" t="s">
        <v>10</v>
      </c>
      <c r="E14" s="2">
        <v>22</v>
      </c>
      <c r="F14" s="4" t="s">
        <v>16</v>
      </c>
      <c r="G14" s="2">
        <v>3</v>
      </c>
      <c r="H14" s="2">
        <v>500</v>
      </c>
      <c r="I14" s="2">
        <v>1500</v>
      </c>
    </row>
    <row r="15" spans="1:12" x14ac:dyDescent="0.35">
      <c r="A15" s="2">
        <v>14</v>
      </c>
      <c r="B15" s="1">
        <v>44943</v>
      </c>
      <c r="C15" s="3" t="s">
        <v>27</v>
      </c>
      <c r="D15" s="4" t="s">
        <v>10</v>
      </c>
      <c r="E15" s="2">
        <v>64</v>
      </c>
      <c r="F15" s="4" t="s">
        <v>14</v>
      </c>
      <c r="G15" s="2">
        <v>4</v>
      </c>
      <c r="H15" s="2">
        <v>30</v>
      </c>
      <c r="I15" s="2">
        <v>120</v>
      </c>
    </row>
    <row r="16" spans="1:12" x14ac:dyDescent="0.35">
      <c r="A16" s="2">
        <v>15</v>
      </c>
      <c r="B16" s="1">
        <v>44942</v>
      </c>
      <c r="C16" s="3" t="s">
        <v>28</v>
      </c>
      <c r="D16" s="4" t="s">
        <v>13</v>
      </c>
      <c r="E16" s="2">
        <v>42</v>
      </c>
      <c r="F16" s="4" t="s">
        <v>16</v>
      </c>
      <c r="G16" s="2">
        <v>4</v>
      </c>
      <c r="H16" s="2">
        <v>500</v>
      </c>
      <c r="I16" s="2">
        <v>2000</v>
      </c>
    </row>
    <row r="17" spans="1:9" x14ac:dyDescent="0.35">
      <c r="A17" s="2">
        <v>16</v>
      </c>
      <c r="B17" s="1">
        <v>44974</v>
      </c>
      <c r="C17" s="3" t="s">
        <v>29</v>
      </c>
      <c r="D17" s="4" t="s">
        <v>10</v>
      </c>
      <c r="E17" s="2">
        <v>19</v>
      </c>
      <c r="F17" s="4" t="s">
        <v>14</v>
      </c>
      <c r="G17" s="2">
        <v>3</v>
      </c>
      <c r="H17" s="2">
        <v>500</v>
      </c>
      <c r="I17" s="2">
        <v>1500</v>
      </c>
    </row>
    <row r="18" spans="1:9" x14ac:dyDescent="0.35">
      <c r="A18" s="2">
        <v>17</v>
      </c>
      <c r="B18" s="1">
        <v>45038</v>
      </c>
      <c r="C18" s="3" t="s">
        <v>30</v>
      </c>
      <c r="D18" s="4" t="s">
        <v>13</v>
      </c>
      <c r="E18" s="2">
        <v>27</v>
      </c>
      <c r="F18" s="4" t="s">
        <v>14</v>
      </c>
      <c r="G18" s="2">
        <v>4</v>
      </c>
      <c r="H18" s="2">
        <v>25</v>
      </c>
      <c r="I18" s="2">
        <v>100</v>
      </c>
    </row>
    <row r="19" spans="1:9" x14ac:dyDescent="0.35">
      <c r="A19" s="2">
        <v>18</v>
      </c>
      <c r="B19" s="1">
        <v>45046</v>
      </c>
      <c r="C19" s="3" t="s">
        <v>31</v>
      </c>
      <c r="D19" s="4" t="s">
        <v>13</v>
      </c>
      <c r="E19" s="2">
        <v>47</v>
      </c>
      <c r="F19" s="4" t="s">
        <v>16</v>
      </c>
      <c r="G19" s="2">
        <v>2</v>
      </c>
      <c r="H19" s="2">
        <v>25</v>
      </c>
      <c r="I19" s="2">
        <v>50</v>
      </c>
    </row>
    <row r="20" spans="1:9" x14ac:dyDescent="0.35">
      <c r="A20" s="2">
        <v>19</v>
      </c>
      <c r="B20" s="1">
        <v>45185</v>
      </c>
      <c r="C20" s="3" t="s">
        <v>32</v>
      </c>
      <c r="D20" s="4" t="s">
        <v>13</v>
      </c>
      <c r="E20" s="2">
        <v>62</v>
      </c>
      <c r="F20" s="4" t="s">
        <v>14</v>
      </c>
      <c r="G20" s="2">
        <v>2</v>
      </c>
      <c r="H20" s="2">
        <v>25</v>
      </c>
      <c r="I20" s="2">
        <v>50</v>
      </c>
    </row>
    <row r="21" spans="1:9" x14ac:dyDescent="0.35">
      <c r="A21" s="2">
        <v>20</v>
      </c>
      <c r="B21" s="1">
        <v>45235</v>
      </c>
      <c r="C21" s="3" t="s">
        <v>33</v>
      </c>
      <c r="D21" s="4" t="s">
        <v>10</v>
      </c>
      <c r="E21" s="2">
        <v>22</v>
      </c>
      <c r="F21" s="4" t="s">
        <v>14</v>
      </c>
      <c r="G21" s="2">
        <v>3</v>
      </c>
      <c r="H21" s="2">
        <v>300</v>
      </c>
      <c r="I21" s="2">
        <v>900</v>
      </c>
    </row>
    <row r="22" spans="1:9" x14ac:dyDescent="0.35">
      <c r="A22" s="2">
        <v>21</v>
      </c>
      <c r="B22" s="1">
        <v>44940</v>
      </c>
      <c r="C22" s="3" t="s">
        <v>34</v>
      </c>
      <c r="D22" s="4" t="s">
        <v>13</v>
      </c>
      <c r="E22" s="2">
        <v>50</v>
      </c>
      <c r="F22" s="4" t="s">
        <v>11</v>
      </c>
      <c r="G22" s="2">
        <v>1</v>
      </c>
      <c r="H22" s="2">
        <v>500</v>
      </c>
      <c r="I22" s="2">
        <v>500</v>
      </c>
    </row>
    <row r="23" spans="1:9" x14ac:dyDescent="0.35">
      <c r="A23" s="2">
        <v>22</v>
      </c>
      <c r="B23" s="1">
        <v>45214</v>
      </c>
      <c r="C23" s="3" t="s">
        <v>35</v>
      </c>
      <c r="D23" s="4" t="s">
        <v>10</v>
      </c>
      <c r="E23" s="2">
        <v>18</v>
      </c>
      <c r="F23" s="4" t="s">
        <v>14</v>
      </c>
      <c r="G23" s="2">
        <v>2</v>
      </c>
      <c r="H23" s="2">
        <v>50</v>
      </c>
      <c r="I23" s="2">
        <v>100</v>
      </c>
    </row>
    <row r="24" spans="1:9" x14ac:dyDescent="0.35">
      <c r="A24" s="2">
        <v>23</v>
      </c>
      <c r="B24" s="1">
        <v>45028</v>
      </c>
      <c r="C24" s="3" t="s">
        <v>36</v>
      </c>
      <c r="D24" s="4" t="s">
        <v>13</v>
      </c>
      <c r="E24" s="2">
        <v>35</v>
      </c>
      <c r="F24" s="4" t="s">
        <v>14</v>
      </c>
      <c r="G24" s="2">
        <v>4</v>
      </c>
      <c r="H24" s="2">
        <v>30</v>
      </c>
      <c r="I24" s="2">
        <v>120</v>
      </c>
    </row>
    <row r="25" spans="1:9" x14ac:dyDescent="0.35">
      <c r="A25" s="2">
        <v>24</v>
      </c>
      <c r="B25" s="1">
        <v>45259</v>
      </c>
      <c r="C25" s="3" t="s">
        <v>37</v>
      </c>
      <c r="D25" s="4" t="s">
        <v>13</v>
      </c>
      <c r="E25" s="2">
        <v>49</v>
      </c>
      <c r="F25" s="4" t="s">
        <v>14</v>
      </c>
      <c r="G25" s="2">
        <v>1</v>
      </c>
      <c r="H25" s="2">
        <v>300</v>
      </c>
      <c r="I25" s="2">
        <v>300</v>
      </c>
    </row>
    <row r="26" spans="1:9" x14ac:dyDescent="0.35">
      <c r="A26" s="2">
        <v>25</v>
      </c>
      <c r="B26" s="1">
        <v>45286</v>
      </c>
      <c r="C26" s="3" t="s">
        <v>38</v>
      </c>
      <c r="D26" s="4" t="s">
        <v>13</v>
      </c>
      <c r="E26" s="2">
        <v>64</v>
      </c>
      <c r="F26" s="4" t="s">
        <v>11</v>
      </c>
      <c r="G26" s="2">
        <v>1</v>
      </c>
      <c r="H26" s="2">
        <v>50</v>
      </c>
      <c r="I26" s="2">
        <v>50</v>
      </c>
    </row>
    <row r="27" spans="1:9" x14ac:dyDescent="0.35">
      <c r="A27" s="2">
        <v>26</v>
      </c>
      <c r="B27" s="1">
        <v>45206</v>
      </c>
      <c r="C27" s="3" t="s">
        <v>39</v>
      </c>
      <c r="D27" s="4" t="s">
        <v>13</v>
      </c>
      <c r="E27" s="2">
        <v>28</v>
      </c>
      <c r="F27" s="4" t="s">
        <v>16</v>
      </c>
      <c r="G27" s="2">
        <v>2</v>
      </c>
      <c r="H27" s="2">
        <v>500</v>
      </c>
      <c r="I27" s="2">
        <v>1000</v>
      </c>
    </row>
    <row r="28" spans="1:9" x14ac:dyDescent="0.35">
      <c r="A28" s="2">
        <v>27</v>
      </c>
      <c r="B28" s="1">
        <v>45141</v>
      </c>
      <c r="C28" s="3" t="s">
        <v>40</v>
      </c>
      <c r="D28" s="4" t="s">
        <v>13</v>
      </c>
      <c r="E28" s="2">
        <v>38</v>
      </c>
      <c r="F28" s="4" t="s">
        <v>11</v>
      </c>
      <c r="G28" s="2">
        <v>2</v>
      </c>
      <c r="H28" s="2">
        <v>25</v>
      </c>
      <c r="I28" s="2">
        <v>50</v>
      </c>
    </row>
    <row r="29" spans="1:9" x14ac:dyDescent="0.35">
      <c r="A29" s="2">
        <v>28</v>
      </c>
      <c r="B29" s="1">
        <v>45039</v>
      </c>
      <c r="C29" s="3" t="s">
        <v>41</v>
      </c>
      <c r="D29" s="4" t="s">
        <v>13</v>
      </c>
      <c r="E29" s="2">
        <v>43</v>
      </c>
      <c r="F29" s="4" t="s">
        <v>11</v>
      </c>
      <c r="G29" s="2">
        <v>1</v>
      </c>
      <c r="H29" s="2">
        <v>500</v>
      </c>
      <c r="I29" s="2">
        <v>500</v>
      </c>
    </row>
    <row r="30" spans="1:9" x14ac:dyDescent="0.35">
      <c r="A30" s="2">
        <v>29</v>
      </c>
      <c r="B30" s="1">
        <v>45156</v>
      </c>
      <c r="C30" s="3" t="s">
        <v>42</v>
      </c>
      <c r="D30" s="4" t="s">
        <v>13</v>
      </c>
      <c r="E30" s="2">
        <v>42</v>
      </c>
      <c r="F30" s="4" t="s">
        <v>16</v>
      </c>
      <c r="G30" s="2">
        <v>1</v>
      </c>
      <c r="H30" s="2">
        <v>30</v>
      </c>
      <c r="I30" s="2">
        <v>30</v>
      </c>
    </row>
    <row r="31" spans="1:9" x14ac:dyDescent="0.35">
      <c r="A31" s="2">
        <v>30</v>
      </c>
      <c r="B31" s="1">
        <v>45228</v>
      </c>
      <c r="C31" s="3" t="s">
        <v>43</v>
      </c>
      <c r="D31" s="4" t="s">
        <v>13</v>
      </c>
      <c r="E31" s="2">
        <v>39</v>
      </c>
      <c r="F31" s="4" t="s">
        <v>11</v>
      </c>
      <c r="G31" s="2">
        <v>3</v>
      </c>
      <c r="H31" s="2">
        <v>300</v>
      </c>
      <c r="I31" s="2">
        <v>900</v>
      </c>
    </row>
    <row r="32" spans="1:9" x14ac:dyDescent="0.35">
      <c r="A32" s="2">
        <v>31</v>
      </c>
      <c r="B32" s="1">
        <v>45069</v>
      </c>
      <c r="C32" s="3" t="s">
        <v>44</v>
      </c>
      <c r="D32" s="4" t="s">
        <v>10</v>
      </c>
      <c r="E32" s="2">
        <v>44</v>
      </c>
      <c r="F32" s="4" t="s">
        <v>16</v>
      </c>
      <c r="G32" s="2">
        <v>4</v>
      </c>
      <c r="H32" s="2">
        <v>300</v>
      </c>
      <c r="I32" s="2">
        <v>1200</v>
      </c>
    </row>
    <row r="33" spans="1:9" x14ac:dyDescent="0.35">
      <c r="A33" s="2">
        <v>32</v>
      </c>
      <c r="B33" s="1">
        <v>44930</v>
      </c>
      <c r="C33" s="3" t="s">
        <v>45</v>
      </c>
      <c r="D33" s="4" t="s">
        <v>10</v>
      </c>
      <c r="E33" s="2">
        <v>30</v>
      </c>
      <c r="F33" s="4" t="s">
        <v>11</v>
      </c>
      <c r="G33" s="2">
        <v>3</v>
      </c>
      <c r="H33" s="2">
        <v>30</v>
      </c>
      <c r="I33" s="2">
        <v>90</v>
      </c>
    </row>
    <row r="34" spans="1:9" x14ac:dyDescent="0.35">
      <c r="A34" s="2">
        <v>33</v>
      </c>
      <c r="B34" s="1">
        <v>45008</v>
      </c>
      <c r="C34" s="3" t="s">
        <v>46</v>
      </c>
      <c r="D34" s="4" t="s">
        <v>13</v>
      </c>
      <c r="E34" s="2">
        <v>50</v>
      </c>
      <c r="F34" s="4" t="s">
        <v>16</v>
      </c>
      <c r="G34" s="2">
        <v>2</v>
      </c>
      <c r="H34" s="2">
        <v>50</v>
      </c>
      <c r="I34" s="2">
        <v>100</v>
      </c>
    </row>
    <row r="35" spans="1:9" x14ac:dyDescent="0.35">
      <c r="A35" s="2">
        <v>34</v>
      </c>
      <c r="B35" s="1">
        <v>45284</v>
      </c>
      <c r="C35" s="3" t="s">
        <v>47</v>
      </c>
      <c r="D35" s="4" t="s">
        <v>13</v>
      </c>
      <c r="E35" s="2">
        <v>51</v>
      </c>
      <c r="F35" s="4" t="s">
        <v>14</v>
      </c>
      <c r="G35" s="2">
        <v>3</v>
      </c>
      <c r="H35" s="2">
        <v>50</v>
      </c>
      <c r="I35" s="2">
        <v>150</v>
      </c>
    </row>
    <row r="36" spans="1:9" x14ac:dyDescent="0.35">
      <c r="A36" s="2">
        <v>35</v>
      </c>
      <c r="B36" s="1">
        <v>45143</v>
      </c>
      <c r="C36" s="3" t="s">
        <v>48</v>
      </c>
      <c r="D36" s="4" t="s">
        <v>13</v>
      </c>
      <c r="E36" s="2">
        <v>58</v>
      </c>
      <c r="F36" s="4" t="s">
        <v>11</v>
      </c>
      <c r="G36" s="2">
        <v>3</v>
      </c>
      <c r="H36" s="2">
        <v>300</v>
      </c>
      <c r="I36" s="2">
        <v>900</v>
      </c>
    </row>
    <row r="37" spans="1:9" x14ac:dyDescent="0.35">
      <c r="A37" s="2">
        <v>36</v>
      </c>
      <c r="B37" s="1">
        <v>45101</v>
      </c>
      <c r="C37" s="3" t="s">
        <v>49</v>
      </c>
      <c r="D37" s="4" t="s">
        <v>10</v>
      </c>
      <c r="E37" s="2">
        <v>52</v>
      </c>
      <c r="F37" s="4" t="s">
        <v>11</v>
      </c>
      <c r="G37" s="2">
        <v>3</v>
      </c>
      <c r="H37" s="2">
        <v>300</v>
      </c>
      <c r="I37" s="2">
        <v>900</v>
      </c>
    </row>
    <row r="38" spans="1:9" x14ac:dyDescent="0.35">
      <c r="A38" s="2">
        <v>37</v>
      </c>
      <c r="B38" s="1">
        <v>45069</v>
      </c>
      <c r="C38" s="3" t="s">
        <v>50</v>
      </c>
      <c r="D38" s="4" t="s">
        <v>13</v>
      </c>
      <c r="E38" s="2">
        <v>18</v>
      </c>
      <c r="F38" s="4" t="s">
        <v>11</v>
      </c>
      <c r="G38" s="2">
        <v>3</v>
      </c>
      <c r="H38" s="2">
        <v>25</v>
      </c>
      <c r="I38" s="2">
        <v>75</v>
      </c>
    </row>
    <row r="39" spans="1:9" x14ac:dyDescent="0.35">
      <c r="A39" s="2">
        <v>38</v>
      </c>
      <c r="B39" s="1">
        <v>45006</v>
      </c>
      <c r="C39" s="3" t="s">
        <v>51</v>
      </c>
      <c r="D39" s="4" t="s">
        <v>10</v>
      </c>
      <c r="E39" s="2">
        <v>38</v>
      </c>
      <c r="F39" s="4" t="s">
        <v>11</v>
      </c>
      <c r="G39" s="2">
        <v>4</v>
      </c>
      <c r="H39" s="2">
        <v>50</v>
      </c>
      <c r="I39" s="2">
        <v>200</v>
      </c>
    </row>
    <row r="40" spans="1:9" x14ac:dyDescent="0.35">
      <c r="A40" s="2">
        <v>39</v>
      </c>
      <c r="B40" s="1">
        <v>45037</v>
      </c>
      <c r="C40" s="3" t="s">
        <v>52</v>
      </c>
      <c r="D40" s="4" t="s">
        <v>10</v>
      </c>
      <c r="E40" s="2">
        <v>23</v>
      </c>
      <c r="F40" s="4" t="s">
        <v>14</v>
      </c>
      <c r="G40" s="2">
        <v>4</v>
      </c>
      <c r="H40" s="2">
        <v>30</v>
      </c>
      <c r="I40" s="2">
        <v>120</v>
      </c>
    </row>
    <row r="41" spans="1:9" x14ac:dyDescent="0.35">
      <c r="A41" s="2">
        <v>40</v>
      </c>
      <c r="B41" s="1">
        <v>45099</v>
      </c>
      <c r="C41" s="3" t="s">
        <v>53</v>
      </c>
      <c r="D41" s="4" t="s">
        <v>10</v>
      </c>
      <c r="E41" s="2">
        <v>45</v>
      </c>
      <c r="F41" s="4" t="s">
        <v>11</v>
      </c>
      <c r="G41" s="2">
        <v>1</v>
      </c>
      <c r="H41" s="2">
        <v>50</v>
      </c>
      <c r="I41" s="2">
        <v>50</v>
      </c>
    </row>
    <row r="42" spans="1:9" x14ac:dyDescent="0.35">
      <c r="A42" s="2">
        <v>41</v>
      </c>
      <c r="B42" s="1">
        <v>44979</v>
      </c>
      <c r="C42" s="3" t="s">
        <v>54</v>
      </c>
      <c r="D42" s="4" t="s">
        <v>10</v>
      </c>
      <c r="E42" s="2">
        <v>34</v>
      </c>
      <c r="F42" s="4" t="s">
        <v>14</v>
      </c>
      <c r="G42" s="2">
        <v>2</v>
      </c>
      <c r="H42" s="2">
        <v>25</v>
      </c>
      <c r="I42" s="2">
        <v>50</v>
      </c>
    </row>
    <row r="43" spans="1:9" x14ac:dyDescent="0.35">
      <c r="A43" s="2">
        <v>42</v>
      </c>
      <c r="B43" s="1">
        <v>44974</v>
      </c>
      <c r="C43" s="3" t="s">
        <v>55</v>
      </c>
      <c r="D43" s="4" t="s">
        <v>10</v>
      </c>
      <c r="E43" s="2">
        <v>22</v>
      </c>
      <c r="F43" s="4" t="s">
        <v>14</v>
      </c>
      <c r="G43" s="2">
        <v>3</v>
      </c>
      <c r="H43" s="2">
        <v>300</v>
      </c>
      <c r="I43" s="2">
        <v>900</v>
      </c>
    </row>
    <row r="44" spans="1:9" x14ac:dyDescent="0.35">
      <c r="A44" s="2">
        <v>43</v>
      </c>
      <c r="B44" s="1">
        <v>45121</v>
      </c>
      <c r="C44" s="3" t="s">
        <v>56</v>
      </c>
      <c r="D44" s="4" t="s">
        <v>13</v>
      </c>
      <c r="E44" s="2">
        <v>48</v>
      </c>
      <c r="F44" s="4" t="s">
        <v>14</v>
      </c>
      <c r="G44" s="2">
        <v>1</v>
      </c>
      <c r="H44" s="2">
        <v>300</v>
      </c>
      <c r="I44" s="2">
        <v>300</v>
      </c>
    </row>
    <row r="45" spans="1:9" x14ac:dyDescent="0.35">
      <c r="A45" s="2">
        <v>44</v>
      </c>
      <c r="B45" s="1">
        <v>44976</v>
      </c>
      <c r="C45" s="3" t="s">
        <v>57</v>
      </c>
      <c r="D45" s="4" t="s">
        <v>13</v>
      </c>
      <c r="E45" s="2">
        <v>22</v>
      </c>
      <c r="F45" s="4" t="s">
        <v>14</v>
      </c>
      <c r="G45" s="2">
        <v>1</v>
      </c>
      <c r="H45" s="2">
        <v>25</v>
      </c>
      <c r="I45" s="2">
        <v>25</v>
      </c>
    </row>
    <row r="46" spans="1:9" x14ac:dyDescent="0.35">
      <c r="A46" s="2">
        <v>45</v>
      </c>
      <c r="B46" s="1">
        <v>45110</v>
      </c>
      <c r="C46" s="3" t="s">
        <v>58</v>
      </c>
      <c r="D46" s="4" t="s">
        <v>13</v>
      </c>
      <c r="E46" s="2">
        <v>55</v>
      </c>
      <c r="F46" s="4" t="s">
        <v>16</v>
      </c>
      <c r="G46" s="2">
        <v>1</v>
      </c>
      <c r="H46" s="2">
        <v>30</v>
      </c>
      <c r="I46" s="2">
        <v>30</v>
      </c>
    </row>
    <row r="47" spans="1:9" x14ac:dyDescent="0.35">
      <c r="A47" s="2">
        <v>46</v>
      </c>
      <c r="B47" s="1">
        <v>45103</v>
      </c>
      <c r="C47" s="3" t="s">
        <v>59</v>
      </c>
      <c r="D47" s="4" t="s">
        <v>13</v>
      </c>
      <c r="E47" s="2">
        <v>20</v>
      </c>
      <c r="F47" s="4" t="s">
        <v>16</v>
      </c>
      <c r="G47" s="2">
        <v>4</v>
      </c>
      <c r="H47" s="2">
        <v>300</v>
      </c>
      <c r="I47" s="2">
        <v>1200</v>
      </c>
    </row>
    <row r="48" spans="1:9" x14ac:dyDescent="0.35">
      <c r="A48" s="2">
        <v>47</v>
      </c>
      <c r="B48" s="1">
        <v>45236</v>
      </c>
      <c r="C48" s="3" t="s">
        <v>60</v>
      </c>
      <c r="D48" s="4" t="s">
        <v>13</v>
      </c>
      <c r="E48" s="2">
        <v>40</v>
      </c>
      <c r="F48" s="4" t="s">
        <v>11</v>
      </c>
      <c r="G48" s="2">
        <v>3</v>
      </c>
      <c r="H48" s="2">
        <v>500</v>
      </c>
      <c r="I48" s="2">
        <v>1500</v>
      </c>
    </row>
    <row r="49" spans="1:9" x14ac:dyDescent="0.35">
      <c r="A49" s="2">
        <v>48</v>
      </c>
      <c r="B49" s="1">
        <v>45062</v>
      </c>
      <c r="C49" s="3" t="s">
        <v>61</v>
      </c>
      <c r="D49" s="4" t="s">
        <v>10</v>
      </c>
      <c r="E49" s="2">
        <v>54</v>
      </c>
      <c r="F49" s="4" t="s">
        <v>16</v>
      </c>
      <c r="G49" s="2">
        <v>3</v>
      </c>
      <c r="H49" s="2">
        <v>300</v>
      </c>
      <c r="I49" s="2">
        <v>900</v>
      </c>
    </row>
    <row r="50" spans="1:9" x14ac:dyDescent="0.35">
      <c r="A50" s="2">
        <v>49</v>
      </c>
      <c r="B50" s="1">
        <v>44949</v>
      </c>
      <c r="C50" s="3" t="s">
        <v>62</v>
      </c>
      <c r="D50" s="4" t="s">
        <v>13</v>
      </c>
      <c r="E50" s="2">
        <v>54</v>
      </c>
      <c r="F50" s="4" t="s">
        <v>16</v>
      </c>
      <c r="G50" s="2">
        <v>2</v>
      </c>
      <c r="H50" s="2">
        <v>500</v>
      </c>
      <c r="I50" s="2">
        <v>1000</v>
      </c>
    </row>
    <row r="51" spans="1:9" x14ac:dyDescent="0.35">
      <c r="A51" s="2">
        <v>50</v>
      </c>
      <c r="B51" s="1">
        <v>45162</v>
      </c>
      <c r="C51" s="3" t="s">
        <v>63</v>
      </c>
      <c r="D51" s="4" t="s">
        <v>13</v>
      </c>
      <c r="E51" s="2">
        <v>27</v>
      </c>
      <c r="F51" s="4" t="s">
        <v>11</v>
      </c>
      <c r="G51" s="2">
        <v>3</v>
      </c>
      <c r="H51" s="2">
        <v>25</v>
      </c>
      <c r="I51" s="2">
        <v>75</v>
      </c>
    </row>
    <row r="52" spans="1:9" x14ac:dyDescent="0.35">
      <c r="A52" s="2">
        <v>51</v>
      </c>
      <c r="B52" s="1">
        <v>45201</v>
      </c>
      <c r="C52" s="3" t="s">
        <v>64</v>
      </c>
      <c r="D52" s="4" t="s">
        <v>10</v>
      </c>
      <c r="E52" s="2">
        <v>27</v>
      </c>
      <c r="F52" s="4" t="s">
        <v>11</v>
      </c>
      <c r="G52" s="2">
        <v>3</v>
      </c>
      <c r="H52" s="2">
        <v>25</v>
      </c>
      <c r="I52" s="2">
        <v>75</v>
      </c>
    </row>
    <row r="53" spans="1:9" x14ac:dyDescent="0.35">
      <c r="A53" s="2">
        <v>52</v>
      </c>
      <c r="B53" s="1">
        <v>44990</v>
      </c>
      <c r="C53" s="3" t="s">
        <v>65</v>
      </c>
      <c r="D53" s="4" t="s">
        <v>13</v>
      </c>
      <c r="E53" s="2">
        <v>36</v>
      </c>
      <c r="F53" s="4" t="s">
        <v>11</v>
      </c>
      <c r="G53" s="2">
        <v>1</v>
      </c>
      <c r="H53" s="2">
        <v>300</v>
      </c>
      <c r="I53" s="2">
        <v>300</v>
      </c>
    </row>
    <row r="54" spans="1:9" x14ac:dyDescent="0.35">
      <c r="A54" s="2">
        <v>53</v>
      </c>
      <c r="B54" s="1">
        <v>45120</v>
      </c>
      <c r="C54" s="3" t="s">
        <v>66</v>
      </c>
      <c r="D54" s="4" t="s">
        <v>10</v>
      </c>
      <c r="E54" s="2">
        <v>34</v>
      </c>
      <c r="F54" s="4" t="s">
        <v>16</v>
      </c>
      <c r="G54" s="2">
        <v>2</v>
      </c>
      <c r="H54" s="2">
        <v>50</v>
      </c>
      <c r="I54" s="2">
        <v>100</v>
      </c>
    </row>
    <row r="55" spans="1:9" x14ac:dyDescent="0.35">
      <c r="A55" s="2">
        <v>54</v>
      </c>
      <c r="B55" s="1">
        <v>44967</v>
      </c>
      <c r="C55" s="3" t="s">
        <v>67</v>
      </c>
      <c r="D55" s="4" t="s">
        <v>13</v>
      </c>
      <c r="E55" s="2">
        <v>38</v>
      </c>
      <c r="F55" s="4" t="s">
        <v>16</v>
      </c>
      <c r="G55" s="2">
        <v>3</v>
      </c>
      <c r="H55" s="2">
        <v>500</v>
      </c>
      <c r="I55" s="2">
        <v>1500</v>
      </c>
    </row>
    <row r="56" spans="1:9" x14ac:dyDescent="0.35">
      <c r="A56" s="2">
        <v>55</v>
      </c>
      <c r="B56" s="1">
        <v>45209</v>
      </c>
      <c r="C56" s="3" t="s">
        <v>68</v>
      </c>
      <c r="D56" s="4" t="s">
        <v>10</v>
      </c>
      <c r="E56" s="2">
        <v>31</v>
      </c>
      <c r="F56" s="4" t="s">
        <v>11</v>
      </c>
      <c r="G56" s="2">
        <v>4</v>
      </c>
      <c r="H56" s="2">
        <v>30</v>
      </c>
      <c r="I56" s="2">
        <v>120</v>
      </c>
    </row>
    <row r="57" spans="1:9" x14ac:dyDescent="0.35">
      <c r="A57" s="2">
        <v>56</v>
      </c>
      <c r="B57" s="1">
        <v>45077</v>
      </c>
      <c r="C57" s="3" t="s">
        <v>69</v>
      </c>
      <c r="D57" s="4" t="s">
        <v>13</v>
      </c>
      <c r="E57" s="2">
        <v>26</v>
      </c>
      <c r="F57" s="4" t="s">
        <v>14</v>
      </c>
      <c r="G57" s="2">
        <v>3</v>
      </c>
      <c r="H57" s="2">
        <v>300</v>
      </c>
      <c r="I57" s="2">
        <v>900</v>
      </c>
    </row>
    <row r="58" spans="1:9" x14ac:dyDescent="0.35">
      <c r="A58" s="2">
        <v>57</v>
      </c>
      <c r="B58" s="1">
        <v>45248</v>
      </c>
      <c r="C58" s="3" t="s">
        <v>70</v>
      </c>
      <c r="D58" s="4" t="s">
        <v>13</v>
      </c>
      <c r="E58" s="2">
        <v>63</v>
      </c>
      <c r="F58" s="4" t="s">
        <v>11</v>
      </c>
      <c r="G58" s="2">
        <v>1</v>
      </c>
      <c r="H58" s="2">
        <v>30</v>
      </c>
      <c r="I58" s="2">
        <v>30</v>
      </c>
    </row>
    <row r="59" spans="1:9" x14ac:dyDescent="0.35">
      <c r="A59" s="2">
        <v>58</v>
      </c>
      <c r="B59" s="1">
        <v>45243</v>
      </c>
      <c r="C59" s="3" t="s">
        <v>71</v>
      </c>
      <c r="D59" s="4" t="s">
        <v>10</v>
      </c>
      <c r="E59" s="2">
        <v>18</v>
      </c>
      <c r="F59" s="4" t="s">
        <v>14</v>
      </c>
      <c r="G59" s="2">
        <v>4</v>
      </c>
      <c r="H59" s="2">
        <v>300</v>
      </c>
      <c r="I59" s="2">
        <v>1200</v>
      </c>
    </row>
    <row r="60" spans="1:9" x14ac:dyDescent="0.35">
      <c r="A60" s="2">
        <v>59</v>
      </c>
      <c r="B60" s="1">
        <v>45112</v>
      </c>
      <c r="C60" s="3" t="s">
        <v>72</v>
      </c>
      <c r="D60" s="4" t="s">
        <v>10</v>
      </c>
      <c r="E60" s="2">
        <v>62</v>
      </c>
      <c r="F60" s="4" t="s">
        <v>14</v>
      </c>
      <c r="G60" s="2">
        <v>1</v>
      </c>
      <c r="H60" s="2">
        <v>50</v>
      </c>
      <c r="I60" s="2">
        <v>50</v>
      </c>
    </row>
    <row r="61" spans="1:9" x14ac:dyDescent="0.35">
      <c r="A61" s="2">
        <v>60</v>
      </c>
      <c r="B61" s="1">
        <v>45222</v>
      </c>
      <c r="C61" s="3" t="s">
        <v>73</v>
      </c>
      <c r="D61" s="4" t="s">
        <v>10</v>
      </c>
      <c r="E61" s="2">
        <v>30</v>
      </c>
      <c r="F61" s="4" t="s">
        <v>11</v>
      </c>
      <c r="G61" s="2">
        <v>3</v>
      </c>
      <c r="H61" s="2">
        <v>50</v>
      </c>
      <c r="I61" s="2">
        <v>150</v>
      </c>
    </row>
    <row r="62" spans="1:9" x14ac:dyDescent="0.35">
      <c r="A62" s="2">
        <v>61</v>
      </c>
      <c r="B62" s="1">
        <v>45025</v>
      </c>
      <c r="C62" s="3" t="s">
        <v>74</v>
      </c>
      <c r="D62" s="4" t="s">
        <v>10</v>
      </c>
      <c r="E62" s="2">
        <v>21</v>
      </c>
      <c r="F62" s="4" t="s">
        <v>11</v>
      </c>
      <c r="G62" s="2">
        <v>4</v>
      </c>
      <c r="H62" s="2">
        <v>50</v>
      </c>
      <c r="I62" s="2">
        <v>200</v>
      </c>
    </row>
    <row r="63" spans="1:9" x14ac:dyDescent="0.35">
      <c r="A63" s="2">
        <v>62</v>
      </c>
      <c r="B63" s="1">
        <v>45287</v>
      </c>
      <c r="C63" s="3" t="s">
        <v>75</v>
      </c>
      <c r="D63" s="4" t="s">
        <v>10</v>
      </c>
      <c r="E63" s="2">
        <v>18</v>
      </c>
      <c r="F63" s="4" t="s">
        <v>11</v>
      </c>
      <c r="G63" s="2">
        <v>2</v>
      </c>
      <c r="H63" s="2">
        <v>50</v>
      </c>
      <c r="I63" s="2">
        <v>100</v>
      </c>
    </row>
    <row r="64" spans="1:9" x14ac:dyDescent="0.35">
      <c r="A64" s="2">
        <v>63</v>
      </c>
      <c r="B64" s="1">
        <v>44962</v>
      </c>
      <c r="C64" s="3" t="s">
        <v>76</v>
      </c>
      <c r="D64" s="4" t="s">
        <v>10</v>
      </c>
      <c r="E64" s="2">
        <v>57</v>
      </c>
      <c r="F64" s="4" t="s">
        <v>16</v>
      </c>
      <c r="G64" s="2">
        <v>2</v>
      </c>
      <c r="H64" s="2">
        <v>25</v>
      </c>
      <c r="I64" s="2">
        <v>50</v>
      </c>
    </row>
    <row r="65" spans="1:9" x14ac:dyDescent="0.35">
      <c r="A65" s="2">
        <v>64</v>
      </c>
      <c r="B65" s="1">
        <v>44950</v>
      </c>
      <c r="C65" s="3" t="s">
        <v>77</v>
      </c>
      <c r="D65" s="4" t="s">
        <v>10</v>
      </c>
      <c r="E65" s="2">
        <v>49</v>
      </c>
      <c r="F65" s="4" t="s">
        <v>14</v>
      </c>
      <c r="G65" s="2">
        <v>4</v>
      </c>
      <c r="H65" s="2">
        <v>25</v>
      </c>
      <c r="I65" s="2">
        <v>100</v>
      </c>
    </row>
    <row r="66" spans="1:9" x14ac:dyDescent="0.35">
      <c r="A66" s="2">
        <v>65</v>
      </c>
      <c r="B66" s="1">
        <v>45265</v>
      </c>
      <c r="C66" s="3" t="s">
        <v>78</v>
      </c>
      <c r="D66" s="4" t="s">
        <v>10</v>
      </c>
      <c r="E66" s="2">
        <v>51</v>
      </c>
      <c r="F66" s="4" t="s">
        <v>16</v>
      </c>
      <c r="G66" s="2">
        <v>4</v>
      </c>
      <c r="H66" s="2">
        <v>500</v>
      </c>
      <c r="I66" s="2">
        <v>2000</v>
      </c>
    </row>
    <row r="67" spans="1:9" x14ac:dyDescent="0.35">
      <c r="A67" s="2">
        <v>66</v>
      </c>
      <c r="B67" s="1">
        <v>45043</v>
      </c>
      <c r="C67" s="3" t="s">
        <v>79</v>
      </c>
      <c r="D67" s="4" t="s">
        <v>13</v>
      </c>
      <c r="E67" s="2">
        <v>45</v>
      </c>
      <c r="F67" s="4" t="s">
        <v>16</v>
      </c>
      <c r="G67" s="2">
        <v>1</v>
      </c>
      <c r="H67" s="2">
        <v>30</v>
      </c>
      <c r="I67" s="2">
        <v>30</v>
      </c>
    </row>
    <row r="68" spans="1:9" x14ac:dyDescent="0.35">
      <c r="A68" s="2">
        <v>67</v>
      </c>
      <c r="B68" s="1">
        <v>45075</v>
      </c>
      <c r="C68" s="3" t="s">
        <v>80</v>
      </c>
      <c r="D68" s="4" t="s">
        <v>13</v>
      </c>
      <c r="E68" s="2">
        <v>48</v>
      </c>
      <c r="F68" s="4" t="s">
        <v>11</v>
      </c>
      <c r="G68" s="2">
        <v>4</v>
      </c>
      <c r="H68" s="2">
        <v>300</v>
      </c>
      <c r="I68" s="2">
        <v>1200</v>
      </c>
    </row>
    <row r="69" spans="1:9" x14ac:dyDescent="0.35">
      <c r="A69" s="2">
        <v>68</v>
      </c>
      <c r="B69" s="1">
        <v>44967</v>
      </c>
      <c r="C69" s="3" t="s">
        <v>81</v>
      </c>
      <c r="D69" s="4" t="s">
        <v>10</v>
      </c>
      <c r="E69" s="2">
        <v>25</v>
      </c>
      <c r="F69" s="4" t="s">
        <v>16</v>
      </c>
      <c r="G69" s="2">
        <v>1</v>
      </c>
      <c r="H69" s="2">
        <v>300</v>
      </c>
      <c r="I69" s="2">
        <v>300</v>
      </c>
    </row>
    <row r="70" spans="1:9" x14ac:dyDescent="0.35">
      <c r="A70" s="2">
        <v>69</v>
      </c>
      <c r="B70" s="1">
        <v>45046</v>
      </c>
      <c r="C70" s="3" t="s">
        <v>82</v>
      </c>
      <c r="D70" s="4" t="s">
        <v>13</v>
      </c>
      <c r="E70" s="2">
        <v>56</v>
      </c>
      <c r="F70" s="4" t="s">
        <v>11</v>
      </c>
      <c r="G70" s="2">
        <v>3</v>
      </c>
      <c r="H70" s="2">
        <v>25</v>
      </c>
      <c r="I70" s="2">
        <v>75</v>
      </c>
    </row>
    <row r="71" spans="1:9" x14ac:dyDescent="0.35">
      <c r="A71" s="2">
        <v>70</v>
      </c>
      <c r="B71" s="1">
        <v>44978</v>
      </c>
      <c r="C71" s="3" t="s">
        <v>83</v>
      </c>
      <c r="D71" s="4" t="s">
        <v>13</v>
      </c>
      <c r="E71" s="2">
        <v>43</v>
      </c>
      <c r="F71" s="4" t="s">
        <v>14</v>
      </c>
      <c r="G71" s="2">
        <v>1</v>
      </c>
      <c r="H71" s="2">
        <v>300</v>
      </c>
      <c r="I71" s="2">
        <v>300</v>
      </c>
    </row>
    <row r="72" spans="1:9" x14ac:dyDescent="0.35">
      <c r="A72" s="2">
        <v>71</v>
      </c>
      <c r="B72" s="1">
        <v>45121</v>
      </c>
      <c r="C72" s="3" t="s">
        <v>84</v>
      </c>
      <c r="D72" s="4" t="s">
        <v>13</v>
      </c>
      <c r="E72" s="2">
        <v>51</v>
      </c>
      <c r="F72" s="4" t="s">
        <v>11</v>
      </c>
      <c r="G72" s="2">
        <v>4</v>
      </c>
      <c r="H72" s="2">
        <v>25</v>
      </c>
      <c r="I72" s="2">
        <v>100</v>
      </c>
    </row>
    <row r="73" spans="1:9" x14ac:dyDescent="0.35">
      <c r="A73" s="2">
        <v>72</v>
      </c>
      <c r="B73" s="1">
        <v>45069</v>
      </c>
      <c r="C73" s="3" t="s">
        <v>85</v>
      </c>
      <c r="D73" s="4" t="s">
        <v>13</v>
      </c>
      <c r="E73" s="2">
        <v>20</v>
      </c>
      <c r="F73" s="4" t="s">
        <v>16</v>
      </c>
      <c r="G73" s="2">
        <v>4</v>
      </c>
      <c r="H73" s="2">
        <v>500</v>
      </c>
      <c r="I73" s="2">
        <v>2000</v>
      </c>
    </row>
    <row r="74" spans="1:9" x14ac:dyDescent="0.35">
      <c r="A74" s="2">
        <v>73</v>
      </c>
      <c r="B74" s="1">
        <v>45159</v>
      </c>
      <c r="C74" s="3" t="s">
        <v>86</v>
      </c>
      <c r="D74" s="4" t="s">
        <v>10</v>
      </c>
      <c r="E74" s="2">
        <v>29</v>
      </c>
      <c r="F74" s="4" t="s">
        <v>16</v>
      </c>
      <c r="G74" s="2">
        <v>3</v>
      </c>
      <c r="H74" s="2">
        <v>30</v>
      </c>
      <c r="I74" s="2">
        <v>90</v>
      </c>
    </row>
    <row r="75" spans="1:9" x14ac:dyDescent="0.35">
      <c r="A75" s="2">
        <v>74</v>
      </c>
      <c r="B75" s="1">
        <v>45252</v>
      </c>
      <c r="C75" s="3" t="s">
        <v>87</v>
      </c>
      <c r="D75" s="4" t="s">
        <v>13</v>
      </c>
      <c r="E75" s="2">
        <v>18</v>
      </c>
      <c r="F75" s="4" t="s">
        <v>11</v>
      </c>
      <c r="G75" s="2">
        <v>4</v>
      </c>
      <c r="H75" s="2">
        <v>500</v>
      </c>
      <c r="I75" s="2">
        <v>2000</v>
      </c>
    </row>
    <row r="76" spans="1:9" x14ac:dyDescent="0.35">
      <c r="A76" s="2">
        <v>75</v>
      </c>
      <c r="B76" s="1">
        <v>45113</v>
      </c>
      <c r="C76" s="3" t="s">
        <v>88</v>
      </c>
      <c r="D76" s="4" t="s">
        <v>10</v>
      </c>
      <c r="E76" s="2">
        <v>61</v>
      </c>
      <c r="F76" s="4" t="s">
        <v>11</v>
      </c>
      <c r="G76" s="2">
        <v>4</v>
      </c>
      <c r="H76" s="2">
        <v>50</v>
      </c>
      <c r="I76" s="2">
        <v>200</v>
      </c>
    </row>
    <row r="77" spans="1:9" x14ac:dyDescent="0.35">
      <c r="A77" s="2">
        <v>76</v>
      </c>
      <c r="B77" s="1">
        <v>45010</v>
      </c>
      <c r="C77" s="3" t="s">
        <v>89</v>
      </c>
      <c r="D77" s="4" t="s">
        <v>13</v>
      </c>
      <c r="E77" s="2">
        <v>22</v>
      </c>
      <c r="F77" s="4" t="s">
        <v>16</v>
      </c>
      <c r="G77" s="2">
        <v>2</v>
      </c>
      <c r="H77" s="2">
        <v>50</v>
      </c>
      <c r="I77" s="2">
        <v>100</v>
      </c>
    </row>
    <row r="78" spans="1:9" x14ac:dyDescent="0.35">
      <c r="A78" s="2">
        <v>77</v>
      </c>
      <c r="B78" s="1">
        <v>45116</v>
      </c>
      <c r="C78" s="3" t="s">
        <v>90</v>
      </c>
      <c r="D78" s="4" t="s">
        <v>13</v>
      </c>
      <c r="E78" s="2">
        <v>47</v>
      </c>
      <c r="F78" s="4" t="s">
        <v>14</v>
      </c>
      <c r="G78" s="2">
        <v>2</v>
      </c>
      <c r="H78" s="2">
        <v>50</v>
      </c>
      <c r="I78" s="2">
        <v>100</v>
      </c>
    </row>
    <row r="79" spans="1:9" x14ac:dyDescent="0.35">
      <c r="A79" s="2">
        <v>78</v>
      </c>
      <c r="B79" s="1">
        <v>45108</v>
      </c>
      <c r="C79" s="3" t="s">
        <v>91</v>
      </c>
      <c r="D79" s="4" t="s">
        <v>13</v>
      </c>
      <c r="E79" s="2">
        <v>47</v>
      </c>
      <c r="F79" s="4" t="s">
        <v>14</v>
      </c>
      <c r="G79" s="2">
        <v>3</v>
      </c>
      <c r="H79" s="2">
        <v>500</v>
      </c>
      <c r="I79" s="2">
        <v>1500</v>
      </c>
    </row>
    <row r="80" spans="1:9" x14ac:dyDescent="0.35">
      <c r="A80" s="2">
        <v>79</v>
      </c>
      <c r="B80" s="1">
        <v>45034</v>
      </c>
      <c r="C80" s="3" t="s">
        <v>92</v>
      </c>
      <c r="D80" s="4" t="s">
        <v>10</v>
      </c>
      <c r="E80" s="2">
        <v>34</v>
      </c>
      <c r="F80" s="4" t="s">
        <v>11</v>
      </c>
      <c r="G80" s="2">
        <v>1</v>
      </c>
      <c r="H80" s="2">
        <v>300</v>
      </c>
      <c r="I80" s="2">
        <v>300</v>
      </c>
    </row>
    <row r="81" spans="1:9" x14ac:dyDescent="0.35">
      <c r="A81" s="2">
        <v>80</v>
      </c>
      <c r="B81" s="1">
        <v>45270</v>
      </c>
      <c r="C81" s="3" t="s">
        <v>93</v>
      </c>
      <c r="D81" s="4" t="s">
        <v>13</v>
      </c>
      <c r="E81" s="2">
        <v>64</v>
      </c>
      <c r="F81" s="4" t="s">
        <v>14</v>
      </c>
      <c r="G81" s="2">
        <v>2</v>
      </c>
      <c r="H81" s="2">
        <v>30</v>
      </c>
      <c r="I81" s="2">
        <v>60</v>
      </c>
    </row>
    <row r="82" spans="1:9" x14ac:dyDescent="0.35">
      <c r="A82" s="2">
        <v>81</v>
      </c>
      <c r="B82" s="1">
        <v>45063</v>
      </c>
      <c r="C82" s="3" t="s">
        <v>94</v>
      </c>
      <c r="D82" s="4" t="s">
        <v>10</v>
      </c>
      <c r="E82" s="2">
        <v>40</v>
      </c>
      <c r="F82" s="4" t="s">
        <v>16</v>
      </c>
      <c r="G82" s="2">
        <v>1</v>
      </c>
      <c r="H82" s="2">
        <v>50</v>
      </c>
      <c r="I82" s="2">
        <v>50</v>
      </c>
    </row>
    <row r="83" spans="1:9" x14ac:dyDescent="0.35">
      <c r="A83" s="2">
        <v>82</v>
      </c>
      <c r="B83" s="1">
        <v>45286</v>
      </c>
      <c r="C83" s="3" t="s">
        <v>95</v>
      </c>
      <c r="D83" s="4" t="s">
        <v>13</v>
      </c>
      <c r="E83" s="2">
        <v>32</v>
      </c>
      <c r="F83" s="4" t="s">
        <v>11</v>
      </c>
      <c r="G83" s="2">
        <v>4</v>
      </c>
      <c r="H83" s="2">
        <v>50</v>
      </c>
      <c r="I83" s="2">
        <v>200</v>
      </c>
    </row>
    <row r="84" spans="1:9" x14ac:dyDescent="0.35">
      <c r="A84" s="2">
        <v>83</v>
      </c>
      <c r="B84" s="1">
        <v>45276</v>
      </c>
      <c r="C84" s="3" t="s">
        <v>96</v>
      </c>
      <c r="D84" s="4" t="s">
        <v>10</v>
      </c>
      <c r="E84" s="2">
        <v>54</v>
      </c>
      <c r="F84" s="4" t="s">
        <v>16</v>
      </c>
      <c r="G84" s="2">
        <v>2</v>
      </c>
      <c r="H84" s="2">
        <v>50</v>
      </c>
      <c r="I84" s="2">
        <v>100</v>
      </c>
    </row>
    <row r="85" spans="1:9" x14ac:dyDescent="0.35">
      <c r="A85" s="2">
        <v>84</v>
      </c>
      <c r="B85" s="1">
        <v>45258</v>
      </c>
      <c r="C85" s="3" t="s">
        <v>97</v>
      </c>
      <c r="D85" s="4" t="s">
        <v>13</v>
      </c>
      <c r="E85" s="2">
        <v>38</v>
      </c>
      <c r="F85" s="4" t="s">
        <v>16</v>
      </c>
      <c r="G85" s="2">
        <v>3</v>
      </c>
      <c r="H85" s="2">
        <v>30</v>
      </c>
      <c r="I85" s="2">
        <v>90</v>
      </c>
    </row>
    <row r="86" spans="1:9" x14ac:dyDescent="0.35">
      <c r="A86" s="2">
        <v>85</v>
      </c>
      <c r="B86" s="1">
        <v>44963</v>
      </c>
      <c r="C86" s="3" t="s">
        <v>98</v>
      </c>
      <c r="D86" s="4" t="s">
        <v>10</v>
      </c>
      <c r="E86" s="2">
        <v>31</v>
      </c>
      <c r="F86" s="4" t="s">
        <v>14</v>
      </c>
      <c r="G86" s="2">
        <v>3</v>
      </c>
      <c r="H86" s="2">
        <v>50</v>
      </c>
      <c r="I86" s="2">
        <v>150</v>
      </c>
    </row>
    <row r="87" spans="1:9" x14ac:dyDescent="0.35">
      <c r="A87" s="2">
        <v>86</v>
      </c>
      <c r="B87" s="1">
        <v>45238</v>
      </c>
      <c r="C87" s="3" t="s">
        <v>99</v>
      </c>
      <c r="D87" s="4" t="s">
        <v>10</v>
      </c>
      <c r="E87" s="2">
        <v>19</v>
      </c>
      <c r="F87" s="4" t="s">
        <v>11</v>
      </c>
      <c r="G87" s="2">
        <v>3</v>
      </c>
      <c r="H87" s="2">
        <v>30</v>
      </c>
      <c r="I87" s="2">
        <v>90</v>
      </c>
    </row>
    <row r="88" spans="1:9" x14ac:dyDescent="0.35">
      <c r="A88" s="2">
        <v>87</v>
      </c>
      <c r="B88" s="1">
        <v>45252</v>
      </c>
      <c r="C88" s="3" t="s">
        <v>100</v>
      </c>
      <c r="D88" s="4" t="s">
        <v>13</v>
      </c>
      <c r="E88" s="2">
        <v>28</v>
      </c>
      <c r="F88" s="4" t="s">
        <v>11</v>
      </c>
      <c r="G88" s="2">
        <v>2</v>
      </c>
      <c r="H88" s="2">
        <v>50</v>
      </c>
      <c r="I88" s="2">
        <v>100</v>
      </c>
    </row>
    <row r="89" spans="1:9" x14ac:dyDescent="0.35">
      <c r="A89" s="2">
        <v>88</v>
      </c>
      <c r="B89" s="1">
        <v>45014</v>
      </c>
      <c r="C89" s="3" t="s">
        <v>101</v>
      </c>
      <c r="D89" s="4" t="s">
        <v>10</v>
      </c>
      <c r="E89" s="2">
        <v>56</v>
      </c>
      <c r="F89" s="4" t="s">
        <v>14</v>
      </c>
      <c r="G89" s="2">
        <v>1</v>
      </c>
      <c r="H89" s="2">
        <v>500</v>
      </c>
      <c r="I89" s="2">
        <v>500</v>
      </c>
    </row>
    <row r="90" spans="1:9" x14ac:dyDescent="0.35">
      <c r="A90" s="2">
        <v>89</v>
      </c>
      <c r="B90" s="1">
        <v>45200</v>
      </c>
      <c r="C90" s="3" t="s">
        <v>102</v>
      </c>
      <c r="D90" s="4" t="s">
        <v>13</v>
      </c>
      <c r="E90" s="2">
        <v>55</v>
      </c>
      <c r="F90" s="4" t="s">
        <v>16</v>
      </c>
      <c r="G90" s="2">
        <v>4</v>
      </c>
      <c r="H90" s="2">
        <v>500</v>
      </c>
      <c r="I90" s="2">
        <v>2000</v>
      </c>
    </row>
    <row r="91" spans="1:9" x14ac:dyDescent="0.35">
      <c r="A91" s="2">
        <v>90</v>
      </c>
      <c r="B91" s="1">
        <v>45052</v>
      </c>
      <c r="C91" s="3" t="s">
        <v>103</v>
      </c>
      <c r="D91" s="4" t="s">
        <v>13</v>
      </c>
      <c r="E91" s="2">
        <v>51</v>
      </c>
      <c r="F91" s="4" t="s">
        <v>16</v>
      </c>
      <c r="G91" s="2">
        <v>1</v>
      </c>
      <c r="H91" s="2">
        <v>30</v>
      </c>
      <c r="I91" s="2">
        <v>30</v>
      </c>
    </row>
    <row r="92" spans="1:9" x14ac:dyDescent="0.35">
      <c r="A92" s="2">
        <v>91</v>
      </c>
      <c r="B92" s="1">
        <v>45010</v>
      </c>
      <c r="C92" s="3" t="s">
        <v>104</v>
      </c>
      <c r="D92" s="4" t="s">
        <v>13</v>
      </c>
      <c r="E92" s="2">
        <v>55</v>
      </c>
      <c r="F92" s="4" t="s">
        <v>16</v>
      </c>
      <c r="G92" s="2">
        <v>1</v>
      </c>
      <c r="H92" s="2">
        <v>500</v>
      </c>
      <c r="I92" s="2">
        <v>500</v>
      </c>
    </row>
    <row r="93" spans="1:9" x14ac:dyDescent="0.35">
      <c r="A93" s="2">
        <v>92</v>
      </c>
      <c r="B93" s="1">
        <v>45163</v>
      </c>
      <c r="C93" s="3" t="s">
        <v>105</v>
      </c>
      <c r="D93" s="4" t="s">
        <v>13</v>
      </c>
      <c r="E93" s="2">
        <v>51</v>
      </c>
      <c r="F93" s="4" t="s">
        <v>16</v>
      </c>
      <c r="G93" s="2">
        <v>4</v>
      </c>
      <c r="H93" s="2">
        <v>30</v>
      </c>
      <c r="I93" s="2">
        <v>120</v>
      </c>
    </row>
    <row r="94" spans="1:9" x14ac:dyDescent="0.35">
      <c r="A94" s="2">
        <v>93</v>
      </c>
      <c r="B94" s="1">
        <v>45121</v>
      </c>
      <c r="C94" s="3" t="s">
        <v>106</v>
      </c>
      <c r="D94" s="4" t="s">
        <v>13</v>
      </c>
      <c r="E94" s="2">
        <v>35</v>
      </c>
      <c r="F94" s="4" t="s">
        <v>11</v>
      </c>
      <c r="G94" s="2">
        <v>4</v>
      </c>
      <c r="H94" s="2">
        <v>500</v>
      </c>
      <c r="I94" s="2">
        <v>2000</v>
      </c>
    </row>
    <row r="95" spans="1:9" x14ac:dyDescent="0.35">
      <c r="A95" s="2">
        <v>94</v>
      </c>
      <c r="B95" s="1">
        <v>45065</v>
      </c>
      <c r="C95" s="3" t="s">
        <v>107</v>
      </c>
      <c r="D95" s="4" t="s">
        <v>13</v>
      </c>
      <c r="E95" s="2">
        <v>47</v>
      </c>
      <c r="F95" s="4" t="s">
        <v>11</v>
      </c>
      <c r="G95" s="2">
        <v>2</v>
      </c>
      <c r="H95" s="2">
        <v>500</v>
      </c>
      <c r="I95" s="2">
        <v>1000</v>
      </c>
    </row>
    <row r="96" spans="1:9" x14ac:dyDescent="0.35">
      <c r="A96" s="2">
        <v>95</v>
      </c>
      <c r="B96" s="1">
        <v>45254</v>
      </c>
      <c r="C96" s="3" t="s">
        <v>108</v>
      </c>
      <c r="D96" s="4" t="s">
        <v>13</v>
      </c>
      <c r="E96" s="2">
        <v>32</v>
      </c>
      <c r="F96" s="4" t="s">
        <v>14</v>
      </c>
      <c r="G96" s="2">
        <v>2</v>
      </c>
      <c r="H96" s="2">
        <v>30</v>
      </c>
      <c r="I96" s="2">
        <v>60</v>
      </c>
    </row>
    <row r="97" spans="1:9" x14ac:dyDescent="0.35">
      <c r="A97" s="2">
        <v>96</v>
      </c>
      <c r="B97" s="1">
        <v>45279</v>
      </c>
      <c r="C97" s="3" t="s">
        <v>109</v>
      </c>
      <c r="D97" s="4" t="s">
        <v>13</v>
      </c>
      <c r="E97" s="2">
        <v>44</v>
      </c>
      <c r="F97" s="4" t="s">
        <v>14</v>
      </c>
      <c r="G97" s="2">
        <v>2</v>
      </c>
      <c r="H97" s="2">
        <v>300</v>
      </c>
      <c r="I97" s="2">
        <v>600</v>
      </c>
    </row>
    <row r="98" spans="1:9" x14ac:dyDescent="0.35">
      <c r="A98" s="2">
        <v>97</v>
      </c>
      <c r="B98" s="1">
        <v>45212</v>
      </c>
      <c r="C98" s="3" t="s">
        <v>110</v>
      </c>
      <c r="D98" s="4" t="s">
        <v>13</v>
      </c>
      <c r="E98" s="2">
        <v>51</v>
      </c>
      <c r="F98" s="4" t="s">
        <v>11</v>
      </c>
      <c r="G98" s="2">
        <v>2</v>
      </c>
      <c r="H98" s="2">
        <v>500</v>
      </c>
      <c r="I98" s="2">
        <v>1000</v>
      </c>
    </row>
    <row r="99" spans="1:9" x14ac:dyDescent="0.35">
      <c r="A99" s="2">
        <v>98</v>
      </c>
      <c r="B99" s="1">
        <v>45039</v>
      </c>
      <c r="C99" s="3" t="s">
        <v>111</v>
      </c>
      <c r="D99" s="4" t="s">
        <v>13</v>
      </c>
      <c r="E99" s="2">
        <v>55</v>
      </c>
      <c r="F99" s="4" t="s">
        <v>11</v>
      </c>
      <c r="G99" s="2">
        <v>2</v>
      </c>
      <c r="H99" s="2">
        <v>50</v>
      </c>
      <c r="I99" s="2">
        <v>100</v>
      </c>
    </row>
    <row r="100" spans="1:9" x14ac:dyDescent="0.35">
      <c r="A100" s="2">
        <v>99</v>
      </c>
      <c r="B100" s="1">
        <v>45277</v>
      </c>
      <c r="C100" s="3" t="s">
        <v>112</v>
      </c>
      <c r="D100" s="4" t="s">
        <v>13</v>
      </c>
      <c r="E100" s="2">
        <v>50</v>
      </c>
      <c r="F100" s="4" t="s">
        <v>16</v>
      </c>
      <c r="G100" s="2">
        <v>4</v>
      </c>
      <c r="H100" s="2">
        <v>300</v>
      </c>
      <c r="I100" s="2">
        <v>1200</v>
      </c>
    </row>
    <row r="101" spans="1:9" x14ac:dyDescent="0.35">
      <c r="A101" s="2">
        <v>100</v>
      </c>
      <c r="B101" s="1">
        <v>45093</v>
      </c>
      <c r="C101" s="3" t="s">
        <v>113</v>
      </c>
      <c r="D101" s="4" t="s">
        <v>10</v>
      </c>
      <c r="E101" s="2">
        <v>41</v>
      </c>
      <c r="F101" s="4" t="s">
        <v>16</v>
      </c>
      <c r="G101" s="2">
        <v>1</v>
      </c>
      <c r="H101" s="2">
        <v>30</v>
      </c>
      <c r="I101" s="2">
        <v>30</v>
      </c>
    </row>
    <row r="102" spans="1:9" x14ac:dyDescent="0.35">
      <c r="A102" s="2">
        <v>101</v>
      </c>
      <c r="B102" s="1">
        <v>44955</v>
      </c>
      <c r="C102" s="3" t="s">
        <v>114</v>
      </c>
      <c r="D102" s="4" t="s">
        <v>10</v>
      </c>
      <c r="E102" s="2">
        <v>32</v>
      </c>
      <c r="F102" s="4" t="s">
        <v>14</v>
      </c>
      <c r="G102" s="2">
        <v>2</v>
      </c>
      <c r="H102" s="2">
        <v>300</v>
      </c>
      <c r="I102" s="2">
        <v>600</v>
      </c>
    </row>
    <row r="103" spans="1:9" x14ac:dyDescent="0.35">
      <c r="A103" s="2">
        <v>102</v>
      </c>
      <c r="B103" s="1">
        <v>45044</v>
      </c>
      <c r="C103" s="3" t="s">
        <v>115</v>
      </c>
      <c r="D103" s="4" t="s">
        <v>13</v>
      </c>
      <c r="E103" s="2">
        <v>47</v>
      </c>
      <c r="F103" s="4" t="s">
        <v>11</v>
      </c>
      <c r="G103" s="2">
        <v>2</v>
      </c>
      <c r="H103" s="2">
        <v>25</v>
      </c>
      <c r="I103" s="2">
        <v>50</v>
      </c>
    </row>
    <row r="104" spans="1:9" x14ac:dyDescent="0.35">
      <c r="A104" s="2">
        <v>103</v>
      </c>
      <c r="B104" s="1">
        <v>44943</v>
      </c>
      <c r="C104" s="3" t="s">
        <v>116</v>
      </c>
      <c r="D104" s="4" t="s">
        <v>13</v>
      </c>
      <c r="E104" s="2">
        <v>59</v>
      </c>
      <c r="F104" s="4" t="s">
        <v>14</v>
      </c>
      <c r="G104" s="2">
        <v>1</v>
      </c>
      <c r="H104" s="2">
        <v>25</v>
      </c>
      <c r="I104" s="2">
        <v>25</v>
      </c>
    </row>
    <row r="105" spans="1:9" x14ac:dyDescent="0.35">
      <c r="A105" s="2">
        <v>104</v>
      </c>
      <c r="B105" s="1">
        <v>45088</v>
      </c>
      <c r="C105" s="3" t="s">
        <v>117</v>
      </c>
      <c r="D105" s="4" t="s">
        <v>13</v>
      </c>
      <c r="E105" s="2">
        <v>34</v>
      </c>
      <c r="F105" s="4" t="s">
        <v>11</v>
      </c>
      <c r="G105" s="2">
        <v>2</v>
      </c>
      <c r="H105" s="2">
        <v>500</v>
      </c>
      <c r="I105" s="2">
        <v>1000</v>
      </c>
    </row>
    <row r="106" spans="1:9" x14ac:dyDescent="0.35">
      <c r="A106" s="2">
        <v>105</v>
      </c>
      <c r="B106" s="1">
        <v>45132</v>
      </c>
      <c r="C106" s="3" t="s">
        <v>118</v>
      </c>
      <c r="D106" s="4" t="s">
        <v>13</v>
      </c>
      <c r="E106" s="2">
        <v>22</v>
      </c>
      <c r="F106" s="4" t="s">
        <v>16</v>
      </c>
      <c r="G106" s="2">
        <v>1</v>
      </c>
      <c r="H106" s="2">
        <v>500</v>
      </c>
      <c r="I106" s="2">
        <v>500</v>
      </c>
    </row>
    <row r="107" spans="1:9" x14ac:dyDescent="0.35">
      <c r="A107" s="2">
        <v>106</v>
      </c>
      <c r="B107" s="1">
        <v>45064</v>
      </c>
      <c r="C107" s="3" t="s">
        <v>119</v>
      </c>
      <c r="D107" s="4" t="s">
        <v>13</v>
      </c>
      <c r="E107" s="2">
        <v>46</v>
      </c>
      <c r="F107" s="4" t="s">
        <v>14</v>
      </c>
      <c r="G107" s="2">
        <v>1</v>
      </c>
      <c r="H107" s="2">
        <v>50</v>
      </c>
      <c r="I107" s="2">
        <v>50</v>
      </c>
    </row>
    <row r="108" spans="1:9" x14ac:dyDescent="0.35">
      <c r="A108" s="2">
        <v>107</v>
      </c>
      <c r="B108" s="1">
        <v>44960</v>
      </c>
      <c r="C108" s="3" t="s">
        <v>120</v>
      </c>
      <c r="D108" s="4" t="s">
        <v>13</v>
      </c>
      <c r="E108" s="2">
        <v>21</v>
      </c>
      <c r="F108" s="4" t="s">
        <v>14</v>
      </c>
      <c r="G108" s="2">
        <v>4</v>
      </c>
      <c r="H108" s="2">
        <v>300</v>
      </c>
      <c r="I108" s="2">
        <v>1200</v>
      </c>
    </row>
    <row r="109" spans="1:9" x14ac:dyDescent="0.35">
      <c r="A109" s="2">
        <v>108</v>
      </c>
      <c r="B109" s="1">
        <v>45035</v>
      </c>
      <c r="C109" s="3" t="s">
        <v>121</v>
      </c>
      <c r="D109" s="4" t="s">
        <v>13</v>
      </c>
      <c r="E109" s="2">
        <v>27</v>
      </c>
      <c r="F109" s="4" t="s">
        <v>11</v>
      </c>
      <c r="G109" s="2">
        <v>3</v>
      </c>
      <c r="H109" s="2">
        <v>25</v>
      </c>
      <c r="I109" s="2">
        <v>75</v>
      </c>
    </row>
    <row r="110" spans="1:9" x14ac:dyDescent="0.35">
      <c r="A110" s="2">
        <v>109</v>
      </c>
      <c r="B110" s="1">
        <v>45217</v>
      </c>
      <c r="C110" s="3" t="s">
        <v>122</v>
      </c>
      <c r="D110" s="4" t="s">
        <v>13</v>
      </c>
      <c r="E110" s="2">
        <v>34</v>
      </c>
      <c r="F110" s="4" t="s">
        <v>16</v>
      </c>
      <c r="G110" s="2">
        <v>4</v>
      </c>
      <c r="H110" s="2">
        <v>500</v>
      </c>
      <c r="I110" s="2">
        <v>2000</v>
      </c>
    </row>
    <row r="111" spans="1:9" x14ac:dyDescent="0.35">
      <c r="A111" s="2">
        <v>110</v>
      </c>
      <c r="B111" s="1">
        <v>45088</v>
      </c>
      <c r="C111" s="3" t="s">
        <v>123</v>
      </c>
      <c r="D111" s="4" t="s">
        <v>10</v>
      </c>
      <c r="E111" s="2">
        <v>27</v>
      </c>
      <c r="F111" s="4" t="s">
        <v>14</v>
      </c>
      <c r="G111" s="2">
        <v>3</v>
      </c>
      <c r="H111" s="2">
        <v>300</v>
      </c>
      <c r="I111" s="2">
        <v>900</v>
      </c>
    </row>
    <row r="112" spans="1:9" x14ac:dyDescent="0.35">
      <c r="A112" s="2">
        <v>111</v>
      </c>
      <c r="B112" s="1">
        <v>45035</v>
      </c>
      <c r="C112" s="3" t="s">
        <v>124</v>
      </c>
      <c r="D112" s="4" t="s">
        <v>13</v>
      </c>
      <c r="E112" s="2">
        <v>34</v>
      </c>
      <c r="F112" s="4" t="s">
        <v>16</v>
      </c>
      <c r="G112" s="2">
        <v>3</v>
      </c>
      <c r="H112" s="2">
        <v>500</v>
      </c>
      <c r="I112" s="2">
        <v>1500</v>
      </c>
    </row>
    <row r="113" spans="1:9" x14ac:dyDescent="0.35">
      <c r="A113" s="2">
        <v>112</v>
      </c>
      <c r="B113" s="1">
        <v>45262</v>
      </c>
      <c r="C113" s="3" t="s">
        <v>125</v>
      </c>
      <c r="D113" s="4" t="s">
        <v>10</v>
      </c>
      <c r="E113" s="2">
        <v>37</v>
      </c>
      <c r="F113" s="4" t="s">
        <v>14</v>
      </c>
      <c r="G113" s="2">
        <v>3</v>
      </c>
      <c r="H113" s="2">
        <v>500</v>
      </c>
      <c r="I113" s="2">
        <v>1500</v>
      </c>
    </row>
    <row r="114" spans="1:9" x14ac:dyDescent="0.35">
      <c r="A114" s="2">
        <v>113</v>
      </c>
      <c r="B114" s="1">
        <v>45182</v>
      </c>
      <c r="C114" s="3" t="s">
        <v>126</v>
      </c>
      <c r="D114" s="4" t="s">
        <v>13</v>
      </c>
      <c r="E114" s="2">
        <v>41</v>
      </c>
      <c r="F114" s="4" t="s">
        <v>16</v>
      </c>
      <c r="G114" s="2">
        <v>2</v>
      </c>
      <c r="H114" s="2">
        <v>25</v>
      </c>
      <c r="I114" s="2">
        <v>50</v>
      </c>
    </row>
    <row r="115" spans="1:9" x14ac:dyDescent="0.35">
      <c r="A115" s="2">
        <v>114</v>
      </c>
      <c r="B115" s="1">
        <v>45129</v>
      </c>
      <c r="C115" s="3" t="s">
        <v>127</v>
      </c>
      <c r="D115" s="4" t="s">
        <v>13</v>
      </c>
      <c r="E115" s="2">
        <v>22</v>
      </c>
      <c r="F115" s="4" t="s">
        <v>11</v>
      </c>
      <c r="G115" s="2">
        <v>4</v>
      </c>
      <c r="H115" s="2">
        <v>25</v>
      </c>
      <c r="I115" s="2">
        <v>100</v>
      </c>
    </row>
    <row r="116" spans="1:9" x14ac:dyDescent="0.35">
      <c r="A116" s="2">
        <v>115</v>
      </c>
      <c r="B116" s="1">
        <v>45256</v>
      </c>
      <c r="C116" s="3" t="s">
        <v>128</v>
      </c>
      <c r="D116" s="4" t="s">
        <v>10</v>
      </c>
      <c r="E116" s="2">
        <v>51</v>
      </c>
      <c r="F116" s="4" t="s">
        <v>14</v>
      </c>
      <c r="G116" s="2">
        <v>3</v>
      </c>
      <c r="H116" s="2">
        <v>500</v>
      </c>
      <c r="I116" s="2">
        <v>1500</v>
      </c>
    </row>
    <row r="117" spans="1:9" x14ac:dyDescent="0.35">
      <c r="A117" s="2">
        <v>116</v>
      </c>
      <c r="B117" s="1">
        <v>45161</v>
      </c>
      <c r="C117" s="3" t="s">
        <v>129</v>
      </c>
      <c r="D117" s="4" t="s">
        <v>13</v>
      </c>
      <c r="E117" s="2">
        <v>23</v>
      </c>
      <c r="F117" s="4" t="s">
        <v>14</v>
      </c>
      <c r="G117" s="2">
        <v>1</v>
      </c>
      <c r="H117" s="2">
        <v>30</v>
      </c>
      <c r="I117" s="2">
        <v>30</v>
      </c>
    </row>
    <row r="118" spans="1:9" x14ac:dyDescent="0.35">
      <c r="A118" s="2">
        <v>117</v>
      </c>
      <c r="B118" s="1">
        <v>45000</v>
      </c>
      <c r="C118" s="3" t="s">
        <v>130</v>
      </c>
      <c r="D118" s="4" t="s">
        <v>10</v>
      </c>
      <c r="E118" s="2">
        <v>19</v>
      </c>
      <c r="F118" s="4" t="s">
        <v>16</v>
      </c>
      <c r="G118" s="2">
        <v>2</v>
      </c>
      <c r="H118" s="2">
        <v>500</v>
      </c>
      <c r="I118" s="2">
        <v>1000</v>
      </c>
    </row>
    <row r="119" spans="1:9" x14ac:dyDescent="0.35">
      <c r="A119" s="2">
        <v>118</v>
      </c>
      <c r="B119" s="1">
        <v>45062</v>
      </c>
      <c r="C119" s="3" t="s">
        <v>131</v>
      </c>
      <c r="D119" s="4" t="s">
        <v>13</v>
      </c>
      <c r="E119" s="2">
        <v>30</v>
      </c>
      <c r="F119" s="4" t="s">
        <v>16</v>
      </c>
      <c r="G119" s="2">
        <v>4</v>
      </c>
      <c r="H119" s="2">
        <v>500</v>
      </c>
      <c r="I119" s="2">
        <v>2000</v>
      </c>
    </row>
    <row r="120" spans="1:9" x14ac:dyDescent="0.35">
      <c r="A120" s="2">
        <v>119</v>
      </c>
      <c r="B120" s="1">
        <v>44998</v>
      </c>
      <c r="C120" s="3" t="s">
        <v>132</v>
      </c>
      <c r="D120" s="4" t="s">
        <v>13</v>
      </c>
      <c r="E120" s="2">
        <v>60</v>
      </c>
      <c r="F120" s="4" t="s">
        <v>14</v>
      </c>
      <c r="G120" s="2">
        <v>3</v>
      </c>
      <c r="H120" s="2">
        <v>50</v>
      </c>
      <c r="I120" s="2">
        <v>150</v>
      </c>
    </row>
    <row r="121" spans="1:9" x14ac:dyDescent="0.35">
      <c r="A121" s="2">
        <v>120</v>
      </c>
      <c r="B121" s="1">
        <v>45053</v>
      </c>
      <c r="C121" s="3" t="s">
        <v>133</v>
      </c>
      <c r="D121" s="4" t="s">
        <v>10</v>
      </c>
      <c r="E121" s="2">
        <v>60</v>
      </c>
      <c r="F121" s="4" t="s">
        <v>11</v>
      </c>
      <c r="G121" s="2">
        <v>1</v>
      </c>
      <c r="H121" s="2">
        <v>50</v>
      </c>
      <c r="I121" s="2">
        <v>50</v>
      </c>
    </row>
    <row r="122" spans="1:9" x14ac:dyDescent="0.35">
      <c r="A122" s="2">
        <v>121</v>
      </c>
      <c r="B122" s="1">
        <v>45214</v>
      </c>
      <c r="C122" s="3" t="s">
        <v>134</v>
      </c>
      <c r="D122" s="4" t="s">
        <v>13</v>
      </c>
      <c r="E122" s="2">
        <v>28</v>
      </c>
      <c r="F122" s="4" t="s">
        <v>16</v>
      </c>
      <c r="G122" s="2">
        <v>4</v>
      </c>
      <c r="H122" s="2">
        <v>50</v>
      </c>
      <c r="I122" s="2">
        <v>200</v>
      </c>
    </row>
    <row r="123" spans="1:9" x14ac:dyDescent="0.35">
      <c r="A123" s="2">
        <v>122</v>
      </c>
      <c r="B123" s="1">
        <v>45202</v>
      </c>
      <c r="C123" s="3" t="s">
        <v>135</v>
      </c>
      <c r="D123" s="4" t="s">
        <v>10</v>
      </c>
      <c r="E123" s="2">
        <v>64</v>
      </c>
      <c r="F123" s="4" t="s">
        <v>16</v>
      </c>
      <c r="G123" s="2">
        <v>4</v>
      </c>
      <c r="H123" s="2">
        <v>30</v>
      </c>
      <c r="I123" s="2">
        <v>120</v>
      </c>
    </row>
    <row r="124" spans="1:9" x14ac:dyDescent="0.35">
      <c r="A124" s="2">
        <v>123</v>
      </c>
      <c r="B124" s="1">
        <v>45061</v>
      </c>
      <c r="C124" s="3" t="s">
        <v>136</v>
      </c>
      <c r="D124" s="4" t="s">
        <v>13</v>
      </c>
      <c r="E124" s="2">
        <v>40</v>
      </c>
      <c r="F124" s="4" t="s">
        <v>16</v>
      </c>
      <c r="G124" s="2">
        <v>2</v>
      </c>
      <c r="H124" s="2">
        <v>30</v>
      </c>
      <c r="I124" s="2">
        <v>60</v>
      </c>
    </row>
    <row r="125" spans="1:9" x14ac:dyDescent="0.35">
      <c r="A125" s="2">
        <v>124</v>
      </c>
      <c r="B125" s="1">
        <v>45226</v>
      </c>
      <c r="C125" s="3" t="s">
        <v>137</v>
      </c>
      <c r="D125" s="4" t="s">
        <v>10</v>
      </c>
      <c r="E125" s="2">
        <v>33</v>
      </c>
      <c r="F125" s="4" t="s">
        <v>14</v>
      </c>
      <c r="G125" s="2">
        <v>4</v>
      </c>
      <c r="H125" s="2">
        <v>500</v>
      </c>
      <c r="I125" s="2">
        <v>2000</v>
      </c>
    </row>
    <row r="126" spans="1:9" x14ac:dyDescent="0.35">
      <c r="A126" s="2">
        <v>125</v>
      </c>
      <c r="B126" s="1">
        <v>45146</v>
      </c>
      <c r="C126" s="3" t="s">
        <v>138</v>
      </c>
      <c r="D126" s="4" t="s">
        <v>10</v>
      </c>
      <c r="E126" s="2">
        <v>48</v>
      </c>
      <c r="F126" s="4" t="s">
        <v>14</v>
      </c>
      <c r="G126" s="2">
        <v>2</v>
      </c>
      <c r="H126" s="2">
        <v>50</v>
      </c>
      <c r="I126" s="2">
        <v>100</v>
      </c>
    </row>
    <row r="127" spans="1:9" x14ac:dyDescent="0.35">
      <c r="A127" s="2">
        <v>126</v>
      </c>
      <c r="B127" s="1">
        <v>45225</v>
      </c>
      <c r="C127" s="3" t="s">
        <v>139</v>
      </c>
      <c r="D127" s="4" t="s">
        <v>13</v>
      </c>
      <c r="E127" s="2">
        <v>28</v>
      </c>
      <c r="F127" s="4" t="s">
        <v>14</v>
      </c>
      <c r="G127" s="2">
        <v>3</v>
      </c>
      <c r="H127" s="2">
        <v>30</v>
      </c>
      <c r="I127" s="2">
        <v>90</v>
      </c>
    </row>
    <row r="128" spans="1:9" x14ac:dyDescent="0.35">
      <c r="A128" s="2">
        <v>127</v>
      </c>
      <c r="B128" s="1">
        <v>45131</v>
      </c>
      <c r="C128" s="3" t="s">
        <v>140</v>
      </c>
      <c r="D128" s="4" t="s">
        <v>13</v>
      </c>
      <c r="E128" s="2">
        <v>33</v>
      </c>
      <c r="F128" s="4" t="s">
        <v>14</v>
      </c>
      <c r="G128" s="2">
        <v>2</v>
      </c>
      <c r="H128" s="2">
        <v>25</v>
      </c>
      <c r="I128" s="2">
        <v>50</v>
      </c>
    </row>
    <row r="129" spans="1:9" x14ac:dyDescent="0.35">
      <c r="A129" s="2">
        <v>128</v>
      </c>
      <c r="B129" s="1">
        <v>45112</v>
      </c>
      <c r="C129" s="3" t="s">
        <v>141</v>
      </c>
      <c r="D129" s="4" t="s">
        <v>10</v>
      </c>
      <c r="E129" s="2">
        <v>25</v>
      </c>
      <c r="F129" s="4" t="s">
        <v>11</v>
      </c>
      <c r="G129" s="2">
        <v>1</v>
      </c>
      <c r="H129" s="2">
        <v>500</v>
      </c>
      <c r="I129" s="2">
        <v>500</v>
      </c>
    </row>
    <row r="130" spans="1:9" x14ac:dyDescent="0.35">
      <c r="A130" s="2">
        <v>129</v>
      </c>
      <c r="B130" s="1">
        <v>45039</v>
      </c>
      <c r="C130" s="3" t="s">
        <v>142</v>
      </c>
      <c r="D130" s="4" t="s">
        <v>13</v>
      </c>
      <c r="E130" s="2">
        <v>21</v>
      </c>
      <c r="F130" s="4" t="s">
        <v>11</v>
      </c>
      <c r="G130" s="2">
        <v>2</v>
      </c>
      <c r="H130" s="2">
        <v>300</v>
      </c>
      <c r="I130" s="2">
        <v>600</v>
      </c>
    </row>
    <row r="131" spans="1:9" x14ac:dyDescent="0.35">
      <c r="A131" s="2">
        <v>130</v>
      </c>
      <c r="B131" s="1">
        <v>44997</v>
      </c>
      <c r="C131" s="3" t="s">
        <v>143</v>
      </c>
      <c r="D131" s="4" t="s">
        <v>13</v>
      </c>
      <c r="E131" s="2">
        <v>57</v>
      </c>
      <c r="F131" s="4" t="s">
        <v>14</v>
      </c>
      <c r="G131" s="2">
        <v>1</v>
      </c>
      <c r="H131" s="2">
        <v>500</v>
      </c>
      <c r="I131" s="2">
        <v>500</v>
      </c>
    </row>
    <row r="132" spans="1:9" x14ac:dyDescent="0.35">
      <c r="A132" s="2">
        <v>131</v>
      </c>
      <c r="B132" s="1">
        <v>45187</v>
      </c>
      <c r="C132" s="3" t="s">
        <v>144</v>
      </c>
      <c r="D132" s="4" t="s">
        <v>13</v>
      </c>
      <c r="E132" s="2">
        <v>21</v>
      </c>
      <c r="F132" s="4" t="s">
        <v>11</v>
      </c>
      <c r="G132" s="2">
        <v>2</v>
      </c>
      <c r="H132" s="2">
        <v>300</v>
      </c>
      <c r="I132" s="2">
        <v>600</v>
      </c>
    </row>
    <row r="133" spans="1:9" x14ac:dyDescent="0.35">
      <c r="A133" s="2">
        <v>132</v>
      </c>
      <c r="B133" s="1">
        <v>45179</v>
      </c>
      <c r="C133" s="3" t="s">
        <v>145</v>
      </c>
      <c r="D133" s="4" t="s">
        <v>10</v>
      </c>
      <c r="E133" s="2">
        <v>42</v>
      </c>
      <c r="F133" s="4" t="s">
        <v>16</v>
      </c>
      <c r="G133" s="2">
        <v>4</v>
      </c>
      <c r="H133" s="2">
        <v>50</v>
      </c>
      <c r="I133" s="2">
        <v>200</v>
      </c>
    </row>
    <row r="134" spans="1:9" x14ac:dyDescent="0.35">
      <c r="A134" s="2">
        <v>133</v>
      </c>
      <c r="B134" s="1">
        <v>44973</v>
      </c>
      <c r="C134" s="3" t="s">
        <v>146</v>
      </c>
      <c r="D134" s="4" t="s">
        <v>10</v>
      </c>
      <c r="E134" s="2">
        <v>20</v>
      </c>
      <c r="F134" s="4" t="s">
        <v>16</v>
      </c>
      <c r="G134" s="2">
        <v>3</v>
      </c>
      <c r="H134" s="2">
        <v>300</v>
      </c>
      <c r="I134" s="2">
        <v>900</v>
      </c>
    </row>
    <row r="135" spans="1:9" x14ac:dyDescent="0.35">
      <c r="A135" s="2">
        <v>134</v>
      </c>
      <c r="B135" s="1">
        <v>44951</v>
      </c>
      <c r="C135" s="3" t="s">
        <v>147</v>
      </c>
      <c r="D135" s="4" t="s">
        <v>10</v>
      </c>
      <c r="E135" s="2">
        <v>49</v>
      </c>
      <c r="F135" s="4" t="s">
        <v>16</v>
      </c>
      <c r="G135" s="2">
        <v>1</v>
      </c>
      <c r="H135" s="2">
        <v>50</v>
      </c>
      <c r="I135" s="2">
        <v>50</v>
      </c>
    </row>
    <row r="136" spans="1:9" x14ac:dyDescent="0.35">
      <c r="A136" s="2">
        <v>135</v>
      </c>
      <c r="B136" s="1">
        <v>44983</v>
      </c>
      <c r="C136" s="3" t="s">
        <v>148</v>
      </c>
      <c r="D136" s="4" t="s">
        <v>10</v>
      </c>
      <c r="E136" s="2">
        <v>20</v>
      </c>
      <c r="F136" s="4" t="s">
        <v>14</v>
      </c>
      <c r="G136" s="2">
        <v>2</v>
      </c>
      <c r="H136" s="2">
        <v>25</v>
      </c>
      <c r="I136" s="2">
        <v>50</v>
      </c>
    </row>
    <row r="137" spans="1:9" x14ac:dyDescent="0.35">
      <c r="A137" s="2">
        <v>136</v>
      </c>
      <c r="B137" s="1">
        <v>45005</v>
      </c>
      <c r="C137" s="3" t="s">
        <v>149</v>
      </c>
      <c r="D137" s="4" t="s">
        <v>10</v>
      </c>
      <c r="E137" s="2">
        <v>44</v>
      </c>
      <c r="F137" s="4" t="s">
        <v>16</v>
      </c>
      <c r="G137" s="2">
        <v>2</v>
      </c>
      <c r="H137" s="2">
        <v>300</v>
      </c>
      <c r="I137" s="2">
        <v>600</v>
      </c>
    </row>
    <row r="138" spans="1:9" x14ac:dyDescent="0.35">
      <c r="A138" s="2">
        <v>137</v>
      </c>
      <c r="B138" s="1">
        <v>45248</v>
      </c>
      <c r="C138" s="3" t="s">
        <v>150</v>
      </c>
      <c r="D138" s="4" t="s">
        <v>10</v>
      </c>
      <c r="E138" s="2">
        <v>46</v>
      </c>
      <c r="F138" s="4" t="s">
        <v>11</v>
      </c>
      <c r="G138" s="2">
        <v>2</v>
      </c>
      <c r="H138" s="2">
        <v>500</v>
      </c>
      <c r="I138" s="2">
        <v>1000</v>
      </c>
    </row>
    <row r="139" spans="1:9" x14ac:dyDescent="0.35">
      <c r="A139" s="2">
        <v>138</v>
      </c>
      <c r="B139" s="1">
        <v>45008</v>
      </c>
      <c r="C139" s="3" t="s">
        <v>151</v>
      </c>
      <c r="D139" s="4" t="s">
        <v>10</v>
      </c>
      <c r="E139" s="2">
        <v>49</v>
      </c>
      <c r="F139" s="4" t="s">
        <v>14</v>
      </c>
      <c r="G139" s="2">
        <v>4</v>
      </c>
      <c r="H139" s="2">
        <v>50</v>
      </c>
      <c r="I139" s="2">
        <v>200</v>
      </c>
    </row>
    <row r="140" spans="1:9" x14ac:dyDescent="0.35">
      <c r="A140" s="2">
        <v>139</v>
      </c>
      <c r="B140" s="1">
        <v>45275</v>
      </c>
      <c r="C140" s="3" t="s">
        <v>152</v>
      </c>
      <c r="D140" s="4" t="s">
        <v>10</v>
      </c>
      <c r="E140" s="2">
        <v>36</v>
      </c>
      <c r="F140" s="4" t="s">
        <v>11</v>
      </c>
      <c r="G140" s="2">
        <v>4</v>
      </c>
      <c r="H140" s="2">
        <v>500</v>
      </c>
      <c r="I140" s="2">
        <v>2000</v>
      </c>
    </row>
    <row r="141" spans="1:9" x14ac:dyDescent="0.35">
      <c r="A141" s="2">
        <v>140</v>
      </c>
      <c r="B141" s="1">
        <v>45143</v>
      </c>
      <c r="C141" s="3" t="s">
        <v>153</v>
      </c>
      <c r="D141" s="4" t="s">
        <v>10</v>
      </c>
      <c r="E141" s="2">
        <v>38</v>
      </c>
      <c r="F141" s="4" t="s">
        <v>16</v>
      </c>
      <c r="G141" s="2">
        <v>1</v>
      </c>
      <c r="H141" s="2">
        <v>30</v>
      </c>
      <c r="I141" s="2">
        <v>30</v>
      </c>
    </row>
    <row r="142" spans="1:9" x14ac:dyDescent="0.35">
      <c r="A142" s="2">
        <v>141</v>
      </c>
      <c r="B142" s="1">
        <v>45232</v>
      </c>
      <c r="C142" s="3" t="s">
        <v>154</v>
      </c>
      <c r="D142" s="4" t="s">
        <v>13</v>
      </c>
      <c r="E142" s="2">
        <v>22</v>
      </c>
      <c r="F142" s="4" t="s">
        <v>16</v>
      </c>
      <c r="G142" s="2">
        <v>1</v>
      </c>
      <c r="H142" s="2">
        <v>50</v>
      </c>
      <c r="I142" s="2">
        <v>50</v>
      </c>
    </row>
    <row r="143" spans="1:9" x14ac:dyDescent="0.35">
      <c r="A143" s="2">
        <v>142</v>
      </c>
      <c r="B143" s="1">
        <v>44959</v>
      </c>
      <c r="C143" s="3" t="s">
        <v>155</v>
      </c>
      <c r="D143" s="4" t="s">
        <v>10</v>
      </c>
      <c r="E143" s="2">
        <v>35</v>
      </c>
      <c r="F143" s="4" t="s">
        <v>16</v>
      </c>
      <c r="G143" s="2">
        <v>4</v>
      </c>
      <c r="H143" s="2">
        <v>300</v>
      </c>
      <c r="I143" s="2">
        <v>1200</v>
      </c>
    </row>
    <row r="144" spans="1:9" x14ac:dyDescent="0.35">
      <c r="A144" s="2">
        <v>143</v>
      </c>
      <c r="B144" s="1">
        <v>45124</v>
      </c>
      <c r="C144" s="3" t="s">
        <v>156</v>
      </c>
      <c r="D144" s="4" t="s">
        <v>13</v>
      </c>
      <c r="E144" s="2">
        <v>45</v>
      </c>
      <c r="F144" s="4" t="s">
        <v>14</v>
      </c>
      <c r="G144" s="2">
        <v>1</v>
      </c>
      <c r="H144" s="2">
        <v>50</v>
      </c>
      <c r="I144" s="2">
        <v>50</v>
      </c>
    </row>
    <row r="145" spans="1:9" x14ac:dyDescent="0.35">
      <c r="A145" s="2">
        <v>144</v>
      </c>
      <c r="B145" s="1">
        <v>45122</v>
      </c>
      <c r="C145" s="3" t="s">
        <v>157</v>
      </c>
      <c r="D145" s="4" t="s">
        <v>13</v>
      </c>
      <c r="E145" s="2">
        <v>59</v>
      </c>
      <c r="F145" s="4" t="s">
        <v>11</v>
      </c>
      <c r="G145" s="2">
        <v>3</v>
      </c>
      <c r="H145" s="2">
        <v>500</v>
      </c>
      <c r="I145" s="2">
        <v>1500</v>
      </c>
    </row>
    <row r="146" spans="1:9" x14ac:dyDescent="0.35">
      <c r="A146" s="2">
        <v>145</v>
      </c>
      <c r="B146" s="1">
        <v>45232</v>
      </c>
      <c r="C146" s="3" t="s">
        <v>158</v>
      </c>
      <c r="D146" s="4" t="s">
        <v>13</v>
      </c>
      <c r="E146" s="2">
        <v>39</v>
      </c>
      <c r="F146" s="4" t="s">
        <v>14</v>
      </c>
      <c r="G146" s="2">
        <v>3</v>
      </c>
      <c r="H146" s="2">
        <v>25</v>
      </c>
      <c r="I146" s="2">
        <v>75</v>
      </c>
    </row>
    <row r="147" spans="1:9" x14ac:dyDescent="0.35">
      <c r="A147" s="2">
        <v>146</v>
      </c>
      <c r="B147" s="1">
        <v>45166</v>
      </c>
      <c r="C147" s="3" t="s">
        <v>159</v>
      </c>
      <c r="D147" s="4" t="s">
        <v>10</v>
      </c>
      <c r="E147" s="2">
        <v>38</v>
      </c>
      <c r="F147" s="4" t="s">
        <v>14</v>
      </c>
      <c r="G147" s="2">
        <v>4</v>
      </c>
      <c r="H147" s="2">
        <v>50</v>
      </c>
      <c r="I147" s="2">
        <v>200</v>
      </c>
    </row>
    <row r="148" spans="1:9" x14ac:dyDescent="0.35">
      <c r="A148" s="2">
        <v>147</v>
      </c>
      <c r="B148" s="1">
        <v>45197</v>
      </c>
      <c r="C148" s="3" t="s">
        <v>160</v>
      </c>
      <c r="D148" s="4" t="s">
        <v>10</v>
      </c>
      <c r="E148" s="2">
        <v>23</v>
      </c>
      <c r="F148" s="4" t="s">
        <v>16</v>
      </c>
      <c r="G148" s="2">
        <v>1</v>
      </c>
      <c r="H148" s="2">
        <v>300</v>
      </c>
      <c r="I148" s="2">
        <v>300</v>
      </c>
    </row>
    <row r="149" spans="1:9" x14ac:dyDescent="0.35">
      <c r="A149" s="2">
        <v>148</v>
      </c>
      <c r="B149" s="1">
        <v>45055</v>
      </c>
      <c r="C149" s="3" t="s">
        <v>161</v>
      </c>
      <c r="D149" s="4" t="s">
        <v>10</v>
      </c>
      <c r="E149" s="2">
        <v>18</v>
      </c>
      <c r="F149" s="4" t="s">
        <v>14</v>
      </c>
      <c r="G149" s="2">
        <v>2</v>
      </c>
      <c r="H149" s="2">
        <v>30</v>
      </c>
      <c r="I149" s="2">
        <v>60</v>
      </c>
    </row>
    <row r="150" spans="1:9" x14ac:dyDescent="0.35">
      <c r="A150" s="2">
        <v>149</v>
      </c>
      <c r="B150" s="1">
        <v>45210</v>
      </c>
      <c r="C150" s="3" t="s">
        <v>162</v>
      </c>
      <c r="D150" s="4" t="s">
        <v>10</v>
      </c>
      <c r="E150" s="2">
        <v>22</v>
      </c>
      <c r="F150" s="4" t="s">
        <v>14</v>
      </c>
      <c r="G150" s="2">
        <v>3</v>
      </c>
      <c r="H150" s="2">
        <v>25</v>
      </c>
      <c r="I150" s="2">
        <v>75</v>
      </c>
    </row>
    <row r="151" spans="1:9" x14ac:dyDescent="0.35">
      <c r="A151" s="2">
        <v>150</v>
      </c>
      <c r="B151" s="1">
        <v>44932</v>
      </c>
      <c r="C151" s="3" t="s">
        <v>163</v>
      </c>
      <c r="D151" s="4" t="s">
        <v>13</v>
      </c>
      <c r="E151" s="2">
        <v>58</v>
      </c>
      <c r="F151" s="4" t="s">
        <v>16</v>
      </c>
      <c r="G151" s="2">
        <v>4</v>
      </c>
      <c r="H151" s="2">
        <v>30</v>
      </c>
      <c r="I151" s="2">
        <v>120</v>
      </c>
    </row>
    <row r="152" spans="1:9" x14ac:dyDescent="0.35">
      <c r="A152" s="2">
        <v>151</v>
      </c>
      <c r="B152" s="1">
        <v>45275</v>
      </c>
      <c r="C152" s="3" t="s">
        <v>164</v>
      </c>
      <c r="D152" s="4" t="s">
        <v>10</v>
      </c>
      <c r="E152" s="2">
        <v>29</v>
      </c>
      <c r="F152" s="4" t="s">
        <v>14</v>
      </c>
      <c r="G152" s="2">
        <v>1</v>
      </c>
      <c r="H152" s="2">
        <v>50</v>
      </c>
      <c r="I152" s="2">
        <v>50</v>
      </c>
    </row>
    <row r="153" spans="1:9" x14ac:dyDescent="0.35">
      <c r="A153" s="2">
        <v>152</v>
      </c>
      <c r="B153" s="1">
        <v>44985</v>
      </c>
      <c r="C153" s="3" t="s">
        <v>165</v>
      </c>
      <c r="D153" s="4" t="s">
        <v>10</v>
      </c>
      <c r="E153" s="2">
        <v>43</v>
      </c>
      <c r="F153" s="4" t="s">
        <v>16</v>
      </c>
      <c r="G153" s="2">
        <v>4</v>
      </c>
      <c r="H153" s="2">
        <v>500</v>
      </c>
      <c r="I153" s="2">
        <v>2000</v>
      </c>
    </row>
    <row r="154" spans="1:9" x14ac:dyDescent="0.35">
      <c r="A154" s="2">
        <v>153</v>
      </c>
      <c r="B154" s="1">
        <v>45276</v>
      </c>
      <c r="C154" s="3" t="s">
        <v>166</v>
      </c>
      <c r="D154" s="4" t="s">
        <v>10</v>
      </c>
      <c r="E154" s="2">
        <v>63</v>
      </c>
      <c r="F154" s="4" t="s">
        <v>16</v>
      </c>
      <c r="G154" s="2">
        <v>2</v>
      </c>
      <c r="H154" s="2">
        <v>500</v>
      </c>
      <c r="I154" s="2">
        <v>1000</v>
      </c>
    </row>
    <row r="155" spans="1:9" x14ac:dyDescent="0.35">
      <c r="A155" s="2">
        <v>154</v>
      </c>
      <c r="B155" s="1">
        <v>45201</v>
      </c>
      <c r="C155" s="3" t="s">
        <v>167</v>
      </c>
      <c r="D155" s="4" t="s">
        <v>10</v>
      </c>
      <c r="E155" s="2">
        <v>51</v>
      </c>
      <c r="F155" s="4" t="s">
        <v>16</v>
      </c>
      <c r="G155" s="2">
        <v>3</v>
      </c>
      <c r="H155" s="2">
        <v>300</v>
      </c>
      <c r="I155" s="2">
        <v>900</v>
      </c>
    </row>
    <row r="156" spans="1:9" x14ac:dyDescent="0.35">
      <c r="A156" s="2">
        <v>155</v>
      </c>
      <c r="B156" s="1">
        <v>45063</v>
      </c>
      <c r="C156" s="3" t="s">
        <v>168</v>
      </c>
      <c r="D156" s="4" t="s">
        <v>10</v>
      </c>
      <c r="E156" s="2">
        <v>31</v>
      </c>
      <c r="F156" s="4" t="s">
        <v>16</v>
      </c>
      <c r="G156" s="2">
        <v>4</v>
      </c>
      <c r="H156" s="2">
        <v>500</v>
      </c>
      <c r="I156" s="2">
        <v>2000</v>
      </c>
    </row>
    <row r="157" spans="1:9" x14ac:dyDescent="0.35">
      <c r="A157" s="2">
        <v>156</v>
      </c>
      <c r="B157" s="1">
        <v>45255</v>
      </c>
      <c r="C157" s="3" t="s">
        <v>169</v>
      </c>
      <c r="D157" s="4" t="s">
        <v>13</v>
      </c>
      <c r="E157" s="2">
        <v>43</v>
      </c>
      <c r="F157" s="4" t="s">
        <v>14</v>
      </c>
      <c r="G157" s="2">
        <v>4</v>
      </c>
      <c r="H157" s="2">
        <v>25</v>
      </c>
      <c r="I157" s="2">
        <v>100</v>
      </c>
    </row>
    <row r="158" spans="1:9" x14ac:dyDescent="0.35">
      <c r="A158" s="2">
        <v>157</v>
      </c>
      <c r="B158" s="1">
        <v>45101</v>
      </c>
      <c r="C158" s="3" t="s">
        <v>170</v>
      </c>
      <c r="D158" s="4" t="s">
        <v>10</v>
      </c>
      <c r="E158" s="2">
        <v>62</v>
      </c>
      <c r="F158" s="4" t="s">
        <v>16</v>
      </c>
      <c r="G158" s="2">
        <v>4</v>
      </c>
      <c r="H158" s="2">
        <v>500</v>
      </c>
      <c r="I158" s="2">
        <v>2000</v>
      </c>
    </row>
    <row r="159" spans="1:9" x14ac:dyDescent="0.35">
      <c r="A159" s="2">
        <v>158</v>
      </c>
      <c r="B159" s="1">
        <v>44984</v>
      </c>
      <c r="C159" s="3" t="s">
        <v>171</v>
      </c>
      <c r="D159" s="4" t="s">
        <v>13</v>
      </c>
      <c r="E159" s="2">
        <v>44</v>
      </c>
      <c r="F159" s="4" t="s">
        <v>16</v>
      </c>
      <c r="G159" s="2">
        <v>2</v>
      </c>
      <c r="H159" s="2">
        <v>300</v>
      </c>
      <c r="I159" s="2">
        <v>600</v>
      </c>
    </row>
    <row r="160" spans="1:9" x14ac:dyDescent="0.35">
      <c r="A160" s="2">
        <v>159</v>
      </c>
      <c r="B160" s="1">
        <v>45077</v>
      </c>
      <c r="C160" s="3" t="s">
        <v>172</v>
      </c>
      <c r="D160" s="4" t="s">
        <v>10</v>
      </c>
      <c r="E160" s="2">
        <v>26</v>
      </c>
      <c r="F160" s="4" t="s">
        <v>14</v>
      </c>
      <c r="G160" s="2">
        <v>4</v>
      </c>
      <c r="H160" s="2">
        <v>50</v>
      </c>
      <c r="I160" s="2">
        <v>200</v>
      </c>
    </row>
    <row r="161" spans="1:9" x14ac:dyDescent="0.35">
      <c r="A161" s="2">
        <v>160</v>
      </c>
      <c r="B161" s="1">
        <v>45149</v>
      </c>
      <c r="C161" s="3" t="s">
        <v>173</v>
      </c>
      <c r="D161" s="4" t="s">
        <v>13</v>
      </c>
      <c r="E161" s="2">
        <v>43</v>
      </c>
      <c r="F161" s="4" t="s">
        <v>14</v>
      </c>
      <c r="G161" s="2">
        <v>2</v>
      </c>
      <c r="H161" s="2">
        <v>50</v>
      </c>
      <c r="I161" s="2">
        <v>100</v>
      </c>
    </row>
    <row r="162" spans="1:9" x14ac:dyDescent="0.35">
      <c r="A162" s="2">
        <v>161</v>
      </c>
      <c r="B162" s="1">
        <v>45007</v>
      </c>
      <c r="C162" s="3" t="s">
        <v>174</v>
      </c>
      <c r="D162" s="4" t="s">
        <v>10</v>
      </c>
      <c r="E162" s="2">
        <v>64</v>
      </c>
      <c r="F162" s="4" t="s">
        <v>11</v>
      </c>
      <c r="G162" s="2">
        <v>2</v>
      </c>
      <c r="H162" s="2">
        <v>500</v>
      </c>
      <c r="I162" s="2">
        <v>1000</v>
      </c>
    </row>
    <row r="163" spans="1:9" x14ac:dyDescent="0.35">
      <c r="A163" s="2">
        <v>162</v>
      </c>
      <c r="B163" s="1">
        <v>45159</v>
      </c>
      <c r="C163" s="3" t="s">
        <v>175</v>
      </c>
      <c r="D163" s="4" t="s">
        <v>10</v>
      </c>
      <c r="E163" s="2">
        <v>39</v>
      </c>
      <c r="F163" s="4" t="s">
        <v>14</v>
      </c>
      <c r="G163" s="2">
        <v>2</v>
      </c>
      <c r="H163" s="2">
        <v>30</v>
      </c>
      <c r="I163" s="2">
        <v>60</v>
      </c>
    </row>
    <row r="164" spans="1:9" x14ac:dyDescent="0.35">
      <c r="A164" s="2">
        <v>163</v>
      </c>
      <c r="B164" s="1">
        <v>44928</v>
      </c>
      <c r="C164" s="3" t="s">
        <v>176</v>
      </c>
      <c r="D164" s="4" t="s">
        <v>13</v>
      </c>
      <c r="E164" s="2">
        <v>64</v>
      </c>
      <c r="F164" s="4" t="s">
        <v>14</v>
      </c>
      <c r="G164" s="2">
        <v>3</v>
      </c>
      <c r="H164" s="2">
        <v>50</v>
      </c>
      <c r="I164" s="2">
        <v>150</v>
      </c>
    </row>
    <row r="165" spans="1:9" x14ac:dyDescent="0.35">
      <c r="A165" s="2">
        <v>164</v>
      </c>
      <c r="B165" s="1">
        <v>45061</v>
      </c>
      <c r="C165" s="3" t="s">
        <v>177</v>
      </c>
      <c r="D165" s="4" t="s">
        <v>13</v>
      </c>
      <c r="E165" s="2">
        <v>47</v>
      </c>
      <c r="F165" s="4" t="s">
        <v>11</v>
      </c>
      <c r="G165" s="2">
        <v>3</v>
      </c>
      <c r="H165" s="2">
        <v>500</v>
      </c>
      <c r="I165" s="2">
        <v>1500</v>
      </c>
    </row>
    <row r="166" spans="1:9" x14ac:dyDescent="0.35">
      <c r="A166" s="2">
        <v>165</v>
      </c>
      <c r="B166" s="1">
        <v>45183</v>
      </c>
      <c r="C166" s="3" t="s">
        <v>178</v>
      </c>
      <c r="D166" s="4" t="s">
        <v>13</v>
      </c>
      <c r="E166" s="2">
        <v>60</v>
      </c>
      <c r="F166" s="4" t="s">
        <v>14</v>
      </c>
      <c r="G166" s="2">
        <v>4</v>
      </c>
      <c r="H166" s="2">
        <v>300</v>
      </c>
      <c r="I166" s="2">
        <v>1200</v>
      </c>
    </row>
    <row r="167" spans="1:9" x14ac:dyDescent="0.35">
      <c r="A167" s="2">
        <v>166</v>
      </c>
      <c r="B167" s="1">
        <v>45018</v>
      </c>
      <c r="C167" s="3" t="s">
        <v>179</v>
      </c>
      <c r="D167" s="4" t="s">
        <v>10</v>
      </c>
      <c r="E167" s="2">
        <v>34</v>
      </c>
      <c r="F167" s="4" t="s">
        <v>14</v>
      </c>
      <c r="G167" s="2">
        <v>4</v>
      </c>
      <c r="H167" s="2">
        <v>500</v>
      </c>
      <c r="I167" s="2">
        <v>2000</v>
      </c>
    </row>
    <row r="168" spans="1:9" x14ac:dyDescent="0.35">
      <c r="A168" s="2">
        <v>167</v>
      </c>
      <c r="B168" s="1">
        <v>45186</v>
      </c>
      <c r="C168" s="3" t="s">
        <v>180</v>
      </c>
      <c r="D168" s="4" t="s">
        <v>13</v>
      </c>
      <c r="E168" s="2">
        <v>43</v>
      </c>
      <c r="F168" s="4" t="s">
        <v>14</v>
      </c>
      <c r="G168" s="2">
        <v>3</v>
      </c>
      <c r="H168" s="2">
        <v>50</v>
      </c>
      <c r="I168" s="2">
        <v>150</v>
      </c>
    </row>
    <row r="169" spans="1:9" x14ac:dyDescent="0.35">
      <c r="A169" s="2">
        <v>168</v>
      </c>
      <c r="B169" s="1">
        <v>44981</v>
      </c>
      <c r="C169" s="3" t="s">
        <v>181</v>
      </c>
      <c r="D169" s="4" t="s">
        <v>10</v>
      </c>
      <c r="E169" s="2">
        <v>53</v>
      </c>
      <c r="F169" s="4" t="s">
        <v>14</v>
      </c>
      <c r="G169" s="2">
        <v>1</v>
      </c>
      <c r="H169" s="2">
        <v>300</v>
      </c>
      <c r="I169" s="2">
        <v>300</v>
      </c>
    </row>
    <row r="170" spans="1:9" x14ac:dyDescent="0.35">
      <c r="A170" s="2">
        <v>169</v>
      </c>
      <c r="B170" s="1">
        <v>45247</v>
      </c>
      <c r="C170" s="3" t="s">
        <v>182</v>
      </c>
      <c r="D170" s="4" t="s">
        <v>10</v>
      </c>
      <c r="E170" s="2">
        <v>18</v>
      </c>
      <c r="F170" s="4" t="s">
        <v>11</v>
      </c>
      <c r="G170" s="2">
        <v>3</v>
      </c>
      <c r="H170" s="2">
        <v>500</v>
      </c>
      <c r="I170" s="2">
        <v>1500</v>
      </c>
    </row>
    <row r="171" spans="1:9" x14ac:dyDescent="0.35">
      <c r="A171" s="2">
        <v>170</v>
      </c>
      <c r="B171" s="1">
        <v>45079</v>
      </c>
      <c r="C171" s="3" t="s">
        <v>183</v>
      </c>
      <c r="D171" s="4" t="s">
        <v>13</v>
      </c>
      <c r="E171" s="2">
        <v>25</v>
      </c>
      <c r="F171" s="4" t="s">
        <v>14</v>
      </c>
      <c r="G171" s="2">
        <v>2</v>
      </c>
      <c r="H171" s="2">
        <v>25</v>
      </c>
      <c r="I171" s="2">
        <v>50</v>
      </c>
    </row>
    <row r="172" spans="1:9" x14ac:dyDescent="0.35">
      <c r="A172" s="2">
        <v>171</v>
      </c>
      <c r="B172" s="1">
        <v>45254</v>
      </c>
      <c r="C172" s="3" t="s">
        <v>184</v>
      </c>
      <c r="D172" s="4" t="s">
        <v>13</v>
      </c>
      <c r="E172" s="2">
        <v>52</v>
      </c>
      <c r="F172" s="4" t="s">
        <v>14</v>
      </c>
      <c r="G172" s="2">
        <v>3</v>
      </c>
      <c r="H172" s="2">
        <v>300</v>
      </c>
      <c r="I172" s="2">
        <v>900</v>
      </c>
    </row>
    <row r="173" spans="1:9" x14ac:dyDescent="0.35">
      <c r="A173" s="2">
        <v>172</v>
      </c>
      <c r="B173" s="1">
        <v>45186</v>
      </c>
      <c r="C173" s="3" t="s">
        <v>185</v>
      </c>
      <c r="D173" s="4" t="s">
        <v>10</v>
      </c>
      <c r="E173" s="2">
        <v>32</v>
      </c>
      <c r="F173" s="4" t="s">
        <v>11</v>
      </c>
      <c r="G173" s="2">
        <v>2</v>
      </c>
      <c r="H173" s="2">
        <v>25</v>
      </c>
      <c r="I173" s="2">
        <v>50</v>
      </c>
    </row>
    <row r="174" spans="1:9" x14ac:dyDescent="0.35">
      <c r="A174" s="2">
        <v>173</v>
      </c>
      <c r="B174" s="1">
        <v>45238</v>
      </c>
      <c r="C174" s="3" t="s">
        <v>186</v>
      </c>
      <c r="D174" s="4" t="s">
        <v>10</v>
      </c>
      <c r="E174" s="2">
        <v>64</v>
      </c>
      <c r="F174" s="4" t="s">
        <v>16</v>
      </c>
      <c r="G174" s="2">
        <v>4</v>
      </c>
      <c r="H174" s="2">
        <v>30</v>
      </c>
      <c r="I174" s="2">
        <v>120</v>
      </c>
    </row>
    <row r="175" spans="1:9" x14ac:dyDescent="0.35">
      <c r="A175" s="2">
        <v>174</v>
      </c>
      <c r="B175" s="1">
        <v>45028</v>
      </c>
      <c r="C175" s="3" t="s">
        <v>187</v>
      </c>
      <c r="D175" s="4" t="s">
        <v>13</v>
      </c>
      <c r="E175" s="2">
        <v>39</v>
      </c>
      <c r="F175" s="4" t="s">
        <v>11</v>
      </c>
      <c r="G175" s="2">
        <v>1</v>
      </c>
      <c r="H175" s="2">
        <v>300</v>
      </c>
      <c r="I175" s="2">
        <v>300</v>
      </c>
    </row>
    <row r="176" spans="1:9" x14ac:dyDescent="0.35">
      <c r="A176" s="2">
        <v>175</v>
      </c>
      <c r="B176" s="1">
        <v>45005</v>
      </c>
      <c r="C176" s="3" t="s">
        <v>188</v>
      </c>
      <c r="D176" s="4" t="s">
        <v>13</v>
      </c>
      <c r="E176" s="2">
        <v>31</v>
      </c>
      <c r="F176" s="4" t="s">
        <v>16</v>
      </c>
      <c r="G176" s="2">
        <v>4</v>
      </c>
      <c r="H176" s="2">
        <v>25</v>
      </c>
      <c r="I176" s="2">
        <v>100</v>
      </c>
    </row>
    <row r="177" spans="1:9" x14ac:dyDescent="0.35">
      <c r="A177" s="2">
        <v>176</v>
      </c>
      <c r="B177" s="1">
        <v>45118</v>
      </c>
      <c r="C177" s="3" t="s">
        <v>189</v>
      </c>
      <c r="D177" s="4" t="s">
        <v>13</v>
      </c>
      <c r="E177" s="2">
        <v>43</v>
      </c>
      <c r="F177" s="4" t="s">
        <v>11</v>
      </c>
      <c r="G177" s="2">
        <v>2</v>
      </c>
      <c r="H177" s="2">
        <v>50</v>
      </c>
      <c r="I177" s="2">
        <v>100</v>
      </c>
    </row>
    <row r="178" spans="1:9" x14ac:dyDescent="0.35">
      <c r="A178" s="2">
        <v>177</v>
      </c>
      <c r="B178" s="1">
        <v>45009</v>
      </c>
      <c r="C178" s="3" t="s">
        <v>190</v>
      </c>
      <c r="D178" s="4" t="s">
        <v>10</v>
      </c>
      <c r="E178" s="2">
        <v>45</v>
      </c>
      <c r="F178" s="4" t="s">
        <v>11</v>
      </c>
      <c r="G178" s="2">
        <v>2</v>
      </c>
      <c r="H178" s="2">
        <v>50</v>
      </c>
      <c r="I178" s="2">
        <v>100</v>
      </c>
    </row>
    <row r="179" spans="1:9" x14ac:dyDescent="0.35">
      <c r="A179" s="2">
        <v>178</v>
      </c>
      <c r="B179" s="1">
        <v>45203</v>
      </c>
      <c r="C179" s="3" t="s">
        <v>191</v>
      </c>
      <c r="D179" s="4" t="s">
        <v>10</v>
      </c>
      <c r="E179" s="2">
        <v>40</v>
      </c>
      <c r="F179" s="4" t="s">
        <v>14</v>
      </c>
      <c r="G179" s="2">
        <v>2</v>
      </c>
      <c r="H179" s="2">
        <v>30</v>
      </c>
      <c r="I179" s="2">
        <v>60</v>
      </c>
    </row>
    <row r="180" spans="1:9" x14ac:dyDescent="0.35">
      <c r="A180" s="2">
        <v>179</v>
      </c>
      <c r="B180" s="1">
        <v>45198</v>
      </c>
      <c r="C180" s="3" t="s">
        <v>192</v>
      </c>
      <c r="D180" s="4" t="s">
        <v>10</v>
      </c>
      <c r="E180" s="2">
        <v>31</v>
      </c>
      <c r="F180" s="4" t="s">
        <v>16</v>
      </c>
      <c r="G180" s="2">
        <v>1</v>
      </c>
      <c r="H180" s="2">
        <v>300</v>
      </c>
      <c r="I180" s="2">
        <v>300</v>
      </c>
    </row>
    <row r="181" spans="1:9" x14ac:dyDescent="0.35">
      <c r="A181" s="2">
        <v>180</v>
      </c>
      <c r="B181" s="1">
        <v>44927</v>
      </c>
      <c r="C181" s="3" t="s">
        <v>193</v>
      </c>
      <c r="D181" s="4" t="s">
        <v>10</v>
      </c>
      <c r="E181" s="2">
        <v>41</v>
      </c>
      <c r="F181" s="4" t="s">
        <v>14</v>
      </c>
      <c r="G181" s="2">
        <v>3</v>
      </c>
      <c r="H181" s="2">
        <v>300</v>
      </c>
      <c r="I181" s="2">
        <v>900</v>
      </c>
    </row>
    <row r="182" spans="1:9" x14ac:dyDescent="0.35">
      <c r="A182" s="2">
        <v>181</v>
      </c>
      <c r="B182" s="1">
        <v>45233</v>
      </c>
      <c r="C182" s="3" t="s">
        <v>194</v>
      </c>
      <c r="D182" s="4" t="s">
        <v>10</v>
      </c>
      <c r="E182" s="2">
        <v>19</v>
      </c>
      <c r="F182" s="4" t="s">
        <v>16</v>
      </c>
      <c r="G182" s="2">
        <v>4</v>
      </c>
      <c r="H182" s="2">
        <v>300</v>
      </c>
      <c r="I182" s="2">
        <v>1200</v>
      </c>
    </row>
    <row r="183" spans="1:9" x14ac:dyDescent="0.35">
      <c r="A183" s="2">
        <v>182</v>
      </c>
      <c r="B183" s="1">
        <v>45092</v>
      </c>
      <c r="C183" s="3" t="s">
        <v>195</v>
      </c>
      <c r="D183" s="4" t="s">
        <v>10</v>
      </c>
      <c r="E183" s="2">
        <v>62</v>
      </c>
      <c r="F183" s="4" t="s">
        <v>11</v>
      </c>
      <c r="G183" s="2">
        <v>4</v>
      </c>
      <c r="H183" s="2">
        <v>30</v>
      </c>
      <c r="I183" s="2">
        <v>120</v>
      </c>
    </row>
    <row r="184" spans="1:9" x14ac:dyDescent="0.35">
      <c r="A184" s="2">
        <v>183</v>
      </c>
      <c r="B184" s="1">
        <v>45177</v>
      </c>
      <c r="C184" s="3" t="s">
        <v>196</v>
      </c>
      <c r="D184" s="4" t="s">
        <v>13</v>
      </c>
      <c r="E184" s="2">
        <v>43</v>
      </c>
      <c r="F184" s="4" t="s">
        <v>11</v>
      </c>
      <c r="G184" s="2">
        <v>3</v>
      </c>
      <c r="H184" s="2">
        <v>300</v>
      </c>
      <c r="I184" s="2">
        <v>900</v>
      </c>
    </row>
    <row r="185" spans="1:9" x14ac:dyDescent="0.35">
      <c r="A185" s="2">
        <v>184</v>
      </c>
      <c r="B185" s="1">
        <v>44936</v>
      </c>
      <c r="C185" s="3" t="s">
        <v>197</v>
      </c>
      <c r="D185" s="4" t="s">
        <v>10</v>
      </c>
      <c r="E185" s="2">
        <v>31</v>
      </c>
      <c r="F185" s="4" t="s">
        <v>16</v>
      </c>
      <c r="G185" s="2">
        <v>4</v>
      </c>
      <c r="H185" s="2">
        <v>50</v>
      </c>
      <c r="I185" s="2">
        <v>200</v>
      </c>
    </row>
    <row r="186" spans="1:9" x14ac:dyDescent="0.35">
      <c r="A186" s="2">
        <v>185</v>
      </c>
      <c r="B186" s="1">
        <v>44984</v>
      </c>
      <c r="C186" s="3" t="s">
        <v>198</v>
      </c>
      <c r="D186" s="4" t="s">
        <v>10</v>
      </c>
      <c r="E186" s="2">
        <v>24</v>
      </c>
      <c r="F186" s="4" t="s">
        <v>14</v>
      </c>
      <c r="G186" s="2">
        <v>1</v>
      </c>
      <c r="H186" s="2">
        <v>25</v>
      </c>
      <c r="I186" s="2">
        <v>25</v>
      </c>
    </row>
    <row r="187" spans="1:9" x14ac:dyDescent="0.35">
      <c r="A187" s="2">
        <v>186</v>
      </c>
      <c r="B187" s="1">
        <v>45112</v>
      </c>
      <c r="C187" s="3" t="s">
        <v>199</v>
      </c>
      <c r="D187" s="4" t="s">
        <v>10</v>
      </c>
      <c r="E187" s="2">
        <v>20</v>
      </c>
      <c r="F187" s="4" t="s">
        <v>14</v>
      </c>
      <c r="G187" s="2">
        <v>4</v>
      </c>
      <c r="H187" s="2">
        <v>50</v>
      </c>
      <c r="I187" s="2">
        <v>200</v>
      </c>
    </row>
    <row r="188" spans="1:9" x14ac:dyDescent="0.35">
      <c r="A188" s="2">
        <v>187</v>
      </c>
      <c r="B188" s="1">
        <v>45084</v>
      </c>
      <c r="C188" s="3" t="s">
        <v>200</v>
      </c>
      <c r="D188" s="4" t="s">
        <v>13</v>
      </c>
      <c r="E188" s="2">
        <v>64</v>
      </c>
      <c r="F188" s="4" t="s">
        <v>14</v>
      </c>
      <c r="G188" s="2">
        <v>2</v>
      </c>
      <c r="H188" s="2">
        <v>50</v>
      </c>
      <c r="I188" s="2">
        <v>100</v>
      </c>
    </row>
    <row r="189" spans="1:9" x14ac:dyDescent="0.35">
      <c r="A189" s="2">
        <v>188</v>
      </c>
      <c r="B189" s="1">
        <v>45049</v>
      </c>
      <c r="C189" s="3" t="s">
        <v>201</v>
      </c>
      <c r="D189" s="4" t="s">
        <v>10</v>
      </c>
      <c r="E189" s="2">
        <v>40</v>
      </c>
      <c r="F189" s="4" t="s">
        <v>14</v>
      </c>
      <c r="G189" s="2">
        <v>3</v>
      </c>
      <c r="H189" s="2">
        <v>25</v>
      </c>
      <c r="I189" s="2">
        <v>75</v>
      </c>
    </row>
    <row r="190" spans="1:9" x14ac:dyDescent="0.35">
      <c r="A190" s="2">
        <v>189</v>
      </c>
      <c r="B190" s="1">
        <v>44956</v>
      </c>
      <c r="C190" s="3" t="s">
        <v>202</v>
      </c>
      <c r="D190" s="4" t="s">
        <v>10</v>
      </c>
      <c r="E190" s="2">
        <v>63</v>
      </c>
      <c r="F190" s="4" t="s">
        <v>11</v>
      </c>
      <c r="G190" s="2">
        <v>1</v>
      </c>
      <c r="H190" s="2">
        <v>50</v>
      </c>
      <c r="I190" s="2">
        <v>50</v>
      </c>
    </row>
    <row r="191" spans="1:9" x14ac:dyDescent="0.35">
      <c r="A191" s="2">
        <v>190</v>
      </c>
      <c r="B191" s="1">
        <v>45050</v>
      </c>
      <c r="C191" s="3" t="s">
        <v>203</v>
      </c>
      <c r="D191" s="4" t="s">
        <v>13</v>
      </c>
      <c r="E191" s="2">
        <v>60</v>
      </c>
      <c r="F191" s="4" t="s">
        <v>11</v>
      </c>
      <c r="G191" s="2">
        <v>3</v>
      </c>
      <c r="H191" s="2">
        <v>30</v>
      </c>
      <c r="I191" s="2">
        <v>90</v>
      </c>
    </row>
    <row r="192" spans="1:9" x14ac:dyDescent="0.35">
      <c r="A192" s="2">
        <v>191</v>
      </c>
      <c r="B192" s="1">
        <v>45217</v>
      </c>
      <c r="C192" s="3" t="s">
        <v>204</v>
      </c>
      <c r="D192" s="4" t="s">
        <v>10</v>
      </c>
      <c r="E192" s="2">
        <v>64</v>
      </c>
      <c r="F192" s="4" t="s">
        <v>11</v>
      </c>
      <c r="G192" s="2">
        <v>1</v>
      </c>
      <c r="H192" s="2">
        <v>25</v>
      </c>
      <c r="I192" s="2">
        <v>25</v>
      </c>
    </row>
    <row r="193" spans="1:9" x14ac:dyDescent="0.35">
      <c r="A193" s="2">
        <v>192</v>
      </c>
      <c r="B193" s="1">
        <v>44967</v>
      </c>
      <c r="C193" s="3" t="s">
        <v>205</v>
      </c>
      <c r="D193" s="4" t="s">
        <v>10</v>
      </c>
      <c r="E193" s="2">
        <v>62</v>
      </c>
      <c r="F193" s="4" t="s">
        <v>11</v>
      </c>
      <c r="G193" s="2">
        <v>2</v>
      </c>
      <c r="H193" s="2">
        <v>50</v>
      </c>
      <c r="I193" s="2">
        <v>100</v>
      </c>
    </row>
    <row r="194" spans="1:9" x14ac:dyDescent="0.35">
      <c r="A194" s="2">
        <v>193</v>
      </c>
      <c r="B194" s="1">
        <v>44970</v>
      </c>
      <c r="C194" s="3" t="s">
        <v>206</v>
      </c>
      <c r="D194" s="4" t="s">
        <v>10</v>
      </c>
      <c r="E194" s="2">
        <v>35</v>
      </c>
      <c r="F194" s="4" t="s">
        <v>11</v>
      </c>
      <c r="G194" s="2">
        <v>3</v>
      </c>
      <c r="H194" s="2">
        <v>500</v>
      </c>
      <c r="I194" s="2">
        <v>1500</v>
      </c>
    </row>
    <row r="195" spans="1:9" x14ac:dyDescent="0.35">
      <c r="A195" s="2">
        <v>194</v>
      </c>
      <c r="B195" s="1">
        <v>45175</v>
      </c>
      <c r="C195" s="3" t="s">
        <v>207</v>
      </c>
      <c r="D195" s="4" t="s">
        <v>10</v>
      </c>
      <c r="E195" s="2">
        <v>55</v>
      </c>
      <c r="F195" s="4" t="s">
        <v>14</v>
      </c>
      <c r="G195" s="2">
        <v>4</v>
      </c>
      <c r="H195" s="2">
        <v>50</v>
      </c>
      <c r="I195" s="2">
        <v>200</v>
      </c>
    </row>
    <row r="196" spans="1:9" x14ac:dyDescent="0.35">
      <c r="A196" s="2">
        <v>195</v>
      </c>
      <c r="B196" s="1">
        <v>44962</v>
      </c>
      <c r="C196" s="3" t="s">
        <v>208</v>
      </c>
      <c r="D196" s="4" t="s">
        <v>10</v>
      </c>
      <c r="E196" s="2">
        <v>52</v>
      </c>
      <c r="F196" s="4" t="s">
        <v>14</v>
      </c>
      <c r="G196" s="2">
        <v>1</v>
      </c>
      <c r="H196" s="2">
        <v>30</v>
      </c>
      <c r="I196" s="2">
        <v>30</v>
      </c>
    </row>
    <row r="197" spans="1:9" x14ac:dyDescent="0.35">
      <c r="A197" s="2">
        <v>196</v>
      </c>
      <c r="B197" s="1">
        <v>45199</v>
      </c>
      <c r="C197" s="3" t="s">
        <v>209</v>
      </c>
      <c r="D197" s="4" t="s">
        <v>13</v>
      </c>
      <c r="E197" s="2">
        <v>32</v>
      </c>
      <c r="F197" s="4" t="s">
        <v>14</v>
      </c>
      <c r="G197" s="2">
        <v>3</v>
      </c>
      <c r="H197" s="2">
        <v>300</v>
      </c>
      <c r="I197" s="2">
        <v>900</v>
      </c>
    </row>
    <row r="198" spans="1:9" x14ac:dyDescent="0.35">
      <c r="A198" s="2">
        <v>197</v>
      </c>
      <c r="B198" s="1">
        <v>44991</v>
      </c>
      <c r="C198" s="3" t="s">
        <v>210</v>
      </c>
      <c r="D198" s="4" t="s">
        <v>13</v>
      </c>
      <c r="E198" s="2">
        <v>42</v>
      </c>
      <c r="F198" s="4" t="s">
        <v>14</v>
      </c>
      <c r="G198" s="2">
        <v>4</v>
      </c>
      <c r="H198" s="2">
        <v>50</v>
      </c>
      <c r="I198" s="2">
        <v>200</v>
      </c>
    </row>
    <row r="199" spans="1:9" x14ac:dyDescent="0.35">
      <c r="A199" s="2">
        <v>198</v>
      </c>
      <c r="B199" s="1">
        <v>44992</v>
      </c>
      <c r="C199" s="3" t="s">
        <v>211</v>
      </c>
      <c r="D199" s="4" t="s">
        <v>13</v>
      </c>
      <c r="E199" s="2">
        <v>54</v>
      </c>
      <c r="F199" s="4" t="s">
        <v>11</v>
      </c>
      <c r="G199" s="2">
        <v>3</v>
      </c>
      <c r="H199" s="2">
        <v>300</v>
      </c>
      <c r="I199" s="2">
        <v>900</v>
      </c>
    </row>
    <row r="200" spans="1:9" x14ac:dyDescent="0.35">
      <c r="A200" s="2">
        <v>199</v>
      </c>
      <c r="B200" s="1">
        <v>45264</v>
      </c>
      <c r="C200" s="3" t="s">
        <v>212</v>
      </c>
      <c r="D200" s="4" t="s">
        <v>10</v>
      </c>
      <c r="E200" s="2">
        <v>45</v>
      </c>
      <c r="F200" s="4" t="s">
        <v>11</v>
      </c>
      <c r="G200" s="2">
        <v>3</v>
      </c>
      <c r="H200" s="2">
        <v>500</v>
      </c>
      <c r="I200" s="2">
        <v>1500</v>
      </c>
    </row>
    <row r="201" spans="1:9" x14ac:dyDescent="0.35">
      <c r="A201" s="2">
        <v>200</v>
      </c>
      <c r="B201" s="1">
        <v>45170</v>
      </c>
      <c r="C201" s="3" t="s">
        <v>213</v>
      </c>
      <c r="D201" s="4" t="s">
        <v>10</v>
      </c>
      <c r="E201" s="2">
        <v>27</v>
      </c>
      <c r="F201" s="4" t="s">
        <v>11</v>
      </c>
      <c r="G201" s="2">
        <v>3</v>
      </c>
      <c r="H201" s="2">
        <v>50</v>
      </c>
      <c r="I201" s="2">
        <v>150</v>
      </c>
    </row>
    <row r="202" spans="1:9" x14ac:dyDescent="0.35">
      <c r="A202" s="2">
        <v>201</v>
      </c>
      <c r="B202" s="1">
        <v>45208</v>
      </c>
      <c r="C202" s="3" t="s">
        <v>214</v>
      </c>
      <c r="D202" s="4" t="s">
        <v>10</v>
      </c>
      <c r="E202" s="2">
        <v>56</v>
      </c>
      <c r="F202" s="4" t="s">
        <v>16</v>
      </c>
      <c r="G202" s="2">
        <v>1</v>
      </c>
      <c r="H202" s="2">
        <v>25</v>
      </c>
      <c r="I202" s="2">
        <v>25</v>
      </c>
    </row>
    <row r="203" spans="1:9" x14ac:dyDescent="0.35">
      <c r="A203" s="2">
        <v>202</v>
      </c>
      <c r="B203" s="1">
        <v>45011</v>
      </c>
      <c r="C203" s="3" t="s">
        <v>215</v>
      </c>
      <c r="D203" s="4" t="s">
        <v>13</v>
      </c>
      <c r="E203" s="2">
        <v>34</v>
      </c>
      <c r="F203" s="4" t="s">
        <v>14</v>
      </c>
      <c r="G203" s="2">
        <v>4</v>
      </c>
      <c r="H203" s="2">
        <v>300</v>
      </c>
      <c r="I203" s="2">
        <v>1200</v>
      </c>
    </row>
    <row r="204" spans="1:9" x14ac:dyDescent="0.35">
      <c r="A204" s="2">
        <v>203</v>
      </c>
      <c r="B204" s="1">
        <v>45062</v>
      </c>
      <c r="C204" s="3" t="s">
        <v>216</v>
      </c>
      <c r="D204" s="4" t="s">
        <v>10</v>
      </c>
      <c r="E204" s="2">
        <v>56</v>
      </c>
      <c r="F204" s="4" t="s">
        <v>14</v>
      </c>
      <c r="G204" s="2">
        <v>2</v>
      </c>
      <c r="H204" s="2">
        <v>500</v>
      </c>
      <c r="I204" s="2">
        <v>1000</v>
      </c>
    </row>
    <row r="205" spans="1:9" x14ac:dyDescent="0.35">
      <c r="A205" s="2">
        <v>204</v>
      </c>
      <c r="B205" s="1">
        <v>45197</v>
      </c>
      <c r="C205" s="3" t="s">
        <v>217</v>
      </c>
      <c r="D205" s="4" t="s">
        <v>10</v>
      </c>
      <c r="E205" s="2">
        <v>39</v>
      </c>
      <c r="F205" s="4" t="s">
        <v>11</v>
      </c>
      <c r="G205" s="2">
        <v>1</v>
      </c>
      <c r="H205" s="2">
        <v>25</v>
      </c>
      <c r="I205" s="2">
        <v>25</v>
      </c>
    </row>
    <row r="206" spans="1:9" x14ac:dyDescent="0.35">
      <c r="A206" s="2">
        <v>205</v>
      </c>
      <c r="B206" s="1">
        <v>45237</v>
      </c>
      <c r="C206" s="3" t="s">
        <v>218</v>
      </c>
      <c r="D206" s="4" t="s">
        <v>13</v>
      </c>
      <c r="E206" s="2">
        <v>43</v>
      </c>
      <c r="F206" s="4" t="s">
        <v>14</v>
      </c>
      <c r="G206" s="2">
        <v>1</v>
      </c>
      <c r="H206" s="2">
        <v>25</v>
      </c>
      <c r="I206" s="2">
        <v>25</v>
      </c>
    </row>
    <row r="207" spans="1:9" x14ac:dyDescent="0.35">
      <c r="A207" s="2">
        <v>206</v>
      </c>
      <c r="B207" s="1">
        <v>45143</v>
      </c>
      <c r="C207" s="3" t="s">
        <v>219</v>
      </c>
      <c r="D207" s="4" t="s">
        <v>10</v>
      </c>
      <c r="E207" s="2">
        <v>61</v>
      </c>
      <c r="F207" s="4" t="s">
        <v>14</v>
      </c>
      <c r="G207" s="2">
        <v>1</v>
      </c>
      <c r="H207" s="2">
        <v>25</v>
      </c>
      <c r="I207" s="2">
        <v>25</v>
      </c>
    </row>
    <row r="208" spans="1:9" x14ac:dyDescent="0.35">
      <c r="A208" s="2">
        <v>207</v>
      </c>
      <c r="B208" s="1">
        <v>45035</v>
      </c>
      <c r="C208" s="3" t="s">
        <v>220</v>
      </c>
      <c r="D208" s="4" t="s">
        <v>13</v>
      </c>
      <c r="E208" s="2">
        <v>42</v>
      </c>
      <c r="F208" s="4" t="s">
        <v>11</v>
      </c>
      <c r="G208" s="2">
        <v>2</v>
      </c>
      <c r="H208" s="2">
        <v>25</v>
      </c>
      <c r="I208" s="2">
        <v>50</v>
      </c>
    </row>
    <row r="209" spans="1:9" x14ac:dyDescent="0.35">
      <c r="A209" s="2">
        <v>208</v>
      </c>
      <c r="B209" s="1">
        <v>45203</v>
      </c>
      <c r="C209" s="3" t="s">
        <v>221</v>
      </c>
      <c r="D209" s="4" t="s">
        <v>13</v>
      </c>
      <c r="E209" s="2">
        <v>34</v>
      </c>
      <c r="F209" s="4" t="s">
        <v>16</v>
      </c>
      <c r="G209" s="2">
        <v>4</v>
      </c>
      <c r="H209" s="2">
        <v>50</v>
      </c>
      <c r="I209" s="2">
        <v>200</v>
      </c>
    </row>
    <row r="210" spans="1:9" x14ac:dyDescent="0.35">
      <c r="A210" s="2">
        <v>209</v>
      </c>
      <c r="B210" s="1">
        <v>45280</v>
      </c>
      <c r="C210" s="3" t="s">
        <v>222</v>
      </c>
      <c r="D210" s="4" t="s">
        <v>13</v>
      </c>
      <c r="E210" s="2">
        <v>30</v>
      </c>
      <c r="F210" s="4" t="s">
        <v>16</v>
      </c>
      <c r="G210" s="2">
        <v>4</v>
      </c>
      <c r="H210" s="2">
        <v>50</v>
      </c>
      <c r="I210" s="2">
        <v>200</v>
      </c>
    </row>
    <row r="211" spans="1:9" x14ac:dyDescent="0.35">
      <c r="A211" s="2">
        <v>210</v>
      </c>
      <c r="B211" s="1">
        <v>45029</v>
      </c>
      <c r="C211" s="3" t="s">
        <v>223</v>
      </c>
      <c r="D211" s="4" t="s">
        <v>10</v>
      </c>
      <c r="E211" s="2">
        <v>37</v>
      </c>
      <c r="F211" s="4" t="s">
        <v>16</v>
      </c>
      <c r="G211" s="2">
        <v>4</v>
      </c>
      <c r="H211" s="2">
        <v>50</v>
      </c>
      <c r="I211" s="2">
        <v>200</v>
      </c>
    </row>
    <row r="212" spans="1:9" x14ac:dyDescent="0.35">
      <c r="A212" s="2">
        <v>211</v>
      </c>
      <c r="B212" s="1">
        <v>45292</v>
      </c>
      <c r="C212" s="3" t="s">
        <v>224</v>
      </c>
      <c r="D212" s="4" t="s">
        <v>10</v>
      </c>
      <c r="E212" s="2">
        <v>42</v>
      </c>
      <c r="F212" s="4" t="s">
        <v>11</v>
      </c>
      <c r="G212" s="2">
        <v>3</v>
      </c>
      <c r="H212" s="2">
        <v>500</v>
      </c>
      <c r="I212" s="2">
        <v>1500</v>
      </c>
    </row>
    <row r="213" spans="1:9" x14ac:dyDescent="0.35">
      <c r="A213" s="2">
        <v>212</v>
      </c>
      <c r="B213" s="1">
        <v>45086</v>
      </c>
      <c r="C213" s="3" t="s">
        <v>225</v>
      </c>
      <c r="D213" s="4" t="s">
        <v>10</v>
      </c>
      <c r="E213" s="2">
        <v>21</v>
      </c>
      <c r="F213" s="4" t="s">
        <v>14</v>
      </c>
      <c r="G213" s="2">
        <v>3</v>
      </c>
      <c r="H213" s="2">
        <v>500</v>
      </c>
      <c r="I213" s="2">
        <v>1500</v>
      </c>
    </row>
    <row r="214" spans="1:9" x14ac:dyDescent="0.35">
      <c r="A214" s="2">
        <v>213</v>
      </c>
      <c r="B214" s="1">
        <v>45131</v>
      </c>
      <c r="C214" s="3" t="s">
        <v>226</v>
      </c>
      <c r="D214" s="4" t="s">
        <v>10</v>
      </c>
      <c r="E214" s="2">
        <v>27</v>
      </c>
      <c r="F214" s="4" t="s">
        <v>11</v>
      </c>
      <c r="G214" s="2">
        <v>3</v>
      </c>
      <c r="H214" s="2">
        <v>500</v>
      </c>
      <c r="I214" s="2">
        <v>1500</v>
      </c>
    </row>
    <row r="215" spans="1:9" x14ac:dyDescent="0.35">
      <c r="A215" s="2">
        <v>214</v>
      </c>
      <c r="B215" s="1">
        <v>45270</v>
      </c>
      <c r="C215" s="3" t="s">
        <v>227</v>
      </c>
      <c r="D215" s="4" t="s">
        <v>10</v>
      </c>
      <c r="E215" s="2">
        <v>20</v>
      </c>
      <c r="F215" s="4" t="s">
        <v>11</v>
      </c>
      <c r="G215" s="2">
        <v>2</v>
      </c>
      <c r="H215" s="2">
        <v>30</v>
      </c>
      <c r="I215" s="2">
        <v>60</v>
      </c>
    </row>
    <row r="216" spans="1:9" x14ac:dyDescent="0.35">
      <c r="A216" s="2">
        <v>215</v>
      </c>
      <c r="B216" s="1">
        <v>45259</v>
      </c>
      <c r="C216" s="3" t="s">
        <v>228</v>
      </c>
      <c r="D216" s="4" t="s">
        <v>10</v>
      </c>
      <c r="E216" s="2">
        <v>58</v>
      </c>
      <c r="F216" s="4" t="s">
        <v>14</v>
      </c>
      <c r="G216" s="2">
        <v>3</v>
      </c>
      <c r="H216" s="2">
        <v>500</v>
      </c>
      <c r="I216" s="2">
        <v>1500</v>
      </c>
    </row>
    <row r="217" spans="1:9" x14ac:dyDescent="0.35">
      <c r="A217" s="2">
        <v>216</v>
      </c>
      <c r="B217" s="1">
        <v>45118</v>
      </c>
      <c r="C217" s="3" t="s">
        <v>229</v>
      </c>
      <c r="D217" s="4" t="s">
        <v>10</v>
      </c>
      <c r="E217" s="2">
        <v>62</v>
      </c>
      <c r="F217" s="4" t="s">
        <v>16</v>
      </c>
      <c r="G217" s="2">
        <v>2</v>
      </c>
      <c r="H217" s="2">
        <v>50</v>
      </c>
      <c r="I217" s="2">
        <v>100</v>
      </c>
    </row>
    <row r="218" spans="1:9" x14ac:dyDescent="0.35">
      <c r="A218" s="2">
        <v>217</v>
      </c>
      <c r="B218" s="1">
        <v>45151</v>
      </c>
      <c r="C218" s="3" t="s">
        <v>230</v>
      </c>
      <c r="D218" s="4" t="s">
        <v>13</v>
      </c>
      <c r="E218" s="2">
        <v>35</v>
      </c>
      <c r="F218" s="4" t="s">
        <v>16</v>
      </c>
      <c r="G218" s="2">
        <v>4</v>
      </c>
      <c r="H218" s="2">
        <v>50</v>
      </c>
      <c r="I218" s="2">
        <v>200</v>
      </c>
    </row>
    <row r="219" spans="1:9" x14ac:dyDescent="0.35">
      <c r="A219" s="2">
        <v>218</v>
      </c>
      <c r="B219" s="1">
        <v>45191</v>
      </c>
      <c r="C219" s="3" t="s">
        <v>231</v>
      </c>
      <c r="D219" s="4" t="s">
        <v>10</v>
      </c>
      <c r="E219" s="2">
        <v>64</v>
      </c>
      <c r="F219" s="4" t="s">
        <v>11</v>
      </c>
      <c r="G219" s="2">
        <v>3</v>
      </c>
      <c r="H219" s="2">
        <v>30</v>
      </c>
      <c r="I219" s="2">
        <v>90</v>
      </c>
    </row>
    <row r="220" spans="1:9" x14ac:dyDescent="0.35">
      <c r="A220" s="2">
        <v>219</v>
      </c>
      <c r="B220" s="1">
        <v>45158</v>
      </c>
      <c r="C220" s="3" t="s">
        <v>232</v>
      </c>
      <c r="D220" s="4" t="s">
        <v>13</v>
      </c>
      <c r="E220" s="2">
        <v>53</v>
      </c>
      <c r="F220" s="4" t="s">
        <v>16</v>
      </c>
      <c r="G220" s="2">
        <v>3</v>
      </c>
      <c r="H220" s="2">
        <v>30</v>
      </c>
      <c r="I220" s="2">
        <v>90</v>
      </c>
    </row>
    <row r="221" spans="1:9" x14ac:dyDescent="0.35">
      <c r="A221" s="2">
        <v>220</v>
      </c>
      <c r="B221" s="1">
        <v>44988</v>
      </c>
      <c r="C221" s="3" t="s">
        <v>233</v>
      </c>
      <c r="D221" s="4" t="s">
        <v>10</v>
      </c>
      <c r="E221" s="2">
        <v>64</v>
      </c>
      <c r="F221" s="4" t="s">
        <v>11</v>
      </c>
      <c r="G221" s="2">
        <v>1</v>
      </c>
      <c r="H221" s="2">
        <v>500</v>
      </c>
      <c r="I221" s="2">
        <v>500</v>
      </c>
    </row>
    <row r="222" spans="1:9" x14ac:dyDescent="0.35">
      <c r="A222" s="2">
        <v>221</v>
      </c>
      <c r="B222" s="1">
        <v>45053</v>
      </c>
      <c r="C222" s="3" t="s">
        <v>234</v>
      </c>
      <c r="D222" s="4" t="s">
        <v>10</v>
      </c>
      <c r="E222" s="2">
        <v>39</v>
      </c>
      <c r="F222" s="4" t="s">
        <v>11</v>
      </c>
      <c r="G222" s="2">
        <v>2</v>
      </c>
      <c r="H222" s="2">
        <v>300</v>
      </c>
      <c r="I222" s="2">
        <v>600</v>
      </c>
    </row>
    <row r="223" spans="1:9" x14ac:dyDescent="0.35">
      <c r="A223" s="2">
        <v>222</v>
      </c>
      <c r="B223" s="1">
        <v>45042</v>
      </c>
      <c r="C223" s="3" t="s">
        <v>235</v>
      </c>
      <c r="D223" s="4" t="s">
        <v>10</v>
      </c>
      <c r="E223" s="2">
        <v>51</v>
      </c>
      <c r="F223" s="4" t="s">
        <v>14</v>
      </c>
      <c r="G223" s="2">
        <v>4</v>
      </c>
      <c r="H223" s="2">
        <v>30</v>
      </c>
      <c r="I223" s="2">
        <v>120</v>
      </c>
    </row>
    <row r="224" spans="1:9" x14ac:dyDescent="0.35">
      <c r="A224" s="2">
        <v>223</v>
      </c>
      <c r="B224" s="1">
        <v>44959</v>
      </c>
      <c r="C224" s="3" t="s">
        <v>236</v>
      </c>
      <c r="D224" s="4" t="s">
        <v>13</v>
      </c>
      <c r="E224" s="2">
        <v>64</v>
      </c>
      <c r="F224" s="4" t="s">
        <v>14</v>
      </c>
      <c r="G224" s="2">
        <v>1</v>
      </c>
      <c r="H224" s="2">
        <v>25</v>
      </c>
      <c r="I224" s="2">
        <v>25</v>
      </c>
    </row>
    <row r="225" spans="1:9" x14ac:dyDescent="0.35">
      <c r="A225" s="2">
        <v>224</v>
      </c>
      <c r="B225" s="1">
        <v>45100</v>
      </c>
      <c r="C225" s="3" t="s">
        <v>237</v>
      </c>
      <c r="D225" s="4" t="s">
        <v>13</v>
      </c>
      <c r="E225" s="2">
        <v>25</v>
      </c>
      <c r="F225" s="4" t="s">
        <v>14</v>
      </c>
      <c r="G225" s="2">
        <v>1</v>
      </c>
      <c r="H225" s="2">
        <v>50</v>
      </c>
      <c r="I225" s="2">
        <v>50</v>
      </c>
    </row>
    <row r="226" spans="1:9" x14ac:dyDescent="0.35">
      <c r="A226" s="2">
        <v>225</v>
      </c>
      <c r="B226" s="1">
        <v>44937</v>
      </c>
      <c r="C226" s="3" t="s">
        <v>238</v>
      </c>
      <c r="D226" s="4" t="s">
        <v>13</v>
      </c>
      <c r="E226" s="2">
        <v>57</v>
      </c>
      <c r="F226" s="4" t="s">
        <v>11</v>
      </c>
      <c r="G226" s="2">
        <v>4</v>
      </c>
      <c r="H226" s="2">
        <v>25</v>
      </c>
      <c r="I226" s="2">
        <v>100</v>
      </c>
    </row>
    <row r="227" spans="1:9" x14ac:dyDescent="0.35">
      <c r="A227" s="2">
        <v>226</v>
      </c>
      <c r="B227" s="1">
        <v>45228</v>
      </c>
      <c r="C227" s="3" t="s">
        <v>239</v>
      </c>
      <c r="D227" s="4" t="s">
        <v>13</v>
      </c>
      <c r="E227" s="2">
        <v>61</v>
      </c>
      <c r="F227" s="4" t="s">
        <v>14</v>
      </c>
      <c r="G227" s="2">
        <v>1</v>
      </c>
      <c r="H227" s="2">
        <v>50</v>
      </c>
      <c r="I227" s="2">
        <v>50</v>
      </c>
    </row>
    <row r="228" spans="1:9" x14ac:dyDescent="0.35">
      <c r="A228" s="2">
        <v>227</v>
      </c>
      <c r="B228" s="1">
        <v>45210</v>
      </c>
      <c r="C228" s="3" t="s">
        <v>240</v>
      </c>
      <c r="D228" s="4" t="s">
        <v>10</v>
      </c>
      <c r="E228" s="2">
        <v>36</v>
      </c>
      <c r="F228" s="4" t="s">
        <v>16</v>
      </c>
      <c r="G228" s="2">
        <v>2</v>
      </c>
      <c r="H228" s="2">
        <v>50</v>
      </c>
      <c r="I228" s="2">
        <v>100</v>
      </c>
    </row>
    <row r="229" spans="1:9" x14ac:dyDescent="0.35">
      <c r="A229" s="2">
        <v>228</v>
      </c>
      <c r="B229" s="1">
        <v>45044</v>
      </c>
      <c r="C229" s="3" t="s">
        <v>241</v>
      </c>
      <c r="D229" s="4" t="s">
        <v>13</v>
      </c>
      <c r="E229" s="2">
        <v>59</v>
      </c>
      <c r="F229" s="4" t="s">
        <v>16</v>
      </c>
      <c r="G229" s="2">
        <v>2</v>
      </c>
      <c r="H229" s="2">
        <v>30</v>
      </c>
      <c r="I229" s="2">
        <v>60</v>
      </c>
    </row>
    <row r="230" spans="1:9" x14ac:dyDescent="0.35">
      <c r="A230" s="2">
        <v>229</v>
      </c>
      <c r="B230" s="1">
        <v>45228</v>
      </c>
      <c r="C230" s="3" t="s">
        <v>242</v>
      </c>
      <c r="D230" s="4" t="s">
        <v>10</v>
      </c>
      <c r="E230" s="2">
        <v>58</v>
      </c>
      <c r="F230" s="4" t="s">
        <v>11</v>
      </c>
      <c r="G230" s="2">
        <v>3</v>
      </c>
      <c r="H230" s="2">
        <v>30</v>
      </c>
      <c r="I230" s="2">
        <v>90</v>
      </c>
    </row>
    <row r="231" spans="1:9" x14ac:dyDescent="0.35">
      <c r="A231" s="2">
        <v>230</v>
      </c>
      <c r="B231" s="1">
        <v>45039</v>
      </c>
      <c r="C231" s="3" t="s">
        <v>243</v>
      </c>
      <c r="D231" s="4" t="s">
        <v>10</v>
      </c>
      <c r="E231" s="2">
        <v>54</v>
      </c>
      <c r="F231" s="4" t="s">
        <v>11</v>
      </c>
      <c r="G231" s="2">
        <v>1</v>
      </c>
      <c r="H231" s="2">
        <v>25</v>
      </c>
      <c r="I231" s="2">
        <v>25</v>
      </c>
    </row>
    <row r="232" spans="1:9" x14ac:dyDescent="0.35">
      <c r="A232" s="2">
        <v>231</v>
      </c>
      <c r="B232" s="1">
        <v>44930</v>
      </c>
      <c r="C232" s="3" t="s">
        <v>244</v>
      </c>
      <c r="D232" s="4" t="s">
        <v>13</v>
      </c>
      <c r="E232" s="2">
        <v>23</v>
      </c>
      <c r="F232" s="4" t="s">
        <v>14</v>
      </c>
      <c r="G232" s="2">
        <v>3</v>
      </c>
      <c r="H232" s="2">
        <v>50</v>
      </c>
      <c r="I232" s="2">
        <v>150</v>
      </c>
    </row>
    <row r="233" spans="1:9" x14ac:dyDescent="0.35">
      <c r="A233" s="2">
        <v>232</v>
      </c>
      <c r="B233" s="1">
        <v>44963</v>
      </c>
      <c r="C233" s="3" t="s">
        <v>245</v>
      </c>
      <c r="D233" s="4" t="s">
        <v>13</v>
      </c>
      <c r="E233" s="2">
        <v>43</v>
      </c>
      <c r="F233" s="4" t="s">
        <v>11</v>
      </c>
      <c r="G233" s="2">
        <v>1</v>
      </c>
      <c r="H233" s="2">
        <v>25</v>
      </c>
      <c r="I233" s="2">
        <v>25</v>
      </c>
    </row>
    <row r="234" spans="1:9" x14ac:dyDescent="0.35">
      <c r="A234" s="2">
        <v>233</v>
      </c>
      <c r="B234" s="1">
        <v>45289</v>
      </c>
      <c r="C234" s="3" t="s">
        <v>246</v>
      </c>
      <c r="D234" s="4" t="s">
        <v>13</v>
      </c>
      <c r="E234" s="2">
        <v>51</v>
      </c>
      <c r="F234" s="4" t="s">
        <v>11</v>
      </c>
      <c r="G234" s="2">
        <v>2</v>
      </c>
      <c r="H234" s="2">
        <v>300</v>
      </c>
      <c r="I234" s="2">
        <v>600</v>
      </c>
    </row>
    <row r="235" spans="1:9" x14ac:dyDescent="0.35">
      <c r="A235" s="2">
        <v>234</v>
      </c>
      <c r="B235" s="1">
        <v>45250</v>
      </c>
      <c r="C235" s="3" t="s">
        <v>247</v>
      </c>
      <c r="D235" s="4" t="s">
        <v>13</v>
      </c>
      <c r="E235" s="2">
        <v>62</v>
      </c>
      <c r="F235" s="4" t="s">
        <v>16</v>
      </c>
      <c r="G235" s="2">
        <v>2</v>
      </c>
      <c r="H235" s="2">
        <v>25</v>
      </c>
      <c r="I235" s="2">
        <v>50</v>
      </c>
    </row>
    <row r="236" spans="1:9" x14ac:dyDescent="0.35">
      <c r="A236" s="2">
        <v>235</v>
      </c>
      <c r="B236" s="1">
        <v>44957</v>
      </c>
      <c r="C236" s="3" t="s">
        <v>248</v>
      </c>
      <c r="D236" s="4" t="s">
        <v>13</v>
      </c>
      <c r="E236" s="2">
        <v>23</v>
      </c>
      <c r="F236" s="4" t="s">
        <v>16</v>
      </c>
      <c r="G236" s="2">
        <v>2</v>
      </c>
      <c r="H236" s="2">
        <v>500</v>
      </c>
      <c r="I236" s="2">
        <v>1000</v>
      </c>
    </row>
    <row r="237" spans="1:9" x14ac:dyDescent="0.35">
      <c r="A237" s="2">
        <v>236</v>
      </c>
      <c r="B237" s="1">
        <v>45044</v>
      </c>
      <c r="C237" s="3" t="s">
        <v>249</v>
      </c>
      <c r="D237" s="4" t="s">
        <v>13</v>
      </c>
      <c r="E237" s="2">
        <v>54</v>
      </c>
      <c r="F237" s="4" t="s">
        <v>14</v>
      </c>
      <c r="G237" s="2">
        <v>1</v>
      </c>
      <c r="H237" s="2">
        <v>25</v>
      </c>
      <c r="I237" s="2">
        <v>25</v>
      </c>
    </row>
    <row r="238" spans="1:9" x14ac:dyDescent="0.35">
      <c r="A238" s="2">
        <v>237</v>
      </c>
      <c r="B238" s="1">
        <v>44961</v>
      </c>
      <c r="C238" s="3" t="s">
        <v>250</v>
      </c>
      <c r="D238" s="4" t="s">
        <v>13</v>
      </c>
      <c r="E238" s="2">
        <v>50</v>
      </c>
      <c r="F238" s="4" t="s">
        <v>11</v>
      </c>
      <c r="G238" s="2">
        <v>2</v>
      </c>
      <c r="H238" s="2">
        <v>500</v>
      </c>
      <c r="I238" s="2">
        <v>1000</v>
      </c>
    </row>
    <row r="239" spans="1:9" x14ac:dyDescent="0.35">
      <c r="A239" s="2">
        <v>238</v>
      </c>
      <c r="B239" s="1">
        <v>44943</v>
      </c>
      <c r="C239" s="3" t="s">
        <v>251</v>
      </c>
      <c r="D239" s="4" t="s">
        <v>13</v>
      </c>
      <c r="E239" s="2">
        <v>39</v>
      </c>
      <c r="F239" s="4" t="s">
        <v>11</v>
      </c>
      <c r="G239" s="2">
        <v>1</v>
      </c>
      <c r="H239" s="2">
        <v>500</v>
      </c>
      <c r="I239" s="2">
        <v>500</v>
      </c>
    </row>
    <row r="240" spans="1:9" x14ac:dyDescent="0.35">
      <c r="A240" s="2">
        <v>239</v>
      </c>
      <c r="B240" s="1">
        <v>45096</v>
      </c>
      <c r="C240" s="3" t="s">
        <v>252</v>
      </c>
      <c r="D240" s="4" t="s">
        <v>10</v>
      </c>
      <c r="E240" s="2">
        <v>38</v>
      </c>
      <c r="F240" s="4" t="s">
        <v>16</v>
      </c>
      <c r="G240" s="2">
        <v>3</v>
      </c>
      <c r="H240" s="2">
        <v>500</v>
      </c>
      <c r="I240" s="2">
        <v>1500</v>
      </c>
    </row>
    <row r="241" spans="1:9" x14ac:dyDescent="0.35">
      <c r="A241" s="2">
        <v>240</v>
      </c>
      <c r="B241" s="1">
        <v>44963</v>
      </c>
      <c r="C241" s="3" t="s">
        <v>253</v>
      </c>
      <c r="D241" s="4" t="s">
        <v>13</v>
      </c>
      <c r="E241" s="2">
        <v>23</v>
      </c>
      <c r="F241" s="4" t="s">
        <v>11</v>
      </c>
      <c r="G241" s="2">
        <v>1</v>
      </c>
      <c r="H241" s="2">
        <v>300</v>
      </c>
      <c r="I241" s="2">
        <v>300</v>
      </c>
    </row>
    <row r="242" spans="1:9" x14ac:dyDescent="0.35">
      <c r="A242" s="2">
        <v>241</v>
      </c>
      <c r="B242" s="1">
        <v>45190</v>
      </c>
      <c r="C242" s="3" t="s">
        <v>254</v>
      </c>
      <c r="D242" s="4" t="s">
        <v>13</v>
      </c>
      <c r="E242" s="2">
        <v>23</v>
      </c>
      <c r="F242" s="4" t="s">
        <v>16</v>
      </c>
      <c r="G242" s="2">
        <v>3</v>
      </c>
      <c r="H242" s="2">
        <v>25</v>
      </c>
      <c r="I242" s="2">
        <v>75</v>
      </c>
    </row>
    <row r="243" spans="1:9" x14ac:dyDescent="0.35">
      <c r="A243" s="2">
        <v>242</v>
      </c>
      <c r="B243" s="1">
        <v>45048</v>
      </c>
      <c r="C243" s="3" t="s">
        <v>255</v>
      </c>
      <c r="D243" s="4" t="s">
        <v>10</v>
      </c>
      <c r="E243" s="2">
        <v>21</v>
      </c>
      <c r="F243" s="4" t="s">
        <v>14</v>
      </c>
      <c r="G243" s="2">
        <v>1</v>
      </c>
      <c r="H243" s="2">
        <v>25</v>
      </c>
      <c r="I243" s="2">
        <v>25</v>
      </c>
    </row>
    <row r="244" spans="1:9" x14ac:dyDescent="0.35">
      <c r="A244" s="2">
        <v>243</v>
      </c>
      <c r="B244" s="1">
        <v>45069</v>
      </c>
      <c r="C244" s="3" t="s">
        <v>256</v>
      </c>
      <c r="D244" s="4" t="s">
        <v>13</v>
      </c>
      <c r="E244" s="2">
        <v>47</v>
      </c>
      <c r="F244" s="4" t="s">
        <v>16</v>
      </c>
      <c r="G244" s="2">
        <v>3</v>
      </c>
      <c r="H244" s="2">
        <v>300</v>
      </c>
      <c r="I244" s="2">
        <v>900</v>
      </c>
    </row>
    <row r="245" spans="1:9" x14ac:dyDescent="0.35">
      <c r="A245" s="2">
        <v>244</v>
      </c>
      <c r="B245" s="1">
        <v>45269</v>
      </c>
      <c r="C245" s="3" t="s">
        <v>257</v>
      </c>
      <c r="D245" s="4" t="s">
        <v>10</v>
      </c>
      <c r="E245" s="2">
        <v>28</v>
      </c>
      <c r="F245" s="4" t="s">
        <v>11</v>
      </c>
      <c r="G245" s="2">
        <v>2</v>
      </c>
      <c r="H245" s="2">
        <v>50</v>
      </c>
      <c r="I245" s="2">
        <v>100</v>
      </c>
    </row>
    <row r="246" spans="1:9" x14ac:dyDescent="0.35">
      <c r="A246" s="2">
        <v>245</v>
      </c>
      <c r="B246" s="1">
        <v>45175</v>
      </c>
      <c r="C246" s="3" t="s">
        <v>258</v>
      </c>
      <c r="D246" s="4" t="s">
        <v>10</v>
      </c>
      <c r="E246" s="2">
        <v>47</v>
      </c>
      <c r="F246" s="4" t="s">
        <v>14</v>
      </c>
      <c r="G246" s="2">
        <v>3</v>
      </c>
      <c r="H246" s="2">
        <v>30</v>
      </c>
      <c r="I246" s="2">
        <v>90</v>
      </c>
    </row>
    <row r="247" spans="1:9" x14ac:dyDescent="0.35">
      <c r="A247" s="2">
        <v>246</v>
      </c>
      <c r="B247" s="1">
        <v>45036</v>
      </c>
      <c r="C247" s="3" t="s">
        <v>259</v>
      </c>
      <c r="D247" s="4" t="s">
        <v>13</v>
      </c>
      <c r="E247" s="2">
        <v>48</v>
      </c>
      <c r="F247" s="4" t="s">
        <v>16</v>
      </c>
      <c r="G247" s="2">
        <v>2</v>
      </c>
      <c r="H247" s="2">
        <v>25</v>
      </c>
      <c r="I247" s="2">
        <v>50</v>
      </c>
    </row>
    <row r="248" spans="1:9" x14ac:dyDescent="0.35">
      <c r="A248" s="2">
        <v>247</v>
      </c>
      <c r="B248" s="1">
        <v>45203</v>
      </c>
      <c r="C248" s="3" t="s">
        <v>260</v>
      </c>
      <c r="D248" s="4" t="s">
        <v>10</v>
      </c>
      <c r="E248" s="2">
        <v>41</v>
      </c>
      <c r="F248" s="4" t="s">
        <v>16</v>
      </c>
      <c r="G248" s="2">
        <v>2</v>
      </c>
      <c r="H248" s="2">
        <v>30</v>
      </c>
      <c r="I248" s="2">
        <v>60</v>
      </c>
    </row>
    <row r="249" spans="1:9" x14ac:dyDescent="0.35">
      <c r="A249" s="2">
        <v>248</v>
      </c>
      <c r="B249" s="1">
        <v>44994</v>
      </c>
      <c r="C249" s="3" t="s">
        <v>261</v>
      </c>
      <c r="D249" s="4" t="s">
        <v>10</v>
      </c>
      <c r="E249" s="2">
        <v>26</v>
      </c>
      <c r="F249" s="4" t="s">
        <v>14</v>
      </c>
      <c r="G249" s="2">
        <v>3</v>
      </c>
      <c r="H249" s="2">
        <v>300</v>
      </c>
      <c r="I249" s="2">
        <v>900</v>
      </c>
    </row>
    <row r="250" spans="1:9" x14ac:dyDescent="0.35">
      <c r="A250" s="2">
        <v>249</v>
      </c>
      <c r="B250" s="1">
        <v>45219</v>
      </c>
      <c r="C250" s="3" t="s">
        <v>262</v>
      </c>
      <c r="D250" s="4" t="s">
        <v>10</v>
      </c>
      <c r="E250" s="2">
        <v>20</v>
      </c>
      <c r="F250" s="4" t="s">
        <v>14</v>
      </c>
      <c r="G250" s="2">
        <v>1</v>
      </c>
      <c r="H250" s="2">
        <v>50</v>
      </c>
      <c r="I250" s="2">
        <v>50</v>
      </c>
    </row>
    <row r="251" spans="1:9" x14ac:dyDescent="0.35">
      <c r="A251" s="2">
        <v>250</v>
      </c>
      <c r="B251" s="1">
        <v>45222</v>
      </c>
      <c r="C251" s="3" t="s">
        <v>263</v>
      </c>
      <c r="D251" s="4" t="s">
        <v>10</v>
      </c>
      <c r="E251" s="2">
        <v>48</v>
      </c>
      <c r="F251" s="4" t="s">
        <v>16</v>
      </c>
      <c r="G251" s="2">
        <v>1</v>
      </c>
      <c r="H251" s="2">
        <v>50</v>
      </c>
      <c r="I251" s="2">
        <v>50</v>
      </c>
    </row>
    <row r="252" spans="1:9" x14ac:dyDescent="0.35">
      <c r="A252" s="2">
        <v>251</v>
      </c>
      <c r="B252" s="1">
        <v>45169</v>
      </c>
      <c r="C252" s="3" t="s">
        <v>264</v>
      </c>
      <c r="D252" s="4" t="s">
        <v>13</v>
      </c>
      <c r="E252" s="2">
        <v>57</v>
      </c>
      <c r="F252" s="4" t="s">
        <v>11</v>
      </c>
      <c r="G252" s="2">
        <v>4</v>
      </c>
      <c r="H252" s="2">
        <v>50</v>
      </c>
      <c r="I252" s="2">
        <v>200</v>
      </c>
    </row>
    <row r="253" spans="1:9" x14ac:dyDescent="0.35">
      <c r="A253" s="2">
        <v>252</v>
      </c>
      <c r="B253" s="1">
        <v>45051</v>
      </c>
      <c r="C253" s="3" t="s">
        <v>265</v>
      </c>
      <c r="D253" s="4" t="s">
        <v>10</v>
      </c>
      <c r="E253" s="2">
        <v>54</v>
      </c>
      <c r="F253" s="4" t="s">
        <v>16</v>
      </c>
      <c r="G253" s="2">
        <v>1</v>
      </c>
      <c r="H253" s="2">
        <v>300</v>
      </c>
      <c r="I253" s="2">
        <v>300</v>
      </c>
    </row>
    <row r="254" spans="1:9" x14ac:dyDescent="0.35">
      <c r="A254" s="2">
        <v>253</v>
      </c>
      <c r="B254" s="1">
        <v>45169</v>
      </c>
      <c r="C254" s="3" t="s">
        <v>266</v>
      </c>
      <c r="D254" s="4" t="s">
        <v>13</v>
      </c>
      <c r="E254" s="2">
        <v>53</v>
      </c>
      <c r="F254" s="4" t="s">
        <v>14</v>
      </c>
      <c r="G254" s="2">
        <v>4</v>
      </c>
      <c r="H254" s="2">
        <v>500</v>
      </c>
      <c r="I254" s="2">
        <v>2000</v>
      </c>
    </row>
    <row r="255" spans="1:9" x14ac:dyDescent="0.35">
      <c r="A255" s="2">
        <v>254</v>
      </c>
      <c r="B255" s="1">
        <v>45135</v>
      </c>
      <c r="C255" s="3" t="s">
        <v>267</v>
      </c>
      <c r="D255" s="4" t="s">
        <v>10</v>
      </c>
      <c r="E255" s="2">
        <v>41</v>
      </c>
      <c r="F255" s="4" t="s">
        <v>16</v>
      </c>
      <c r="G255" s="2">
        <v>1</v>
      </c>
      <c r="H255" s="2">
        <v>500</v>
      </c>
      <c r="I255" s="2">
        <v>500</v>
      </c>
    </row>
    <row r="256" spans="1:9" x14ac:dyDescent="0.35">
      <c r="A256" s="2">
        <v>255</v>
      </c>
      <c r="B256" s="1">
        <v>45024</v>
      </c>
      <c r="C256" s="3" t="s">
        <v>268</v>
      </c>
      <c r="D256" s="4" t="s">
        <v>10</v>
      </c>
      <c r="E256" s="2">
        <v>48</v>
      </c>
      <c r="F256" s="4" t="s">
        <v>14</v>
      </c>
      <c r="G256" s="2">
        <v>1</v>
      </c>
      <c r="H256" s="2">
        <v>30</v>
      </c>
      <c r="I256" s="2">
        <v>30</v>
      </c>
    </row>
    <row r="257" spans="1:9" x14ac:dyDescent="0.35">
      <c r="A257" s="2">
        <v>256</v>
      </c>
      <c r="B257" s="1">
        <v>44975</v>
      </c>
      <c r="C257" s="3" t="s">
        <v>269</v>
      </c>
      <c r="D257" s="4" t="s">
        <v>10</v>
      </c>
      <c r="E257" s="2">
        <v>23</v>
      </c>
      <c r="F257" s="4" t="s">
        <v>14</v>
      </c>
      <c r="G257" s="2">
        <v>2</v>
      </c>
      <c r="H257" s="2">
        <v>500</v>
      </c>
      <c r="I257" s="2">
        <v>1000</v>
      </c>
    </row>
    <row r="258" spans="1:9" x14ac:dyDescent="0.35">
      <c r="A258" s="2">
        <v>257</v>
      </c>
      <c r="B258" s="1">
        <v>44976</v>
      </c>
      <c r="C258" s="3" t="s">
        <v>270</v>
      </c>
      <c r="D258" s="4" t="s">
        <v>10</v>
      </c>
      <c r="E258" s="2">
        <v>19</v>
      </c>
      <c r="F258" s="4" t="s">
        <v>11</v>
      </c>
      <c r="G258" s="2">
        <v>4</v>
      </c>
      <c r="H258" s="2">
        <v>500</v>
      </c>
      <c r="I258" s="2">
        <v>2000</v>
      </c>
    </row>
    <row r="259" spans="1:9" x14ac:dyDescent="0.35">
      <c r="A259" s="2">
        <v>258</v>
      </c>
      <c r="B259" s="1">
        <v>45264</v>
      </c>
      <c r="C259" s="3" t="s">
        <v>271</v>
      </c>
      <c r="D259" s="4" t="s">
        <v>13</v>
      </c>
      <c r="E259" s="2">
        <v>37</v>
      </c>
      <c r="F259" s="4" t="s">
        <v>14</v>
      </c>
      <c r="G259" s="2">
        <v>1</v>
      </c>
      <c r="H259" s="2">
        <v>50</v>
      </c>
      <c r="I259" s="2">
        <v>50</v>
      </c>
    </row>
    <row r="260" spans="1:9" x14ac:dyDescent="0.35">
      <c r="A260" s="2">
        <v>259</v>
      </c>
      <c r="B260" s="1">
        <v>45147</v>
      </c>
      <c r="C260" s="3" t="s">
        <v>272</v>
      </c>
      <c r="D260" s="4" t="s">
        <v>13</v>
      </c>
      <c r="E260" s="2">
        <v>45</v>
      </c>
      <c r="F260" s="4" t="s">
        <v>14</v>
      </c>
      <c r="G260" s="2">
        <v>4</v>
      </c>
      <c r="H260" s="2">
        <v>50</v>
      </c>
      <c r="I260" s="2">
        <v>200</v>
      </c>
    </row>
    <row r="261" spans="1:9" x14ac:dyDescent="0.35">
      <c r="A261" s="2">
        <v>260</v>
      </c>
      <c r="B261" s="1">
        <v>45108</v>
      </c>
      <c r="C261" s="3" t="s">
        <v>273</v>
      </c>
      <c r="D261" s="4" t="s">
        <v>10</v>
      </c>
      <c r="E261" s="2">
        <v>28</v>
      </c>
      <c r="F261" s="4" t="s">
        <v>11</v>
      </c>
      <c r="G261" s="2">
        <v>2</v>
      </c>
      <c r="H261" s="2">
        <v>30</v>
      </c>
      <c r="I261" s="2">
        <v>60</v>
      </c>
    </row>
    <row r="262" spans="1:9" x14ac:dyDescent="0.35">
      <c r="A262" s="2">
        <v>261</v>
      </c>
      <c r="B262" s="1">
        <v>45143</v>
      </c>
      <c r="C262" s="3" t="s">
        <v>274</v>
      </c>
      <c r="D262" s="4" t="s">
        <v>10</v>
      </c>
      <c r="E262" s="2">
        <v>21</v>
      </c>
      <c r="F262" s="4" t="s">
        <v>14</v>
      </c>
      <c r="G262" s="2">
        <v>2</v>
      </c>
      <c r="H262" s="2">
        <v>25</v>
      </c>
      <c r="I262" s="2">
        <v>50</v>
      </c>
    </row>
    <row r="263" spans="1:9" x14ac:dyDescent="0.35">
      <c r="A263" s="2">
        <v>262</v>
      </c>
      <c r="B263" s="1">
        <v>45137</v>
      </c>
      <c r="C263" s="3" t="s">
        <v>275</v>
      </c>
      <c r="D263" s="4" t="s">
        <v>13</v>
      </c>
      <c r="E263" s="2">
        <v>32</v>
      </c>
      <c r="F263" s="4" t="s">
        <v>11</v>
      </c>
      <c r="G263" s="2">
        <v>4</v>
      </c>
      <c r="H263" s="2">
        <v>30</v>
      </c>
      <c r="I263" s="2">
        <v>120</v>
      </c>
    </row>
    <row r="264" spans="1:9" x14ac:dyDescent="0.35">
      <c r="A264" s="2">
        <v>263</v>
      </c>
      <c r="B264" s="1">
        <v>45166</v>
      </c>
      <c r="C264" s="3" t="s">
        <v>276</v>
      </c>
      <c r="D264" s="4" t="s">
        <v>10</v>
      </c>
      <c r="E264" s="2">
        <v>23</v>
      </c>
      <c r="F264" s="4" t="s">
        <v>11</v>
      </c>
      <c r="G264" s="2">
        <v>2</v>
      </c>
      <c r="H264" s="2">
        <v>30</v>
      </c>
      <c r="I264" s="2">
        <v>60</v>
      </c>
    </row>
    <row r="265" spans="1:9" x14ac:dyDescent="0.35">
      <c r="A265" s="2">
        <v>264</v>
      </c>
      <c r="B265" s="1">
        <v>44954</v>
      </c>
      <c r="C265" s="3" t="s">
        <v>277</v>
      </c>
      <c r="D265" s="4" t="s">
        <v>10</v>
      </c>
      <c r="E265" s="2">
        <v>47</v>
      </c>
      <c r="F265" s="4" t="s">
        <v>14</v>
      </c>
      <c r="G265" s="2">
        <v>3</v>
      </c>
      <c r="H265" s="2">
        <v>300</v>
      </c>
      <c r="I265" s="2">
        <v>900</v>
      </c>
    </row>
    <row r="266" spans="1:9" x14ac:dyDescent="0.35">
      <c r="A266" s="2">
        <v>265</v>
      </c>
      <c r="B266" s="1">
        <v>45271</v>
      </c>
      <c r="C266" s="3" t="s">
        <v>278</v>
      </c>
      <c r="D266" s="4" t="s">
        <v>10</v>
      </c>
      <c r="E266" s="2">
        <v>55</v>
      </c>
      <c r="F266" s="4" t="s">
        <v>14</v>
      </c>
      <c r="G266" s="2">
        <v>3</v>
      </c>
      <c r="H266" s="2">
        <v>300</v>
      </c>
      <c r="I266" s="2">
        <v>900</v>
      </c>
    </row>
    <row r="267" spans="1:9" x14ac:dyDescent="0.35">
      <c r="A267" s="2">
        <v>266</v>
      </c>
      <c r="B267" s="1">
        <v>45261</v>
      </c>
      <c r="C267" s="3" t="s">
        <v>279</v>
      </c>
      <c r="D267" s="4" t="s">
        <v>13</v>
      </c>
      <c r="E267" s="2">
        <v>19</v>
      </c>
      <c r="F267" s="4" t="s">
        <v>16</v>
      </c>
      <c r="G267" s="2">
        <v>2</v>
      </c>
      <c r="H267" s="2">
        <v>30</v>
      </c>
      <c r="I267" s="2">
        <v>60</v>
      </c>
    </row>
    <row r="268" spans="1:9" x14ac:dyDescent="0.35">
      <c r="A268" s="2">
        <v>267</v>
      </c>
      <c r="B268" s="1">
        <v>45257</v>
      </c>
      <c r="C268" s="3" t="s">
        <v>280</v>
      </c>
      <c r="D268" s="4" t="s">
        <v>13</v>
      </c>
      <c r="E268" s="2">
        <v>32</v>
      </c>
      <c r="F268" s="4" t="s">
        <v>11</v>
      </c>
      <c r="G268" s="2">
        <v>3</v>
      </c>
      <c r="H268" s="2">
        <v>30</v>
      </c>
      <c r="I268" s="2">
        <v>90</v>
      </c>
    </row>
    <row r="269" spans="1:9" x14ac:dyDescent="0.35">
      <c r="A269" s="2">
        <v>268</v>
      </c>
      <c r="B269" s="1">
        <v>44977</v>
      </c>
      <c r="C269" s="3" t="s">
        <v>281</v>
      </c>
      <c r="D269" s="4" t="s">
        <v>13</v>
      </c>
      <c r="E269" s="2">
        <v>28</v>
      </c>
      <c r="F269" s="4" t="s">
        <v>16</v>
      </c>
      <c r="G269" s="2">
        <v>1</v>
      </c>
      <c r="H269" s="2">
        <v>30</v>
      </c>
      <c r="I269" s="2">
        <v>30</v>
      </c>
    </row>
    <row r="270" spans="1:9" x14ac:dyDescent="0.35">
      <c r="A270" s="2">
        <v>269</v>
      </c>
      <c r="B270" s="1">
        <v>44958</v>
      </c>
      <c r="C270" s="3" t="s">
        <v>282</v>
      </c>
      <c r="D270" s="4" t="s">
        <v>10</v>
      </c>
      <c r="E270" s="2">
        <v>25</v>
      </c>
      <c r="F270" s="4" t="s">
        <v>14</v>
      </c>
      <c r="G270" s="2">
        <v>4</v>
      </c>
      <c r="H270" s="2">
        <v>500</v>
      </c>
      <c r="I270" s="2">
        <v>2000</v>
      </c>
    </row>
    <row r="271" spans="1:9" x14ac:dyDescent="0.35">
      <c r="A271" s="2">
        <v>270</v>
      </c>
      <c r="B271" s="1">
        <v>45133</v>
      </c>
      <c r="C271" s="3" t="s">
        <v>283</v>
      </c>
      <c r="D271" s="4" t="s">
        <v>10</v>
      </c>
      <c r="E271" s="2">
        <v>43</v>
      </c>
      <c r="F271" s="4" t="s">
        <v>16</v>
      </c>
      <c r="G271" s="2">
        <v>1</v>
      </c>
      <c r="H271" s="2">
        <v>300</v>
      </c>
      <c r="I271" s="2">
        <v>300</v>
      </c>
    </row>
    <row r="272" spans="1:9" x14ac:dyDescent="0.35">
      <c r="A272" s="2">
        <v>271</v>
      </c>
      <c r="B272" s="1">
        <v>45100</v>
      </c>
      <c r="C272" s="3" t="s">
        <v>284</v>
      </c>
      <c r="D272" s="4" t="s">
        <v>13</v>
      </c>
      <c r="E272" s="2">
        <v>62</v>
      </c>
      <c r="F272" s="4" t="s">
        <v>11</v>
      </c>
      <c r="G272" s="2">
        <v>4</v>
      </c>
      <c r="H272" s="2">
        <v>30</v>
      </c>
      <c r="I272" s="2">
        <v>120</v>
      </c>
    </row>
    <row r="273" spans="1:9" x14ac:dyDescent="0.35">
      <c r="A273" s="2">
        <v>272</v>
      </c>
      <c r="B273" s="1">
        <v>44982</v>
      </c>
      <c r="C273" s="3" t="s">
        <v>285</v>
      </c>
      <c r="D273" s="4" t="s">
        <v>13</v>
      </c>
      <c r="E273" s="2">
        <v>61</v>
      </c>
      <c r="F273" s="4" t="s">
        <v>16</v>
      </c>
      <c r="G273" s="2">
        <v>2</v>
      </c>
      <c r="H273" s="2">
        <v>50</v>
      </c>
      <c r="I273" s="2">
        <v>100</v>
      </c>
    </row>
    <row r="274" spans="1:9" x14ac:dyDescent="0.35">
      <c r="A274" s="2">
        <v>273</v>
      </c>
      <c r="B274" s="1">
        <v>45054</v>
      </c>
      <c r="C274" s="3" t="s">
        <v>286</v>
      </c>
      <c r="D274" s="4" t="s">
        <v>13</v>
      </c>
      <c r="E274" s="2">
        <v>22</v>
      </c>
      <c r="F274" s="4" t="s">
        <v>11</v>
      </c>
      <c r="G274" s="2">
        <v>1</v>
      </c>
      <c r="H274" s="2">
        <v>50</v>
      </c>
      <c r="I274" s="2">
        <v>50</v>
      </c>
    </row>
    <row r="275" spans="1:9" x14ac:dyDescent="0.35">
      <c r="A275" s="2">
        <v>274</v>
      </c>
      <c r="B275" s="1">
        <v>45025</v>
      </c>
      <c r="C275" s="3" t="s">
        <v>287</v>
      </c>
      <c r="D275" s="4" t="s">
        <v>13</v>
      </c>
      <c r="E275" s="2">
        <v>23</v>
      </c>
      <c r="F275" s="4" t="s">
        <v>14</v>
      </c>
      <c r="G275" s="2">
        <v>2</v>
      </c>
      <c r="H275" s="2">
        <v>500</v>
      </c>
      <c r="I275" s="2">
        <v>1000</v>
      </c>
    </row>
    <row r="276" spans="1:9" x14ac:dyDescent="0.35">
      <c r="A276" s="2">
        <v>275</v>
      </c>
      <c r="B276" s="1">
        <v>45024</v>
      </c>
      <c r="C276" s="3" t="s">
        <v>288</v>
      </c>
      <c r="D276" s="4" t="s">
        <v>10</v>
      </c>
      <c r="E276" s="2">
        <v>43</v>
      </c>
      <c r="F276" s="4" t="s">
        <v>14</v>
      </c>
      <c r="G276" s="2">
        <v>2</v>
      </c>
      <c r="H276" s="2">
        <v>500</v>
      </c>
      <c r="I276" s="2">
        <v>1000</v>
      </c>
    </row>
    <row r="277" spans="1:9" x14ac:dyDescent="0.35">
      <c r="A277" s="2">
        <v>276</v>
      </c>
      <c r="B277" s="1">
        <v>45201</v>
      </c>
      <c r="C277" s="3" t="s">
        <v>289</v>
      </c>
      <c r="D277" s="4" t="s">
        <v>13</v>
      </c>
      <c r="E277" s="2">
        <v>21</v>
      </c>
      <c r="F277" s="4" t="s">
        <v>11</v>
      </c>
      <c r="G277" s="2">
        <v>4</v>
      </c>
      <c r="H277" s="2">
        <v>25</v>
      </c>
      <c r="I277" s="2">
        <v>100</v>
      </c>
    </row>
    <row r="278" spans="1:9" x14ac:dyDescent="0.35">
      <c r="A278" s="2">
        <v>277</v>
      </c>
      <c r="B278" s="1">
        <v>45156</v>
      </c>
      <c r="C278" s="3" t="s">
        <v>290</v>
      </c>
      <c r="D278" s="4" t="s">
        <v>10</v>
      </c>
      <c r="E278" s="2">
        <v>36</v>
      </c>
      <c r="F278" s="4" t="s">
        <v>14</v>
      </c>
      <c r="G278" s="2">
        <v>4</v>
      </c>
      <c r="H278" s="2">
        <v>25</v>
      </c>
      <c r="I278" s="2">
        <v>100</v>
      </c>
    </row>
    <row r="279" spans="1:9" x14ac:dyDescent="0.35">
      <c r="A279" s="2">
        <v>278</v>
      </c>
      <c r="B279" s="1">
        <v>44998</v>
      </c>
      <c r="C279" s="3" t="s">
        <v>291</v>
      </c>
      <c r="D279" s="4" t="s">
        <v>13</v>
      </c>
      <c r="E279" s="2">
        <v>37</v>
      </c>
      <c r="F279" s="4" t="s">
        <v>14</v>
      </c>
      <c r="G279" s="2">
        <v>4</v>
      </c>
      <c r="H279" s="2">
        <v>25</v>
      </c>
      <c r="I279" s="2">
        <v>100</v>
      </c>
    </row>
    <row r="280" spans="1:9" x14ac:dyDescent="0.35">
      <c r="A280" s="2">
        <v>279</v>
      </c>
      <c r="B280" s="1">
        <v>45143</v>
      </c>
      <c r="C280" s="3" t="s">
        <v>292</v>
      </c>
      <c r="D280" s="4" t="s">
        <v>10</v>
      </c>
      <c r="E280" s="2">
        <v>50</v>
      </c>
      <c r="F280" s="4" t="s">
        <v>14</v>
      </c>
      <c r="G280" s="2">
        <v>1</v>
      </c>
      <c r="H280" s="2">
        <v>500</v>
      </c>
      <c r="I280" s="2">
        <v>500</v>
      </c>
    </row>
    <row r="281" spans="1:9" x14ac:dyDescent="0.35">
      <c r="A281" s="2">
        <v>280</v>
      </c>
      <c r="B281" s="1">
        <v>45020</v>
      </c>
      <c r="C281" s="3" t="s">
        <v>293</v>
      </c>
      <c r="D281" s="4" t="s">
        <v>13</v>
      </c>
      <c r="E281" s="2">
        <v>37</v>
      </c>
      <c r="F281" s="4" t="s">
        <v>14</v>
      </c>
      <c r="G281" s="2">
        <v>3</v>
      </c>
      <c r="H281" s="2">
        <v>500</v>
      </c>
      <c r="I281" s="2">
        <v>1500</v>
      </c>
    </row>
    <row r="282" spans="1:9" x14ac:dyDescent="0.35">
      <c r="A282" s="2">
        <v>281</v>
      </c>
      <c r="B282" s="1">
        <v>45069</v>
      </c>
      <c r="C282" s="3" t="s">
        <v>294</v>
      </c>
      <c r="D282" s="4" t="s">
        <v>13</v>
      </c>
      <c r="E282" s="2">
        <v>29</v>
      </c>
      <c r="F282" s="4" t="s">
        <v>11</v>
      </c>
      <c r="G282" s="2">
        <v>4</v>
      </c>
      <c r="H282" s="2">
        <v>500</v>
      </c>
      <c r="I282" s="2">
        <v>2000</v>
      </c>
    </row>
    <row r="283" spans="1:9" x14ac:dyDescent="0.35">
      <c r="A283" s="2">
        <v>282</v>
      </c>
      <c r="B283" s="1">
        <v>45163</v>
      </c>
      <c r="C283" s="3" t="s">
        <v>295</v>
      </c>
      <c r="D283" s="4" t="s">
        <v>13</v>
      </c>
      <c r="E283" s="2">
        <v>64</v>
      </c>
      <c r="F283" s="4" t="s">
        <v>16</v>
      </c>
      <c r="G283" s="2">
        <v>4</v>
      </c>
      <c r="H283" s="2">
        <v>50</v>
      </c>
      <c r="I283" s="2">
        <v>200</v>
      </c>
    </row>
    <row r="284" spans="1:9" x14ac:dyDescent="0.35">
      <c r="A284" s="2">
        <v>283</v>
      </c>
      <c r="B284" s="1">
        <v>45054</v>
      </c>
      <c r="C284" s="3" t="s">
        <v>296</v>
      </c>
      <c r="D284" s="4" t="s">
        <v>13</v>
      </c>
      <c r="E284" s="2">
        <v>18</v>
      </c>
      <c r="F284" s="4" t="s">
        <v>16</v>
      </c>
      <c r="G284" s="2">
        <v>1</v>
      </c>
      <c r="H284" s="2">
        <v>500</v>
      </c>
      <c r="I284" s="2">
        <v>500</v>
      </c>
    </row>
    <row r="285" spans="1:9" x14ac:dyDescent="0.35">
      <c r="A285" s="2">
        <v>284</v>
      </c>
      <c r="B285" s="1">
        <v>44965</v>
      </c>
      <c r="C285" s="3" t="s">
        <v>297</v>
      </c>
      <c r="D285" s="4" t="s">
        <v>10</v>
      </c>
      <c r="E285" s="2">
        <v>43</v>
      </c>
      <c r="F285" s="4" t="s">
        <v>14</v>
      </c>
      <c r="G285" s="2">
        <v>4</v>
      </c>
      <c r="H285" s="2">
        <v>50</v>
      </c>
      <c r="I285" s="2">
        <v>200</v>
      </c>
    </row>
    <row r="286" spans="1:9" x14ac:dyDescent="0.35">
      <c r="A286" s="2">
        <v>285</v>
      </c>
      <c r="B286" s="1">
        <v>45153</v>
      </c>
      <c r="C286" s="3" t="s">
        <v>298</v>
      </c>
      <c r="D286" s="4" t="s">
        <v>13</v>
      </c>
      <c r="E286" s="2">
        <v>31</v>
      </c>
      <c r="F286" s="4" t="s">
        <v>16</v>
      </c>
      <c r="G286" s="2">
        <v>1</v>
      </c>
      <c r="H286" s="2">
        <v>25</v>
      </c>
      <c r="I286" s="2">
        <v>25</v>
      </c>
    </row>
    <row r="287" spans="1:9" x14ac:dyDescent="0.35">
      <c r="A287" s="2">
        <v>286</v>
      </c>
      <c r="B287" s="1">
        <v>45208</v>
      </c>
      <c r="C287" s="3" t="s">
        <v>299</v>
      </c>
      <c r="D287" s="4" t="s">
        <v>10</v>
      </c>
      <c r="E287" s="2">
        <v>55</v>
      </c>
      <c r="F287" s="4" t="s">
        <v>16</v>
      </c>
      <c r="G287" s="2">
        <v>2</v>
      </c>
      <c r="H287" s="2">
        <v>25</v>
      </c>
      <c r="I287" s="2">
        <v>50</v>
      </c>
    </row>
    <row r="288" spans="1:9" x14ac:dyDescent="0.35">
      <c r="A288" s="2">
        <v>287</v>
      </c>
      <c r="B288" s="1">
        <v>44977</v>
      </c>
      <c r="C288" s="3" t="s">
        <v>300</v>
      </c>
      <c r="D288" s="4" t="s">
        <v>10</v>
      </c>
      <c r="E288" s="2">
        <v>54</v>
      </c>
      <c r="F288" s="4" t="s">
        <v>14</v>
      </c>
      <c r="G288" s="2">
        <v>4</v>
      </c>
      <c r="H288" s="2">
        <v>25</v>
      </c>
      <c r="I288" s="2">
        <v>100</v>
      </c>
    </row>
    <row r="289" spans="1:9" x14ac:dyDescent="0.35">
      <c r="A289" s="2">
        <v>288</v>
      </c>
      <c r="B289" s="1">
        <v>44952</v>
      </c>
      <c r="C289" s="3" t="s">
        <v>301</v>
      </c>
      <c r="D289" s="4" t="s">
        <v>10</v>
      </c>
      <c r="E289" s="2">
        <v>28</v>
      </c>
      <c r="F289" s="4" t="s">
        <v>14</v>
      </c>
      <c r="G289" s="2">
        <v>4</v>
      </c>
      <c r="H289" s="2">
        <v>30</v>
      </c>
      <c r="I289" s="2">
        <v>120</v>
      </c>
    </row>
    <row r="290" spans="1:9" x14ac:dyDescent="0.35">
      <c r="A290" s="2">
        <v>289</v>
      </c>
      <c r="B290" s="1">
        <v>45260</v>
      </c>
      <c r="C290" s="3" t="s">
        <v>302</v>
      </c>
      <c r="D290" s="4" t="s">
        <v>10</v>
      </c>
      <c r="E290" s="2">
        <v>53</v>
      </c>
      <c r="F290" s="4" t="s">
        <v>16</v>
      </c>
      <c r="G290" s="2">
        <v>2</v>
      </c>
      <c r="H290" s="2">
        <v>30</v>
      </c>
      <c r="I290" s="2">
        <v>60</v>
      </c>
    </row>
    <row r="291" spans="1:9" x14ac:dyDescent="0.35">
      <c r="A291" s="2">
        <v>290</v>
      </c>
      <c r="B291" s="1">
        <v>45203</v>
      </c>
      <c r="C291" s="3" t="s">
        <v>303</v>
      </c>
      <c r="D291" s="4" t="s">
        <v>13</v>
      </c>
      <c r="E291" s="2">
        <v>30</v>
      </c>
      <c r="F291" s="4" t="s">
        <v>11</v>
      </c>
      <c r="G291" s="2">
        <v>2</v>
      </c>
      <c r="H291" s="2">
        <v>300</v>
      </c>
      <c r="I291" s="2">
        <v>600</v>
      </c>
    </row>
    <row r="292" spans="1:9" x14ac:dyDescent="0.35">
      <c r="A292" s="2">
        <v>291</v>
      </c>
      <c r="B292" s="1">
        <v>44934</v>
      </c>
      <c r="C292" s="3" t="s">
        <v>304</v>
      </c>
      <c r="D292" s="4" t="s">
        <v>10</v>
      </c>
      <c r="E292" s="2">
        <v>60</v>
      </c>
      <c r="F292" s="4" t="s">
        <v>14</v>
      </c>
      <c r="G292" s="2">
        <v>2</v>
      </c>
      <c r="H292" s="2">
        <v>300</v>
      </c>
      <c r="I292" s="2">
        <v>600</v>
      </c>
    </row>
    <row r="293" spans="1:9" x14ac:dyDescent="0.35">
      <c r="A293" s="2">
        <v>292</v>
      </c>
      <c r="B293" s="1">
        <v>44974</v>
      </c>
      <c r="C293" s="3" t="s">
        <v>305</v>
      </c>
      <c r="D293" s="4" t="s">
        <v>10</v>
      </c>
      <c r="E293" s="2">
        <v>20</v>
      </c>
      <c r="F293" s="4" t="s">
        <v>11</v>
      </c>
      <c r="G293" s="2">
        <v>4</v>
      </c>
      <c r="H293" s="2">
        <v>300</v>
      </c>
      <c r="I293" s="2">
        <v>1200</v>
      </c>
    </row>
    <row r="294" spans="1:9" x14ac:dyDescent="0.35">
      <c r="A294" s="2">
        <v>293</v>
      </c>
      <c r="B294" s="1">
        <v>45048</v>
      </c>
      <c r="C294" s="3" t="s">
        <v>306</v>
      </c>
      <c r="D294" s="4" t="s">
        <v>10</v>
      </c>
      <c r="E294" s="2">
        <v>50</v>
      </c>
      <c r="F294" s="4" t="s">
        <v>16</v>
      </c>
      <c r="G294" s="2">
        <v>3</v>
      </c>
      <c r="H294" s="2">
        <v>30</v>
      </c>
      <c r="I294" s="2">
        <v>90</v>
      </c>
    </row>
    <row r="295" spans="1:9" x14ac:dyDescent="0.35">
      <c r="A295" s="2">
        <v>294</v>
      </c>
      <c r="B295" s="1">
        <v>45012</v>
      </c>
      <c r="C295" s="3" t="s">
        <v>307</v>
      </c>
      <c r="D295" s="4" t="s">
        <v>13</v>
      </c>
      <c r="E295" s="2">
        <v>23</v>
      </c>
      <c r="F295" s="4" t="s">
        <v>14</v>
      </c>
      <c r="G295" s="2">
        <v>3</v>
      </c>
      <c r="H295" s="2">
        <v>30</v>
      </c>
      <c r="I295" s="2">
        <v>90</v>
      </c>
    </row>
    <row r="296" spans="1:9" x14ac:dyDescent="0.35">
      <c r="A296" s="2">
        <v>295</v>
      </c>
      <c r="B296" s="1">
        <v>45135</v>
      </c>
      <c r="C296" s="3" t="s">
        <v>308</v>
      </c>
      <c r="D296" s="4" t="s">
        <v>13</v>
      </c>
      <c r="E296" s="2">
        <v>27</v>
      </c>
      <c r="F296" s="4" t="s">
        <v>11</v>
      </c>
      <c r="G296" s="2">
        <v>3</v>
      </c>
      <c r="H296" s="2">
        <v>300</v>
      </c>
      <c r="I296" s="2">
        <v>900</v>
      </c>
    </row>
    <row r="297" spans="1:9" x14ac:dyDescent="0.35">
      <c r="A297" s="2">
        <v>296</v>
      </c>
      <c r="B297" s="1">
        <v>45175</v>
      </c>
      <c r="C297" s="3" t="s">
        <v>309</v>
      </c>
      <c r="D297" s="4" t="s">
        <v>13</v>
      </c>
      <c r="E297" s="2">
        <v>22</v>
      </c>
      <c r="F297" s="4" t="s">
        <v>14</v>
      </c>
      <c r="G297" s="2">
        <v>4</v>
      </c>
      <c r="H297" s="2">
        <v>300</v>
      </c>
      <c r="I297" s="2">
        <v>1200</v>
      </c>
    </row>
    <row r="298" spans="1:9" x14ac:dyDescent="0.35">
      <c r="A298" s="2">
        <v>297</v>
      </c>
      <c r="B298" s="1">
        <v>45173</v>
      </c>
      <c r="C298" s="3" t="s">
        <v>310</v>
      </c>
      <c r="D298" s="4" t="s">
        <v>13</v>
      </c>
      <c r="E298" s="2">
        <v>40</v>
      </c>
      <c r="F298" s="4" t="s">
        <v>16</v>
      </c>
      <c r="G298" s="2">
        <v>2</v>
      </c>
      <c r="H298" s="2">
        <v>500</v>
      </c>
      <c r="I298" s="2">
        <v>1000</v>
      </c>
    </row>
    <row r="299" spans="1:9" x14ac:dyDescent="0.35">
      <c r="A299" s="2">
        <v>298</v>
      </c>
      <c r="B299" s="1">
        <v>45036</v>
      </c>
      <c r="C299" s="3" t="s">
        <v>311</v>
      </c>
      <c r="D299" s="4" t="s">
        <v>10</v>
      </c>
      <c r="E299" s="2">
        <v>27</v>
      </c>
      <c r="F299" s="4" t="s">
        <v>11</v>
      </c>
      <c r="G299" s="2">
        <v>4</v>
      </c>
      <c r="H299" s="2">
        <v>300</v>
      </c>
      <c r="I299" s="2">
        <v>1200</v>
      </c>
    </row>
    <row r="300" spans="1:9" x14ac:dyDescent="0.35">
      <c r="A300" s="2">
        <v>299</v>
      </c>
      <c r="B300" s="1">
        <v>45132</v>
      </c>
      <c r="C300" s="3" t="s">
        <v>312</v>
      </c>
      <c r="D300" s="4" t="s">
        <v>10</v>
      </c>
      <c r="E300" s="2">
        <v>61</v>
      </c>
      <c r="F300" s="4" t="s">
        <v>16</v>
      </c>
      <c r="G300" s="2">
        <v>2</v>
      </c>
      <c r="H300" s="2">
        <v>500</v>
      </c>
      <c r="I300" s="2">
        <v>1000</v>
      </c>
    </row>
    <row r="301" spans="1:9" x14ac:dyDescent="0.35">
      <c r="A301" s="2">
        <v>300</v>
      </c>
      <c r="B301" s="1">
        <v>44957</v>
      </c>
      <c r="C301" s="3" t="s">
        <v>313</v>
      </c>
      <c r="D301" s="4" t="s">
        <v>13</v>
      </c>
      <c r="E301" s="2">
        <v>19</v>
      </c>
      <c r="F301" s="4" t="s">
        <v>16</v>
      </c>
      <c r="G301" s="2">
        <v>4</v>
      </c>
      <c r="H301" s="2">
        <v>50</v>
      </c>
      <c r="I301" s="2">
        <v>200</v>
      </c>
    </row>
    <row r="302" spans="1:9" x14ac:dyDescent="0.35">
      <c r="A302" s="2">
        <v>301</v>
      </c>
      <c r="B302" s="1">
        <v>45011</v>
      </c>
      <c r="C302" s="3" t="s">
        <v>314</v>
      </c>
      <c r="D302" s="4" t="s">
        <v>10</v>
      </c>
      <c r="E302" s="2">
        <v>30</v>
      </c>
      <c r="F302" s="4" t="s">
        <v>14</v>
      </c>
      <c r="G302" s="2">
        <v>4</v>
      </c>
      <c r="H302" s="2">
        <v>30</v>
      </c>
      <c r="I302" s="2">
        <v>120</v>
      </c>
    </row>
    <row r="303" spans="1:9" x14ac:dyDescent="0.35">
      <c r="A303" s="2">
        <v>302</v>
      </c>
      <c r="B303" s="1">
        <v>45121</v>
      </c>
      <c r="C303" s="3" t="s">
        <v>315</v>
      </c>
      <c r="D303" s="4" t="s">
        <v>10</v>
      </c>
      <c r="E303" s="2">
        <v>57</v>
      </c>
      <c r="F303" s="4" t="s">
        <v>11</v>
      </c>
      <c r="G303" s="2">
        <v>2</v>
      </c>
      <c r="H303" s="2">
        <v>300</v>
      </c>
      <c r="I303" s="2">
        <v>600</v>
      </c>
    </row>
    <row r="304" spans="1:9" x14ac:dyDescent="0.35">
      <c r="A304" s="2">
        <v>303</v>
      </c>
      <c r="B304" s="1">
        <v>44928</v>
      </c>
      <c r="C304" s="3" t="s">
        <v>316</v>
      </c>
      <c r="D304" s="4" t="s">
        <v>10</v>
      </c>
      <c r="E304" s="2">
        <v>19</v>
      </c>
      <c r="F304" s="4" t="s">
        <v>16</v>
      </c>
      <c r="G304" s="2">
        <v>3</v>
      </c>
      <c r="H304" s="2">
        <v>30</v>
      </c>
      <c r="I304" s="2">
        <v>90</v>
      </c>
    </row>
    <row r="305" spans="1:9" x14ac:dyDescent="0.35">
      <c r="A305" s="2">
        <v>304</v>
      </c>
      <c r="B305" s="1">
        <v>45126</v>
      </c>
      <c r="C305" s="3" t="s">
        <v>317</v>
      </c>
      <c r="D305" s="4" t="s">
        <v>13</v>
      </c>
      <c r="E305" s="2">
        <v>37</v>
      </c>
      <c r="F305" s="4" t="s">
        <v>16</v>
      </c>
      <c r="G305" s="2">
        <v>2</v>
      </c>
      <c r="H305" s="2">
        <v>30</v>
      </c>
      <c r="I305" s="2">
        <v>60</v>
      </c>
    </row>
    <row r="306" spans="1:9" x14ac:dyDescent="0.35">
      <c r="A306" s="2">
        <v>305</v>
      </c>
      <c r="B306" s="1">
        <v>45062</v>
      </c>
      <c r="C306" s="3" t="s">
        <v>318</v>
      </c>
      <c r="D306" s="4" t="s">
        <v>13</v>
      </c>
      <c r="E306" s="2">
        <v>18</v>
      </c>
      <c r="F306" s="4" t="s">
        <v>11</v>
      </c>
      <c r="G306" s="2">
        <v>1</v>
      </c>
      <c r="H306" s="2">
        <v>30</v>
      </c>
      <c r="I306" s="2">
        <v>30</v>
      </c>
    </row>
    <row r="307" spans="1:9" x14ac:dyDescent="0.35">
      <c r="A307" s="2">
        <v>306</v>
      </c>
      <c r="B307" s="1">
        <v>45159</v>
      </c>
      <c r="C307" s="3" t="s">
        <v>319</v>
      </c>
      <c r="D307" s="4" t="s">
        <v>10</v>
      </c>
      <c r="E307" s="2">
        <v>54</v>
      </c>
      <c r="F307" s="4" t="s">
        <v>16</v>
      </c>
      <c r="G307" s="2">
        <v>1</v>
      </c>
      <c r="H307" s="2">
        <v>50</v>
      </c>
      <c r="I307" s="2">
        <v>50</v>
      </c>
    </row>
    <row r="308" spans="1:9" x14ac:dyDescent="0.35">
      <c r="A308" s="2">
        <v>307</v>
      </c>
      <c r="B308" s="1">
        <v>45073</v>
      </c>
      <c r="C308" s="3" t="s">
        <v>320</v>
      </c>
      <c r="D308" s="4" t="s">
        <v>13</v>
      </c>
      <c r="E308" s="2">
        <v>26</v>
      </c>
      <c r="F308" s="4" t="s">
        <v>16</v>
      </c>
      <c r="G308" s="2">
        <v>2</v>
      </c>
      <c r="H308" s="2">
        <v>25</v>
      </c>
      <c r="I308" s="2">
        <v>50</v>
      </c>
    </row>
    <row r="309" spans="1:9" x14ac:dyDescent="0.35">
      <c r="A309" s="2">
        <v>308</v>
      </c>
      <c r="B309" s="1">
        <v>45143</v>
      </c>
      <c r="C309" s="3" t="s">
        <v>321</v>
      </c>
      <c r="D309" s="4" t="s">
        <v>13</v>
      </c>
      <c r="E309" s="2">
        <v>34</v>
      </c>
      <c r="F309" s="4" t="s">
        <v>11</v>
      </c>
      <c r="G309" s="2">
        <v>4</v>
      </c>
      <c r="H309" s="2">
        <v>300</v>
      </c>
      <c r="I309" s="2">
        <v>1200</v>
      </c>
    </row>
    <row r="310" spans="1:9" x14ac:dyDescent="0.35">
      <c r="A310" s="2">
        <v>309</v>
      </c>
      <c r="B310" s="1">
        <v>45283</v>
      </c>
      <c r="C310" s="3" t="s">
        <v>322</v>
      </c>
      <c r="D310" s="4" t="s">
        <v>13</v>
      </c>
      <c r="E310" s="2">
        <v>26</v>
      </c>
      <c r="F310" s="4" t="s">
        <v>11</v>
      </c>
      <c r="G310" s="2">
        <v>1</v>
      </c>
      <c r="H310" s="2">
        <v>25</v>
      </c>
      <c r="I310" s="2">
        <v>25</v>
      </c>
    </row>
    <row r="311" spans="1:9" x14ac:dyDescent="0.35">
      <c r="A311" s="2">
        <v>310</v>
      </c>
      <c r="B311" s="1">
        <v>45211</v>
      </c>
      <c r="C311" s="3" t="s">
        <v>323</v>
      </c>
      <c r="D311" s="4" t="s">
        <v>13</v>
      </c>
      <c r="E311" s="2">
        <v>28</v>
      </c>
      <c r="F311" s="4" t="s">
        <v>11</v>
      </c>
      <c r="G311" s="2">
        <v>1</v>
      </c>
      <c r="H311" s="2">
        <v>25</v>
      </c>
      <c r="I311" s="2">
        <v>25</v>
      </c>
    </row>
    <row r="312" spans="1:9" x14ac:dyDescent="0.35">
      <c r="A312" s="2">
        <v>311</v>
      </c>
      <c r="B312" s="1">
        <v>45265</v>
      </c>
      <c r="C312" s="3" t="s">
        <v>324</v>
      </c>
      <c r="D312" s="4" t="s">
        <v>13</v>
      </c>
      <c r="E312" s="2">
        <v>32</v>
      </c>
      <c r="F312" s="4" t="s">
        <v>11</v>
      </c>
      <c r="G312" s="2">
        <v>4</v>
      </c>
      <c r="H312" s="2">
        <v>25</v>
      </c>
      <c r="I312" s="2">
        <v>100</v>
      </c>
    </row>
    <row r="313" spans="1:9" x14ac:dyDescent="0.35">
      <c r="A313" s="2">
        <v>312</v>
      </c>
      <c r="B313" s="1">
        <v>45176</v>
      </c>
      <c r="C313" s="3" t="s">
        <v>325</v>
      </c>
      <c r="D313" s="4" t="s">
        <v>10</v>
      </c>
      <c r="E313" s="2">
        <v>41</v>
      </c>
      <c r="F313" s="4" t="s">
        <v>14</v>
      </c>
      <c r="G313" s="2">
        <v>4</v>
      </c>
      <c r="H313" s="2">
        <v>30</v>
      </c>
      <c r="I313" s="2">
        <v>120</v>
      </c>
    </row>
    <row r="314" spans="1:9" x14ac:dyDescent="0.35">
      <c r="A314" s="2">
        <v>313</v>
      </c>
      <c r="B314" s="1">
        <v>45006</v>
      </c>
      <c r="C314" s="3" t="s">
        <v>326</v>
      </c>
      <c r="D314" s="4" t="s">
        <v>13</v>
      </c>
      <c r="E314" s="2">
        <v>55</v>
      </c>
      <c r="F314" s="4" t="s">
        <v>11</v>
      </c>
      <c r="G314" s="2">
        <v>3</v>
      </c>
      <c r="H314" s="2">
        <v>500</v>
      </c>
      <c r="I314" s="2">
        <v>1500</v>
      </c>
    </row>
    <row r="315" spans="1:9" x14ac:dyDescent="0.35">
      <c r="A315" s="2">
        <v>314</v>
      </c>
      <c r="B315" s="1">
        <v>45024</v>
      </c>
      <c r="C315" s="3" t="s">
        <v>327</v>
      </c>
      <c r="D315" s="4" t="s">
        <v>10</v>
      </c>
      <c r="E315" s="2">
        <v>52</v>
      </c>
      <c r="F315" s="4" t="s">
        <v>14</v>
      </c>
      <c r="G315" s="2">
        <v>4</v>
      </c>
      <c r="H315" s="2">
        <v>30</v>
      </c>
      <c r="I315" s="2">
        <v>120</v>
      </c>
    </row>
    <row r="316" spans="1:9" x14ac:dyDescent="0.35">
      <c r="A316" s="2">
        <v>315</v>
      </c>
      <c r="B316" s="1">
        <v>45078</v>
      </c>
      <c r="C316" s="3" t="s">
        <v>328</v>
      </c>
      <c r="D316" s="4" t="s">
        <v>10</v>
      </c>
      <c r="E316" s="2">
        <v>47</v>
      </c>
      <c r="F316" s="4" t="s">
        <v>14</v>
      </c>
      <c r="G316" s="2">
        <v>2</v>
      </c>
      <c r="H316" s="2">
        <v>30</v>
      </c>
      <c r="I316" s="2">
        <v>60</v>
      </c>
    </row>
    <row r="317" spans="1:9" x14ac:dyDescent="0.35">
      <c r="A317" s="2">
        <v>316</v>
      </c>
      <c r="B317" s="1">
        <v>45038</v>
      </c>
      <c r="C317" s="3" t="s">
        <v>329</v>
      </c>
      <c r="D317" s="4" t="s">
        <v>13</v>
      </c>
      <c r="E317" s="2">
        <v>48</v>
      </c>
      <c r="F317" s="4" t="s">
        <v>14</v>
      </c>
      <c r="G317" s="2">
        <v>2</v>
      </c>
      <c r="H317" s="2">
        <v>25</v>
      </c>
      <c r="I317" s="2">
        <v>50</v>
      </c>
    </row>
    <row r="318" spans="1:9" x14ac:dyDescent="0.35">
      <c r="A318" s="2">
        <v>317</v>
      </c>
      <c r="B318" s="1">
        <v>44956</v>
      </c>
      <c r="C318" s="3" t="s">
        <v>330</v>
      </c>
      <c r="D318" s="4" t="s">
        <v>10</v>
      </c>
      <c r="E318" s="2">
        <v>22</v>
      </c>
      <c r="F318" s="4" t="s">
        <v>16</v>
      </c>
      <c r="G318" s="2">
        <v>3</v>
      </c>
      <c r="H318" s="2">
        <v>30</v>
      </c>
      <c r="I318" s="2">
        <v>90</v>
      </c>
    </row>
    <row r="319" spans="1:9" x14ac:dyDescent="0.35">
      <c r="A319" s="2">
        <v>318</v>
      </c>
      <c r="B319" s="1">
        <v>45223</v>
      </c>
      <c r="C319" s="3" t="s">
        <v>331</v>
      </c>
      <c r="D319" s="4" t="s">
        <v>10</v>
      </c>
      <c r="E319" s="2">
        <v>61</v>
      </c>
      <c r="F319" s="4" t="s">
        <v>14</v>
      </c>
      <c r="G319" s="2">
        <v>1</v>
      </c>
      <c r="H319" s="2">
        <v>25</v>
      </c>
      <c r="I319" s="2">
        <v>25</v>
      </c>
    </row>
    <row r="320" spans="1:9" x14ac:dyDescent="0.35">
      <c r="A320" s="2">
        <v>319</v>
      </c>
      <c r="B320" s="1">
        <v>45204</v>
      </c>
      <c r="C320" s="3" t="s">
        <v>332</v>
      </c>
      <c r="D320" s="4" t="s">
        <v>10</v>
      </c>
      <c r="E320" s="2">
        <v>31</v>
      </c>
      <c r="F320" s="4" t="s">
        <v>14</v>
      </c>
      <c r="G320" s="2">
        <v>1</v>
      </c>
      <c r="H320" s="2">
        <v>500</v>
      </c>
      <c r="I320" s="2">
        <v>500</v>
      </c>
    </row>
    <row r="321" spans="1:9" x14ac:dyDescent="0.35">
      <c r="A321" s="2">
        <v>320</v>
      </c>
      <c r="B321" s="1">
        <v>44958</v>
      </c>
      <c r="C321" s="3" t="s">
        <v>333</v>
      </c>
      <c r="D321" s="4" t="s">
        <v>13</v>
      </c>
      <c r="E321" s="2">
        <v>28</v>
      </c>
      <c r="F321" s="4" t="s">
        <v>16</v>
      </c>
      <c r="G321" s="2">
        <v>4</v>
      </c>
      <c r="H321" s="2">
        <v>300</v>
      </c>
      <c r="I321" s="2">
        <v>1200</v>
      </c>
    </row>
    <row r="322" spans="1:9" x14ac:dyDescent="0.35">
      <c r="A322" s="2">
        <v>321</v>
      </c>
      <c r="B322" s="1">
        <v>45087</v>
      </c>
      <c r="C322" s="3" t="s">
        <v>334</v>
      </c>
      <c r="D322" s="4" t="s">
        <v>13</v>
      </c>
      <c r="E322" s="2">
        <v>26</v>
      </c>
      <c r="F322" s="4" t="s">
        <v>16</v>
      </c>
      <c r="G322" s="2">
        <v>2</v>
      </c>
      <c r="H322" s="2">
        <v>25</v>
      </c>
      <c r="I322" s="2">
        <v>50</v>
      </c>
    </row>
    <row r="323" spans="1:9" x14ac:dyDescent="0.35">
      <c r="A323" s="2">
        <v>322</v>
      </c>
      <c r="B323" s="1">
        <v>44956</v>
      </c>
      <c r="C323" s="3" t="s">
        <v>335</v>
      </c>
      <c r="D323" s="4" t="s">
        <v>10</v>
      </c>
      <c r="E323" s="2">
        <v>51</v>
      </c>
      <c r="F323" s="4" t="s">
        <v>16</v>
      </c>
      <c r="G323" s="2">
        <v>1</v>
      </c>
      <c r="H323" s="2">
        <v>500</v>
      </c>
      <c r="I323" s="2">
        <v>500</v>
      </c>
    </row>
    <row r="324" spans="1:9" x14ac:dyDescent="0.35">
      <c r="A324" s="2">
        <v>323</v>
      </c>
      <c r="B324" s="1">
        <v>44952</v>
      </c>
      <c r="C324" s="3" t="s">
        <v>336</v>
      </c>
      <c r="D324" s="4" t="s">
        <v>13</v>
      </c>
      <c r="E324" s="2">
        <v>29</v>
      </c>
      <c r="F324" s="4" t="s">
        <v>11</v>
      </c>
      <c r="G324" s="2">
        <v>3</v>
      </c>
      <c r="H324" s="2">
        <v>300</v>
      </c>
      <c r="I324" s="2">
        <v>900</v>
      </c>
    </row>
    <row r="325" spans="1:9" x14ac:dyDescent="0.35">
      <c r="A325" s="2">
        <v>324</v>
      </c>
      <c r="B325" s="1">
        <v>45226</v>
      </c>
      <c r="C325" s="3" t="s">
        <v>337</v>
      </c>
      <c r="D325" s="4" t="s">
        <v>13</v>
      </c>
      <c r="E325" s="2">
        <v>52</v>
      </c>
      <c r="F325" s="4" t="s">
        <v>16</v>
      </c>
      <c r="G325" s="2">
        <v>3</v>
      </c>
      <c r="H325" s="2">
        <v>50</v>
      </c>
      <c r="I325" s="2">
        <v>150</v>
      </c>
    </row>
    <row r="326" spans="1:9" x14ac:dyDescent="0.35">
      <c r="A326" s="2">
        <v>325</v>
      </c>
      <c r="B326" s="1">
        <v>45171</v>
      </c>
      <c r="C326" s="3" t="s">
        <v>338</v>
      </c>
      <c r="D326" s="4" t="s">
        <v>13</v>
      </c>
      <c r="E326" s="2">
        <v>52</v>
      </c>
      <c r="F326" s="4" t="s">
        <v>16</v>
      </c>
      <c r="G326" s="2">
        <v>2</v>
      </c>
      <c r="H326" s="2">
        <v>25</v>
      </c>
      <c r="I326" s="2">
        <v>50</v>
      </c>
    </row>
    <row r="327" spans="1:9" x14ac:dyDescent="0.35">
      <c r="A327" s="2">
        <v>326</v>
      </c>
      <c r="B327" s="1">
        <v>45184</v>
      </c>
      <c r="C327" s="3" t="s">
        <v>339</v>
      </c>
      <c r="D327" s="4" t="s">
        <v>13</v>
      </c>
      <c r="E327" s="2">
        <v>18</v>
      </c>
      <c r="F327" s="4" t="s">
        <v>14</v>
      </c>
      <c r="G327" s="2">
        <v>3</v>
      </c>
      <c r="H327" s="2">
        <v>25</v>
      </c>
      <c r="I327" s="2">
        <v>75</v>
      </c>
    </row>
    <row r="328" spans="1:9" x14ac:dyDescent="0.35">
      <c r="A328" s="2">
        <v>327</v>
      </c>
      <c r="B328" s="1">
        <v>45198</v>
      </c>
      <c r="C328" s="3" t="s">
        <v>340</v>
      </c>
      <c r="D328" s="4" t="s">
        <v>10</v>
      </c>
      <c r="E328" s="2">
        <v>57</v>
      </c>
      <c r="F328" s="4" t="s">
        <v>16</v>
      </c>
      <c r="G328" s="2">
        <v>3</v>
      </c>
      <c r="H328" s="2">
        <v>50</v>
      </c>
      <c r="I328" s="2">
        <v>150</v>
      </c>
    </row>
    <row r="329" spans="1:9" x14ac:dyDescent="0.35">
      <c r="A329" s="2">
        <v>328</v>
      </c>
      <c r="B329" s="1">
        <v>45007</v>
      </c>
      <c r="C329" s="3" t="s">
        <v>341</v>
      </c>
      <c r="D329" s="4" t="s">
        <v>10</v>
      </c>
      <c r="E329" s="2">
        <v>39</v>
      </c>
      <c r="F329" s="4" t="s">
        <v>11</v>
      </c>
      <c r="G329" s="2">
        <v>2</v>
      </c>
      <c r="H329" s="2">
        <v>50</v>
      </c>
      <c r="I329" s="2">
        <v>100</v>
      </c>
    </row>
    <row r="330" spans="1:9" x14ac:dyDescent="0.35">
      <c r="A330" s="2">
        <v>329</v>
      </c>
      <c r="B330" s="1">
        <v>44956</v>
      </c>
      <c r="C330" s="3" t="s">
        <v>342</v>
      </c>
      <c r="D330" s="4" t="s">
        <v>13</v>
      </c>
      <c r="E330" s="2">
        <v>46</v>
      </c>
      <c r="F330" s="4" t="s">
        <v>16</v>
      </c>
      <c r="G330" s="2">
        <v>4</v>
      </c>
      <c r="H330" s="2">
        <v>25</v>
      </c>
      <c r="I330" s="2">
        <v>100</v>
      </c>
    </row>
    <row r="331" spans="1:9" x14ac:dyDescent="0.35">
      <c r="A331" s="2">
        <v>330</v>
      </c>
      <c r="B331" s="1">
        <v>45187</v>
      </c>
      <c r="C331" s="3" t="s">
        <v>343</v>
      </c>
      <c r="D331" s="4" t="s">
        <v>13</v>
      </c>
      <c r="E331" s="2">
        <v>25</v>
      </c>
      <c r="F331" s="4" t="s">
        <v>11</v>
      </c>
      <c r="G331" s="2">
        <v>4</v>
      </c>
      <c r="H331" s="2">
        <v>50</v>
      </c>
      <c r="I331" s="2">
        <v>200</v>
      </c>
    </row>
    <row r="332" spans="1:9" x14ac:dyDescent="0.35">
      <c r="A332" s="2">
        <v>331</v>
      </c>
      <c r="B332" s="1">
        <v>44968</v>
      </c>
      <c r="C332" s="3" t="s">
        <v>344</v>
      </c>
      <c r="D332" s="4" t="s">
        <v>10</v>
      </c>
      <c r="E332" s="2">
        <v>28</v>
      </c>
      <c r="F332" s="4" t="s">
        <v>16</v>
      </c>
      <c r="G332" s="2">
        <v>3</v>
      </c>
      <c r="H332" s="2">
        <v>30</v>
      </c>
      <c r="I332" s="2">
        <v>90</v>
      </c>
    </row>
    <row r="333" spans="1:9" x14ac:dyDescent="0.35">
      <c r="A333" s="2">
        <v>332</v>
      </c>
      <c r="B333" s="1">
        <v>45022</v>
      </c>
      <c r="C333" s="3" t="s">
        <v>345</v>
      </c>
      <c r="D333" s="4" t="s">
        <v>10</v>
      </c>
      <c r="E333" s="2">
        <v>58</v>
      </c>
      <c r="F333" s="4" t="s">
        <v>16</v>
      </c>
      <c r="G333" s="2">
        <v>4</v>
      </c>
      <c r="H333" s="2">
        <v>300</v>
      </c>
      <c r="I333" s="2">
        <v>1200</v>
      </c>
    </row>
    <row r="334" spans="1:9" x14ac:dyDescent="0.35">
      <c r="A334" s="2">
        <v>333</v>
      </c>
      <c r="B334" s="1">
        <v>44962</v>
      </c>
      <c r="C334" s="3" t="s">
        <v>346</v>
      </c>
      <c r="D334" s="4" t="s">
        <v>13</v>
      </c>
      <c r="E334" s="2">
        <v>54</v>
      </c>
      <c r="F334" s="4" t="s">
        <v>16</v>
      </c>
      <c r="G334" s="2">
        <v>4</v>
      </c>
      <c r="H334" s="2">
        <v>300</v>
      </c>
      <c r="I334" s="2">
        <v>1200</v>
      </c>
    </row>
    <row r="335" spans="1:9" x14ac:dyDescent="0.35">
      <c r="A335" s="2">
        <v>334</v>
      </c>
      <c r="B335" s="1">
        <v>45231</v>
      </c>
      <c r="C335" s="3" t="s">
        <v>347</v>
      </c>
      <c r="D335" s="4" t="s">
        <v>10</v>
      </c>
      <c r="E335" s="2">
        <v>31</v>
      </c>
      <c r="F335" s="4" t="s">
        <v>16</v>
      </c>
      <c r="G335" s="2">
        <v>3</v>
      </c>
      <c r="H335" s="2">
        <v>300</v>
      </c>
      <c r="I335" s="2">
        <v>900</v>
      </c>
    </row>
    <row r="336" spans="1:9" x14ac:dyDescent="0.35">
      <c r="A336" s="2">
        <v>335</v>
      </c>
      <c r="B336" s="1">
        <v>44961</v>
      </c>
      <c r="C336" s="3" t="s">
        <v>348</v>
      </c>
      <c r="D336" s="4" t="s">
        <v>13</v>
      </c>
      <c r="E336" s="2">
        <v>47</v>
      </c>
      <c r="F336" s="4" t="s">
        <v>11</v>
      </c>
      <c r="G336" s="2">
        <v>4</v>
      </c>
      <c r="H336" s="2">
        <v>30</v>
      </c>
      <c r="I336" s="2">
        <v>120</v>
      </c>
    </row>
    <row r="337" spans="1:9" x14ac:dyDescent="0.35">
      <c r="A337" s="2">
        <v>336</v>
      </c>
      <c r="B337" s="1">
        <v>45272</v>
      </c>
      <c r="C337" s="3" t="s">
        <v>349</v>
      </c>
      <c r="D337" s="4" t="s">
        <v>13</v>
      </c>
      <c r="E337" s="2">
        <v>52</v>
      </c>
      <c r="F337" s="4" t="s">
        <v>11</v>
      </c>
      <c r="G337" s="2">
        <v>3</v>
      </c>
      <c r="H337" s="2">
        <v>50</v>
      </c>
      <c r="I337" s="2">
        <v>150</v>
      </c>
    </row>
    <row r="338" spans="1:9" x14ac:dyDescent="0.35">
      <c r="A338" s="2">
        <v>337</v>
      </c>
      <c r="B338" s="1">
        <v>45047</v>
      </c>
      <c r="C338" s="3" t="s">
        <v>350</v>
      </c>
      <c r="D338" s="4" t="s">
        <v>10</v>
      </c>
      <c r="E338" s="2">
        <v>38</v>
      </c>
      <c r="F338" s="4" t="s">
        <v>14</v>
      </c>
      <c r="G338" s="2">
        <v>1</v>
      </c>
      <c r="H338" s="2">
        <v>500</v>
      </c>
      <c r="I338" s="2">
        <v>500</v>
      </c>
    </row>
    <row r="339" spans="1:9" x14ac:dyDescent="0.35">
      <c r="A339" s="2">
        <v>338</v>
      </c>
      <c r="B339" s="1">
        <v>45133</v>
      </c>
      <c r="C339" s="3" t="s">
        <v>351</v>
      </c>
      <c r="D339" s="4" t="s">
        <v>10</v>
      </c>
      <c r="E339" s="2">
        <v>54</v>
      </c>
      <c r="F339" s="4" t="s">
        <v>11</v>
      </c>
      <c r="G339" s="2">
        <v>2</v>
      </c>
      <c r="H339" s="2">
        <v>50</v>
      </c>
      <c r="I339" s="2">
        <v>100</v>
      </c>
    </row>
    <row r="340" spans="1:9" x14ac:dyDescent="0.35">
      <c r="A340" s="2">
        <v>339</v>
      </c>
      <c r="B340" s="1">
        <v>44988</v>
      </c>
      <c r="C340" s="3" t="s">
        <v>352</v>
      </c>
      <c r="D340" s="4" t="s">
        <v>13</v>
      </c>
      <c r="E340" s="2">
        <v>22</v>
      </c>
      <c r="F340" s="4" t="s">
        <v>16</v>
      </c>
      <c r="G340" s="2">
        <v>2</v>
      </c>
      <c r="H340" s="2">
        <v>25</v>
      </c>
      <c r="I340" s="2">
        <v>50</v>
      </c>
    </row>
    <row r="341" spans="1:9" x14ac:dyDescent="0.35">
      <c r="A341" s="2">
        <v>340</v>
      </c>
      <c r="B341" s="1">
        <v>45218</v>
      </c>
      <c r="C341" s="3" t="s">
        <v>353</v>
      </c>
      <c r="D341" s="4" t="s">
        <v>13</v>
      </c>
      <c r="E341" s="2">
        <v>36</v>
      </c>
      <c r="F341" s="4" t="s">
        <v>14</v>
      </c>
      <c r="G341" s="2">
        <v>4</v>
      </c>
      <c r="H341" s="2">
        <v>300</v>
      </c>
      <c r="I341" s="2">
        <v>1200</v>
      </c>
    </row>
    <row r="342" spans="1:9" x14ac:dyDescent="0.35">
      <c r="A342" s="2">
        <v>341</v>
      </c>
      <c r="B342" s="1">
        <v>45053</v>
      </c>
      <c r="C342" s="3" t="s">
        <v>354</v>
      </c>
      <c r="D342" s="4" t="s">
        <v>10</v>
      </c>
      <c r="E342" s="2">
        <v>31</v>
      </c>
      <c r="F342" s="4" t="s">
        <v>14</v>
      </c>
      <c r="G342" s="2">
        <v>4</v>
      </c>
      <c r="H342" s="2">
        <v>50</v>
      </c>
      <c r="I342" s="2">
        <v>200</v>
      </c>
    </row>
    <row r="343" spans="1:9" x14ac:dyDescent="0.35">
      <c r="A343" s="2">
        <v>342</v>
      </c>
      <c r="B343" s="1">
        <v>45223</v>
      </c>
      <c r="C343" s="3" t="s">
        <v>355</v>
      </c>
      <c r="D343" s="4" t="s">
        <v>13</v>
      </c>
      <c r="E343" s="2">
        <v>43</v>
      </c>
      <c r="F343" s="4" t="s">
        <v>14</v>
      </c>
      <c r="G343" s="2">
        <v>4</v>
      </c>
      <c r="H343" s="2">
        <v>500</v>
      </c>
      <c r="I343" s="2">
        <v>2000</v>
      </c>
    </row>
    <row r="344" spans="1:9" x14ac:dyDescent="0.35">
      <c r="A344" s="2">
        <v>343</v>
      </c>
      <c r="B344" s="1">
        <v>45231</v>
      </c>
      <c r="C344" s="3" t="s">
        <v>356</v>
      </c>
      <c r="D344" s="4" t="s">
        <v>10</v>
      </c>
      <c r="E344" s="2">
        <v>21</v>
      </c>
      <c r="F344" s="4" t="s">
        <v>16</v>
      </c>
      <c r="G344" s="2">
        <v>2</v>
      </c>
      <c r="H344" s="2">
        <v>25</v>
      </c>
      <c r="I344" s="2">
        <v>50</v>
      </c>
    </row>
    <row r="345" spans="1:9" x14ac:dyDescent="0.35">
      <c r="A345" s="2">
        <v>344</v>
      </c>
      <c r="B345" s="1">
        <v>44947</v>
      </c>
      <c r="C345" s="3" t="s">
        <v>357</v>
      </c>
      <c r="D345" s="4" t="s">
        <v>13</v>
      </c>
      <c r="E345" s="2">
        <v>42</v>
      </c>
      <c r="F345" s="4" t="s">
        <v>11</v>
      </c>
      <c r="G345" s="2">
        <v>1</v>
      </c>
      <c r="H345" s="2">
        <v>30</v>
      </c>
      <c r="I345" s="2">
        <v>30</v>
      </c>
    </row>
    <row r="346" spans="1:9" x14ac:dyDescent="0.35">
      <c r="A346" s="2">
        <v>345</v>
      </c>
      <c r="B346" s="1">
        <v>45244</v>
      </c>
      <c r="C346" s="3" t="s">
        <v>358</v>
      </c>
      <c r="D346" s="4" t="s">
        <v>10</v>
      </c>
      <c r="E346" s="2">
        <v>62</v>
      </c>
      <c r="F346" s="4" t="s">
        <v>16</v>
      </c>
      <c r="G346" s="2">
        <v>1</v>
      </c>
      <c r="H346" s="2">
        <v>30</v>
      </c>
      <c r="I346" s="2">
        <v>30</v>
      </c>
    </row>
    <row r="347" spans="1:9" x14ac:dyDescent="0.35">
      <c r="A347" s="2">
        <v>346</v>
      </c>
      <c r="B347" s="1">
        <v>44968</v>
      </c>
      <c r="C347" s="3" t="s">
        <v>359</v>
      </c>
      <c r="D347" s="4" t="s">
        <v>10</v>
      </c>
      <c r="E347" s="2">
        <v>59</v>
      </c>
      <c r="F347" s="4" t="s">
        <v>14</v>
      </c>
      <c r="G347" s="2">
        <v>2</v>
      </c>
      <c r="H347" s="2">
        <v>500</v>
      </c>
      <c r="I347" s="2">
        <v>1000</v>
      </c>
    </row>
    <row r="348" spans="1:9" x14ac:dyDescent="0.35">
      <c r="A348" s="2">
        <v>347</v>
      </c>
      <c r="B348" s="1">
        <v>45141</v>
      </c>
      <c r="C348" s="3" t="s">
        <v>360</v>
      </c>
      <c r="D348" s="4" t="s">
        <v>10</v>
      </c>
      <c r="E348" s="2">
        <v>42</v>
      </c>
      <c r="F348" s="4" t="s">
        <v>16</v>
      </c>
      <c r="G348" s="2">
        <v>1</v>
      </c>
      <c r="H348" s="2">
        <v>25</v>
      </c>
      <c r="I348" s="2">
        <v>25</v>
      </c>
    </row>
    <row r="349" spans="1:9" x14ac:dyDescent="0.35">
      <c r="A349" s="2">
        <v>348</v>
      </c>
      <c r="B349" s="1">
        <v>45263</v>
      </c>
      <c r="C349" s="3" t="s">
        <v>361</v>
      </c>
      <c r="D349" s="4" t="s">
        <v>13</v>
      </c>
      <c r="E349" s="2">
        <v>35</v>
      </c>
      <c r="F349" s="4" t="s">
        <v>16</v>
      </c>
      <c r="G349" s="2">
        <v>2</v>
      </c>
      <c r="H349" s="2">
        <v>300</v>
      </c>
      <c r="I349" s="2">
        <v>600</v>
      </c>
    </row>
    <row r="350" spans="1:9" x14ac:dyDescent="0.35">
      <c r="A350" s="2">
        <v>349</v>
      </c>
      <c r="B350" s="1">
        <v>45225</v>
      </c>
      <c r="C350" s="3" t="s">
        <v>362</v>
      </c>
      <c r="D350" s="4" t="s">
        <v>13</v>
      </c>
      <c r="E350" s="2">
        <v>57</v>
      </c>
      <c r="F350" s="4" t="s">
        <v>11</v>
      </c>
      <c r="G350" s="2">
        <v>1</v>
      </c>
      <c r="H350" s="2">
        <v>50</v>
      </c>
      <c r="I350" s="2">
        <v>50</v>
      </c>
    </row>
    <row r="351" spans="1:9" x14ac:dyDescent="0.35">
      <c r="A351" s="2">
        <v>350</v>
      </c>
      <c r="B351" s="1">
        <v>45216</v>
      </c>
      <c r="C351" s="3" t="s">
        <v>363</v>
      </c>
      <c r="D351" s="4" t="s">
        <v>10</v>
      </c>
      <c r="E351" s="2">
        <v>25</v>
      </c>
      <c r="F351" s="4" t="s">
        <v>11</v>
      </c>
      <c r="G351" s="2">
        <v>3</v>
      </c>
      <c r="H351" s="2">
        <v>25</v>
      </c>
      <c r="I351" s="2">
        <v>75</v>
      </c>
    </row>
    <row r="352" spans="1:9" x14ac:dyDescent="0.35">
      <c r="A352" s="2">
        <v>351</v>
      </c>
      <c r="B352" s="1">
        <v>45194</v>
      </c>
      <c r="C352" s="3" t="s">
        <v>364</v>
      </c>
      <c r="D352" s="4" t="s">
        <v>13</v>
      </c>
      <c r="E352" s="2">
        <v>56</v>
      </c>
      <c r="F352" s="4" t="s">
        <v>14</v>
      </c>
      <c r="G352" s="2">
        <v>3</v>
      </c>
      <c r="H352" s="2">
        <v>30</v>
      </c>
      <c r="I352" s="2">
        <v>90</v>
      </c>
    </row>
    <row r="353" spans="1:9" x14ac:dyDescent="0.35">
      <c r="A353" s="2">
        <v>352</v>
      </c>
      <c r="B353" s="1">
        <v>45088</v>
      </c>
      <c r="C353" s="3" t="s">
        <v>365</v>
      </c>
      <c r="D353" s="4" t="s">
        <v>10</v>
      </c>
      <c r="E353" s="2">
        <v>57</v>
      </c>
      <c r="F353" s="4" t="s">
        <v>16</v>
      </c>
      <c r="G353" s="2">
        <v>2</v>
      </c>
      <c r="H353" s="2">
        <v>500</v>
      </c>
      <c r="I353" s="2">
        <v>1000</v>
      </c>
    </row>
    <row r="354" spans="1:9" x14ac:dyDescent="0.35">
      <c r="A354" s="2">
        <v>353</v>
      </c>
      <c r="B354" s="1">
        <v>45060</v>
      </c>
      <c r="C354" s="3" t="s">
        <v>366</v>
      </c>
      <c r="D354" s="4" t="s">
        <v>10</v>
      </c>
      <c r="E354" s="2">
        <v>31</v>
      </c>
      <c r="F354" s="4" t="s">
        <v>16</v>
      </c>
      <c r="G354" s="2">
        <v>1</v>
      </c>
      <c r="H354" s="2">
        <v>500</v>
      </c>
      <c r="I354" s="2">
        <v>500</v>
      </c>
    </row>
    <row r="355" spans="1:9" x14ac:dyDescent="0.35">
      <c r="A355" s="2">
        <v>354</v>
      </c>
      <c r="B355" s="1">
        <v>45031</v>
      </c>
      <c r="C355" s="3" t="s">
        <v>367</v>
      </c>
      <c r="D355" s="4" t="s">
        <v>13</v>
      </c>
      <c r="E355" s="2">
        <v>49</v>
      </c>
      <c r="F355" s="4" t="s">
        <v>11</v>
      </c>
      <c r="G355" s="2">
        <v>4</v>
      </c>
      <c r="H355" s="2">
        <v>50</v>
      </c>
      <c r="I355" s="2">
        <v>200</v>
      </c>
    </row>
    <row r="356" spans="1:9" x14ac:dyDescent="0.35">
      <c r="A356" s="2">
        <v>355</v>
      </c>
      <c r="B356" s="1">
        <v>45269</v>
      </c>
      <c r="C356" s="3" t="s">
        <v>368</v>
      </c>
      <c r="D356" s="4" t="s">
        <v>13</v>
      </c>
      <c r="E356" s="2">
        <v>55</v>
      </c>
      <c r="F356" s="4" t="s">
        <v>16</v>
      </c>
      <c r="G356" s="2">
        <v>1</v>
      </c>
      <c r="H356" s="2">
        <v>500</v>
      </c>
      <c r="I356" s="2">
        <v>500</v>
      </c>
    </row>
    <row r="357" spans="1:9" x14ac:dyDescent="0.35">
      <c r="A357" s="2">
        <v>356</v>
      </c>
      <c r="B357" s="1">
        <v>45087</v>
      </c>
      <c r="C357" s="3" t="s">
        <v>369</v>
      </c>
      <c r="D357" s="4" t="s">
        <v>10</v>
      </c>
      <c r="E357" s="2">
        <v>50</v>
      </c>
      <c r="F357" s="4" t="s">
        <v>16</v>
      </c>
      <c r="G357" s="2">
        <v>3</v>
      </c>
      <c r="H357" s="2">
        <v>500</v>
      </c>
      <c r="I357" s="2">
        <v>1500</v>
      </c>
    </row>
    <row r="358" spans="1:9" x14ac:dyDescent="0.35">
      <c r="A358" s="2">
        <v>357</v>
      </c>
      <c r="B358" s="1">
        <v>45049</v>
      </c>
      <c r="C358" s="3" t="s">
        <v>370</v>
      </c>
      <c r="D358" s="4" t="s">
        <v>13</v>
      </c>
      <c r="E358" s="2">
        <v>40</v>
      </c>
      <c r="F358" s="4" t="s">
        <v>16</v>
      </c>
      <c r="G358" s="2">
        <v>3</v>
      </c>
      <c r="H358" s="2">
        <v>25</v>
      </c>
      <c r="I358" s="2">
        <v>75</v>
      </c>
    </row>
    <row r="359" spans="1:9" x14ac:dyDescent="0.35">
      <c r="A359" s="2">
        <v>358</v>
      </c>
      <c r="B359" s="1">
        <v>45062</v>
      </c>
      <c r="C359" s="3" t="s">
        <v>371</v>
      </c>
      <c r="D359" s="4" t="s">
        <v>13</v>
      </c>
      <c r="E359" s="2">
        <v>32</v>
      </c>
      <c r="F359" s="4" t="s">
        <v>11</v>
      </c>
      <c r="G359" s="2">
        <v>1</v>
      </c>
      <c r="H359" s="2">
        <v>300</v>
      </c>
      <c r="I359" s="2">
        <v>300</v>
      </c>
    </row>
    <row r="360" spans="1:9" x14ac:dyDescent="0.35">
      <c r="A360" s="2">
        <v>359</v>
      </c>
      <c r="B360" s="1">
        <v>45129</v>
      </c>
      <c r="C360" s="3" t="s">
        <v>372</v>
      </c>
      <c r="D360" s="4" t="s">
        <v>10</v>
      </c>
      <c r="E360" s="2">
        <v>50</v>
      </c>
      <c r="F360" s="4" t="s">
        <v>14</v>
      </c>
      <c r="G360" s="2">
        <v>1</v>
      </c>
      <c r="H360" s="2">
        <v>50</v>
      </c>
      <c r="I360" s="2">
        <v>50</v>
      </c>
    </row>
    <row r="361" spans="1:9" x14ac:dyDescent="0.35">
      <c r="A361" s="2">
        <v>360</v>
      </c>
      <c r="B361" s="1">
        <v>44994</v>
      </c>
      <c r="C361" s="3" t="s">
        <v>373</v>
      </c>
      <c r="D361" s="4" t="s">
        <v>10</v>
      </c>
      <c r="E361" s="2">
        <v>42</v>
      </c>
      <c r="F361" s="4" t="s">
        <v>14</v>
      </c>
      <c r="G361" s="2">
        <v>4</v>
      </c>
      <c r="H361" s="2">
        <v>25</v>
      </c>
      <c r="I361" s="2">
        <v>100</v>
      </c>
    </row>
    <row r="362" spans="1:9" x14ac:dyDescent="0.35">
      <c r="A362" s="2">
        <v>361</v>
      </c>
      <c r="B362" s="1">
        <v>45270</v>
      </c>
      <c r="C362" s="3" t="s">
        <v>374</v>
      </c>
      <c r="D362" s="4" t="s">
        <v>13</v>
      </c>
      <c r="E362" s="2">
        <v>34</v>
      </c>
      <c r="F362" s="4" t="s">
        <v>16</v>
      </c>
      <c r="G362" s="2">
        <v>4</v>
      </c>
      <c r="H362" s="2">
        <v>300</v>
      </c>
      <c r="I362" s="2">
        <v>1200</v>
      </c>
    </row>
    <row r="363" spans="1:9" x14ac:dyDescent="0.35">
      <c r="A363" s="2">
        <v>362</v>
      </c>
      <c r="B363" s="1">
        <v>45257</v>
      </c>
      <c r="C363" s="3" t="s">
        <v>375</v>
      </c>
      <c r="D363" s="4" t="s">
        <v>10</v>
      </c>
      <c r="E363" s="2">
        <v>50</v>
      </c>
      <c r="F363" s="4" t="s">
        <v>14</v>
      </c>
      <c r="G363" s="2">
        <v>1</v>
      </c>
      <c r="H363" s="2">
        <v>25</v>
      </c>
      <c r="I363" s="2">
        <v>25</v>
      </c>
    </row>
    <row r="364" spans="1:9" x14ac:dyDescent="0.35">
      <c r="A364" s="2">
        <v>363</v>
      </c>
      <c r="B364" s="1">
        <v>45080</v>
      </c>
      <c r="C364" s="3" t="s">
        <v>376</v>
      </c>
      <c r="D364" s="4" t="s">
        <v>10</v>
      </c>
      <c r="E364" s="2">
        <v>64</v>
      </c>
      <c r="F364" s="4" t="s">
        <v>11</v>
      </c>
      <c r="G364" s="2">
        <v>1</v>
      </c>
      <c r="H364" s="2">
        <v>25</v>
      </c>
      <c r="I364" s="2">
        <v>25</v>
      </c>
    </row>
    <row r="365" spans="1:9" x14ac:dyDescent="0.35">
      <c r="A365" s="2">
        <v>364</v>
      </c>
      <c r="B365" s="1">
        <v>45161</v>
      </c>
      <c r="C365" s="3" t="s">
        <v>377</v>
      </c>
      <c r="D365" s="4" t="s">
        <v>13</v>
      </c>
      <c r="E365" s="2">
        <v>19</v>
      </c>
      <c r="F365" s="4" t="s">
        <v>11</v>
      </c>
      <c r="G365" s="2">
        <v>1</v>
      </c>
      <c r="H365" s="2">
        <v>500</v>
      </c>
      <c r="I365" s="2">
        <v>500</v>
      </c>
    </row>
    <row r="366" spans="1:9" x14ac:dyDescent="0.35">
      <c r="A366" s="2">
        <v>365</v>
      </c>
      <c r="B366" s="1">
        <v>45088</v>
      </c>
      <c r="C366" s="3" t="s">
        <v>378</v>
      </c>
      <c r="D366" s="4" t="s">
        <v>10</v>
      </c>
      <c r="E366" s="2">
        <v>31</v>
      </c>
      <c r="F366" s="4" t="s">
        <v>14</v>
      </c>
      <c r="G366" s="2">
        <v>1</v>
      </c>
      <c r="H366" s="2">
        <v>300</v>
      </c>
      <c r="I366" s="2">
        <v>300</v>
      </c>
    </row>
    <row r="367" spans="1:9" x14ac:dyDescent="0.35">
      <c r="A367" s="2">
        <v>366</v>
      </c>
      <c r="B367" s="1">
        <v>44964</v>
      </c>
      <c r="C367" s="3" t="s">
        <v>379</v>
      </c>
      <c r="D367" s="4" t="s">
        <v>10</v>
      </c>
      <c r="E367" s="2">
        <v>57</v>
      </c>
      <c r="F367" s="4" t="s">
        <v>14</v>
      </c>
      <c r="G367" s="2">
        <v>2</v>
      </c>
      <c r="H367" s="2">
        <v>50</v>
      </c>
      <c r="I367" s="2">
        <v>100</v>
      </c>
    </row>
    <row r="368" spans="1:9" x14ac:dyDescent="0.35">
      <c r="A368" s="2">
        <v>367</v>
      </c>
      <c r="B368" s="1">
        <v>44931</v>
      </c>
      <c r="C368" s="3" t="s">
        <v>380</v>
      </c>
      <c r="D368" s="4" t="s">
        <v>13</v>
      </c>
      <c r="E368" s="2">
        <v>57</v>
      </c>
      <c r="F368" s="4" t="s">
        <v>16</v>
      </c>
      <c r="G368" s="2">
        <v>1</v>
      </c>
      <c r="H368" s="2">
        <v>50</v>
      </c>
      <c r="I368" s="2">
        <v>50</v>
      </c>
    </row>
    <row r="369" spans="1:9" x14ac:dyDescent="0.35">
      <c r="A369" s="2">
        <v>368</v>
      </c>
      <c r="B369" s="1">
        <v>45161</v>
      </c>
      <c r="C369" s="3" t="s">
        <v>381</v>
      </c>
      <c r="D369" s="4" t="s">
        <v>13</v>
      </c>
      <c r="E369" s="2">
        <v>56</v>
      </c>
      <c r="F369" s="4" t="s">
        <v>14</v>
      </c>
      <c r="G369" s="2">
        <v>4</v>
      </c>
      <c r="H369" s="2">
        <v>300</v>
      </c>
      <c r="I369" s="2">
        <v>1200</v>
      </c>
    </row>
    <row r="370" spans="1:9" x14ac:dyDescent="0.35">
      <c r="A370" s="2">
        <v>369</v>
      </c>
      <c r="B370" s="1">
        <v>45245</v>
      </c>
      <c r="C370" s="3" t="s">
        <v>382</v>
      </c>
      <c r="D370" s="4" t="s">
        <v>10</v>
      </c>
      <c r="E370" s="2">
        <v>23</v>
      </c>
      <c r="F370" s="4" t="s">
        <v>16</v>
      </c>
      <c r="G370" s="2">
        <v>3</v>
      </c>
      <c r="H370" s="2">
        <v>500</v>
      </c>
      <c r="I370" s="2">
        <v>1500</v>
      </c>
    </row>
    <row r="371" spans="1:9" x14ac:dyDescent="0.35">
      <c r="A371" s="2">
        <v>370</v>
      </c>
      <c r="B371" s="1">
        <v>45215</v>
      </c>
      <c r="C371" s="3" t="s">
        <v>383</v>
      </c>
      <c r="D371" s="4" t="s">
        <v>10</v>
      </c>
      <c r="E371" s="2">
        <v>23</v>
      </c>
      <c r="F371" s="4" t="s">
        <v>16</v>
      </c>
      <c r="G371" s="2">
        <v>2</v>
      </c>
      <c r="H371" s="2">
        <v>30</v>
      </c>
      <c r="I371" s="2">
        <v>60</v>
      </c>
    </row>
    <row r="372" spans="1:9" x14ac:dyDescent="0.35">
      <c r="A372" s="2">
        <v>371</v>
      </c>
      <c r="B372" s="1">
        <v>44978</v>
      </c>
      <c r="C372" s="3" t="s">
        <v>384</v>
      </c>
      <c r="D372" s="4" t="s">
        <v>13</v>
      </c>
      <c r="E372" s="2">
        <v>20</v>
      </c>
      <c r="F372" s="4" t="s">
        <v>11</v>
      </c>
      <c r="G372" s="2">
        <v>1</v>
      </c>
      <c r="H372" s="2">
        <v>25</v>
      </c>
      <c r="I372" s="2">
        <v>25</v>
      </c>
    </row>
    <row r="373" spans="1:9" x14ac:dyDescent="0.35">
      <c r="A373" s="2">
        <v>372</v>
      </c>
      <c r="B373" s="1">
        <v>44964</v>
      </c>
      <c r="C373" s="3" t="s">
        <v>385</v>
      </c>
      <c r="D373" s="4" t="s">
        <v>13</v>
      </c>
      <c r="E373" s="2">
        <v>24</v>
      </c>
      <c r="F373" s="4" t="s">
        <v>11</v>
      </c>
      <c r="G373" s="2">
        <v>3</v>
      </c>
      <c r="H373" s="2">
        <v>500</v>
      </c>
      <c r="I373" s="2">
        <v>1500</v>
      </c>
    </row>
    <row r="374" spans="1:9" x14ac:dyDescent="0.35">
      <c r="A374" s="2">
        <v>373</v>
      </c>
      <c r="B374" s="1">
        <v>45202</v>
      </c>
      <c r="C374" s="3" t="s">
        <v>386</v>
      </c>
      <c r="D374" s="4" t="s">
        <v>13</v>
      </c>
      <c r="E374" s="2">
        <v>25</v>
      </c>
      <c r="F374" s="4" t="s">
        <v>11</v>
      </c>
      <c r="G374" s="2">
        <v>2</v>
      </c>
      <c r="H374" s="2">
        <v>300</v>
      </c>
      <c r="I374" s="2">
        <v>600</v>
      </c>
    </row>
    <row r="375" spans="1:9" x14ac:dyDescent="0.35">
      <c r="A375" s="2">
        <v>374</v>
      </c>
      <c r="B375" s="1">
        <v>45036</v>
      </c>
      <c r="C375" s="3" t="s">
        <v>387</v>
      </c>
      <c r="D375" s="4" t="s">
        <v>13</v>
      </c>
      <c r="E375" s="2">
        <v>59</v>
      </c>
      <c r="F375" s="4" t="s">
        <v>11</v>
      </c>
      <c r="G375" s="2">
        <v>3</v>
      </c>
      <c r="H375" s="2">
        <v>25</v>
      </c>
      <c r="I375" s="2">
        <v>75</v>
      </c>
    </row>
    <row r="376" spans="1:9" x14ac:dyDescent="0.35">
      <c r="A376" s="2">
        <v>375</v>
      </c>
      <c r="B376" s="1">
        <v>45186</v>
      </c>
      <c r="C376" s="3" t="s">
        <v>388</v>
      </c>
      <c r="D376" s="4" t="s">
        <v>10</v>
      </c>
      <c r="E376" s="2">
        <v>32</v>
      </c>
      <c r="F376" s="4" t="s">
        <v>14</v>
      </c>
      <c r="G376" s="2">
        <v>1</v>
      </c>
      <c r="H376" s="2">
        <v>50</v>
      </c>
      <c r="I376" s="2">
        <v>50</v>
      </c>
    </row>
    <row r="377" spans="1:9" x14ac:dyDescent="0.35">
      <c r="A377" s="2">
        <v>376</v>
      </c>
      <c r="B377" s="1">
        <v>45062</v>
      </c>
      <c r="C377" s="3" t="s">
        <v>389</v>
      </c>
      <c r="D377" s="4" t="s">
        <v>13</v>
      </c>
      <c r="E377" s="2">
        <v>64</v>
      </c>
      <c r="F377" s="4" t="s">
        <v>11</v>
      </c>
      <c r="G377" s="2">
        <v>1</v>
      </c>
      <c r="H377" s="2">
        <v>30</v>
      </c>
      <c r="I377" s="2">
        <v>30</v>
      </c>
    </row>
    <row r="378" spans="1:9" x14ac:dyDescent="0.35">
      <c r="A378" s="2">
        <v>377</v>
      </c>
      <c r="B378" s="1">
        <v>44994</v>
      </c>
      <c r="C378" s="3" t="s">
        <v>390</v>
      </c>
      <c r="D378" s="4" t="s">
        <v>13</v>
      </c>
      <c r="E378" s="2">
        <v>46</v>
      </c>
      <c r="F378" s="4" t="s">
        <v>14</v>
      </c>
      <c r="G378" s="2">
        <v>4</v>
      </c>
      <c r="H378" s="2">
        <v>50</v>
      </c>
      <c r="I378" s="2">
        <v>200</v>
      </c>
    </row>
    <row r="379" spans="1:9" x14ac:dyDescent="0.35">
      <c r="A379" s="2">
        <v>378</v>
      </c>
      <c r="B379" s="1">
        <v>45105</v>
      </c>
      <c r="C379" s="3" t="s">
        <v>391</v>
      </c>
      <c r="D379" s="4" t="s">
        <v>10</v>
      </c>
      <c r="E379" s="2">
        <v>50</v>
      </c>
      <c r="F379" s="4" t="s">
        <v>11</v>
      </c>
      <c r="G379" s="2">
        <v>1</v>
      </c>
      <c r="H379" s="2">
        <v>300</v>
      </c>
      <c r="I379" s="2">
        <v>300</v>
      </c>
    </row>
    <row r="380" spans="1:9" x14ac:dyDescent="0.35">
      <c r="A380" s="2">
        <v>379</v>
      </c>
      <c r="B380" s="1">
        <v>44962</v>
      </c>
      <c r="C380" s="3" t="s">
        <v>392</v>
      </c>
      <c r="D380" s="4" t="s">
        <v>13</v>
      </c>
      <c r="E380" s="2">
        <v>47</v>
      </c>
      <c r="F380" s="4" t="s">
        <v>14</v>
      </c>
      <c r="G380" s="2">
        <v>1</v>
      </c>
      <c r="H380" s="2">
        <v>25</v>
      </c>
      <c r="I380" s="2">
        <v>25</v>
      </c>
    </row>
    <row r="381" spans="1:9" x14ac:dyDescent="0.35">
      <c r="A381" s="2">
        <v>380</v>
      </c>
      <c r="B381" s="1">
        <v>45052</v>
      </c>
      <c r="C381" s="3" t="s">
        <v>393</v>
      </c>
      <c r="D381" s="4" t="s">
        <v>10</v>
      </c>
      <c r="E381" s="2">
        <v>56</v>
      </c>
      <c r="F381" s="4" t="s">
        <v>16</v>
      </c>
      <c r="G381" s="2">
        <v>2</v>
      </c>
      <c r="H381" s="2">
        <v>300</v>
      </c>
      <c r="I381" s="2">
        <v>600</v>
      </c>
    </row>
    <row r="382" spans="1:9" x14ac:dyDescent="0.35">
      <c r="A382" s="2">
        <v>381</v>
      </c>
      <c r="B382" s="1">
        <v>45116</v>
      </c>
      <c r="C382" s="3" t="s">
        <v>394</v>
      </c>
      <c r="D382" s="4" t="s">
        <v>13</v>
      </c>
      <c r="E382" s="2">
        <v>44</v>
      </c>
      <c r="F382" s="4" t="s">
        <v>14</v>
      </c>
      <c r="G382" s="2">
        <v>4</v>
      </c>
      <c r="H382" s="2">
        <v>25</v>
      </c>
      <c r="I382" s="2">
        <v>100</v>
      </c>
    </row>
    <row r="383" spans="1:9" x14ac:dyDescent="0.35">
      <c r="A383" s="2">
        <v>382</v>
      </c>
      <c r="B383" s="1">
        <v>45072</v>
      </c>
      <c r="C383" s="3" t="s">
        <v>395</v>
      </c>
      <c r="D383" s="4" t="s">
        <v>13</v>
      </c>
      <c r="E383" s="2">
        <v>53</v>
      </c>
      <c r="F383" s="4" t="s">
        <v>14</v>
      </c>
      <c r="G383" s="2">
        <v>2</v>
      </c>
      <c r="H383" s="2">
        <v>500</v>
      </c>
      <c r="I383" s="2">
        <v>1000</v>
      </c>
    </row>
    <row r="384" spans="1:9" x14ac:dyDescent="0.35">
      <c r="A384" s="2">
        <v>383</v>
      </c>
      <c r="B384" s="1">
        <v>45007</v>
      </c>
      <c r="C384" s="3" t="s">
        <v>396</v>
      </c>
      <c r="D384" s="4" t="s">
        <v>13</v>
      </c>
      <c r="E384" s="2">
        <v>46</v>
      </c>
      <c r="F384" s="4" t="s">
        <v>11</v>
      </c>
      <c r="G384" s="2">
        <v>3</v>
      </c>
      <c r="H384" s="2">
        <v>30</v>
      </c>
      <c r="I384" s="2">
        <v>90</v>
      </c>
    </row>
    <row r="385" spans="1:9" x14ac:dyDescent="0.35">
      <c r="A385" s="2">
        <v>384</v>
      </c>
      <c r="B385" s="1">
        <v>45151</v>
      </c>
      <c r="C385" s="3" t="s">
        <v>397</v>
      </c>
      <c r="D385" s="4" t="s">
        <v>10</v>
      </c>
      <c r="E385" s="2">
        <v>55</v>
      </c>
      <c r="F385" s="4" t="s">
        <v>14</v>
      </c>
      <c r="G385" s="2">
        <v>1</v>
      </c>
      <c r="H385" s="2">
        <v>500</v>
      </c>
      <c r="I385" s="2">
        <v>500</v>
      </c>
    </row>
    <row r="386" spans="1:9" x14ac:dyDescent="0.35">
      <c r="A386" s="2">
        <v>385</v>
      </c>
      <c r="B386" s="1">
        <v>45205</v>
      </c>
      <c r="C386" s="3" t="s">
        <v>398</v>
      </c>
      <c r="D386" s="4" t="s">
        <v>10</v>
      </c>
      <c r="E386" s="2">
        <v>50</v>
      </c>
      <c r="F386" s="4" t="s">
        <v>16</v>
      </c>
      <c r="G386" s="2">
        <v>3</v>
      </c>
      <c r="H386" s="2">
        <v>500</v>
      </c>
      <c r="I386" s="2">
        <v>1500</v>
      </c>
    </row>
    <row r="387" spans="1:9" x14ac:dyDescent="0.35">
      <c r="A387" s="2">
        <v>386</v>
      </c>
      <c r="B387" s="1">
        <v>45287</v>
      </c>
      <c r="C387" s="3" t="s">
        <v>399</v>
      </c>
      <c r="D387" s="4" t="s">
        <v>13</v>
      </c>
      <c r="E387" s="2">
        <v>54</v>
      </c>
      <c r="F387" s="4" t="s">
        <v>16</v>
      </c>
      <c r="G387" s="2">
        <v>2</v>
      </c>
      <c r="H387" s="2">
        <v>300</v>
      </c>
      <c r="I387" s="2">
        <v>600</v>
      </c>
    </row>
    <row r="388" spans="1:9" x14ac:dyDescent="0.35">
      <c r="A388" s="2">
        <v>387</v>
      </c>
      <c r="B388" s="1">
        <v>45081</v>
      </c>
      <c r="C388" s="3" t="s">
        <v>400</v>
      </c>
      <c r="D388" s="4" t="s">
        <v>10</v>
      </c>
      <c r="E388" s="2">
        <v>44</v>
      </c>
      <c r="F388" s="4" t="s">
        <v>11</v>
      </c>
      <c r="G388" s="2">
        <v>1</v>
      </c>
      <c r="H388" s="2">
        <v>30</v>
      </c>
      <c r="I388" s="2">
        <v>30</v>
      </c>
    </row>
    <row r="389" spans="1:9" x14ac:dyDescent="0.35">
      <c r="A389" s="2">
        <v>388</v>
      </c>
      <c r="B389" s="1">
        <v>45240</v>
      </c>
      <c r="C389" s="3" t="s">
        <v>401</v>
      </c>
      <c r="D389" s="4" t="s">
        <v>10</v>
      </c>
      <c r="E389" s="2">
        <v>50</v>
      </c>
      <c r="F389" s="4" t="s">
        <v>16</v>
      </c>
      <c r="G389" s="2">
        <v>1</v>
      </c>
      <c r="H389" s="2">
        <v>25</v>
      </c>
      <c r="I389" s="2">
        <v>25</v>
      </c>
    </row>
    <row r="390" spans="1:9" x14ac:dyDescent="0.35">
      <c r="A390" s="2">
        <v>389</v>
      </c>
      <c r="B390" s="1">
        <v>45261</v>
      </c>
      <c r="C390" s="3" t="s">
        <v>402</v>
      </c>
      <c r="D390" s="4" t="s">
        <v>10</v>
      </c>
      <c r="E390" s="2">
        <v>21</v>
      </c>
      <c r="F390" s="4" t="s">
        <v>14</v>
      </c>
      <c r="G390" s="2">
        <v>2</v>
      </c>
      <c r="H390" s="2">
        <v>25</v>
      </c>
      <c r="I390" s="2">
        <v>50</v>
      </c>
    </row>
    <row r="391" spans="1:9" x14ac:dyDescent="0.35">
      <c r="A391" s="2">
        <v>390</v>
      </c>
      <c r="B391" s="1">
        <v>45197</v>
      </c>
      <c r="C391" s="3" t="s">
        <v>403</v>
      </c>
      <c r="D391" s="4" t="s">
        <v>10</v>
      </c>
      <c r="E391" s="2">
        <v>39</v>
      </c>
      <c r="F391" s="4" t="s">
        <v>16</v>
      </c>
      <c r="G391" s="2">
        <v>2</v>
      </c>
      <c r="H391" s="2">
        <v>50</v>
      </c>
      <c r="I391" s="2">
        <v>100</v>
      </c>
    </row>
    <row r="392" spans="1:9" x14ac:dyDescent="0.35">
      <c r="A392" s="2">
        <v>391</v>
      </c>
      <c r="B392" s="1">
        <v>44931</v>
      </c>
      <c r="C392" s="3" t="s">
        <v>404</v>
      </c>
      <c r="D392" s="4" t="s">
        <v>10</v>
      </c>
      <c r="E392" s="2">
        <v>19</v>
      </c>
      <c r="F392" s="4" t="s">
        <v>11</v>
      </c>
      <c r="G392" s="2">
        <v>2</v>
      </c>
      <c r="H392" s="2">
        <v>25</v>
      </c>
      <c r="I392" s="2">
        <v>50</v>
      </c>
    </row>
    <row r="393" spans="1:9" x14ac:dyDescent="0.35">
      <c r="A393" s="2">
        <v>392</v>
      </c>
      <c r="B393" s="1">
        <v>45268</v>
      </c>
      <c r="C393" s="3" t="s">
        <v>405</v>
      </c>
      <c r="D393" s="4" t="s">
        <v>10</v>
      </c>
      <c r="E393" s="2">
        <v>27</v>
      </c>
      <c r="F393" s="4" t="s">
        <v>14</v>
      </c>
      <c r="G393" s="2">
        <v>2</v>
      </c>
      <c r="H393" s="2">
        <v>300</v>
      </c>
      <c r="I393" s="2">
        <v>600</v>
      </c>
    </row>
    <row r="394" spans="1:9" x14ac:dyDescent="0.35">
      <c r="A394" s="2">
        <v>393</v>
      </c>
      <c r="B394" s="1">
        <v>45210</v>
      </c>
      <c r="C394" s="3" t="s">
        <v>406</v>
      </c>
      <c r="D394" s="4" t="s">
        <v>13</v>
      </c>
      <c r="E394" s="2">
        <v>22</v>
      </c>
      <c r="F394" s="4" t="s">
        <v>11</v>
      </c>
      <c r="G394" s="2">
        <v>2</v>
      </c>
      <c r="H394" s="2">
        <v>500</v>
      </c>
      <c r="I394" s="2">
        <v>1000</v>
      </c>
    </row>
    <row r="395" spans="1:9" x14ac:dyDescent="0.35">
      <c r="A395" s="2">
        <v>394</v>
      </c>
      <c r="B395" s="1">
        <v>45080</v>
      </c>
      <c r="C395" s="3" t="s">
        <v>407</v>
      </c>
      <c r="D395" s="4" t="s">
        <v>13</v>
      </c>
      <c r="E395" s="2">
        <v>27</v>
      </c>
      <c r="F395" s="4" t="s">
        <v>14</v>
      </c>
      <c r="G395" s="2">
        <v>1</v>
      </c>
      <c r="H395" s="2">
        <v>500</v>
      </c>
      <c r="I395" s="2">
        <v>500</v>
      </c>
    </row>
    <row r="396" spans="1:9" x14ac:dyDescent="0.35">
      <c r="A396" s="2">
        <v>395</v>
      </c>
      <c r="B396" s="1">
        <v>45266</v>
      </c>
      <c r="C396" s="3" t="s">
        <v>408</v>
      </c>
      <c r="D396" s="4" t="s">
        <v>10</v>
      </c>
      <c r="E396" s="2">
        <v>50</v>
      </c>
      <c r="F396" s="4" t="s">
        <v>16</v>
      </c>
      <c r="G396" s="2">
        <v>2</v>
      </c>
      <c r="H396" s="2">
        <v>500</v>
      </c>
      <c r="I396" s="2">
        <v>1000</v>
      </c>
    </row>
    <row r="397" spans="1:9" x14ac:dyDescent="0.35">
      <c r="A397" s="2">
        <v>396</v>
      </c>
      <c r="B397" s="1">
        <v>44980</v>
      </c>
      <c r="C397" s="3" t="s">
        <v>409</v>
      </c>
      <c r="D397" s="4" t="s">
        <v>13</v>
      </c>
      <c r="E397" s="2">
        <v>55</v>
      </c>
      <c r="F397" s="4" t="s">
        <v>11</v>
      </c>
      <c r="G397" s="2">
        <v>1</v>
      </c>
      <c r="H397" s="2">
        <v>30</v>
      </c>
      <c r="I397" s="2">
        <v>30</v>
      </c>
    </row>
    <row r="398" spans="1:9" x14ac:dyDescent="0.35">
      <c r="A398" s="2">
        <v>397</v>
      </c>
      <c r="B398" s="1">
        <v>44995</v>
      </c>
      <c r="C398" s="3" t="s">
        <v>410</v>
      </c>
      <c r="D398" s="4" t="s">
        <v>13</v>
      </c>
      <c r="E398" s="2">
        <v>30</v>
      </c>
      <c r="F398" s="4" t="s">
        <v>11</v>
      </c>
      <c r="G398" s="2">
        <v>1</v>
      </c>
      <c r="H398" s="2">
        <v>25</v>
      </c>
      <c r="I398" s="2">
        <v>25</v>
      </c>
    </row>
    <row r="399" spans="1:9" x14ac:dyDescent="0.35">
      <c r="A399" s="2">
        <v>398</v>
      </c>
      <c r="B399" s="1">
        <v>45062</v>
      </c>
      <c r="C399" s="3" t="s">
        <v>411</v>
      </c>
      <c r="D399" s="4" t="s">
        <v>13</v>
      </c>
      <c r="E399" s="2">
        <v>48</v>
      </c>
      <c r="F399" s="4" t="s">
        <v>14</v>
      </c>
      <c r="G399" s="2">
        <v>2</v>
      </c>
      <c r="H399" s="2">
        <v>300</v>
      </c>
      <c r="I399" s="2">
        <v>600</v>
      </c>
    </row>
    <row r="400" spans="1:9" x14ac:dyDescent="0.35">
      <c r="A400" s="2">
        <v>399</v>
      </c>
      <c r="B400" s="1">
        <v>44986</v>
      </c>
      <c r="C400" s="3" t="s">
        <v>412</v>
      </c>
      <c r="D400" s="4" t="s">
        <v>13</v>
      </c>
      <c r="E400" s="2">
        <v>64</v>
      </c>
      <c r="F400" s="4" t="s">
        <v>11</v>
      </c>
      <c r="G400" s="2">
        <v>2</v>
      </c>
      <c r="H400" s="2">
        <v>30</v>
      </c>
      <c r="I400" s="2">
        <v>60</v>
      </c>
    </row>
    <row r="401" spans="1:9" x14ac:dyDescent="0.35">
      <c r="A401" s="2">
        <v>400</v>
      </c>
      <c r="B401" s="1">
        <v>44981</v>
      </c>
      <c r="C401" s="3" t="s">
        <v>413</v>
      </c>
      <c r="D401" s="4" t="s">
        <v>10</v>
      </c>
      <c r="E401" s="2">
        <v>53</v>
      </c>
      <c r="F401" s="4" t="s">
        <v>14</v>
      </c>
      <c r="G401" s="2">
        <v>4</v>
      </c>
      <c r="H401" s="2">
        <v>50</v>
      </c>
      <c r="I401" s="2">
        <v>200</v>
      </c>
    </row>
    <row r="402" spans="1:9" x14ac:dyDescent="0.35">
      <c r="A402" s="2">
        <v>401</v>
      </c>
      <c r="B402" s="1">
        <v>45210</v>
      </c>
      <c r="C402" s="3" t="s">
        <v>414</v>
      </c>
      <c r="D402" s="4" t="s">
        <v>13</v>
      </c>
      <c r="E402" s="2">
        <v>62</v>
      </c>
      <c r="F402" s="4" t="s">
        <v>14</v>
      </c>
      <c r="G402" s="2">
        <v>1</v>
      </c>
      <c r="H402" s="2">
        <v>300</v>
      </c>
      <c r="I402" s="2">
        <v>300</v>
      </c>
    </row>
    <row r="403" spans="1:9" x14ac:dyDescent="0.35">
      <c r="A403" s="2">
        <v>402</v>
      </c>
      <c r="B403" s="1">
        <v>45006</v>
      </c>
      <c r="C403" s="3" t="s">
        <v>415</v>
      </c>
      <c r="D403" s="4" t="s">
        <v>13</v>
      </c>
      <c r="E403" s="2">
        <v>41</v>
      </c>
      <c r="F403" s="4" t="s">
        <v>14</v>
      </c>
      <c r="G403" s="2">
        <v>2</v>
      </c>
      <c r="H403" s="2">
        <v>300</v>
      </c>
      <c r="I403" s="2">
        <v>600</v>
      </c>
    </row>
    <row r="404" spans="1:9" x14ac:dyDescent="0.35">
      <c r="A404" s="2">
        <v>403</v>
      </c>
      <c r="B404" s="1">
        <v>45066</v>
      </c>
      <c r="C404" s="3" t="s">
        <v>416</v>
      </c>
      <c r="D404" s="4" t="s">
        <v>10</v>
      </c>
      <c r="E404" s="2">
        <v>32</v>
      </c>
      <c r="F404" s="4" t="s">
        <v>14</v>
      </c>
      <c r="G404" s="2">
        <v>2</v>
      </c>
      <c r="H404" s="2">
        <v>300</v>
      </c>
      <c r="I404" s="2">
        <v>600</v>
      </c>
    </row>
    <row r="405" spans="1:9" x14ac:dyDescent="0.35">
      <c r="A405" s="2">
        <v>404</v>
      </c>
      <c r="B405" s="1">
        <v>45071</v>
      </c>
      <c r="C405" s="3" t="s">
        <v>417</v>
      </c>
      <c r="D405" s="4" t="s">
        <v>10</v>
      </c>
      <c r="E405" s="2">
        <v>46</v>
      </c>
      <c r="F405" s="4" t="s">
        <v>16</v>
      </c>
      <c r="G405" s="2">
        <v>2</v>
      </c>
      <c r="H405" s="2">
        <v>500</v>
      </c>
      <c r="I405" s="2">
        <v>1000</v>
      </c>
    </row>
    <row r="406" spans="1:9" x14ac:dyDescent="0.35">
      <c r="A406" s="2">
        <v>405</v>
      </c>
      <c r="B406" s="1">
        <v>45236</v>
      </c>
      <c r="C406" s="3" t="s">
        <v>418</v>
      </c>
      <c r="D406" s="4" t="s">
        <v>13</v>
      </c>
      <c r="E406" s="2">
        <v>25</v>
      </c>
      <c r="F406" s="4" t="s">
        <v>14</v>
      </c>
      <c r="G406" s="2">
        <v>4</v>
      </c>
      <c r="H406" s="2">
        <v>300</v>
      </c>
      <c r="I406" s="2">
        <v>1200</v>
      </c>
    </row>
    <row r="407" spans="1:9" x14ac:dyDescent="0.35">
      <c r="A407" s="2">
        <v>406</v>
      </c>
      <c r="B407" s="1">
        <v>45034</v>
      </c>
      <c r="C407" s="3" t="s">
        <v>419</v>
      </c>
      <c r="D407" s="4" t="s">
        <v>13</v>
      </c>
      <c r="E407" s="2">
        <v>22</v>
      </c>
      <c r="F407" s="4" t="s">
        <v>11</v>
      </c>
      <c r="G407" s="2">
        <v>4</v>
      </c>
      <c r="H407" s="2">
        <v>25</v>
      </c>
      <c r="I407" s="2">
        <v>100</v>
      </c>
    </row>
    <row r="408" spans="1:9" x14ac:dyDescent="0.35">
      <c r="A408" s="2">
        <v>407</v>
      </c>
      <c r="B408" s="1">
        <v>45102</v>
      </c>
      <c r="C408" s="3" t="s">
        <v>420</v>
      </c>
      <c r="D408" s="4" t="s">
        <v>13</v>
      </c>
      <c r="E408" s="2">
        <v>46</v>
      </c>
      <c r="F408" s="4" t="s">
        <v>16</v>
      </c>
      <c r="G408" s="2">
        <v>3</v>
      </c>
      <c r="H408" s="2">
        <v>300</v>
      </c>
      <c r="I408" s="2">
        <v>900</v>
      </c>
    </row>
    <row r="409" spans="1:9" x14ac:dyDescent="0.35">
      <c r="A409" s="2">
        <v>408</v>
      </c>
      <c r="B409" s="1">
        <v>45031</v>
      </c>
      <c r="C409" s="3" t="s">
        <v>421</v>
      </c>
      <c r="D409" s="4" t="s">
        <v>13</v>
      </c>
      <c r="E409" s="2">
        <v>64</v>
      </c>
      <c r="F409" s="4" t="s">
        <v>11</v>
      </c>
      <c r="G409" s="2">
        <v>1</v>
      </c>
      <c r="H409" s="2">
        <v>500</v>
      </c>
      <c r="I409" s="2">
        <v>500</v>
      </c>
    </row>
    <row r="410" spans="1:9" x14ac:dyDescent="0.35">
      <c r="A410" s="2">
        <v>409</v>
      </c>
      <c r="B410" s="1">
        <v>45278</v>
      </c>
      <c r="C410" s="3" t="s">
        <v>422</v>
      </c>
      <c r="D410" s="4" t="s">
        <v>13</v>
      </c>
      <c r="E410" s="2">
        <v>21</v>
      </c>
      <c r="F410" s="4" t="s">
        <v>16</v>
      </c>
      <c r="G410" s="2">
        <v>3</v>
      </c>
      <c r="H410" s="2">
        <v>300</v>
      </c>
      <c r="I410" s="2">
        <v>900</v>
      </c>
    </row>
    <row r="411" spans="1:9" x14ac:dyDescent="0.35">
      <c r="A411" s="2">
        <v>410</v>
      </c>
      <c r="B411" s="1">
        <v>45251</v>
      </c>
      <c r="C411" s="3" t="s">
        <v>423</v>
      </c>
      <c r="D411" s="4" t="s">
        <v>13</v>
      </c>
      <c r="E411" s="2">
        <v>29</v>
      </c>
      <c r="F411" s="4" t="s">
        <v>14</v>
      </c>
      <c r="G411" s="2">
        <v>2</v>
      </c>
      <c r="H411" s="2">
        <v>50</v>
      </c>
      <c r="I411" s="2">
        <v>100</v>
      </c>
    </row>
    <row r="412" spans="1:9" x14ac:dyDescent="0.35">
      <c r="A412" s="2">
        <v>411</v>
      </c>
      <c r="B412" s="1">
        <v>45062</v>
      </c>
      <c r="C412" s="3" t="s">
        <v>424</v>
      </c>
      <c r="D412" s="4" t="s">
        <v>10</v>
      </c>
      <c r="E412" s="2">
        <v>62</v>
      </c>
      <c r="F412" s="4" t="s">
        <v>16</v>
      </c>
      <c r="G412" s="2">
        <v>4</v>
      </c>
      <c r="H412" s="2">
        <v>50</v>
      </c>
      <c r="I412" s="2">
        <v>200</v>
      </c>
    </row>
    <row r="413" spans="1:9" x14ac:dyDescent="0.35">
      <c r="A413" s="2">
        <v>412</v>
      </c>
      <c r="B413" s="1">
        <v>45185</v>
      </c>
      <c r="C413" s="3" t="s">
        <v>425</v>
      </c>
      <c r="D413" s="4" t="s">
        <v>13</v>
      </c>
      <c r="E413" s="2">
        <v>19</v>
      </c>
      <c r="F413" s="4" t="s">
        <v>16</v>
      </c>
      <c r="G413" s="2">
        <v>4</v>
      </c>
      <c r="H413" s="2">
        <v>500</v>
      </c>
      <c r="I413" s="2">
        <v>2000</v>
      </c>
    </row>
    <row r="414" spans="1:9" x14ac:dyDescent="0.35">
      <c r="A414" s="2">
        <v>413</v>
      </c>
      <c r="B414" s="1">
        <v>45177</v>
      </c>
      <c r="C414" s="3" t="s">
        <v>426</v>
      </c>
      <c r="D414" s="4" t="s">
        <v>13</v>
      </c>
      <c r="E414" s="2">
        <v>44</v>
      </c>
      <c r="F414" s="4" t="s">
        <v>11</v>
      </c>
      <c r="G414" s="2">
        <v>3</v>
      </c>
      <c r="H414" s="2">
        <v>25</v>
      </c>
      <c r="I414" s="2">
        <v>75</v>
      </c>
    </row>
    <row r="415" spans="1:9" x14ac:dyDescent="0.35">
      <c r="A415" s="2">
        <v>414</v>
      </c>
      <c r="B415" s="1">
        <v>45055</v>
      </c>
      <c r="C415" s="3" t="s">
        <v>427</v>
      </c>
      <c r="D415" s="4" t="s">
        <v>10</v>
      </c>
      <c r="E415" s="2">
        <v>48</v>
      </c>
      <c r="F415" s="4" t="s">
        <v>11</v>
      </c>
      <c r="G415" s="2">
        <v>4</v>
      </c>
      <c r="H415" s="2">
        <v>25</v>
      </c>
      <c r="I415" s="2">
        <v>100</v>
      </c>
    </row>
    <row r="416" spans="1:9" x14ac:dyDescent="0.35">
      <c r="A416" s="2">
        <v>415</v>
      </c>
      <c r="B416" s="1">
        <v>44953</v>
      </c>
      <c r="C416" s="3" t="s">
        <v>428</v>
      </c>
      <c r="D416" s="4" t="s">
        <v>10</v>
      </c>
      <c r="E416" s="2">
        <v>53</v>
      </c>
      <c r="F416" s="4" t="s">
        <v>14</v>
      </c>
      <c r="G416" s="2">
        <v>2</v>
      </c>
      <c r="H416" s="2">
        <v>30</v>
      </c>
      <c r="I416" s="2">
        <v>60</v>
      </c>
    </row>
    <row r="417" spans="1:9" x14ac:dyDescent="0.35">
      <c r="A417" s="2">
        <v>416</v>
      </c>
      <c r="B417" s="1">
        <v>44974</v>
      </c>
      <c r="C417" s="3" t="s">
        <v>429</v>
      </c>
      <c r="D417" s="4" t="s">
        <v>10</v>
      </c>
      <c r="E417" s="2">
        <v>53</v>
      </c>
      <c r="F417" s="4" t="s">
        <v>16</v>
      </c>
      <c r="G417" s="2">
        <v>4</v>
      </c>
      <c r="H417" s="2">
        <v>500</v>
      </c>
      <c r="I417" s="2">
        <v>2000</v>
      </c>
    </row>
    <row r="418" spans="1:9" x14ac:dyDescent="0.35">
      <c r="A418" s="2">
        <v>417</v>
      </c>
      <c r="B418" s="1">
        <v>45251</v>
      </c>
      <c r="C418" s="3" t="s">
        <v>430</v>
      </c>
      <c r="D418" s="4" t="s">
        <v>10</v>
      </c>
      <c r="E418" s="2">
        <v>43</v>
      </c>
      <c r="F418" s="4" t="s">
        <v>16</v>
      </c>
      <c r="G418" s="2">
        <v>3</v>
      </c>
      <c r="H418" s="2">
        <v>300</v>
      </c>
      <c r="I418" s="2">
        <v>900</v>
      </c>
    </row>
    <row r="419" spans="1:9" x14ac:dyDescent="0.35">
      <c r="A419" s="2">
        <v>418</v>
      </c>
      <c r="B419" s="1">
        <v>45143</v>
      </c>
      <c r="C419" s="3" t="s">
        <v>431</v>
      </c>
      <c r="D419" s="4" t="s">
        <v>13</v>
      </c>
      <c r="E419" s="2">
        <v>60</v>
      </c>
      <c r="F419" s="4" t="s">
        <v>16</v>
      </c>
      <c r="G419" s="2">
        <v>2</v>
      </c>
      <c r="H419" s="2">
        <v>500</v>
      </c>
      <c r="I419" s="2">
        <v>1000</v>
      </c>
    </row>
    <row r="420" spans="1:9" x14ac:dyDescent="0.35">
      <c r="A420" s="2">
        <v>419</v>
      </c>
      <c r="B420" s="1">
        <v>45068</v>
      </c>
      <c r="C420" s="3" t="s">
        <v>432</v>
      </c>
      <c r="D420" s="4" t="s">
        <v>13</v>
      </c>
      <c r="E420" s="2">
        <v>44</v>
      </c>
      <c r="F420" s="4" t="s">
        <v>14</v>
      </c>
      <c r="G420" s="2">
        <v>3</v>
      </c>
      <c r="H420" s="2">
        <v>30</v>
      </c>
      <c r="I420" s="2">
        <v>90</v>
      </c>
    </row>
    <row r="421" spans="1:9" x14ac:dyDescent="0.35">
      <c r="A421" s="2">
        <v>420</v>
      </c>
      <c r="B421" s="1">
        <v>44949</v>
      </c>
      <c r="C421" s="3" t="s">
        <v>433</v>
      </c>
      <c r="D421" s="4" t="s">
        <v>13</v>
      </c>
      <c r="E421" s="2">
        <v>22</v>
      </c>
      <c r="F421" s="4" t="s">
        <v>14</v>
      </c>
      <c r="G421" s="2">
        <v>4</v>
      </c>
      <c r="H421" s="2">
        <v>500</v>
      </c>
      <c r="I421" s="2">
        <v>2000</v>
      </c>
    </row>
    <row r="422" spans="1:9" x14ac:dyDescent="0.35">
      <c r="A422" s="2">
        <v>421</v>
      </c>
      <c r="B422" s="1">
        <v>44928</v>
      </c>
      <c r="C422" s="3" t="s">
        <v>434</v>
      </c>
      <c r="D422" s="4" t="s">
        <v>13</v>
      </c>
      <c r="E422" s="2">
        <v>37</v>
      </c>
      <c r="F422" s="4" t="s">
        <v>14</v>
      </c>
      <c r="G422" s="2">
        <v>3</v>
      </c>
      <c r="H422" s="2">
        <v>500</v>
      </c>
      <c r="I422" s="2">
        <v>1500</v>
      </c>
    </row>
    <row r="423" spans="1:9" x14ac:dyDescent="0.35">
      <c r="A423" s="2">
        <v>422</v>
      </c>
      <c r="B423" s="1">
        <v>45097</v>
      </c>
      <c r="C423" s="3" t="s">
        <v>435</v>
      </c>
      <c r="D423" s="4" t="s">
        <v>13</v>
      </c>
      <c r="E423" s="2">
        <v>28</v>
      </c>
      <c r="F423" s="4" t="s">
        <v>14</v>
      </c>
      <c r="G423" s="2">
        <v>3</v>
      </c>
      <c r="H423" s="2">
        <v>30</v>
      </c>
      <c r="I423" s="2">
        <v>90</v>
      </c>
    </row>
    <row r="424" spans="1:9" x14ac:dyDescent="0.35">
      <c r="A424" s="2">
        <v>423</v>
      </c>
      <c r="B424" s="1">
        <v>44993</v>
      </c>
      <c r="C424" s="3" t="s">
        <v>436</v>
      </c>
      <c r="D424" s="4" t="s">
        <v>13</v>
      </c>
      <c r="E424" s="2">
        <v>27</v>
      </c>
      <c r="F424" s="4" t="s">
        <v>14</v>
      </c>
      <c r="G424" s="2">
        <v>1</v>
      </c>
      <c r="H424" s="2">
        <v>25</v>
      </c>
      <c r="I424" s="2">
        <v>25</v>
      </c>
    </row>
    <row r="425" spans="1:9" x14ac:dyDescent="0.35">
      <c r="A425" s="2">
        <v>424</v>
      </c>
      <c r="B425" s="1">
        <v>45253</v>
      </c>
      <c r="C425" s="3" t="s">
        <v>437</v>
      </c>
      <c r="D425" s="4" t="s">
        <v>10</v>
      </c>
      <c r="E425" s="2">
        <v>57</v>
      </c>
      <c r="F425" s="4" t="s">
        <v>11</v>
      </c>
      <c r="G425" s="2">
        <v>4</v>
      </c>
      <c r="H425" s="2">
        <v>300</v>
      </c>
      <c r="I425" s="2">
        <v>1200</v>
      </c>
    </row>
    <row r="426" spans="1:9" x14ac:dyDescent="0.35">
      <c r="A426" s="2">
        <v>425</v>
      </c>
      <c r="B426" s="1">
        <v>45061</v>
      </c>
      <c r="C426" s="3" t="s">
        <v>438</v>
      </c>
      <c r="D426" s="4" t="s">
        <v>13</v>
      </c>
      <c r="E426" s="2">
        <v>55</v>
      </c>
      <c r="F426" s="4" t="s">
        <v>16</v>
      </c>
      <c r="G426" s="2">
        <v>4</v>
      </c>
      <c r="H426" s="2">
        <v>30</v>
      </c>
      <c r="I426" s="2">
        <v>120</v>
      </c>
    </row>
    <row r="427" spans="1:9" x14ac:dyDescent="0.35">
      <c r="A427" s="2">
        <v>426</v>
      </c>
      <c r="B427" s="1">
        <v>45009</v>
      </c>
      <c r="C427" s="3" t="s">
        <v>439</v>
      </c>
      <c r="D427" s="4" t="s">
        <v>10</v>
      </c>
      <c r="E427" s="2">
        <v>23</v>
      </c>
      <c r="F427" s="4" t="s">
        <v>16</v>
      </c>
      <c r="G427" s="2">
        <v>3</v>
      </c>
      <c r="H427" s="2">
        <v>50</v>
      </c>
      <c r="I427" s="2">
        <v>150</v>
      </c>
    </row>
    <row r="428" spans="1:9" x14ac:dyDescent="0.35">
      <c r="A428" s="2">
        <v>427</v>
      </c>
      <c r="B428" s="1">
        <v>45153</v>
      </c>
      <c r="C428" s="3" t="s">
        <v>440</v>
      </c>
      <c r="D428" s="4" t="s">
        <v>10</v>
      </c>
      <c r="E428" s="2">
        <v>25</v>
      </c>
      <c r="F428" s="4" t="s">
        <v>16</v>
      </c>
      <c r="G428" s="2">
        <v>1</v>
      </c>
      <c r="H428" s="2">
        <v>25</v>
      </c>
      <c r="I428" s="2">
        <v>25</v>
      </c>
    </row>
    <row r="429" spans="1:9" x14ac:dyDescent="0.35">
      <c r="A429" s="2">
        <v>428</v>
      </c>
      <c r="B429" s="1">
        <v>45209</v>
      </c>
      <c r="C429" s="3" t="s">
        <v>441</v>
      </c>
      <c r="D429" s="4" t="s">
        <v>13</v>
      </c>
      <c r="E429" s="2">
        <v>40</v>
      </c>
      <c r="F429" s="4" t="s">
        <v>16</v>
      </c>
      <c r="G429" s="2">
        <v>4</v>
      </c>
      <c r="H429" s="2">
        <v>50</v>
      </c>
      <c r="I429" s="2">
        <v>200</v>
      </c>
    </row>
    <row r="430" spans="1:9" x14ac:dyDescent="0.35">
      <c r="A430" s="2">
        <v>429</v>
      </c>
      <c r="B430" s="1">
        <v>45288</v>
      </c>
      <c r="C430" s="3" t="s">
        <v>442</v>
      </c>
      <c r="D430" s="4" t="s">
        <v>10</v>
      </c>
      <c r="E430" s="2">
        <v>64</v>
      </c>
      <c r="F430" s="4" t="s">
        <v>16</v>
      </c>
      <c r="G430" s="2">
        <v>2</v>
      </c>
      <c r="H430" s="2">
        <v>25</v>
      </c>
      <c r="I430" s="2">
        <v>50</v>
      </c>
    </row>
    <row r="431" spans="1:9" x14ac:dyDescent="0.35">
      <c r="A431" s="2">
        <v>430</v>
      </c>
      <c r="B431" s="1">
        <v>45145</v>
      </c>
      <c r="C431" s="3" t="s">
        <v>443</v>
      </c>
      <c r="D431" s="4" t="s">
        <v>13</v>
      </c>
      <c r="E431" s="2">
        <v>43</v>
      </c>
      <c r="F431" s="4" t="s">
        <v>16</v>
      </c>
      <c r="G431" s="2">
        <v>3</v>
      </c>
      <c r="H431" s="2">
        <v>300</v>
      </c>
      <c r="I431" s="2">
        <v>900</v>
      </c>
    </row>
    <row r="432" spans="1:9" x14ac:dyDescent="0.35">
      <c r="A432" s="2">
        <v>431</v>
      </c>
      <c r="B432" s="1">
        <v>45214</v>
      </c>
      <c r="C432" s="3" t="s">
        <v>444</v>
      </c>
      <c r="D432" s="4" t="s">
        <v>10</v>
      </c>
      <c r="E432" s="2">
        <v>63</v>
      </c>
      <c r="F432" s="4" t="s">
        <v>16</v>
      </c>
      <c r="G432" s="2">
        <v>4</v>
      </c>
      <c r="H432" s="2">
        <v>300</v>
      </c>
      <c r="I432" s="2">
        <v>1200</v>
      </c>
    </row>
    <row r="433" spans="1:9" x14ac:dyDescent="0.35">
      <c r="A433" s="2">
        <v>432</v>
      </c>
      <c r="B433" s="1">
        <v>44931</v>
      </c>
      <c r="C433" s="3" t="s">
        <v>445</v>
      </c>
      <c r="D433" s="4" t="s">
        <v>13</v>
      </c>
      <c r="E433" s="2">
        <v>60</v>
      </c>
      <c r="F433" s="4" t="s">
        <v>16</v>
      </c>
      <c r="G433" s="2">
        <v>2</v>
      </c>
      <c r="H433" s="2">
        <v>500</v>
      </c>
      <c r="I433" s="2">
        <v>1000</v>
      </c>
    </row>
    <row r="434" spans="1:9" x14ac:dyDescent="0.35">
      <c r="A434" s="2">
        <v>433</v>
      </c>
      <c r="B434" s="1">
        <v>44984</v>
      </c>
      <c r="C434" s="3" t="s">
        <v>446</v>
      </c>
      <c r="D434" s="4" t="s">
        <v>10</v>
      </c>
      <c r="E434" s="2">
        <v>29</v>
      </c>
      <c r="F434" s="4" t="s">
        <v>11</v>
      </c>
      <c r="G434" s="2">
        <v>4</v>
      </c>
      <c r="H434" s="2">
        <v>50</v>
      </c>
      <c r="I434" s="2">
        <v>200</v>
      </c>
    </row>
    <row r="435" spans="1:9" x14ac:dyDescent="0.35">
      <c r="A435" s="2">
        <v>434</v>
      </c>
      <c r="B435" s="1">
        <v>44965</v>
      </c>
      <c r="C435" s="3" t="s">
        <v>447</v>
      </c>
      <c r="D435" s="4" t="s">
        <v>13</v>
      </c>
      <c r="E435" s="2">
        <v>43</v>
      </c>
      <c r="F435" s="4" t="s">
        <v>16</v>
      </c>
      <c r="G435" s="2">
        <v>2</v>
      </c>
      <c r="H435" s="2">
        <v>25</v>
      </c>
      <c r="I435" s="2">
        <v>50</v>
      </c>
    </row>
    <row r="436" spans="1:9" x14ac:dyDescent="0.35">
      <c r="A436" s="2">
        <v>435</v>
      </c>
      <c r="B436" s="1">
        <v>45280</v>
      </c>
      <c r="C436" s="3" t="s">
        <v>448</v>
      </c>
      <c r="D436" s="4" t="s">
        <v>13</v>
      </c>
      <c r="E436" s="2">
        <v>30</v>
      </c>
      <c r="F436" s="4" t="s">
        <v>11</v>
      </c>
      <c r="G436" s="2">
        <v>3</v>
      </c>
      <c r="H436" s="2">
        <v>300</v>
      </c>
      <c r="I436" s="2">
        <v>900</v>
      </c>
    </row>
    <row r="437" spans="1:9" x14ac:dyDescent="0.35">
      <c r="A437" s="2">
        <v>436</v>
      </c>
      <c r="B437" s="1">
        <v>45003</v>
      </c>
      <c r="C437" s="3" t="s">
        <v>449</v>
      </c>
      <c r="D437" s="4" t="s">
        <v>13</v>
      </c>
      <c r="E437" s="2">
        <v>57</v>
      </c>
      <c r="F437" s="4" t="s">
        <v>14</v>
      </c>
      <c r="G437" s="2">
        <v>4</v>
      </c>
      <c r="H437" s="2">
        <v>30</v>
      </c>
      <c r="I437" s="2">
        <v>120</v>
      </c>
    </row>
    <row r="438" spans="1:9" x14ac:dyDescent="0.35">
      <c r="A438" s="2">
        <v>437</v>
      </c>
      <c r="B438" s="1">
        <v>45206</v>
      </c>
      <c r="C438" s="3" t="s">
        <v>450</v>
      </c>
      <c r="D438" s="4" t="s">
        <v>13</v>
      </c>
      <c r="E438" s="2">
        <v>35</v>
      </c>
      <c r="F438" s="4" t="s">
        <v>16</v>
      </c>
      <c r="G438" s="2">
        <v>4</v>
      </c>
      <c r="H438" s="2">
        <v>300</v>
      </c>
      <c r="I438" s="2">
        <v>1200</v>
      </c>
    </row>
    <row r="439" spans="1:9" x14ac:dyDescent="0.35">
      <c r="A439" s="2">
        <v>438</v>
      </c>
      <c r="B439" s="1">
        <v>44945</v>
      </c>
      <c r="C439" s="3" t="s">
        <v>451</v>
      </c>
      <c r="D439" s="4" t="s">
        <v>13</v>
      </c>
      <c r="E439" s="2">
        <v>42</v>
      </c>
      <c r="F439" s="4" t="s">
        <v>14</v>
      </c>
      <c r="G439" s="2">
        <v>1</v>
      </c>
      <c r="H439" s="2">
        <v>30</v>
      </c>
      <c r="I439" s="2">
        <v>30</v>
      </c>
    </row>
    <row r="440" spans="1:9" x14ac:dyDescent="0.35">
      <c r="A440" s="2">
        <v>439</v>
      </c>
      <c r="B440" s="1">
        <v>45116</v>
      </c>
      <c r="C440" s="3" t="s">
        <v>452</v>
      </c>
      <c r="D440" s="4" t="s">
        <v>10</v>
      </c>
      <c r="E440" s="2">
        <v>50</v>
      </c>
      <c r="F440" s="4" t="s">
        <v>14</v>
      </c>
      <c r="G440" s="2">
        <v>3</v>
      </c>
      <c r="H440" s="2">
        <v>25</v>
      </c>
      <c r="I440" s="2">
        <v>75</v>
      </c>
    </row>
    <row r="441" spans="1:9" x14ac:dyDescent="0.35">
      <c r="A441" s="2">
        <v>440</v>
      </c>
      <c r="B441" s="1">
        <v>45225</v>
      </c>
      <c r="C441" s="3" t="s">
        <v>453</v>
      </c>
      <c r="D441" s="4" t="s">
        <v>10</v>
      </c>
      <c r="E441" s="2">
        <v>64</v>
      </c>
      <c r="F441" s="4" t="s">
        <v>14</v>
      </c>
      <c r="G441" s="2">
        <v>2</v>
      </c>
      <c r="H441" s="2">
        <v>300</v>
      </c>
      <c r="I441" s="2">
        <v>600</v>
      </c>
    </row>
    <row r="442" spans="1:9" x14ac:dyDescent="0.35">
      <c r="A442" s="2">
        <v>441</v>
      </c>
      <c r="B442" s="1">
        <v>45209</v>
      </c>
      <c r="C442" s="3" t="s">
        <v>454</v>
      </c>
      <c r="D442" s="4" t="s">
        <v>10</v>
      </c>
      <c r="E442" s="2">
        <v>57</v>
      </c>
      <c r="F442" s="4" t="s">
        <v>11</v>
      </c>
      <c r="G442" s="2">
        <v>4</v>
      </c>
      <c r="H442" s="2">
        <v>300</v>
      </c>
      <c r="I442" s="2">
        <v>1200</v>
      </c>
    </row>
    <row r="443" spans="1:9" x14ac:dyDescent="0.35">
      <c r="A443" s="2">
        <v>442</v>
      </c>
      <c r="B443" s="1">
        <v>45002</v>
      </c>
      <c r="C443" s="3" t="s">
        <v>455</v>
      </c>
      <c r="D443" s="4" t="s">
        <v>13</v>
      </c>
      <c r="E443" s="2">
        <v>60</v>
      </c>
      <c r="F443" s="4" t="s">
        <v>14</v>
      </c>
      <c r="G443" s="2">
        <v>4</v>
      </c>
      <c r="H443" s="2">
        <v>25</v>
      </c>
      <c r="I443" s="2">
        <v>100</v>
      </c>
    </row>
    <row r="444" spans="1:9" x14ac:dyDescent="0.35">
      <c r="A444" s="2">
        <v>443</v>
      </c>
      <c r="B444" s="1">
        <v>45147</v>
      </c>
      <c r="C444" s="3" t="s">
        <v>456</v>
      </c>
      <c r="D444" s="4" t="s">
        <v>10</v>
      </c>
      <c r="E444" s="2">
        <v>29</v>
      </c>
      <c r="F444" s="4" t="s">
        <v>14</v>
      </c>
      <c r="G444" s="2">
        <v>2</v>
      </c>
      <c r="H444" s="2">
        <v>300</v>
      </c>
      <c r="I444" s="2">
        <v>600</v>
      </c>
    </row>
    <row r="445" spans="1:9" x14ac:dyDescent="0.35">
      <c r="A445" s="2">
        <v>444</v>
      </c>
      <c r="B445" s="1">
        <v>44992</v>
      </c>
      <c r="C445" s="3" t="s">
        <v>457</v>
      </c>
      <c r="D445" s="4" t="s">
        <v>13</v>
      </c>
      <c r="E445" s="2">
        <v>61</v>
      </c>
      <c r="F445" s="4" t="s">
        <v>14</v>
      </c>
      <c r="G445" s="2">
        <v>3</v>
      </c>
      <c r="H445" s="2">
        <v>30</v>
      </c>
      <c r="I445" s="2">
        <v>90</v>
      </c>
    </row>
    <row r="446" spans="1:9" x14ac:dyDescent="0.35">
      <c r="A446" s="2">
        <v>445</v>
      </c>
      <c r="B446" s="1">
        <v>44948</v>
      </c>
      <c r="C446" s="3" t="s">
        <v>458</v>
      </c>
      <c r="D446" s="4" t="s">
        <v>13</v>
      </c>
      <c r="E446" s="2">
        <v>53</v>
      </c>
      <c r="F446" s="4" t="s">
        <v>16</v>
      </c>
      <c r="G446" s="2">
        <v>1</v>
      </c>
      <c r="H446" s="2">
        <v>300</v>
      </c>
      <c r="I446" s="2">
        <v>300</v>
      </c>
    </row>
    <row r="447" spans="1:9" x14ac:dyDescent="0.35">
      <c r="A447" s="2">
        <v>446</v>
      </c>
      <c r="B447" s="1">
        <v>45084</v>
      </c>
      <c r="C447" s="3" t="s">
        <v>459</v>
      </c>
      <c r="D447" s="4" t="s">
        <v>10</v>
      </c>
      <c r="E447" s="2">
        <v>21</v>
      </c>
      <c r="F447" s="4" t="s">
        <v>16</v>
      </c>
      <c r="G447" s="2">
        <v>1</v>
      </c>
      <c r="H447" s="2">
        <v>50</v>
      </c>
      <c r="I447" s="2">
        <v>50</v>
      </c>
    </row>
    <row r="448" spans="1:9" x14ac:dyDescent="0.35">
      <c r="A448" s="2">
        <v>447</v>
      </c>
      <c r="B448" s="1">
        <v>45113</v>
      </c>
      <c r="C448" s="3" t="s">
        <v>460</v>
      </c>
      <c r="D448" s="4" t="s">
        <v>10</v>
      </c>
      <c r="E448" s="2">
        <v>22</v>
      </c>
      <c r="F448" s="4" t="s">
        <v>11</v>
      </c>
      <c r="G448" s="2">
        <v>4</v>
      </c>
      <c r="H448" s="2">
        <v>500</v>
      </c>
      <c r="I448" s="2">
        <v>2000</v>
      </c>
    </row>
    <row r="449" spans="1:9" x14ac:dyDescent="0.35">
      <c r="A449" s="2">
        <v>448</v>
      </c>
      <c r="B449" s="1">
        <v>44947</v>
      </c>
      <c r="C449" s="3" t="s">
        <v>461</v>
      </c>
      <c r="D449" s="4" t="s">
        <v>13</v>
      </c>
      <c r="E449" s="2">
        <v>54</v>
      </c>
      <c r="F449" s="4" t="s">
        <v>11</v>
      </c>
      <c r="G449" s="2">
        <v>2</v>
      </c>
      <c r="H449" s="2">
        <v>30</v>
      </c>
      <c r="I449" s="2">
        <v>60</v>
      </c>
    </row>
    <row r="450" spans="1:9" x14ac:dyDescent="0.35">
      <c r="A450" s="2">
        <v>449</v>
      </c>
      <c r="B450" s="1">
        <v>45110</v>
      </c>
      <c r="C450" s="3" t="s">
        <v>462</v>
      </c>
      <c r="D450" s="4" t="s">
        <v>10</v>
      </c>
      <c r="E450" s="2">
        <v>25</v>
      </c>
      <c r="F450" s="4" t="s">
        <v>16</v>
      </c>
      <c r="G450" s="2">
        <v>4</v>
      </c>
      <c r="H450" s="2">
        <v>50</v>
      </c>
      <c r="I450" s="2">
        <v>200</v>
      </c>
    </row>
    <row r="451" spans="1:9" x14ac:dyDescent="0.35">
      <c r="A451" s="2">
        <v>450</v>
      </c>
      <c r="B451" s="1">
        <v>45034</v>
      </c>
      <c r="C451" s="3" t="s">
        <v>463</v>
      </c>
      <c r="D451" s="4" t="s">
        <v>13</v>
      </c>
      <c r="E451" s="2">
        <v>59</v>
      </c>
      <c r="F451" s="4" t="s">
        <v>11</v>
      </c>
      <c r="G451" s="2">
        <v>2</v>
      </c>
      <c r="H451" s="2">
        <v>25</v>
      </c>
      <c r="I451" s="2">
        <v>50</v>
      </c>
    </row>
    <row r="452" spans="1:9" x14ac:dyDescent="0.35">
      <c r="A452" s="2">
        <v>451</v>
      </c>
      <c r="B452" s="1">
        <v>45276</v>
      </c>
      <c r="C452" s="3" t="s">
        <v>464</v>
      </c>
      <c r="D452" s="4" t="s">
        <v>13</v>
      </c>
      <c r="E452" s="2">
        <v>45</v>
      </c>
      <c r="F452" s="4" t="s">
        <v>16</v>
      </c>
      <c r="G452" s="2">
        <v>1</v>
      </c>
      <c r="H452" s="2">
        <v>30</v>
      </c>
      <c r="I452" s="2">
        <v>30</v>
      </c>
    </row>
    <row r="453" spans="1:9" x14ac:dyDescent="0.35">
      <c r="A453" s="2">
        <v>452</v>
      </c>
      <c r="B453" s="1">
        <v>45054</v>
      </c>
      <c r="C453" s="3" t="s">
        <v>465</v>
      </c>
      <c r="D453" s="4" t="s">
        <v>13</v>
      </c>
      <c r="E453" s="2">
        <v>48</v>
      </c>
      <c r="F453" s="4" t="s">
        <v>14</v>
      </c>
      <c r="G453" s="2">
        <v>3</v>
      </c>
      <c r="H453" s="2">
        <v>500</v>
      </c>
      <c r="I453" s="2">
        <v>1500</v>
      </c>
    </row>
    <row r="454" spans="1:9" x14ac:dyDescent="0.35">
      <c r="A454" s="2">
        <v>453</v>
      </c>
      <c r="B454" s="1">
        <v>45268</v>
      </c>
      <c r="C454" s="3" t="s">
        <v>466</v>
      </c>
      <c r="D454" s="4" t="s">
        <v>13</v>
      </c>
      <c r="E454" s="2">
        <v>26</v>
      </c>
      <c r="F454" s="4" t="s">
        <v>14</v>
      </c>
      <c r="G454" s="2">
        <v>2</v>
      </c>
      <c r="H454" s="2">
        <v>500</v>
      </c>
      <c r="I454" s="2">
        <v>1000</v>
      </c>
    </row>
    <row r="455" spans="1:9" x14ac:dyDescent="0.35">
      <c r="A455" s="2">
        <v>454</v>
      </c>
      <c r="B455" s="1">
        <v>44979</v>
      </c>
      <c r="C455" s="3" t="s">
        <v>467</v>
      </c>
      <c r="D455" s="4" t="s">
        <v>13</v>
      </c>
      <c r="E455" s="2">
        <v>46</v>
      </c>
      <c r="F455" s="4" t="s">
        <v>11</v>
      </c>
      <c r="G455" s="2">
        <v>1</v>
      </c>
      <c r="H455" s="2">
        <v>25</v>
      </c>
      <c r="I455" s="2">
        <v>25</v>
      </c>
    </row>
    <row r="456" spans="1:9" x14ac:dyDescent="0.35">
      <c r="A456" s="2">
        <v>455</v>
      </c>
      <c r="B456" s="1">
        <v>45108</v>
      </c>
      <c r="C456" s="3" t="s">
        <v>468</v>
      </c>
      <c r="D456" s="4" t="s">
        <v>10</v>
      </c>
      <c r="E456" s="2">
        <v>31</v>
      </c>
      <c r="F456" s="4" t="s">
        <v>16</v>
      </c>
      <c r="G456" s="2">
        <v>4</v>
      </c>
      <c r="H456" s="2">
        <v>25</v>
      </c>
      <c r="I456" s="2">
        <v>100</v>
      </c>
    </row>
    <row r="457" spans="1:9" x14ac:dyDescent="0.35">
      <c r="A457" s="2">
        <v>456</v>
      </c>
      <c r="B457" s="1">
        <v>45213</v>
      </c>
      <c r="C457" s="3" t="s">
        <v>469</v>
      </c>
      <c r="D457" s="4" t="s">
        <v>10</v>
      </c>
      <c r="E457" s="2">
        <v>57</v>
      </c>
      <c r="F457" s="4" t="s">
        <v>16</v>
      </c>
      <c r="G457" s="2">
        <v>2</v>
      </c>
      <c r="H457" s="2">
        <v>30</v>
      </c>
      <c r="I457" s="2">
        <v>60</v>
      </c>
    </row>
    <row r="458" spans="1:9" x14ac:dyDescent="0.35">
      <c r="A458" s="2">
        <v>457</v>
      </c>
      <c r="B458" s="1">
        <v>45135</v>
      </c>
      <c r="C458" s="3" t="s">
        <v>470</v>
      </c>
      <c r="D458" s="4" t="s">
        <v>13</v>
      </c>
      <c r="E458" s="2">
        <v>58</v>
      </c>
      <c r="F458" s="4" t="s">
        <v>11</v>
      </c>
      <c r="G458" s="2">
        <v>3</v>
      </c>
      <c r="H458" s="2">
        <v>300</v>
      </c>
      <c r="I458" s="2">
        <v>900</v>
      </c>
    </row>
    <row r="459" spans="1:9" x14ac:dyDescent="0.35">
      <c r="A459" s="2">
        <v>458</v>
      </c>
      <c r="B459" s="1">
        <v>45244</v>
      </c>
      <c r="C459" s="3" t="s">
        <v>471</v>
      </c>
      <c r="D459" s="4" t="s">
        <v>13</v>
      </c>
      <c r="E459" s="2">
        <v>39</v>
      </c>
      <c r="F459" s="4" t="s">
        <v>16</v>
      </c>
      <c r="G459" s="2">
        <v>4</v>
      </c>
      <c r="H459" s="2">
        <v>25</v>
      </c>
      <c r="I459" s="2">
        <v>100</v>
      </c>
    </row>
    <row r="460" spans="1:9" x14ac:dyDescent="0.35">
      <c r="A460" s="2">
        <v>459</v>
      </c>
      <c r="B460" s="1">
        <v>45006</v>
      </c>
      <c r="C460" s="3" t="s">
        <v>472</v>
      </c>
      <c r="D460" s="4" t="s">
        <v>10</v>
      </c>
      <c r="E460" s="2">
        <v>28</v>
      </c>
      <c r="F460" s="4" t="s">
        <v>14</v>
      </c>
      <c r="G460" s="2">
        <v>4</v>
      </c>
      <c r="H460" s="2">
        <v>300</v>
      </c>
      <c r="I460" s="2">
        <v>1200</v>
      </c>
    </row>
    <row r="461" spans="1:9" x14ac:dyDescent="0.35">
      <c r="A461" s="2">
        <v>460</v>
      </c>
      <c r="B461" s="1">
        <v>45048</v>
      </c>
      <c r="C461" s="3" t="s">
        <v>473</v>
      </c>
      <c r="D461" s="4" t="s">
        <v>10</v>
      </c>
      <c r="E461" s="2">
        <v>40</v>
      </c>
      <c r="F461" s="4" t="s">
        <v>11</v>
      </c>
      <c r="G461" s="2">
        <v>1</v>
      </c>
      <c r="H461" s="2">
        <v>50</v>
      </c>
      <c r="I461" s="2">
        <v>50</v>
      </c>
    </row>
    <row r="462" spans="1:9" x14ac:dyDescent="0.35">
      <c r="A462" s="2">
        <v>461</v>
      </c>
      <c r="B462" s="1">
        <v>45010</v>
      </c>
      <c r="C462" s="3" t="s">
        <v>474</v>
      </c>
      <c r="D462" s="4" t="s">
        <v>13</v>
      </c>
      <c r="E462" s="2">
        <v>18</v>
      </c>
      <c r="F462" s="4" t="s">
        <v>11</v>
      </c>
      <c r="G462" s="2">
        <v>2</v>
      </c>
      <c r="H462" s="2">
        <v>500</v>
      </c>
      <c r="I462" s="2">
        <v>1000</v>
      </c>
    </row>
    <row r="463" spans="1:9" x14ac:dyDescent="0.35">
      <c r="A463" s="2">
        <v>462</v>
      </c>
      <c r="B463" s="1">
        <v>45017</v>
      </c>
      <c r="C463" s="3" t="s">
        <v>475</v>
      </c>
      <c r="D463" s="4" t="s">
        <v>10</v>
      </c>
      <c r="E463" s="2">
        <v>63</v>
      </c>
      <c r="F463" s="4" t="s">
        <v>16</v>
      </c>
      <c r="G463" s="2">
        <v>4</v>
      </c>
      <c r="H463" s="2">
        <v>300</v>
      </c>
      <c r="I463" s="2">
        <v>1200</v>
      </c>
    </row>
    <row r="464" spans="1:9" x14ac:dyDescent="0.35">
      <c r="A464" s="2">
        <v>463</v>
      </c>
      <c r="B464" s="1">
        <v>45138</v>
      </c>
      <c r="C464" s="3" t="s">
        <v>476</v>
      </c>
      <c r="D464" s="4" t="s">
        <v>13</v>
      </c>
      <c r="E464" s="2">
        <v>54</v>
      </c>
      <c r="F464" s="4" t="s">
        <v>11</v>
      </c>
      <c r="G464" s="2">
        <v>3</v>
      </c>
      <c r="H464" s="2">
        <v>500</v>
      </c>
      <c r="I464" s="2">
        <v>1500</v>
      </c>
    </row>
    <row r="465" spans="1:9" x14ac:dyDescent="0.35">
      <c r="A465" s="2">
        <v>464</v>
      </c>
      <c r="B465" s="1">
        <v>44939</v>
      </c>
      <c r="C465" s="3" t="s">
        <v>477</v>
      </c>
      <c r="D465" s="4" t="s">
        <v>10</v>
      </c>
      <c r="E465" s="2">
        <v>38</v>
      </c>
      <c r="F465" s="4" t="s">
        <v>16</v>
      </c>
      <c r="G465" s="2">
        <v>2</v>
      </c>
      <c r="H465" s="2">
        <v>300</v>
      </c>
      <c r="I465" s="2">
        <v>600</v>
      </c>
    </row>
    <row r="466" spans="1:9" x14ac:dyDescent="0.35">
      <c r="A466" s="2">
        <v>465</v>
      </c>
      <c r="B466" s="1">
        <v>45018</v>
      </c>
      <c r="C466" s="3" t="s">
        <v>478</v>
      </c>
      <c r="D466" s="4" t="s">
        <v>13</v>
      </c>
      <c r="E466" s="2">
        <v>43</v>
      </c>
      <c r="F466" s="4" t="s">
        <v>16</v>
      </c>
      <c r="G466" s="2">
        <v>3</v>
      </c>
      <c r="H466" s="2">
        <v>50</v>
      </c>
      <c r="I466" s="2">
        <v>150</v>
      </c>
    </row>
    <row r="467" spans="1:9" x14ac:dyDescent="0.35">
      <c r="A467" s="2">
        <v>466</v>
      </c>
      <c r="B467" s="1">
        <v>45097</v>
      </c>
      <c r="C467" s="3" t="s">
        <v>479</v>
      </c>
      <c r="D467" s="4" t="s">
        <v>10</v>
      </c>
      <c r="E467" s="2">
        <v>63</v>
      </c>
      <c r="F467" s="4" t="s">
        <v>16</v>
      </c>
      <c r="G467" s="2">
        <v>4</v>
      </c>
      <c r="H467" s="2">
        <v>25</v>
      </c>
      <c r="I467" s="2">
        <v>100</v>
      </c>
    </row>
    <row r="468" spans="1:9" x14ac:dyDescent="0.35">
      <c r="A468" s="2">
        <v>467</v>
      </c>
      <c r="B468" s="1">
        <v>45137</v>
      </c>
      <c r="C468" s="3" t="s">
        <v>480</v>
      </c>
      <c r="D468" s="4" t="s">
        <v>13</v>
      </c>
      <c r="E468" s="2">
        <v>53</v>
      </c>
      <c r="F468" s="4" t="s">
        <v>16</v>
      </c>
      <c r="G468" s="2">
        <v>3</v>
      </c>
      <c r="H468" s="2">
        <v>50</v>
      </c>
      <c r="I468" s="2">
        <v>150</v>
      </c>
    </row>
    <row r="469" spans="1:9" x14ac:dyDescent="0.35">
      <c r="A469" s="2">
        <v>468</v>
      </c>
      <c r="B469" s="1">
        <v>45269</v>
      </c>
      <c r="C469" s="3" t="s">
        <v>481</v>
      </c>
      <c r="D469" s="4" t="s">
        <v>10</v>
      </c>
      <c r="E469" s="2">
        <v>40</v>
      </c>
      <c r="F469" s="4" t="s">
        <v>16</v>
      </c>
      <c r="G469" s="2">
        <v>1</v>
      </c>
      <c r="H469" s="2">
        <v>25</v>
      </c>
      <c r="I469" s="2">
        <v>25</v>
      </c>
    </row>
    <row r="470" spans="1:9" x14ac:dyDescent="0.35">
      <c r="A470" s="2">
        <v>469</v>
      </c>
      <c r="B470" s="1">
        <v>45054</v>
      </c>
      <c r="C470" s="3" t="s">
        <v>482</v>
      </c>
      <c r="D470" s="4" t="s">
        <v>10</v>
      </c>
      <c r="E470" s="2">
        <v>18</v>
      </c>
      <c r="F470" s="4" t="s">
        <v>11</v>
      </c>
      <c r="G470" s="2">
        <v>3</v>
      </c>
      <c r="H470" s="2">
        <v>25</v>
      </c>
      <c r="I470" s="2">
        <v>75</v>
      </c>
    </row>
    <row r="471" spans="1:9" x14ac:dyDescent="0.35">
      <c r="A471" s="2">
        <v>470</v>
      </c>
      <c r="B471" s="1">
        <v>45063</v>
      </c>
      <c r="C471" s="3" t="s">
        <v>483</v>
      </c>
      <c r="D471" s="4" t="s">
        <v>13</v>
      </c>
      <c r="E471" s="2">
        <v>57</v>
      </c>
      <c r="F471" s="4" t="s">
        <v>14</v>
      </c>
      <c r="G471" s="2">
        <v>2</v>
      </c>
      <c r="H471" s="2">
        <v>500</v>
      </c>
      <c r="I471" s="2">
        <v>1000</v>
      </c>
    </row>
    <row r="472" spans="1:9" x14ac:dyDescent="0.35">
      <c r="A472" s="2">
        <v>471</v>
      </c>
      <c r="B472" s="1">
        <v>45008</v>
      </c>
      <c r="C472" s="3" t="s">
        <v>484</v>
      </c>
      <c r="D472" s="4" t="s">
        <v>10</v>
      </c>
      <c r="E472" s="2">
        <v>32</v>
      </c>
      <c r="F472" s="4" t="s">
        <v>14</v>
      </c>
      <c r="G472" s="2">
        <v>3</v>
      </c>
      <c r="H472" s="2">
        <v>50</v>
      </c>
      <c r="I472" s="2">
        <v>150</v>
      </c>
    </row>
    <row r="473" spans="1:9" x14ac:dyDescent="0.35">
      <c r="A473" s="2">
        <v>472</v>
      </c>
      <c r="B473" s="1">
        <v>45286</v>
      </c>
      <c r="C473" s="3" t="s">
        <v>485</v>
      </c>
      <c r="D473" s="4" t="s">
        <v>13</v>
      </c>
      <c r="E473" s="2">
        <v>38</v>
      </c>
      <c r="F473" s="4" t="s">
        <v>11</v>
      </c>
      <c r="G473" s="2">
        <v>3</v>
      </c>
      <c r="H473" s="2">
        <v>300</v>
      </c>
      <c r="I473" s="2">
        <v>900</v>
      </c>
    </row>
    <row r="474" spans="1:9" x14ac:dyDescent="0.35">
      <c r="A474" s="2">
        <v>473</v>
      </c>
      <c r="B474" s="1">
        <v>44982</v>
      </c>
      <c r="C474" s="3" t="s">
        <v>486</v>
      </c>
      <c r="D474" s="4" t="s">
        <v>10</v>
      </c>
      <c r="E474" s="2">
        <v>64</v>
      </c>
      <c r="F474" s="4" t="s">
        <v>11</v>
      </c>
      <c r="G474" s="2">
        <v>1</v>
      </c>
      <c r="H474" s="2">
        <v>50</v>
      </c>
      <c r="I474" s="2">
        <v>50</v>
      </c>
    </row>
    <row r="475" spans="1:9" x14ac:dyDescent="0.35">
      <c r="A475" s="2">
        <v>474</v>
      </c>
      <c r="B475" s="1">
        <v>45122</v>
      </c>
      <c r="C475" s="3" t="s">
        <v>487</v>
      </c>
      <c r="D475" s="4" t="s">
        <v>13</v>
      </c>
      <c r="E475" s="2">
        <v>26</v>
      </c>
      <c r="F475" s="4" t="s">
        <v>14</v>
      </c>
      <c r="G475" s="2">
        <v>3</v>
      </c>
      <c r="H475" s="2">
        <v>500</v>
      </c>
      <c r="I475" s="2">
        <v>1500</v>
      </c>
    </row>
    <row r="476" spans="1:9" x14ac:dyDescent="0.35">
      <c r="A476" s="2">
        <v>475</v>
      </c>
      <c r="B476" s="1">
        <v>44946</v>
      </c>
      <c r="C476" s="3" t="s">
        <v>488</v>
      </c>
      <c r="D476" s="4" t="s">
        <v>10</v>
      </c>
      <c r="E476" s="2">
        <v>26</v>
      </c>
      <c r="F476" s="4" t="s">
        <v>14</v>
      </c>
      <c r="G476" s="2">
        <v>3</v>
      </c>
      <c r="H476" s="2">
        <v>25</v>
      </c>
      <c r="I476" s="2">
        <v>75</v>
      </c>
    </row>
    <row r="477" spans="1:9" x14ac:dyDescent="0.35">
      <c r="A477" s="2">
        <v>476</v>
      </c>
      <c r="B477" s="1">
        <v>45167</v>
      </c>
      <c r="C477" s="3" t="s">
        <v>489</v>
      </c>
      <c r="D477" s="4" t="s">
        <v>13</v>
      </c>
      <c r="E477" s="2">
        <v>27</v>
      </c>
      <c r="F477" s="4" t="s">
        <v>14</v>
      </c>
      <c r="G477" s="2">
        <v>4</v>
      </c>
      <c r="H477" s="2">
        <v>500</v>
      </c>
      <c r="I477" s="2">
        <v>2000</v>
      </c>
    </row>
    <row r="478" spans="1:9" x14ac:dyDescent="0.35">
      <c r="A478" s="2">
        <v>477</v>
      </c>
      <c r="B478" s="1">
        <v>45040</v>
      </c>
      <c r="C478" s="3" t="s">
        <v>490</v>
      </c>
      <c r="D478" s="4" t="s">
        <v>10</v>
      </c>
      <c r="E478" s="2">
        <v>43</v>
      </c>
      <c r="F478" s="4" t="s">
        <v>14</v>
      </c>
      <c r="G478" s="2">
        <v>4</v>
      </c>
      <c r="H478" s="2">
        <v>30</v>
      </c>
      <c r="I478" s="2">
        <v>120</v>
      </c>
    </row>
    <row r="479" spans="1:9" x14ac:dyDescent="0.35">
      <c r="A479" s="2">
        <v>478</v>
      </c>
      <c r="B479" s="1">
        <v>45029</v>
      </c>
      <c r="C479" s="3" t="s">
        <v>491</v>
      </c>
      <c r="D479" s="4" t="s">
        <v>13</v>
      </c>
      <c r="E479" s="2">
        <v>58</v>
      </c>
      <c r="F479" s="4" t="s">
        <v>14</v>
      </c>
      <c r="G479" s="2">
        <v>2</v>
      </c>
      <c r="H479" s="2">
        <v>30</v>
      </c>
      <c r="I479" s="2">
        <v>60</v>
      </c>
    </row>
    <row r="480" spans="1:9" x14ac:dyDescent="0.35">
      <c r="A480" s="2">
        <v>479</v>
      </c>
      <c r="B480" s="1">
        <v>45162</v>
      </c>
      <c r="C480" s="3" t="s">
        <v>492</v>
      </c>
      <c r="D480" s="4" t="s">
        <v>10</v>
      </c>
      <c r="E480" s="2">
        <v>52</v>
      </c>
      <c r="F480" s="4" t="s">
        <v>16</v>
      </c>
      <c r="G480" s="2">
        <v>4</v>
      </c>
      <c r="H480" s="2">
        <v>300</v>
      </c>
      <c r="I480" s="2">
        <v>1200</v>
      </c>
    </row>
    <row r="481" spans="1:9" x14ac:dyDescent="0.35">
      <c r="A481" s="2">
        <v>480</v>
      </c>
      <c r="B481" s="1">
        <v>45106</v>
      </c>
      <c r="C481" s="3" t="s">
        <v>493</v>
      </c>
      <c r="D481" s="4" t="s">
        <v>13</v>
      </c>
      <c r="E481" s="2">
        <v>42</v>
      </c>
      <c r="F481" s="4" t="s">
        <v>11</v>
      </c>
      <c r="G481" s="2">
        <v>4</v>
      </c>
      <c r="H481" s="2">
        <v>500</v>
      </c>
      <c r="I481" s="2">
        <v>2000</v>
      </c>
    </row>
    <row r="482" spans="1:9" x14ac:dyDescent="0.35">
      <c r="A482" s="2">
        <v>481</v>
      </c>
      <c r="B482" s="1">
        <v>45083</v>
      </c>
      <c r="C482" s="3" t="s">
        <v>494</v>
      </c>
      <c r="D482" s="4" t="s">
        <v>13</v>
      </c>
      <c r="E482" s="2">
        <v>43</v>
      </c>
      <c r="F482" s="4" t="s">
        <v>16</v>
      </c>
      <c r="G482" s="2">
        <v>4</v>
      </c>
      <c r="H482" s="2">
        <v>300</v>
      </c>
      <c r="I482" s="2">
        <v>1200</v>
      </c>
    </row>
    <row r="483" spans="1:9" x14ac:dyDescent="0.35">
      <c r="A483" s="2">
        <v>482</v>
      </c>
      <c r="B483" s="1">
        <v>45043</v>
      </c>
      <c r="C483" s="3" t="s">
        <v>495</v>
      </c>
      <c r="D483" s="4" t="s">
        <v>13</v>
      </c>
      <c r="E483" s="2">
        <v>28</v>
      </c>
      <c r="F483" s="4" t="s">
        <v>14</v>
      </c>
      <c r="G483" s="2">
        <v>4</v>
      </c>
      <c r="H483" s="2">
        <v>300</v>
      </c>
      <c r="I483" s="2">
        <v>1200</v>
      </c>
    </row>
    <row r="484" spans="1:9" x14ac:dyDescent="0.35">
      <c r="A484" s="2">
        <v>483</v>
      </c>
      <c r="B484" s="1">
        <v>45041</v>
      </c>
      <c r="C484" s="3" t="s">
        <v>496</v>
      </c>
      <c r="D484" s="4" t="s">
        <v>10</v>
      </c>
      <c r="E484" s="2">
        <v>55</v>
      </c>
      <c r="F484" s="4" t="s">
        <v>14</v>
      </c>
      <c r="G484" s="2">
        <v>1</v>
      </c>
      <c r="H484" s="2">
        <v>30</v>
      </c>
      <c r="I484" s="2">
        <v>30</v>
      </c>
    </row>
    <row r="485" spans="1:9" x14ac:dyDescent="0.35">
      <c r="A485" s="2">
        <v>484</v>
      </c>
      <c r="B485" s="1">
        <v>44939</v>
      </c>
      <c r="C485" s="3" t="s">
        <v>497</v>
      </c>
      <c r="D485" s="4" t="s">
        <v>13</v>
      </c>
      <c r="E485" s="2">
        <v>19</v>
      </c>
      <c r="F485" s="4" t="s">
        <v>14</v>
      </c>
      <c r="G485" s="2">
        <v>4</v>
      </c>
      <c r="H485" s="2">
        <v>300</v>
      </c>
      <c r="I485" s="2">
        <v>1200</v>
      </c>
    </row>
    <row r="486" spans="1:9" x14ac:dyDescent="0.35">
      <c r="A486" s="2">
        <v>485</v>
      </c>
      <c r="B486" s="1">
        <v>45264</v>
      </c>
      <c r="C486" s="3" t="s">
        <v>498</v>
      </c>
      <c r="D486" s="4" t="s">
        <v>10</v>
      </c>
      <c r="E486" s="2">
        <v>24</v>
      </c>
      <c r="F486" s="4" t="s">
        <v>16</v>
      </c>
      <c r="G486" s="2">
        <v>1</v>
      </c>
      <c r="H486" s="2">
        <v>30</v>
      </c>
      <c r="I486" s="2">
        <v>30</v>
      </c>
    </row>
    <row r="487" spans="1:9" x14ac:dyDescent="0.35">
      <c r="A487" s="2">
        <v>486</v>
      </c>
      <c r="B487" s="1">
        <v>45025</v>
      </c>
      <c r="C487" s="3" t="s">
        <v>499</v>
      </c>
      <c r="D487" s="4" t="s">
        <v>13</v>
      </c>
      <c r="E487" s="2">
        <v>35</v>
      </c>
      <c r="F487" s="4" t="s">
        <v>16</v>
      </c>
      <c r="G487" s="2">
        <v>1</v>
      </c>
      <c r="H487" s="2">
        <v>25</v>
      </c>
      <c r="I487" s="2">
        <v>25</v>
      </c>
    </row>
    <row r="488" spans="1:9" x14ac:dyDescent="0.35">
      <c r="A488" s="2">
        <v>487</v>
      </c>
      <c r="B488" s="1">
        <v>45131</v>
      </c>
      <c r="C488" s="3" t="s">
        <v>500</v>
      </c>
      <c r="D488" s="4" t="s">
        <v>10</v>
      </c>
      <c r="E488" s="2">
        <v>44</v>
      </c>
      <c r="F488" s="4" t="s">
        <v>14</v>
      </c>
      <c r="G488" s="2">
        <v>4</v>
      </c>
      <c r="H488" s="2">
        <v>500</v>
      </c>
      <c r="I488" s="2">
        <v>2000</v>
      </c>
    </row>
    <row r="489" spans="1:9" x14ac:dyDescent="0.35">
      <c r="A489" s="2">
        <v>488</v>
      </c>
      <c r="B489" s="1">
        <v>45095</v>
      </c>
      <c r="C489" s="3" t="s">
        <v>501</v>
      </c>
      <c r="D489" s="4" t="s">
        <v>13</v>
      </c>
      <c r="E489" s="2">
        <v>51</v>
      </c>
      <c r="F489" s="4" t="s">
        <v>16</v>
      </c>
      <c r="G489" s="2">
        <v>3</v>
      </c>
      <c r="H489" s="2">
        <v>300</v>
      </c>
      <c r="I489" s="2">
        <v>900</v>
      </c>
    </row>
    <row r="490" spans="1:9" x14ac:dyDescent="0.35">
      <c r="A490" s="2">
        <v>489</v>
      </c>
      <c r="B490" s="1">
        <v>45069</v>
      </c>
      <c r="C490" s="3" t="s">
        <v>502</v>
      </c>
      <c r="D490" s="4" t="s">
        <v>10</v>
      </c>
      <c r="E490" s="2">
        <v>44</v>
      </c>
      <c r="F490" s="4" t="s">
        <v>16</v>
      </c>
      <c r="G490" s="2">
        <v>1</v>
      </c>
      <c r="H490" s="2">
        <v>30</v>
      </c>
      <c r="I490" s="2">
        <v>30</v>
      </c>
    </row>
    <row r="491" spans="1:9" x14ac:dyDescent="0.35">
      <c r="A491" s="2">
        <v>490</v>
      </c>
      <c r="B491" s="1">
        <v>44962</v>
      </c>
      <c r="C491" s="3" t="s">
        <v>503</v>
      </c>
      <c r="D491" s="4" t="s">
        <v>10</v>
      </c>
      <c r="E491" s="2">
        <v>34</v>
      </c>
      <c r="F491" s="4" t="s">
        <v>14</v>
      </c>
      <c r="G491" s="2">
        <v>3</v>
      </c>
      <c r="H491" s="2">
        <v>50</v>
      </c>
      <c r="I491" s="2">
        <v>150</v>
      </c>
    </row>
    <row r="492" spans="1:9" x14ac:dyDescent="0.35">
      <c r="A492" s="2">
        <v>491</v>
      </c>
      <c r="B492" s="1">
        <v>45069</v>
      </c>
      <c r="C492" s="3" t="s">
        <v>504</v>
      </c>
      <c r="D492" s="4" t="s">
        <v>13</v>
      </c>
      <c r="E492" s="2">
        <v>60</v>
      </c>
      <c r="F492" s="4" t="s">
        <v>16</v>
      </c>
      <c r="G492" s="2">
        <v>3</v>
      </c>
      <c r="H492" s="2">
        <v>300</v>
      </c>
      <c r="I492" s="2">
        <v>900</v>
      </c>
    </row>
    <row r="493" spans="1:9" x14ac:dyDescent="0.35">
      <c r="A493" s="2">
        <v>492</v>
      </c>
      <c r="B493" s="1">
        <v>45106</v>
      </c>
      <c r="C493" s="3" t="s">
        <v>505</v>
      </c>
      <c r="D493" s="4" t="s">
        <v>10</v>
      </c>
      <c r="E493" s="2">
        <v>61</v>
      </c>
      <c r="F493" s="4" t="s">
        <v>11</v>
      </c>
      <c r="G493" s="2">
        <v>4</v>
      </c>
      <c r="H493" s="2">
        <v>25</v>
      </c>
      <c r="I493" s="2">
        <v>100</v>
      </c>
    </row>
    <row r="494" spans="1:9" x14ac:dyDescent="0.35">
      <c r="A494" s="2">
        <v>493</v>
      </c>
      <c r="B494" s="1">
        <v>45255</v>
      </c>
      <c r="C494" s="3" t="s">
        <v>506</v>
      </c>
      <c r="D494" s="4" t="s">
        <v>10</v>
      </c>
      <c r="E494" s="2">
        <v>41</v>
      </c>
      <c r="F494" s="4" t="s">
        <v>11</v>
      </c>
      <c r="G494" s="2">
        <v>2</v>
      </c>
      <c r="H494" s="2">
        <v>25</v>
      </c>
      <c r="I494" s="2">
        <v>50</v>
      </c>
    </row>
    <row r="495" spans="1:9" x14ac:dyDescent="0.35">
      <c r="A495" s="2">
        <v>494</v>
      </c>
      <c r="B495" s="1">
        <v>45187</v>
      </c>
      <c r="C495" s="3" t="s">
        <v>507</v>
      </c>
      <c r="D495" s="4" t="s">
        <v>13</v>
      </c>
      <c r="E495" s="2">
        <v>42</v>
      </c>
      <c r="F495" s="4" t="s">
        <v>11</v>
      </c>
      <c r="G495" s="2">
        <v>4</v>
      </c>
      <c r="H495" s="2">
        <v>50</v>
      </c>
      <c r="I495" s="2">
        <v>200</v>
      </c>
    </row>
    <row r="496" spans="1:9" x14ac:dyDescent="0.35">
      <c r="A496" s="2">
        <v>495</v>
      </c>
      <c r="B496" s="1">
        <v>45131</v>
      </c>
      <c r="C496" s="3" t="s">
        <v>508</v>
      </c>
      <c r="D496" s="4" t="s">
        <v>10</v>
      </c>
      <c r="E496" s="2">
        <v>24</v>
      </c>
      <c r="F496" s="4" t="s">
        <v>11</v>
      </c>
      <c r="G496" s="2">
        <v>2</v>
      </c>
      <c r="H496" s="2">
        <v>30</v>
      </c>
      <c r="I496" s="2">
        <v>60</v>
      </c>
    </row>
    <row r="497" spans="1:9" x14ac:dyDescent="0.35">
      <c r="A497" s="2">
        <v>496</v>
      </c>
      <c r="B497" s="1">
        <v>45274</v>
      </c>
      <c r="C497" s="3" t="s">
        <v>509</v>
      </c>
      <c r="D497" s="4" t="s">
        <v>10</v>
      </c>
      <c r="E497" s="2">
        <v>23</v>
      </c>
      <c r="F497" s="4" t="s">
        <v>14</v>
      </c>
      <c r="G497" s="2">
        <v>2</v>
      </c>
      <c r="H497" s="2">
        <v>300</v>
      </c>
      <c r="I497" s="2">
        <v>600</v>
      </c>
    </row>
    <row r="498" spans="1:9" x14ac:dyDescent="0.35">
      <c r="A498" s="2">
        <v>497</v>
      </c>
      <c r="B498" s="1">
        <v>45201</v>
      </c>
      <c r="C498" s="3" t="s">
        <v>510</v>
      </c>
      <c r="D498" s="4" t="s">
        <v>10</v>
      </c>
      <c r="E498" s="2">
        <v>41</v>
      </c>
      <c r="F498" s="4" t="s">
        <v>14</v>
      </c>
      <c r="G498" s="2">
        <v>4</v>
      </c>
      <c r="H498" s="2">
        <v>30</v>
      </c>
      <c r="I498" s="2">
        <v>120</v>
      </c>
    </row>
    <row r="499" spans="1:9" x14ac:dyDescent="0.35">
      <c r="A499" s="2">
        <v>498</v>
      </c>
      <c r="B499" s="1">
        <v>45096</v>
      </c>
      <c r="C499" s="3" t="s">
        <v>511</v>
      </c>
      <c r="D499" s="4" t="s">
        <v>13</v>
      </c>
      <c r="E499" s="2">
        <v>50</v>
      </c>
      <c r="F499" s="4" t="s">
        <v>14</v>
      </c>
      <c r="G499" s="2">
        <v>4</v>
      </c>
      <c r="H499" s="2">
        <v>25</v>
      </c>
      <c r="I499" s="2">
        <v>100</v>
      </c>
    </row>
    <row r="500" spans="1:9" x14ac:dyDescent="0.35">
      <c r="A500" s="2">
        <v>499</v>
      </c>
      <c r="B500" s="1">
        <v>44941</v>
      </c>
      <c r="C500" s="3" t="s">
        <v>512</v>
      </c>
      <c r="D500" s="4" t="s">
        <v>10</v>
      </c>
      <c r="E500" s="2">
        <v>46</v>
      </c>
      <c r="F500" s="4" t="s">
        <v>11</v>
      </c>
      <c r="G500" s="2">
        <v>2</v>
      </c>
      <c r="H500" s="2">
        <v>30</v>
      </c>
      <c r="I500" s="2">
        <v>60</v>
      </c>
    </row>
    <row r="501" spans="1:9" x14ac:dyDescent="0.35">
      <c r="A501" s="2">
        <v>500</v>
      </c>
      <c r="B501" s="1">
        <v>44986</v>
      </c>
      <c r="C501" s="3" t="s">
        <v>513</v>
      </c>
      <c r="D501" s="4" t="s">
        <v>13</v>
      </c>
      <c r="E501" s="2">
        <v>60</v>
      </c>
      <c r="F501" s="4" t="s">
        <v>11</v>
      </c>
      <c r="G501" s="2">
        <v>4</v>
      </c>
      <c r="H501" s="2">
        <v>25</v>
      </c>
      <c r="I501" s="2">
        <v>100</v>
      </c>
    </row>
    <row r="502" spans="1:9" x14ac:dyDescent="0.35">
      <c r="A502" s="2">
        <v>501</v>
      </c>
      <c r="B502" s="1">
        <v>45060</v>
      </c>
      <c r="C502" s="3" t="s">
        <v>514</v>
      </c>
      <c r="D502" s="4" t="s">
        <v>10</v>
      </c>
      <c r="E502" s="2">
        <v>39</v>
      </c>
      <c r="F502" s="4" t="s">
        <v>16</v>
      </c>
      <c r="G502" s="2">
        <v>2</v>
      </c>
      <c r="H502" s="2">
        <v>30</v>
      </c>
      <c r="I502" s="2">
        <v>60</v>
      </c>
    </row>
    <row r="503" spans="1:9" x14ac:dyDescent="0.35">
      <c r="A503" s="2">
        <v>502</v>
      </c>
      <c r="B503" s="1">
        <v>45018</v>
      </c>
      <c r="C503" s="3" t="s">
        <v>515</v>
      </c>
      <c r="D503" s="4" t="s">
        <v>10</v>
      </c>
      <c r="E503" s="2">
        <v>43</v>
      </c>
      <c r="F503" s="4" t="s">
        <v>16</v>
      </c>
      <c r="G503" s="2">
        <v>3</v>
      </c>
      <c r="H503" s="2">
        <v>50</v>
      </c>
      <c r="I503" s="2">
        <v>150</v>
      </c>
    </row>
    <row r="504" spans="1:9" x14ac:dyDescent="0.35">
      <c r="A504" s="2">
        <v>503</v>
      </c>
      <c r="B504" s="1">
        <v>45224</v>
      </c>
      <c r="C504" s="3" t="s">
        <v>516</v>
      </c>
      <c r="D504" s="4" t="s">
        <v>10</v>
      </c>
      <c r="E504" s="2">
        <v>45</v>
      </c>
      <c r="F504" s="4" t="s">
        <v>11</v>
      </c>
      <c r="G504" s="2">
        <v>4</v>
      </c>
      <c r="H504" s="2">
        <v>500</v>
      </c>
      <c r="I504" s="2">
        <v>2000</v>
      </c>
    </row>
    <row r="505" spans="1:9" x14ac:dyDescent="0.35">
      <c r="A505" s="2">
        <v>504</v>
      </c>
      <c r="B505" s="1">
        <v>45062</v>
      </c>
      <c r="C505" s="3" t="s">
        <v>517</v>
      </c>
      <c r="D505" s="4" t="s">
        <v>13</v>
      </c>
      <c r="E505" s="2">
        <v>38</v>
      </c>
      <c r="F505" s="4" t="s">
        <v>11</v>
      </c>
      <c r="G505" s="2">
        <v>3</v>
      </c>
      <c r="H505" s="2">
        <v>50</v>
      </c>
      <c r="I505" s="2">
        <v>150</v>
      </c>
    </row>
    <row r="506" spans="1:9" x14ac:dyDescent="0.35">
      <c r="A506" s="2">
        <v>505</v>
      </c>
      <c r="B506" s="1">
        <v>44946</v>
      </c>
      <c r="C506" s="3" t="s">
        <v>518</v>
      </c>
      <c r="D506" s="4" t="s">
        <v>10</v>
      </c>
      <c r="E506" s="2">
        <v>24</v>
      </c>
      <c r="F506" s="4" t="s">
        <v>11</v>
      </c>
      <c r="G506" s="2">
        <v>1</v>
      </c>
      <c r="H506" s="2">
        <v>50</v>
      </c>
      <c r="I506" s="2">
        <v>50</v>
      </c>
    </row>
    <row r="507" spans="1:9" x14ac:dyDescent="0.35">
      <c r="A507" s="2">
        <v>506</v>
      </c>
      <c r="B507" s="1">
        <v>44982</v>
      </c>
      <c r="C507" s="3" t="s">
        <v>519</v>
      </c>
      <c r="D507" s="4" t="s">
        <v>10</v>
      </c>
      <c r="E507" s="2">
        <v>34</v>
      </c>
      <c r="F507" s="4" t="s">
        <v>11</v>
      </c>
      <c r="G507" s="2">
        <v>3</v>
      </c>
      <c r="H507" s="2">
        <v>500</v>
      </c>
      <c r="I507" s="2">
        <v>1500</v>
      </c>
    </row>
    <row r="508" spans="1:9" x14ac:dyDescent="0.35">
      <c r="A508" s="2">
        <v>507</v>
      </c>
      <c r="B508" s="1">
        <v>45232</v>
      </c>
      <c r="C508" s="3" t="s">
        <v>520</v>
      </c>
      <c r="D508" s="4" t="s">
        <v>13</v>
      </c>
      <c r="E508" s="2">
        <v>37</v>
      </c>
      <c r="F508" s="4" t="s">
        <v>16</v>
      </c>
      <c r="G508" s="2">
        <v>3</v>
      </c>
      <c r="H508" s="2">
        <v>500</v>
      </c>
      <c r="I508" s="2">
        <v>1500</v>
      </c>
    </row>
    <row r="509" spans="1:9" x14ac:dyDescent="0.35">
      <c r="A509" s="2">
        <v>508</v>
      </c>
      <c r="B509" s="1">
        <v>45149</v>
      </c>
      <c r="C509" s="3" t="s">
        <v>521</v>
      </c>
      <c r="D509" s="4" t="s">
        <v>10</v>
      </c>
      <c r="E509" s="2">
        <v>58</v>
      </c>
      <c r="F509" s="4" t="s">
        <v>11</v>
      </c>
      <c r="G509" s="2">
        <v>2</v>
      </c>
      <c r="H509" s="2">
        <v>300</v>
      </c>
      <c r="I509" s="2">
        <v>600</v>
      </c>
    </row>
    <row r="510" spans="1:9" x14ac:dyDescent="0.35">
      <c r="A510" s="2">
        <v>509</v>
      </c>
      <c r="B510" s="1">
        <v>45103</v>
      </c>
      <c r="C510" s="3" t="s">
        <v>522</v>
      </c>
      <c r="D510" s="4" t="s">
        <v>13</v>
      </c>
      <c r="E510" s="2">
        <v>37</v>
      </c>
      <c r="F510" s="4" t="s">
        <v>16</v>
      </c>
      <c r="G510" s="2">
        <v>3</v>
      </c>
      <c r="H510" s="2">
        <v>300</v>
      </c>
      <c r="I510" s="2">
        <v>900</v>
      </c>
    </row>
    <row r="511" spans="1:9" x14ac:dyDescent="0.35">
      <c r="A511" s="2">
        <v>510</v>
      </c>
      <c r="B511" s="1">
        <v>45087</v>
      </c>
      <c r="C511" s="3" t="s">
        <v>523</v>
      </c>
      <c r="D511" s="4" t="s">
        <v>13</v>
      </c>
      <c r="E511" s="2">
        <v>39</v>
      </c>
      <c r="F511" s="4" t="s">
        <v>11</v>
      </c>
      <c r="G511" s="2">
        <v>4</v>
      </c>
      <c r="H511" s="2">
        <v>50</v>
      </c>
      <c r="I511" s="2">
        <v>200</v>
      </c>
    </row>
    <row r="512" spans="1:9" x14ac:dyDescent="0.35">
      <c r="A512" s="2">
        <v>511</v>
      </c>
      <c r="B512" s="1">
        <v>45150</v>
      </c>
      <c r="C512" s="3" t="s">
        <v>524</v>
      </c>
      <c r="D512" s="4" t="s">
        <v>10</v>
      </c>
      <c r="E512" s="2">
        <v>45</v>
      </c>
      <c r="F512" s="4" t="s">
        <v>11</v>
      </c>
      <c r="G512" s="2">
        <v>2</v>
      </c>
      <c r="H512" s="2">
        <v>50</v>
      </c>
      <c r="I512" s="2">
        <v>100</v>
      </c>
    </row>
    <row r="513" spans="1:9" x14ac:dyDescent="0.35">
      <c r="A513" s="2">
        <v>512</v>
      </c>
      <c r="B513" s="1">
        <v>45237</v>
      </c>
      <c r="C513" s="3" t="s">
        <v>525</v>
      </c>
      <c r="D513" s="4" t="s">
        <v>13</v>
      </c>
      <c r="E513" s="2">
        <v>57</v>
      </c>
      <c r="F513" s="4" t="s">
        <v>11</v>
      </c>
      <c r="G513" s="2">
        <v>1</v>
      </c>
      <c r="H513" s="2">
        <v>25</v>
      </c>
      <c r="I513" s="2">
        <v>25</v>
      </c>
    </row>
    <row r="514" spans="1:9" x14ac:dyDescent="0.35">
      <c r="A514" s="2">
        <v>513</v>
      </c>
      <c r="B514" s="1">
        <v>45188</v>
      </c>
      <c r="C514" s="3" t="s">
        <v>526</v>
      </c>
      <c r="D514" s="4" t="s">
        <v>10</v>
      </c>
      <c r="E514" s="2">
        <v>24</v>
      </c>
      <c r="F514" s="4" t="s">
        <v>16</v>
      </c>
      <c r="G514" s="2">
        <v>4</v>
      </c>
      <c r="H514" s="2">
        <v>25</v>
      </c>
      <c r="I514" s="2">
        <v>100</v>
      </c>
    </row>
    <row r="515" spans="1:9" x14ac:dyDescent="0.35">
      <c r="A515" s="2">
        <v>514</v>
      </c>
      <c r="B515" s="1">
        <v>44986</v>
      </c>
      <c r="C515" s="3" t="s">
        <v>527</v>
      </c>
      <c r="D515" s="4" t="s">
        <v>13</v>
      </c>
      <c r="E515" s="2">
        <v>18</v>
      </c>
      <c r="F515" s="4" t="s">
        <v>16</v>
      </c>
      <c r="G515" s="2">
        <v>1</v>
      </c>
      <c r="H515" s="2">
        <v>300</v>
      </c>
      <c r="I515" s="2">
        <v>300</v>
      </c>
    </row>
    <row r="516" spans="1:9" x14ac:dyDescent="0.35">
      <c r="A516" s="2">
        <v>515</v>
      </c>
      <c r="B516" s="1">
        <v>45124</v>
      </c>
      <c r="C516" s="3" t="s">
        <v>528</v>
      </c>
      <c r="D516" s="4" t="s">
        <v>13</v>
      </c>
      <c r="E516" s="2">
        <v>49</v>
      </c>
      <c r="F516" s="4" t="s">
        <v>14</v>
      </c>
      <c r="G516" s="2">
        <v>3</v>
      </c>
      <c r="H516" s="2">
        <v>300</v>
      </c>
      <c r="I516" s="2">
        <v>900</v>
      </c>
    </row>
    <row r="517" spans="1:9" x14ac:dyDescent="0.35">
      <c r="A517" s="2">
        <v>516</v>
      </c>
      <c r="B517" s="1">
        <v>45222</v>
      </c>
      <c r="C517" s="3" t="s">
        <v>529</v>
      </c>
      <c r="D517" s="4" t="s">
        <v>10</v>
      </c>
      <c r="E517" s="2">
        <v>30</v>
      </c>
      <c r="F517" s="4" t="s">
        <v>11</v>
      </c>
      <c r="G517" s="2">
        <v>4</v>
      </c>
      <c r="H517" s="2">
        <v>25</v>
      </c>
      <c r="I517" s="2">
        <v>100</v>
      </c>
    </row>
    <row r="518" spans="1:9" x14ac:dyDescent="0.35">
      <c r="A518" s="2">
        <v>517</v>
      </c>
      <c r="B518" s="1">
        <v>45024</v>
      </c>
      <c r="C518" s="3" t="s">
        <v>530</v>
      </c>
      <c r="D518" s="4" t="s">
        <v>13</v>
      </c>
      <c r="E518" s="2">
        <v>47</v>
      </c>
      <c r="F518" s="4" t="s">
        <v>14</v>
      </c>
      <c r="G518" s="2">
        <v>4</v>
      </c>
      <c r="H518" s="2">
        <v>25</v>
      </c>
      <c r="I518" s="2">
        <v>100</v>
      </c>
    </row>
    <row r="519" spans="1:9" x14ac:dyDescent="0.35">
      <c r="A519" s="2">
        <v>518</v>
      </c>
      <c r="B519" s="1">
        <v>45057</v>
      </c>
      <c r="C519" s="3" t="s">
        <v>531</v>
      </c>
      <c r="D519" s="4" t="s">
        <v>13</v>
      </c>
      <c r="E519" s="2">
        <v>40</v>
      </c>
      <c r="F519" s="4" t="s">
        <v>14</v>
      </c>
      <c r="G519" s="2">
        <v>1</v>
      </c>
      <c r="H519" s="2">
        <v>30</v>
      </c>
      <c r="I519" s="2">
        <v>30</v>
      </c>
    </row>
    <row r="520" spans="1:9" x14ac:dyDescent="0.35">
      <c r="A520" s="2">
        <v>519</v>
      </c>
      <c r="B520" s="1">
        <v>44949</v>
      </c>
      <c r="C520" s="3" t="s">
        <v>532</v>
      </c>
      <c r="D520" s="4" t="s">
        <v>13</v>
      </c>
      <c r="E520" s="2">
        <v>36</v>
      </c>
      <c r="F520" s="4" t="s">
        <v>16</v>
      </c>
      <c r="G520" s="2">
        <v>4</v>
      </c>
      <c r="H520" s="2">
        <v>30</v>
      </c>
      <c r="I520" s="2">
        <v>120</v>
      </c>
    </row>
    <row r="521" spans="1:9" x14ac:dyDescent="0.35">
      <c r="A521" s="2">
        <v>520</v>
      </c>
      <c r="B521" s="1">
        <v>45289</v>
      </c>
      <c r="C521" s="3" t="s">
        <v>533</v>
      </c>
      <c r="D521" s="4" t="s">
        <v>13</v>
      </c>
      <c r="E521" s="2">
        <v>49</v>
      </c>
      <c r="F521" s="4" t="s">
        <v>16</v>
      </c>
      <c r="G521" s="2">
        <v>4</v>
      </c>
      <c r="H521" s="2">
        <v>25</v>
      </c>
      <c r="I521" s="2">
        <v>100</v>
      </c>
    </row>
    <row r="522" spans="1:9" x14ac:dyDescent="0.35">
      <c r="A522" s="2">
        <v>521</v>
      </c>
      <c r="B522" s="1">
        <v>45150</v>
      </c>
      <c r="C522" s="3" t="s">
        <v>534</v>
      </c>
      <c r="D522" s="4" t="s">
        <v>13</v>
      </c>
      <c r="E522" s="2">
        <v>47</v>
      </c>
      <c r="F522" s="4" t="s">
        <v>14</v>
      </c>
      <c r="G522" s="2">
        <v>4</v>
      </c>
      <c r="H522" s="2">
        <v>30</v>
      </c>
      <c r="I522" s="2">
        <v>120</v>
      </c>
    </row>
    <row r="523" spans="1:9" x14ac:dyDescent="0.35">
      <c r="A523" s="2">
        <v>522</v>
      </c>
      <c r="B523" s="1">
        <v>44927</v>
      </c>
      <c r="C523" s="3" t="s">
        <v>535</v>
      </c>
      <c r="D523" s="4" t="s">
        <v>10</v>
      </c>
      <c r="E523" s="2">
        <v>46</v>
      </c>
      <c r="F523" s="4" t="s">
        <v>11</v>
      </c>
      <c r="G523" s="2">
        <v>3</v>
      </c>
      <c r="H523" s="2">
        <v>500</v>
      </c>
      <c r="I523" s="2">
        <v>1500</v>
      </c>
    </row>
    <row r="524" spans="1:9" x14ac:dyDescent="0.35">
      <c r="A524" s="2">
        <v>523</v>
      </c>
      <c r="B524" s="1">
        <v>45193</v>
      </c>
      <c r="C524" s="3" t="s">
        <v>536</v>
      </c>
      <c r="D524" s="4" t="s">
        <v>13</v>
      </c>
      <c r="E524" s="2">
        <v>62</v>
      </c>
      <c r="F524" s="4" t="s">
        <v>16</v>
      </c>
      <c r="G524" s="2">
        <v>1</v>
      </c>
      <c r="H524" s="2">
        <v>300</v>
      </c>
      <c r="I524" s="2">
        <v>300</v>
      </c>
    </row>
    <row r="525" spans="1:9" x14ac:dyDescent="0.35">
      <c r="A525" s="2">
        <v>524</v>
      </c>
      <c r="B525" s="1">
        <v>45202</v>
      </c>
      <c r="C525" s="3" t="s">
        <v>537</v>
      </c>
      <c r="D525" s="4" t="s">
        <v>10</v>
      </c>
      <c r="E525" s="2">
        <v>46</v>
      </c>
      <c r="F525" s="4" t="s">
        <v>11</v>
      </c>
      <c r="G525" s="2">
        <v>4</v>
      </c>
      <c r="H525" s="2">
        <v>300</v>
      </c>
      <c r="I525" s="2">
        <v>1200</v>
      </c>
    </row>
    <row r="526" spans="1:9" x14ac:dyDescent="0.35">
      <c r="A526" s="2">
        <v>525</v>
      </c>
      <c r="B526" s="1">
        <v>45278</v>
      </c>
      <c r="C526" s="3" t="s">
        <v>538</v>
      </c>
      <c r="D526" s="4" t="s">
        <v>13</v>
      </c>
      <c r="E526" s="2">
        <v>47</v>
      </c>
      <c r="F526" s="4" t="s">
        <v>11</v>
      </c>
      <c r="G526" s="2">
        <v>2</v>
      </c>
      <c r="H526" s="2">
        <v>25</v>
      </c>
      <c r="I526" s="2">
        <v>50</v>
      </c>
    </row>
    <row r="527" spans="1:9" x14ac:dyDescent="0.35">
      <c r="A527" s="2">
        <v>526</v>
      </c>
      <c r="B527" s="1">
        <v>45270</v>
      </c>
      <c r="C527" s="3" t="s">
        <v>539</v>
      </c>
      <c r="D527" s="4" t="s">
        <v>10</v>
      </c>
      <c r="E527" s="2">
        <v>33</v>
      </c>
      <c r="F527" s="4" t="s">
        <v>14</v>
      </c>
      <c r="G527" s="2">
        <v>2</v>
      </c>
      <c r="H527" s="2">
        <v>50</v>
      </c>
      <c r="I527" s="2">
        <v>100</v>
      </c>
    </row>
    <row r="528" spans="1:9" x14ac:dyDescent="0.35">
      <c r="A528" s="2">
        <v>527</v>
      </c>
      <c r="B528" s="1">
        <v>45027</v>
      </c>
      <c r="C528" s="3" t="s">
        <v>540</v>
      </c>
      <c r="D528" s="4" t="s">
        <v>10</v>
      </c>
      <c r="E528" s="2">
        <v>57</v>
      </c>
      <c r="F528" s="4" t="s">
        <v>14</v>
      </c>
      <c r="G528" s="2">
        <v>2</v>
      </c>
      <c r="H528" s="2">
        <v>25</v>
      </c>
      <c r="I528" s="2">
        <v>50</v>
      </c>
    </row>
    <row r="529" spans="1:9" x14ac:dyDescent="0.35">
      <c r="A529" s="2">
        <v>528</v>
      </c>
      <c r="B529" s="1">
        <v>45113</v>
      </c>
      <c r="C529" s="3" t="s">
        <v>541</v>
      </c>
      <c r="D529" s="4" t="s">
        <v>13</v>
      </c>
      <c r="E529" s="2">
        <v>36</v>
      </c>
      <c r="F529" s="4" t="s">
        <v>14</v>
      </c>
      <c r="G529" s="2">
        <v>2</v>
      </c>
      <c r="H529" s="2">
        <v>30</v>
      </c>
      <c r="I529" s="2">
        <v>60</v>
      </c>
    </row>
    <row r="530" spans="1:9" x14ac:dyDescent="0.35">
      <c r="A530" s="2">
        <v>529</v>
      </c>
      <c r="B530" s="1">
        <v>45147</v>
      </c>
      <c r="C530" s="3" t="s">
        <v>542</v>
      </c>
      <c r="D530" s="4" t="s">
        <v>13</v>
      </c>
      <c r="E530" s="2">
        <v>35</v>
      </c>
      <c r="F530" s="4" t="s">
        <v>14</v>
      </c>
      <c r="G530" s="2">
        <v>3</v>
      </c>
      <c r="H530" s="2">
        <v>50</v>
      </c>
      <c r="I530" s="2">
        <v>150</v>
      </c>
    </row>
    <row r="531" spans="1:9" x14ac:dyDescent="0.35">
      <c r="A531" s="2">
        <v>530</v>
      </c>
      <c r="B531" s="1">
        <v>44962</v>
      </c>
      <c r="C531" s="3" t="s">
        <v>543</v>
      </c>
      <c r="D531" s="4" t="s">
        <v>13</v>
      </c>
      <c r="E531" s="2">
        <v>18</v>
      </c>
      <c r="F531" s="4" t="s">
        <v>16</v>
      </c>
      <c r="G531" s="2">
        <v>4</v>
      </c>
      <c r="H531" s="2">
        <v>30</v>
      </c>
      <c r="I531" s="2">
        <v>120</v>
      </c>
    </row>
    <row r="532" spans="1:9" x14ac:dyDescent="0.35">
      <c r="A532" s="2">
        <v>531</v>
      </c>
      <c r="B532" s="1">
        <v>45267</v>
      </c>
      <c r="C532" s="3" t="s">
        <v>544</v>
      </c>
      <c r="D532" s="4" t="s">
        <v>10</v>
      </c>
      <c r="E532" s="2">
        <v>31</v>
      </c>
      <c r="F532" s="4" t="s">
        <v>16</v>
      </c>
      <c r="G532" s="2">
        <v>1</v>
      </c>
      <c r="H532" s="2">
        <v>500</v>
      </c>
      <c r="I532" s="2">
        <v>500</v>
      </c>
    </row>
    <row r="533" spans="1:9" x14ac:dyDescent="0.35">
      <c r="A533" s="2">
        <v>532</v>
      </c>
      <c r="B533" s="1">
        <v>45096</v>
      </c>
      <c r="C533" s="3" t="s">
        <v>545</v>
      </c>
      <c r="D533" s="4" t="s">
        <v>13</v>
      </c>
      <c r="E533" s="2">
        <v>64</v>
      </c>
      <c r="F533" s="4" t="s">
        <v>14</v>
      </c>
      <c r="G533" s="2">
        <v>4</v>
      </c>
      <c r="H533" s="2">
        <v>30</v>
      </c>
      <c r="I533" s="2">
        <v>120</v>
      </c>
    </row>
    <row r="534" spans="1:9" x14ac:dyDescent="0.35">
      <c r="A534" s="2">
        <v>533</v>
      </c>
      <c r="B534" s="1">
        <v>45246</v>
      </c>
      <c r="C534" s="3" t="s">
        <v>546</v>
      </c>
      <c r="D534" s="4" t="s">
        <v>10</v>
      </c>
      <c r="E534" s="2">
        <v>19</v>
      </c>
      <c r="F534" s="4" t="s">
        <v>16</v>
      </c>
      <c r="G534" s="2">
        <v>3</v>
      </c>
      <c r="H534" s="2">
        <v>500</v>
      </c>
      <c r="I534" s="2">
        <v>1500</v>
      </c>
    </row>
    <row r="535" spans="1:9" x14ac:dyDescent="0.35">
      <c r="A535" s="2">
        <v>534</v>
      </c>
      <c r="B535" s="1">
        <v>45087</v>
      </c>
      <c r="C535" s="3" t="s">
        <v>547</v>
      </c>
      <c r="D535" s="4" t="s">
        <v>10</v>
      </c>
      <c r="E535" s="2">
        <v>45</v>
      </c>
      <c r="F535" s="4" t="s">
        <v>14</v>
      </c>
      <c r="G535" s="2">
        <v>2</v>
      </c>
      <c r="H535" s="2">
        <v>500</v>
      </c>
      <c r="I535" s="2">
        <v>1000</v>
      </c>
    </row>
    <row r="536" spans="1:9" x14ac:dyDescent="0.35">
      <c r="A536" s="2">
        <v>535</v>
      </c>
      <c r="B536" s="1">
        <v>45266</v>
      </c>
      <c r="C536" s="3" t="s">
        <v>548</v>
      </c>
      <c r="D536" s="4" t="s">
        <v>10</v>
      </c>
      <c r="E536" s="2">
        <v>47</v>
      </c>
      <c r="F536" s="4" t="s">
        <v>11</v>
      </c>
      <c r="G536" s="2">
        <v>3</v>
      </c>
      <c r="H536" s="2">
        <v>30</v>
      </c>
      <c r="I536" s="2">
        <v>90</v>
      </c>
    </row>
    <row r="537" spans="1:9" x14ac:dyDescent="0.35">
      <c r="A537" s="2">
        <v>536</v>
      </c>
      <c r="B537" s="1">
        <v>44990</v>
      </c>
      <c r="C537" s="3" t="s">
        <v>549</v>
      </c>
      <c r="D537" s="4" t="s">
        <v>13</v>
      </c>
      <c r="E537" s="2">
        <v>55</v>
      </c>
      <c r="F537" s="4" t="s">
        <v>11</v>
      </c>
      <c r="G537" s="2">
        <v>4</v>
      </c>
      <c r="H537" s="2">
        <v>30</v>
      </c>
      <c r="I537" s="2">
        <v>120</v>
      </c>
    </row>
    <row r="538" spans="1:9" x14ac:dyDescent="0.35">
      <c r="A538" s="2">
        <v>537</v>
      </c>
      <c r="B538" s="1">
        <v>45080</v>
      </c>
      <c r="C538" s="3" t="s">
        <v>550</v>
      </c>
      <c r="D538" s="4" t="s">
        <v>13</v>
      </c>
      <c r="E538" s="2">
        <v>21</v>
      </c>
      <c r="F538" s="4" t="s">
        <v>11</v>
      </c>
      <c r="G538" s="2">
        <v>1</v>
      </c>
      <c r="H538" s="2">
        <v>500</v>
      </c>
      <c r="I538" s="2">
        <v>500</v>
      </c>
    </row>
    <row r="539" spans="1:9" x14ac:dyDescent="0.35">
      <c r="A539" s="2">
        <v>538</v>
      </c>
      <c r="B539" s="1">
        <v>45186</v>
      </c>
      <c r="C539" s="3" t="s">
        <v>551</v>
      </c>
      <c r="D539" s="4" t="s">
        <v>10</v>
      </c>
      <c r="E539" s="2">
        <v>18</v>
      </c>
      <c r="F539" s="4" t="s">
        <v>14</v>
      </c>
      <c r="G539" s="2">
        <v>3</v>
      </c>
      <c r="H539" s="2">
        <v>50</v>
      </c>
      <c r="I539" s="2">
        <v>150</v>
      </c>
    </row>
    <row r="540" spans="1:9" x14ac:dyDescent="0.35">
      <c r="A540" s="2">
        <v>539</v>
      </c>
      <c r="B540" s="1">
        <v>45085</v>
      </c>
      <c r="C540" s="3" t="s">
        <v>552</v>
      </c>
      <c r="D540" s="4" t="s">
        <v>10</v>
      </c>
      <c r="E540" s="2">
        <v>25</v>
      </c>
      <c r="F540" s="4" t="s">
        <v>11</v>
      </c>
      <c r="G540" s="2">
        <v>1</v>
      </c>
      <c r="H540" s="2">
        <v>500</v>
      </c>
      <c r="I540" s="2">
        <v>500</v>
      </c>
    </row>
    <row r="541" spans="1:9" x14ac:dyDescent="0.35">
      <c r="A541" s="2">
        <v>540</v>
      </c>
      <c r="B541" s="1">
        <v>45268</v>
      </c>
      <c r="C541" s="3" t="s">
        <v>553</v>
      </c>
      <c r="D541" s="4" t="s">
        <v>13</v>
      </c>
      <c r="E541" s="2">
        <v>46</v>
      </c>
      <c r="F541" s="4" t="s">
        <v>16</v>
      </c>
      <c r="G541" s="2">
        <v>3</v>
      </c>
      <c r="H541" s="2">
        <v>300</v>
      </c>
      <c r="I541" s="2">
        <v>900</v>
      </c>
    </row>
    <row r="542" spans="1:9" x14ac:dyDescent="0.35">
      <c r="A542" s="2">
        <v>541</v>
      </c>
      <c r="B542" s="1">
        <v>45136</v>
      </c>
      <c r="C542" s="3" t="s">
        <v>554</v>
      </c>
      <c r="D542" s="4" t="s">
        <v>10</v>
      </c>
      <c r="E542" s="2">
        <v>56</v>
      </c>
      <c r="F542" s="4" t="s">
        <v>11</v>
      </c>
      <c r="G542" s="2">
        <v>1</v>
      </c>
      <c r="H542" s="2">
        <v>500</v>
      </c>
      <c r="I542" s="2">
        <v>500</v>
      </c>
    </row>
    <row r="543" spans="1:9" x14ac:dyDescent="0.35">
      <c r="A543" s="2">
        <v>542</v>
      </c>
      <c r="B543" s="1">
        <v>45094</v>
      </c>
      <c r="C543" s="3" t="s">
        <v>555</v>
      </c>
      <c r="D543" s="4" t="s">
        <v>13</v>
      </c>
      <c r="E543" s="2">
        <v>20</v>
      </c>
      <c r="F543" s="4" t="s">
        <v>11</v>
      </c>
      <c r="G543" s="2">
        <v>1</v>
      </c>
      <c r="H543" s="2">
        <v>50</v>
      </c>
      <c r="I543" s="2">
        <v>50</v>
      </c>
    </row>
    <row r="544" spans="1:9" x14ac:dyDescent="0.35">
      <c r="A544" s="2">
        <v>543</v>
      </c>
      <c r="B544" s="1">
        <v>45133</v>
      </c>
      <c r="C544" s="3" t="s">
        <v>556</v>
      </c>
      <c r="D544" s="4" t="s">
        <v>10</v>
      </c>
      <c r="E544" s="2">
        <v>49</v>
      </c>
      <c r="F544" s="4" t="s">
        <v>11</v>
      </c>
      <c r="G544" s="2">
        <v>2</v>
      </c>
      <c r="H544" s="2">
        <v>300</v>
      </c>
      <c r="I544" s="2">
        <v>600</v>
      </c>
    </row>
    <row r="545" spans="1:9" x14ac:dyDescent="0.35">
      <c r="A545" s="2">
        <v>544</v>
      </c>
      <c r="B545" s="1">
        <v>45283</v>
      </c>
      <c r="C545" s="3" t="s">
        <v>557</v>
      </c>
      <c r="D545" s="4" t="s">
        <v>13</v>
      </c>
      <c r="E545" s="2">
        <v>27</v>
      </c>
      <c r="F545" s="4" t="s">
        <v>16</v>
      </c>
      <c r="G545" s="2">
        <v>1</v>
      </c>
      <c r="H545" s="2">
        <v>25</v>
      </c>
      <c r="I545" s="2">
        <v>25</v>
      </c>
    </row>
    <row r="546" spans="1:9" x14ac:dyDescent="0.35">
      <c r="A546" s="2">
        <v>545</v>
      </c>
      <c r="B546" s="1">
        <v>45078</v>
      </c>
      <c r="C546" s="3" t="s">
        <v>558</v>
      </c>
      <c r="D546" s="4" t="s">
        <v>10</v>
      </c>
      <c r="E546" s="2">
        <v>27</v>
      </c>
      <c r="F546" s="4" t="s">
        <v>14</v>
      </c>
      <c r="G546" s="2">
        <v>2</v>
      </c>
      <c r="H546" s="2">
        <v>25</v>
      </c>
      <c r="I546" s="2">
        <v>50</v>
      </c>
    </row>
    <row r="547" spans="1:9" x14ac:dyDescent="0.35">
      <c r="A547" s="2">
        <v>546</v>
      </c>
      <c r="B547" s="1">
        <v>45210</v>
      </c>
      <c r="C547" s="3" t="s">
        <v>559</v>
      </c>
      <c r="D547" s="4" t="s">
        <v>13</v>
      </c>
      <c r="E547" s="2">
        <v>36</v>
      </c>
      <c r="F547" s="4" t="s">
        <v>16</v>
      </c>
      <c r="G547" s="2">
        <v>4</v>
      </c>
      <c r="H547" s="2">
        <v>50</v>
      </c>
      <c r="I547" s="2">
        <v>200</v>
      </c>
    </row>
    <row r="548" spans="1:9" x14ac:dyDescent="0.35">
      <c r="A548" s="2">
        <v>547</v>
      </c>
      <c r="B548" s="1">
        <v>44992</v>
      </c>
      <c r="C548" s="3" t="s">
        <v>560</v>
      </c>
      <c r="D548" s="4" t="s">
        <v>10</v>
      </c>
      <c r="E548" s="2">
        <v>63</v>
      </c>
      <c r="F548" s="4" t="s">
        <v>14</v>
      </c>
      <c r="G548" s="2">
        <v>4</v>
      </c>
      <c r="H548" s="2">
        <v>500</v>
      </c>
      <c r="I548" s="2">
        <v>2000</v>
      </c>
    </row>
    <row r="549" spans="1:9" x14ac:dyDescent="0.35">
      <c r="A549" s="2">
        <v>548</v>
      </c>
      <c r="B549" s="1">
        <v>45025</v>
      </c>
      <c r="C549" s="3" t="s">
        <v>561</v>
      </c>
      <c r="D549" s="4" t="s">
        <v>13</v>
      </c>
      <c r="E549" s="2">
        <v>51</v>
      </c>
      <c r="F549" s="4" t="s">
        <v>14</v>
      </c>
      <c r="G549" s="2">
        <v>2</v>
      </c>
      <c r="H549" s="2">
        <v>30</v>
      </c>
      <c r="I549" s="2">
        <v>60</v>
      </c>
    </row>
    <row r="550" spans="1:9" x14ac:dyDescent="0.35">
      <c r="A550" s="2">
        <v>549</v>
      </c>
      <c r="B550" s="1">
        <v>45142</v>
      </c>
      <c r="C550" s="3" t="s">
        <v>562</v>
      </c>
      <c r="D550" s="4" t="s">
        <v>13</v>
      </c>
      <c r="E550" s="2">
        <v>50</v>
      </c>
      <c r="F550" s="4" t="s">
        <v>11</v>
      </c>
      <c r="G550" s="2">
        <v>2</v>
      </c>
      <c r="H550" s="2">
        <v>50</v>
      </c>
      <c r="I550" s="2">
        <v>100</v>
      </c>
    </row>
    <row r="551" spans="1:9" x14ac:dyDescent="0.35">
      <c r="A551" s="2">
        <v>550</v>
      </c>
      <c r="B551" s="1">
        <v>45267</v>
      </c>
      <c r="C551" s="3" t="s">
        <v>563</v>
      </c>
      <c r="D551" s="4" t="s">
        <v>10</v>
      </c>
      <c r="E551" s="2">
        <v>40</v>
      </c>
      <c r="F551" s="4" t="s">
        <v>14</v>
      </c>
      <c r="G551" s="2">
        <v>3</v>
      </c>
      <c r="H551" s="2">
        <v>300</v>
      </c>
      <c r="I551" s="2">
        <v>900</v>
      </c>
    </row>
    <row r="552" spans="1:9" x14ac:dyDescent="0.35">
      <c r="A552" s="2">
        <v>551</v>
      </c>
      <c r="B552" s="1">
        <v>45121</v>
      </c>
      <c r="C552" s="3" t="s">
        <v>564</v>
      </c>
      <c r="D552" s="4" t="s">
        <v>10</v>
      </c>
      <c r="E552" s="2">
        <v>45</v>
      </c>
      <c r="F552" s="4" t="s">
        <v>16</v>
      </c>
      <c r="G552" s="2">
        <v>3</v>
      </c>
      <c r="H552" s="2">
        <v>300</v>
      </c>
      <c r="I552" s="2">
        <v>900</v>
      </c>
    </row>
    <row r="553" spans="1:9" x14ac:dyDescent="0.35">
      <c r="A553" s="2">
        <v>552</v>
      </c>
      <c r="B553" s="1">
        <v>45273</v>
      </c>
      <c r="C553" s="3" t="s">
        <v>565</v>
      </c>
      <c r="D553" s="4" t="s">
        <v>13</v>
      </c>
      <c r="E553" s="2">
        <v>49</v>
      </c>
      <c r="F553" s="4" t="s">
        <v>16</v>
      </c>
      <c r="G553" s="2">
        <v>3</v>
      </c>
      <c r="H553" s="2">
        <v>25</v>
      </c>
      <c r="I553" s="2">
        <v>75</v>
      </c>
    </row>
    <row r="554" spans="1:9" x14ac:dyDescent="0.35">
      <c r="A554" s="2">
        <v>553</v>
      </c>
      <c r="B554" s="1">
        <v>45016</v>
      </c>
      <c r="C554" s="3" t="s">
        <v>566</v>
      </c>
      <c r="D554" s="4" t="s">
        <v>10</v>
      </c>
      <c r="E554" s="2">
        <v>24</v>
      </c>
      <c r="F554" s="4" t="s">
        <v>14</v>
      </c>
      <c r="G554" s="2">
        <v>4</v>
      </c>
      <c r="H554" s="2">
        <v>300</v>
      </c>
      <c r="I554" s="2">
        <v>1200</v>
      </c>
    </row>
    <row r="555" spans="1:9" x14ac:dyDescent="0.35">
      <c r="A555" s="2">
        <v>554</v>
      </c>
      <c r="B555" s="1">
        <v>45242</v>
      </c>
      <c r="C555" s="3" t="s">
        <v>567</v>
      </c>
      <c r="D555" s="4" t="s">
        <v>13</v>
      </c>
      <c r="E555" s="2">
        <v>46</v>
      </c>
      <c r="F555" s="4" t="s">
        <v>11</v>
      </c>
      <c r="G555" s="2">
        <v>3</v>
      </c>
      <c r="H555" s="2">
        <v>50</v>
      </c>
      <c r="I555" s="2">
        <v>150</v>
      </c>
    </row>
    <row r="556" spans="1:9" x14ac:dyDescent="0.35">
      <c r="A556" s="2">
        <v>555</v>
      </c>
      <c r="B556" s="1">
        <v>45218</v>
      </c>
      <c r="C556" s="3" t="s">
        <v>568</v>
      </c>
      <c r="D556" s="4" t="s">
        <v>10</v>
      </c>
      <c r="E556" s="2">
        <v>25</v>
      </c>
      <c r="F556" s="4" t="s">
        <v>11</v>
      </c>
      <c r="G556" s="2">
        <v>1</v>
      </c>
      <c r="H556" s="2">
        <v>300</v>
      </c>
      <c r="I556" s="2">
        <v>300</v>
      </c>
    </row>
    <row r="557" spans="1:9" x14ac:dyDescent="0.35">
      <c r="A557" s="2">
        <v>556</v>
      </c>
      <c r="B557" s="1">
        <v>45081</v>
      </c>
      <c r="C557" s="3" t="s">
        <v>569</v>
      </c>
      <c r="D557" s="4" t="s">
        <v>13</v>
      </c>
      <c r="E557" s="2">
        <v>18</v>
      </c>
      <c r="F557" s="4" t="s">
        <v>16</v>
      </c>
      <c r="G557" s="2">
        <v>1</v>
      </c>
      <c r="H557" s="2">
        <v>50</v>
      </c>
      <c r="I557" s="2">
        <v>50</v>
      </c>
    </row>
    <row r="558" spans="1:9" x14ac:dyDescent="0.35">
      <c r="A558" s="2">
        <v>557</v>
      </c>
      <c r="B558" s="1">
        <v>45134</v>
      </c>
      <c r="C558" s="3" t="s">
        <v>570</v>
      </c>
      <c r="D558" s="4" t="s">
        <v>13</v>
      </c>
      <c r="E558" s="2">
        <v>20</v>
      </c>
      <c r="F558" s="4" t="s">
        <v>11</v>
      </c>
      <c r="G558" s="2">
        <v>3</v>
      </c>
      <c r="H558" s="2">
        <v>30</v>
      </c>
      <c r="I558" s="2">
        <v>90</v>
      </c>
    </row>
    <row r="559" spans="1:9" x14ac:dyDescent="0.35">
      <c r="A559" s="2">
        <v>558</v>
      </c>
      <c r="B559" s="1">
        <v>45207</v>
      </c>
      <c r="C559" s="3" t="s">
        <v>571</v>
      </c>
      <c r="D559" s="4" t="s">
        <v>13</v>
      </c>
      <c r="E559" s="2">
        <v>41</v>
      </c>
      <c r="F559" s="4" t="s">
        <v>14</v>
      </c>
      <c r="G559" s="2">
        <v>1</v>
      </c>
      <c r="H559" s="2">
        <v>25</v>
      </c>
      <c r="I559" s="2">
        <v>25</v>
      </c>
    </row>
    <row r="560" spans="1:9" x14ac:dyDescent="0.35">
      <c r="A560" s="2">
        <v>559</v>
      </c>
      <c r="B560" s="1">
        <v>44927</v>
      </c>
      <c r="C560" s="3" t="s">
        <v>572</v>
      </c>
      <c r="D560" s="4" t="s">
        <v>13</v>
      </c>
      <c r="E560" s="2">
        <v>40</v>
      </c>
      <c r="F560" s="4" t="s">
        <v>14</v>
      </c>
      <c r="G560" s="2">
        <v>4</v>
      </c>
      <c r="H560" s="2">
        <v>300</v>
      </c>
      <c r="I560" s="2">
        <v>1200</v>
      </c>
    </row>
    <row r="561" spans="1:9" x14ac:dyDescent="0.35">
      <c r="A561" s="2">
        <v>560</v>
      </c>
      <c r="B561" s="1">
        <v>45082</v>
      </c>
      <c r="C561" s="3" t="s">
        <v>573</v>
      </c>
      <c r="D561" s="4" t="s">
        <v>13</v>
      </c>
      <c r="E561" s="2">
        <v>25</v>
      </c>
      <c r="F561" s="4" t="s">
        <v>16</v>
      </c>
      <c r="G561" s="2">
        <v>1</v>
      </c>
      <c r="H561" s="2">
        <v>50</v>
      </c>
      <c r="I561" s="2">
        <v>50</v>
      </c>
    </row>
    <row r="562" spans="1:9" x14ac:dyDescent="0.35">
      <c r="A562" s="2">
        <v>561</v>
      </c>
      <c r="B562" s="1">
        <v>45073</v>
      </c>
      <c r="C562" s="3" t="s">
        <v>574</v>
      </c>
      <c r="D562" s="4" t="s">
        <v>13</v>
      </c>
      <c r="E562" s="2">
        <v>64</v>
      </c>
      <c r="F562" s="4" t="s">
        <v>14</v>
      </c>
      <c r="G562" s="2">
        <v>4</v>
      </c>
      <c r="H562" s="2">
        <v>500</v>
      </c>
      <c r="I562" s="2">
        <v>2000</v>
      </c>
    </row>
    <row r="563" spans="1:9" x14ac:dyDescent="0.35">
      <c r="A563" s="2">
        <v>562</v>
      </c>
      <c r="B563" s="1">
        <v>45034</v>
      </c>
      <c r="C563" s="3" t="s">
        <v>575</v>
      </c>
      <c r="D563" s="4" t="s">
        <v>10</v>
      </c>
      <c r="E563" s="2">
        <v>54</v>
      </c>
      <c r="F563" s="4" t="s">
        <v>16</v>
      </c>
      <c r="G563" s="2">
        <v>2</v>
      </c>
      <c r="H563" s="2">
        <v>25</v>
      </c>
      <c r="I563" s="2">
        <v>50</v>
      </c>
    </row>
    <row r="564" spans="1:9" x14ac:dyDescent="0.35">
      <c r="A564" s="2">
        <v>563</v>
      </c>
      <c r="B564" s="1">
        <v>45147</v>
      </c>
      <c r="C564" s="3" t="s">
        <v>576</v>
      </c>
      <c r="D564" s="4" t="s">
        <v>10</v>
      </c>
      <c r="E564" s="2">
        <v>20</v>
      </c>
      <c r="F564" s="4" t="s">
        <v>14</v>
      </c>
      <c r="G564" s="2">
        <v>2</v>
      </c>
      <c r="H564" s="2">
        <v>30</v>
      </c>
      <c r="I564" s="2">
        <v>60</v>
      </c>
    </row>
    <row r="565" spans="1:9" x14ac:dyDescent="0.35">
      <c r="A565" s="2">
        <v>564</v>
      </c>
      <c r="B565" s="1">
        <v>45223</v>
      </c>
      <c r="C565" s="3" t="s">
        <v>577</v>
      </c>
      <c r="D565" s="4" t="s">
        <v>10</v>
      </c>
      <c r="E565" s="2">
        <v>50</v>
      </c>
      <c r="F565" s="4" t="s">
        <v>16</v>
      </c>
      <c r="G565" s="2">
        <v>2</v>
      </c>
      <c r="H565" s="2">
        <v>50</v>
      </c>
      <c r="I565" s="2">
        <v>100</v>
      </c>
    </row>
    <row r="566" spans="1:9" x14ac:dyDescent="0.35">
      <c r="A566" s="2">
        <v>565</v>
      </c>
      <c r="B566" s="1">
        <v>45237</v>
      </c>
      <c r="C566" s="3" t="s">
        <v>578</v>
      </c>
      <c r="D566" s="4" t="s">
        <v>13</v>
      </c>
      <c r="E566" s="2">
        <v>45</v>
      </c>
      <c r="F566" s="4" t="s">
        <v>11</v>
      </c>
      <c r="G566" s="2">
        <v>2</v>
      </c>
      <c r="H566" s="2">
        <v>30</v>
      </c>
      <c r="I566" s="2">
        <v>60</v>
      </c>
    </row>
    <row r="567" spans="1:9" x14ac:dyDescent="0.35">
      <c r="A567" s="2">
        <v>566</v>
      </c>
      <c r="B567" s="1">
        <v>45262</v>
      </c>
      <c r="C567" s="3" t="s">
        <v>579</v>
      </c>
      <c r="D567" s="4" t="s">
        <v>13</v>
      </c>
      <c r="E567" s="2">
        <v>64</v>
      </c>
      <c r="F567" s="4" t="s">
        <v>14</v>
      </c>
      <c r="G567" s="2">
        <v>1</v>
      </c>
      <c r="H567" s="2">
        <v>30</v>
      </c>
      <c r="I567" s="2">
        <v>30</v>
      </c>
    </row>
    <row r="568" spans="1:9" x14ac:dyDescent="0.35">
      <c r="A568" s="2">
        <v>567</v>
      </c>
      <c r="B568" s="1">
        <v>45091</v>
      </c>
      <c r="C568" s="3" t="s">
        <v>580</v>
      </c>
      <c r="D568" s="4" t="s">
        <v>13</v>
      </c>
      <c r="E568" s="2">
        <v>25</v>
      </c>
      <c r="F568" s="4" t="s">
        <v>14</v>
      </c>
      <c r="G568" s="2">
        <v>3</v>
      </c>
      <c r="H568" s="2">
        <v>300</v>
      </c>
      <c r="I568" s="2">
        <v>900</v>
      </c>
    </row>
    <row r="569" spans="1:9" x14ac:dyDescent="0.35">
      <c r="A569" s="2">
        <v>568</v>
      </c>
      <c r="B569" s="1">
        <v>45165</v>
      </c>
      <c r="C569" s="3" t="s">
        <v>581</v>
      </c>
      <c r="D569" s="4" t="s">
        <v>13</v>
      </c>
      <c r="E569" s="2">
        <v>51</v>
      </c>
      <c r="F569" s="4" t="s">
        <v>16</v>
      </c>
      <c r="G569" s="2">
        <v>1</v>
      </c>
      <c r="H569" s="2">
        <v>300</v>
      </c>
      <c r="I569" s="2">
        <v>300</v>
      </c>
    </row>
    <row r="570" spans="1:9" x14ac:dyDescent="0.35">
      <c r="A570" s="2">
        <v>569</v>
      </c>
      <c r="B570" s="1">
        <v>45153</v>
      </c>
      <c r="C570" s="3" t="s">
        <v>582</v>
      </c>
      <c r="D570" s="4" t="s">
        <v>10</v>
      </c>
      <c r="E570" s="2">
        <v>52</v>
      </c>
      <c r="F570" s="4" t="s">
        <v>16</v>
      </c>
      <c r="G570" s="2">
        <v>4</v>
      </c>
      <c r="H570" s="2">
        <v>50</v>
      </c>
      <c r="I570" s="2">
        <v>200</v>
      </c>
    </row>
    <row r="571" spans="1:9" x14ac:dyDescent="0.35">
      <c r="A571" s="2">
        <v>570</v>
      </c>
      <c r="B571" s="1">
        <v>45153</v>
      </c>
      <c r="C571" s="3" t="s">
        <v>583</v>
      </c>
      <c r="D571" s="4" t="s">
        <v>10</v>
      </c>
      <c r="E571" s="2">
        <v>49</v>
      </c>
      <c r="F571" s="4" t="s">
        <v>14</v>
      </c>
      <c r="G571" s="2">
        <v>1</v>
      </c>
      <c r="H571" s="2">
        <v>500</v>
      </c>
      <c r="I571" s="2">
        <v>500</v>
      </c>
    </row>
    <row r="572" spans="1:9" x14ac:dyDescent="0.35">
      <c r="A572" s="2">
        <v>571</v>
      </c>
      <c r="B572" s="1">
        <v>45272</v>
      </c>
      <c r="C572" s="3" t="s">
        <v>584</v>
      </c>
      <c r="D572" s="4" t="s">
        <v>13</v>
      </c>
      <c r="E572" s="2">
        <v>41</v>
      </c>
      <c r="F572" s="4" t="s">
        <v>16</v>
      </c>
      <c r="G572" s="2">
        <v>1</v>
      </c>
      <c r="H572" s="2">
        <v>50</v>
      </c>
      <c r="I572" s="2">
        <v>50</v>
      </c>
    </row>
    <row r="573" spans="1:9" x14ac:dyDescent="0.35">
      <c r="A573" s="2">
        <v>572</v>
      </c>
      <c r="B573" s="1">
        <v>45036</v>
      </c>
      <c r="C573" s="3" t="s">
        <v>585</v>
      </c>
      <c r="D573" s="4" t="s">
        <v>10</v>
      </c>
      <c r="E573" s="2">
        <v>31</v>
      </c>
      <c r="F573" s="4" t="s">
        <v>14</v>
      </c>
      <c r="G573" s="2">
        <v>4</v>
      </c>
      <c r="H573" s="2">
        <v>500</v>
      </c>
      <c r="I573" s="2">
        <v>2000</v>
      </c>
    </row>
    <row r="574" spans="1:9" x14ac:dyDescent="0.35">
      <c r="A574" s="2">
        <v>573</v>
      </c>
      <c r="B574" s="1">
        <v>45188</v>
      </c>
      <c r="C574" s="3" t="s">
        <v>586</v>
      </c>
      <c r="D574" s="4" t="s">
        <v>10</v>
      </c>
      <c r="E574" s="2">
        <v>49</v>
      </c>
      <c r="F574" s="4" t="s">
        <v>11</v>
      </c>
      <c r="G574" s="2">
        <v>2</v>
      </c>
      <c r="H574" s="2">
        <v>30</v>
      </c>
      <c r="I574" s="2">
        <v>60</v>
      </c>
    </row>
    <row r="575" spans="1:9" x14ac:dyDescent="0.35">
      <c r="A575" s="2">
        <v>574</v>
      </c>
      <c r="B575" s="1">
        <v>45169</v>
      </c>
      <c r="C575" s="3" t="s">
        <v>587</v>
      </c>
      <c r="D575" s="4" t="s">
        <v>13</v>
      </c>
      <c r="E575" s="2">
        <v>63</v>
      </c>
      <c r="F575" s="4" t="s">
        <v>16</v>
      </c>
      <c r="G575" s="2">
        <v>2</v>
      </c>
      <c r="H575" s="2">
        <v>25</v>
      </c>
      <c r="I575" s="2">
        <v>50</v>
      </c>
    </row>
    <row r="576" spans="1:9" x14ac:dyDescent="0.35">
      <c r="A576" s="2">
        <v>575</v>
      </c>
      <c r="B576" s="1">
        <v>45013</v>
      </c>
      <c r="C576" s="3" t="s">
        <v>588</v>
      </c>
      <c r="D576" s="4" t="s">
        <v>10</v>
      </c>
      <c r="E576" s="2">
        <v>60</v>
      </c>
      <c r="F576" s="4" t="s">
        <v>14</v>
      </c>
      <c r="G576" s="2">
        <v>2</v>
      </c>
      <c r="H576" s="2">
        <v>50</v>
      </c>
      <c r="I576" s="2">
        <v>100</v>
      </c>
    </row>
    <row r="577" spans="1:9" x14ac:dyDescent="0.35">
      <c r="A577" s="2">
        <v>576</v>
      </c>
      <c r="B577" s="1">
        <v>45264</v>
      </c>
      <c r="C577" s="3" t="s">
        <v>589</v>
      </c>
      <c r="D577" s="4" t="s">
        <v>13</v>
      </c>
      <c r="E577" s="2">
        <v>33</v>
      </c>
      <c r="F577" s="4" t="s">
        <v>11</v>
      </c>
      <c r="G577" s="2">
        <v>3</v>
      </c>
      <c r="H577" s="2">
        <v>50</v>
      </c>
      <c r="I577" s="2">
        <v>150</v>
      </c>
    </row>
    <row r="578" spans="1:9" x14ac:dyDescent="0.35">
      <c r="A578" s="2">
        <v>577</v>
      </c>
      <c r="B578" s="1">
        <v>44970</v>
      </c>
      <c r="C578" s="3" t="s">
        <v>590</v>
      </c>
      <c r="D578" s="4" t="s">
        <v>10</v>
      </c>
      <c r="E578" s="2">
        <v>21</v>
      </c>
      <c r="F578" s="4" t="s">
        <v>11</v>
      </c>
      <c r="G578" s="2">
        <v>4</v>
      </c>
      <c r="H578" s="2">
        <v>500</v>
      </c>
      <c r="I578" s="2">
        <v>2000</v>
      </c>
    </row>
    <row r="579" spans="1:9" x14ac:dyDescent="0.35">
      <c r="A579" s="2">
        <v>578</v>
      </c>
      <c r="B579" s="1">
        <v>45072</v>
      </c>
      <c r="C579" s="3" t="s">
        <v>591</v>
      </c>
      <c r="D579" s="4" t="s">
        <v>13</v>
      </c>
      <c r="E579" s="2">
        <v>54</v>
      </c>
      <c r="F579" s="4" t="s">
        <v>14</v>
      </c>
      <c r="G579" s="2">
        <v>4</v>
      </c>
      <c r="H579" s="2">
        <v>30</v>
      </c>
      <c r="I579" s="2">
        <v>120</v>
      </c>
    </row>
    <row r="580" spans="1:9" x14ac:dyDescent="0.35">
      <c r="A580" s="2">
        <v>579</v>
      </c>
      <c r="B580" s="1">
        <v>45190</v>
      </c>
      <c r="C580" s="3" t="s">
        <v>592</v>
      </c>
      <c r="D580" s="4" t="s">
        <v>13</v>
      </c>
      <c r="E580" s="2">
        <v>38</v>
      </c>
      <c r="F580" s="4" t="s">
        <v>16</v>
      </c>
      <c r="G580" s="2">
        <v>1</v>
      </c>
      <c r="H580" s="2">
        <v>30</v>
      </c>
      <c r="I580" s="2">
        <v>30</v>
      </c>
    </row>
    <row r="581" spans="1:9" x14ac:dyDescent="0.35">
      <c r="A581" s="2">
        <v>580</v>
      </c>
      <c r="B581" s="1">
        <v>45266</v>
      </c>
      <c r="C581" s="3" t="s">
        <v>593</v>
      </c>
      <c r="D581" s="4" t="s">
        <v>13</v>
      </c>
      <c r="E581" s="2">
        <v>31</v>
      </c>
      <c r="F581" s="4" t="s">
        <v>14</v>
      </c>
      <c r="G581" s="2">
        <v>3</v>
      </c>
      <c r="H581" s="2">
        <v>500</v>
      </c>
      <c r="I581" s="2">
        <v>1500</v>
      </c>
    </row>
    <row r="582" spans="1:9" x14ac:dyDescent="0.35">
      <c r="A582" s="2">
        <v>581</v>
      </c>
      <c r="B582" s="1">
        <v>45251</v>
      </c>
      <c r="C582" s="3" t="s">
        <v>594</v>
      </c>
      <c r="D582" s="4" t="s">
        <v>13</v>
      </c>
      <c r="E582" s="2">
        <v>48</v>
      </c>
      <c r="F582" s="4" t="s">
        <v>11</v>
      </c>
      <c r="G582" s="2">
        <v>2</v>
      </c>
      <c r="H582" s="2">
        <v>30</v>
      </c>
      <c r="I582" s="2">
        <v>60</v>
      </c>
    </row>
    <row r="583" spans="1:9" x14ac:dyDescent="0.35">
      <c r="A583" s="2">
        <v>582</v>
      </c>
      <c r="B583" s="1">
        <v>45244</v>
      </c>
      <c r="C583" s="3" t="s">
        <v>595</v>
      </c>
      <c r="D583" s="4" t="s">
        <v>10</v>
      </c>
      <c r="E583" s="2">
        <v>35</v>
      </c>
      <c r="F583" s="4" t="s">
        <v>14</v>
      </c>
      <c r="G583" s="2">
        <v>3</v>
      </c>
      <c r="H583" s="2">
        <v>300</v>
      </c>
      <c r="I583" s="2">
        <v>900</v>
      </c>
    </row>
    <row r="584" spans="1:9" x14ac:dyDescent="0.35">
      <c r="A584" s="2">
        <v>583</v>
      </c>
      <c r="B584" s="1">
        <v>45098</v>
      </c>
      <c r="C584" s="3" t="s">
        <v>596</v>
      </c>
      <c r="D584" s="4" t="s">
        <v>13</v>
      </c>
      <c r="E584" s="2">
        <v>24</v>
      </c>
      <c r="F584" s="4" t="s">
        <v>16</v>
      </c>
      <c r="G584" s="2">
        <v>4</v>
      </c>
      <c r="H584" s="2">
        <v>25</v>
      </c>
      <c r="I584" s="2">
        <v>100</v>
      </c>
    </row>
    <row r="585" spans="1:9" x14ac:dyDescent="0.35">
      <c r="A585" s="2">
        <v>584</v>
      </c>
      <c r="B585" s="1">
        <v>44974</v>
      </c>
      <c r="C585" s="3" t="s">
        <v>597</v>
      </c>
      <c r="D585" s="4" t="s">
        <v>13</v>
      </c>
      <c r="E585" s="2">
        <v>27</v>
      </c>
      <c r="F585" s="4" t="s">
        <v>11</v>
      </c>
      <c r="G585" s="2">
        <v>4</v>
      </c>
      <c r="H585" s="2">
        <v>50</v>
      </c>
      <c r="I585" s="2">
        <v>200</v>
      </c>
    </row>
    <row r="586" spans="1:9" x14ac:dyDescent="0.35">
      <c r="A586" s="2">
        <v>585</v>
      </c>
      <c r="B586" s="1">
        <v>45047</v>
      </c>
      <c r="C586" s="3" t="s">
        <v>598</v>
      </c>
      <c r="D586" s="4" t="s">
        <v>13</v>
      </c>
      <c r="E586" s="2">
        <v>24</v>
      </c>
      <c r="F586" s="4" t="s">
        <v>14</v>
      </c>
      <c r="G586" s="2">
        <v>1</v>
      </c>
      <c r="H586" s="2">
        <v>25</v>
      </c>
      <c r="I586" s="2">
        <v>25</v>
      </c>
    </row>
    <row r="587" spans="1:9" x14ac:dyDescent="0.35">
      <c r="A587" s="2">
        <v>586</v>
      </c>
      <c r="B587" s="1">
        <v>45271</v>
      </c>
      <c r="C587" s="3" t="s">
        <v>599</v>
      </c>
      <c r="D587" s="4" t="s">
        <v>10</v>
      </c>
      <c r="E587" s="2">
        <v>50</v>
      </c>
      <c r="F587" s="4" t="s">
        <v>16</v>
      </c>
      <c r="G587" s="2">
        <v>1</v>
      </c>
      <c r="H587" s="2">
        <v>50</v>
      </c>
      <c r="I587" s="2">
        <v>50</v>
      </c>
    </row>
    <row r="588" spans="1:9" x14ac:dyDescent="0.35">
      <c r="A588" s="2">
        <v>587</v>
      </c>
      <c r="B588" s="1">
        <v>45085</v>
      </c>
      <c r="C588" s="3" t="s">
        <v>600</v>
      </c>
      <c r="D588" s="4" t="s">
        <v>13</v>
      </c>
      <c r="E588" s="2">
        <v>40</v>
      </c>
      <c r="F588" s="4" t="s">
        <v>11</v>
      </c>
      <c r="G588" s="2">
        <v>4</v>
      </c>
      <c r="H588" s="2">
        <v>300</v>
      </c>
      <c r="I588" s="2">
        <v>1200</v>
      </c>
    </row>
    <row r="589" spans="1:9" x14ac:dyDescent="0.35">
      <c r="A589" s="2">
        <v>588</v>
      </c>
      <c r="B589" s="1">
        <v>45042</v>
      </c>
      <c r="C589" s="3" t="s">
        <v>601</v>
      </c>
      <c r="D589" s="4" t="s">
        <v>10</v>
      </c>
      <c r="E589" s="2">
        <v>38</v>
      </c>
      <c r="F589" s="4" t="s">
        <v>16</v>
      </c>
      <c r="G589" s="2">
        <v>2</v>
      </c>
      <c r="H589" s="2">
        <v>30</v>
      </c>
      <c r="I589" s="2">
        <v>60</v>
      </c>
    </row>
    <row r="590" spans="1:9" x14ac:dyDescent="0.35">
      <c r="A590" s="2">
        <v>589</v>
      </c>
      <c r="B590" s="1">
        <v>45028</v>
      </c>
      <c r="C590" s="3" t="s">
        <v>602</v>
      </c>
      <c r="D590" s="4" t="s">
        <v>13</v>
      </c>
      <c r="E590" s="2">
        <v>36</v>
      </c>
      <c r="F590" s="4" t="s">
        <v>11</v>
      </c>
      <c r="G590" s="2">
        <v>2</v>
      </c>
      <c r="H590" s="2">
        <v>500</v>
      </c>
      <c r="I590" s="2">
        <v>1000</v>
      </c>
    </row>
    <row r="591" spans="1:9" x14ac:dyDescent="0.35">
      <c r="A591" s="2">
        <v>590</v>
      </c>
      <c r="B591" s="1">
        <v>45002</v>
      </c>
      <c r="C591" s="3" t="s">
        <v>603</v>
      </c>
      <c r="D591" s="4" t="s">
        <v>10</v>
      </c>
      <c r="E591" s="2">
        <v>36</v>
      </c>
      <c r="F591" s="4" t="s">
        <v>14</v>
      </c>
      <c r="G591" s="2">
        <v>3</v>
      </c>
      <c r="H591" s="2">
        <v>300</v>
      </c>
      <c r="I591" s="2">
        <v>900</v>
      </c>
    </row>
    <row r="592" spans="1:9" x14ac:dyDescent="0.35">
      <c r="A592" s="2">
        <v>591</v>
      </c>
      <c r="B592" s="1">
        <v>44939</v>
      </c>
      <c r="C592" s="3" t="s">
        <v>604</v>
      </c>
      <c r="D592" s="4" t="s">
        <v>10</v>
      </c>
      <c r="E592" s="2">
        <v>53</v>
      </c>
      <c r="F592" s="4" t="s">
        <v>16</v>
      </c>
      <c r="G592" s="2">
        <v>4</v>
      </c>
      <c r="H592" s="2">
        <v>25</v>
      </c>
      <c r="I592" s="2">
        <v>100</v>
      </c>
    </row>
    <row r="593" spans="1:9" x14ac:dyDescent="0.35">
      <c r="A593" s="2">
        <v>592</v>
      </c>
      <c r="B593" s="1">
        <v>44950</v>
      </c>
      <c r="C593" s="3" t="s">
        <v>605</v>
      </c>
      <c r="D593" s="4" t="s">
        <v>13</v>
      </c>
      <c r="E593" s="2">
        <v>46</v>
      </c>
      <c r="F593" s="4" t="s">
        <v>11</v>
      </c>
      <c r="G593" s="2">
        <v>4</v>
      </c>
      <c r="H593" s="2">
        <v>500</v>
      </c>
      <c r="I593" s="2">
        <v>2000</v>
      </c>
    </row>
    <row r="594" spans="1:9" x14ac:dyDescent="0.35">
      <c r="A594" s="2">
        <v>593</v>
      </c>
      <c r="B594" s="1">
        <v>45052</v>
      </c>
      <c r="C594" s="3" t="s">
        <v>606</v>
      </c>
      <c r="D594" s="4" t="s">
        <v>10</v>
      </c>
      <c r="E594" s="2">
        <v>35</v>
      </c>
      <c r="F594" s="4" t="s">
        <v>16</v>
      </c>
      <c r="G594" s="2">
        <v>2</v>
      </c>
      <c r="H594" s="2">
        <v>30</v>
      </c>
      <c r="I594" s="2">
        <v>60</v>
      </c>
    </row>
    <row r="595" spans="1:9" x14ac:dyDescent="0.35">
      <c r="A595" s="2">
        <v>594</v>
      </c>
      <c r="B595" s="1">
        <v>45170</v>
      </c>
      <c r="C595" s="3" t="s">
        <v>607</v>
      </c>
      <c r="D595" s="4" t="s">
        <v>13</v>
      </c>
      <c r="E595" s="2">
        <v>19</v>
      </c>
      <c r="F595" s="4" t="s">
        <v>16</v>
      </c>
      <c r="G595" s="2">
        <v>2</v>
      </c>
      <c r="H595" s="2">
        <v>300</v>
      </c>
      <c r="I595" s="2">
        <v>600</v>
      </c>
    </row>
    <row r="596" spans="1:9" x14ac:dyDescent="0.35">
      <c r="A596" s="2">
        <v>595</v>
      </c>
      <c r="B596" s="1">
        <v>45239</v>
      </c>
      <c r="C596" s="3" t="s">
        <v>608</v>
      </c>
      <c r="D596" s="4" t="s">
        <v>13</v>
      </c>
      <c r="E596" s="2">
        <v>18</v>
      </c>
      <c r="F596" s="4" t="s">
        <v>14</v>
      </c>
      <c r="G596" s="2">
        <v>4</v>
      </c>
      <c r="H596" s="2">
        <v>500</v>
      </c>
      <c r="I596" s="2">
        <v>2000</v>
      </c>
    </row>
    <row r="597" spans="1:9" x14ac:dyDescent="0.35">
      <c r="A597" s="2">
        <v>596</v>
      </c>
      <c r="B597" s="1">
        <v>44964</v>
      </c>
      <c r="C597" s="3" t="s">
        <v>609</v>
      </c>
      <c r="D597" s="4" t="s">
        <v>13</v>
      </c>
      <c r="E597" s="2">
        <v>64</v>
      </c>
      <c r="F597" s="4" t="s">
        <v>16</v>
      </c>
      <c r="G597" s="2">
        <v>1</v>
      </c>
      <c r="H597" s="2">
        <v>300</v>
      </c>
      <c r="I597" s="2">
        <v>300</v>
      </c>
    </row>
    <row r="598" spans="1:9" x14ac:dyDescent="0.35">
      <c r="A598" s="2">
        <v>597</v>
      </c>
      <c r="B598" s="1">
        <v>45160</v>
      </c>
      <c r="C598" s="3" t="s">
        <v>610</v>
      </c>
      <c r="D598" s="4" t="s">
        <v>10</v>
      </c>
      <c r="E598" s="2">
        <v>22</v>
      </c>
      <c r="F598" s="4" t="s">
        <v>11</v>
      </c>
      <c r="G598" s="2">
        <v>4</v>
      </c>
      <c r="H598" s="2">
        <v>300</v>
      </c>
      <c r="I598" s="2">
        <v>1200</v>
      </c>
    </row>
    <row r="599" spans="1:9" x14ac:dyDescent="0.35">
      <c r="A599" s="2">
        <v>598</v>
      </c>
      <c r="B599" s="1">
        <v>45139</v>
      </c>
      <c r="C599" s="3" t="s">
        <v>611</v>
      </c>
      <c r="D599" s="4" t="s">
        <v>10</v>
      </c>
      <c r="E599" s="2">
        <v>37</v>
      </c>
      <c r="F599" s="4" t="s">
        <v>11</v>
      </c>
      <c r="G599" s="2">
        <v>4</v>
      </c>
      <c r="H599" s="2">
        <v>30</v>
      </c>
      <c r="I599" s="2">
        <v>120</v>
      </c>
    </row>
    <row r="600" spans="1:9" x14ac:dyDescent="0.35">
      <c r="A600" s="2">
        <v>599</v>
      </c>
      <c r="B600" s="1">
        <v>45249</v>
      </c>
      <c r="C600" s="3" t="s">
        <v>612</v>
      </c>
      <c r="D600" s="4" t="s">
        <v>13</v>
      </c>
      <c r="E600" s="2">
        <v>28</v>
      </c>
      <c r="F600" s="4" t="s">
        <v>11</v>
      </c>
      <c r="G600" s="2">
        <v>2</v>
      </c>
      <c r="H600" s="2">
        <v>50</v>
      </c>
      <c r="I600" s="2">
        <v>100</v>
      </c>
    </row>
    <row r="601" spans="1:9" x14ac:dyDescent="0.35">
      <c r="A601" s="2">
        <v>600</v>
      </c>
      <c r="B601" s="1">
        <v>45221</v>
      </c>
      <c r="C601" s="3" t="s">
        <v>613</v>
      </c>
      <c r="D601" s="4" t="s">
        <v>13</v>
      </c>
      <c r="E601" s="2">
        <v>59</v>
      </c>
      <c r="F601" s="4" t="s">
        <v>11</v>
      </c>
      <c r="G601" s="2">
        <v>2</v>
      </c>
      <c r="H601" s="2">
        <v>500</v>
      </c>
      <c r="I601" s="2">
        <v>1000</v>
      </c>
    </row>
    <row r="602" spans="1:9" x14ac:dyDescent="0.35">
      <c r="A602" s="2">
        <v>601</v>
      </c>
      <c r="B602" s="1">
        <v>45026</v>
      </c>
      <c r="C602" s="3" t="s">
        <v>614</v>
      </c>
      <c r="D602" s="4" t="s">
        <v>10</v>
      </c>
      <c r="E602" s="2">
        <v>19</v>
      </c>
      <c r="F602" s="4" t="s">
        <v>14</v>
      </c>
      <c r="G602" s="2">
        <v>1</v>
      </c>
      <c r="H602" s="2">
        <v>30</v>
      </c>
      <c r="I602" s="2">
        <v>30</v>
      </c>
    </row>
    <row r="603" spans="1:9" x14ac:dyDescent="0.35">
      <c r="A603" s="2">
        <v>602</v>
      </c>
      <c r="B603" s="1">
        <v>45283</v>
      </c>
      <c r="C603" s="3" t="s">
        <v>615</v>
      </c>
      <c r="D603" s="4" t="s">
        <v>13</v>
      </c>
      <c r="E603" s="2">
        <v>20</v>
      </c>
      <c r="F603" s="4" t="s">
        <v>16</v>
      </c>
      <c r="G603" s="2">
        <v>1</v>
      </c>
      <c r="H603" s="2">
        <v>300</v>
      </c>
      <c r="I603" s="2">
        <v>300</v>
      </c>
    </row>
    <row r="604" spans="1:9" x14ac:dyDescent="0.35">
      <c r="A604" s="2">
        <v>603</v>
      </c>
      <c r="B604" s="1">
        <v>45123</v>
      </c>
      <c r="C604" s="3" t="s">
        <v>616</v>
      </c>
      <c r="D604" s="4" t="s">
        <v>13</v>
      </c>
      <c r="E604" s="2">
        <v>40</v>
      </c>
      <c r="F604" s="4" t="s">
        <v>14</v>
      </c>
      <c r="G604" s="2">
        <v>3</v>
      </c>
      <c r="H604" s="2">
        <v>30</v>
      </c>
      <c r="I604" s="2">
        <v>90</v>
      </c>
    </row>
    <row r="605" spans="1:9" x14ac:dyDescent="0.35">
      <c r="A605" s="2">
        <v>604</v>
      </c>
      <c r="B605" s="1">
        <v>45180</v>
      </c>
      <c r="C605" s="3" t="s">
        <v>617</v>
      </c>
      <c r="D605" s="4" t="s">
        <v>13</v>
      </c>
      <c r="E605" s="2">
        <v>29</v>
      </c>
      <c r="F605" s="4" t="s">
        <v>16</v>
      </c>
      <c r="G605" s="2">
        <v>4</v>
      </c>
      <c r="H605" s="2">
        <v>50</v>
      </c>
      <c r="I605" s="2">
        <v>200</v>
      </c>
    </row>
    <row r="606" spans="1:9" x14ac:dyDescent="0.35">
      <c r="A606" s="2">
        <v>605</v>
      </c>
      <c r="B606" s="1">
        <v>45131</v>
      </c>
      <c r="C606" s="3" t="s">
        <v>618</v>
      </c>
      <c r="D606" s="4" t="s">
        <v>10</v>
      </c>
      <c r="E606" s="2">
        <v>37</v>
      </c>
      <c r="F606" s="4" t="s">
        <v>16</v>
      </c>
      <c r="G606" s="2">
        <v>2</v>
      </c>
      <c r="H606" s="2">
        <v>500</v>
      </c>
      <c r="I606" s="2">
        <v>1000</v>
      </c>
    </row>
    <row r="607" spans="1:9" x14ac:dyDescent="0.35">
      <c r="A607" s="2">
        <v>606</v>
      </c>
      <c r="B607" s="1">
        <v>45051</v>
      </c>
      <c r="C607" s="3" t="s">
        <v>619</v>
      </c>
      <c r="D607" s="4" t="s">
        <v>10</v>
      </c>
      <c r="E607" s="2">
        <v>22</v>
      </c>
      <c r="F607" s="4" t="s">
        <v>16</v>
      </c>
      <c r="G607" s="2">
        <v>1</v>
      </c>
      <c r="H607" s="2">
        <v>50</v>
      </c>
      <c r="I607" s="2">
        <v>50</v>
      </c>
    </row>
    <row r="608" spans="1:9" x14ac:dyDescent="0.35">
      <c r="A608" s="2">
        <v>607</v>
      </c>
      <c r="B608" s="1">
        <v>45002</v>
      </c>
      <c r="C608" s="3" t="s">
        <v>620</v>
      </c>
      <c r="D608" s="4" t="s">
        <v>10</v>
      </c>
      <c r="E608" s="2">
        <v>54</v>
      </c>
      <c r="F608" s="4" t="s">
        <v>14</v>
      </c>
      <c r="G608" s="2">
        <v>3</v>
      </c>
      <c r="H608" s="2">
        <v>25</v>
      </c>
      <c r="I608" s="2">
        <v>75</v>
      </c>
    </row>
    <row r="609" spans="1:9" x14ac:dyDescent="0.35">
      <c r="A609" s="2">
        <v>608</v>
      </c>
      <c r="B609" s="1">
        <v>45262</v>
      </c>
      <c r="C609" s="3" t="s">
        <v>621</v>
      </c>
      <c r="D609" s="4" t="s">
        <v>13</v>
      </c>
      <c r="E609" s="2">
        <v>55</v>
      </c>
      <c r="F609" s="4" t="s">
        <v>16</v>
      </c>
      <c r="G609" s="2">
        <v>3</v>
      </c>
      <c r="H609" s="2">
        <v>500</v>
      </c>
      <c r="I609" s="2">
        <v>1500</v>
      </c>
    </row>
    <row r="610" spans="1:9" x14ac:dyDescent="0.35">
      <c r="A610" s="2">
        <v>609</v>
      </c>
      <c r="B610" s="1">
        <v>45279</v>
      </c>
      <c r="C610" s="3" t="s">
        <v>622</v>
      </c>
      <c r="D610" s="4" t="s">
        <v>13</v>
      </c>
      <c r="E610" s="2">
        <v>47</v>
      </c>
      <c r="F610" s="4" t="s">
        <v>14</v>
      </c>
      <c r="G610" s="2">
        <v>2</v>
      </c>
      <c r="H610" s="2">
        <v>50</v>
      </c>
      <c r="I610" s="2">
        <v>100</v>
      </c>
    </row>
    <row r="611" spans="1:9" x14ac:dyDescent="0.35">
      <c r="A611" s="2">
        <v>610</v>
      </c>
      <c r="B611" s="1">
        <v>44929</v>
      </c>
      <c r="C611" s="3" t="s">
        <v>623</v>
      </c>
      <c r="D611" s="4" t="s">
        <v>13</v>
      </c>
      <c r="E611" s="2">
        <v>26</v>
      </c>
      <c r="F611" s="4" t="s">
        <v>11</v>
      </c>
      <c r="G611" s="2">
        <v>2</v>
      </c>
      <c r="H611" s="2">
        <v>300</v>
      </c>
      <c r="I611" s="2">
        <v>600</v>
      </c>
    </row>
    <row r="612" spans="1:9" x14ac:dyDescent="0.35">
      <c r="A612" s="2">
        <v>611</v>
      </c>
      <c r="B612" s="1">
        <v>44981</v>
      </c>
      <c r="C612" s="3" t="s">
        <v>624</v>
      </c>
      <c r="D612" s="4" t="s">
        <v>10</v>
      </c>
      <c r="E612" s="2">
        <v>51</v>
      </c>
      <c r="F612" s="4" t="s">
        <v>11</v>
      </c>
      <c r="G612" s="2">
        <v>3</v>
      </c>
      <c r="H612" s="2">
        <v>500</v>
      </c>
      <c r="I612" s="2">
        <v>1500</v>
      </c>
    </row>
    <row r="613" spans="1:9" x14ac:dyDescent="0.35">
      <c r="A613" s="2">
        <v>612</v>
      </c>
      <c r="B613" s="1">
        <v>45144</v>
      </c>
      <c r="C613" s="3" t="s">
        <v>625</v>
      </c>
      <c r="D613" s="4" t="s">
        <v>13</v>
      </c>
      <c r="E613" s="2">
        <v>61</v>
      </c>
      <c r="F613" s="4" t="s">
        <v>16</v>
      </c>
      <c r="G613" s="2">
        <v>1</v>
      </c>
      <c r="H613" s="2">
        <v>500</v>
      </c>
      <c r="I613" s="2">
        <v>500</v>
      </c>
    </row>
    <row r="614" spans="1:9" x14ac:dyDescent="0.35">
      <c r="A614" s="2">
        <v>613</v>
      </c>
      <c r="B614" s="1">
        <v>45039</v>
      </c>
      <c r="C614" s="3" t="s">
        <v>626</v>
      </c>
      <c r="D614" s="4" t="s">
        <v>13</v>
      </c>
      <c r="E614" s="2">
        <v>52</v>
      </c>
      <c r="F614" s="4" t="s">
        <v>14</v>
      </c>
      <c r="G614" s="2">
        <v>3</v>
      </c>
      <c r="H614" s="2">
        <v>30</v>
      </c>
      <c r="I614" s="2">
        <v>90</v>
      </c>
    </row>
    <row r="615" spans="1:9" x14ac:dyDescent="0.35">
      <c r="A615" s="2">
        <v>614</v>
      </c>
      <c r="B615" s="1">
        <v>45017</v>
      </c>
      <c r="C615" s="3" t="s">
        <v>627</v>
      </c>
      <c r="D615" s="4" t="s">
        <v>13</v>
      </c>
      <c r="E615" s="2">
        <v>39</v>
      </c>
      <c r="F615" s="4" t="s">
        <v>11</v>
      </c>
      <c r="G615" s="2">
        <v>4</v>
      </c>
      <c r="H615" s="2">
        <v>300</v>
      </c>
      <c r="I615" s="2">
        <v>1200</v>
      </c>
    </row>
    <row r="616" spans="1:9" x14ac:dyDescent="0.35">
      <c r="A616" s="2">
        <v>615</v>
      </c>
      <c r="B616" s="1">
        <v>45283</v>
      </c>
      <c r="C616" s="3" t="s">
        <v>628</v>
      </c>
      <c r="D616" s="4" t="s">
        <v>13</v>
      </c>
      <c r="E616" s="2">
        <v>61</v>
      </c>
      <c r="F616" s="4" t="s">
        <v>14</v>
      </c>
      <c r="G616" s="2">
        <v>4</v>
      </c>
      <c r="H616" s="2">
        <v>25</v>
      </c>
      <c r="I616" s="2">
        <v>100</v>
      </c>
    </row>
    <row r="617" spans="1:9" x14ac:dyDescent="0.35">
      <c r="A617" s="2">
        <v>616</v>
      </c>
      <c r="B617" s="1">
        <v>45192</v>
      </c>
      <c r="C617" s="3" t="s">
        <v>629</v>
      </c>
      <c r="D617" s="4" t="s">
        <v>10</v>
      </c>
      <c r="E617" s="2">
        <v>41</v>
      </c>
      <c r="F617" s="4" t="s">
        <v>14</v>
      </c>
      <c r="G617" s="2">
        <v>2</v>
      </c>
      <c r="H617" s="2">
        <v>50</v>
      </c>
      <c r="I617" s="2">
        <v>100</v>
      </c>
    </row>
    <row r="618" spans="1:9" x14ac:dyDescent="0.35">
      <c r="A618" s="2">
        <v>617</v>
      </c>
      <c r="B618" s="1">
        <v>45164</v>
      </c>
      <c r="C618" s="3" t="s">
        <v>630</v>
      </c>
      <c r="D618" s="4" t="s">
        <v>10</v>
      </c>
      <c r="E618" s="2">
        <v>34</v>
      </c>
      <c r="F618" s="4" t="s">
        <v>16</v>
      </c>
      <c r="G618" s="2">
        <v>1</v>
      </c>
      <c r="H618" s="2">
        <v>30</v>
      </c>
      <c r="I618" s="2">
        <v>30</v>
      </c>
    </row>
    <row r="619" spans="1:9" x14ac:dyDescent="0.35">
      <c r="A619" s="2">
        <v>618</v>
      </c>
      <c r="B619" s="1">
        <v>44952</v>
      </c>
      <c r="C619" s="3" t="s">
        <v>631</v>
      </c>
      <c r="D619" s="4" t="s">
        <v>13</v>
      </c>
      <c r="E619" s="2">
        <v>27</v>
      </c>
      <c r="F619" s="4" t="s">
        <v>11</v>
      </c>
      <c r="G619" s="2">
        <v>1</v>
      </c>
      <c r="H619" s="2">
        <v>50</v>
      </c>
      <c r="I619" s="2">
        <v>50</v>
      </c>
    </row>
    <row r="620" spans="1:9" x14ac:dyDescent="0.35">
      <c r="A620" s="2">
        <v>619</v>
      </c>
      <c r="B620" s="1">
        <v>45212</v>
      </c>
      <c r="C620" s="3" t="s">
        <v>632</v>
      </c>
      <c r="D620" s="4" t="s">
        <v>10</v>
      </c>
      <c r="E620" s="2">
        <v>47</v>
      </c>
      <c r="F620" s="4" t="s">
        <v>16</v>
      </c>
      <c r="G620" s="2">
        <v>4</v>
      </c>
      <c r="H620" s="2">
        <v>25</v>
      </c>
      <c r="I620" s="2">
        <v>100</v>
      </c>
    </row>
    <row r="621" spans="1:9" x14ac:dyDescent="0.35">
      <c r="A621" s="2">
        <v>620</v>
      </c>
      <c r="B621" s="1">
        <v>45054</v>
      </c>
      <c r="C621" s="3" t="s">
        <v>633</v>
      </c>
      <c r="D621" s="4" t="s">
        <v>10</v>
      </c>
      <c r="E621" s="2">
        <v>63</v>
      </c>
      <c r="F621" s="4" t="s">
        <v>16</v>
      </c>
      <c r="G621" s="2">
        <v>3</v>
      </c>
      <c r="H621" s="2">
        <v>25</v>
      </c>
      <c r="I621" s="2">
        <v>75</v>
      </c>
    </row>
    <row r="622" spans="1:9" x14ac:dyDescent="0.35">
      <c r="A622" s="2">
        <v>621</v>
      </c>
      <c r="B622" s="1">
        <v>44989</v>
      </c>
      <c r="C622" s="3" t="s">
        <v>634</v>
      </c>
      <c r="D622" s="4" t="s">
        <v>13</v>
      </c>
      <c r="E622" s="2">
        <v>40</v>
      </c>
      <c r="F622" s="4" t="s">
        <v>11</v>
      </c>
      <c r="G622" s="2">
        <v>2</v>
      </c>
      <c r="H622" s="2">
        <v>500</v>
      </c>
      <c r="I622" s="2">
        <v>1000</v>
      </c>
    </row>
    <row r="623" spans="1:9" x14ac:dyDescent="0.35">
      <c r="A623" s="2">
        <v>622</v>
      </c>
      <c r="B623" s="1">
        <v>45160</v>
      </c>
      <c r="C623" s="3" t="s">
        <v>635</v>
      </c>
      <c r="D623" s="4" t="s">
        <v>13</v>
      </c>
      <c r="E623" s="2">
        <v>49</v>
      </c>
      <c r="F623" s="4" t="s">
        <v>11</v>
      </c>
      <c r="G623" s="2">
        <v>3</v>
      </c>
      <c r="H623" s="2">
        <v>25</v>
      </c>
      <c r="I623" s="2">
        <v>75</v>
      </c>
    </row>
    <row r="624" spans="1:9" x14ac:dyDescent="0.35">
      <c r="A624" s="2">
        <v>623</v>
      </c>
      <c r="B624" s="1">
        <v>44995</v>
      </c>
      <c r="C624" s="3" t="s">
        <v>636</v>
      </c>
      <c r="D624" s="4" t="s">
        <v>10</v>
      </c>
      <c r="E624" s="2">
        <v>34</v>
      </c>
      <c r="F624" s="4" t="s">
        <v>14</v>
      </c>
      <c r="G624" s="2">
        <v>3</v>
      </c>
      <c r="H624" s="2">
        <v>50</v>
      </c>
      <c r="I624" s="2">
        <v>150</v>
      </c>
    </row>
    <row r="625" spans="1:9" x14ac:dyDescent="0.35">
      <c r="A625" s="2">
        <v>624</v>
      </c>
      <c r="B625" s="1">
        <v>45164</v>
      </c>
      <c r="C625" s="3" t="s">
        <v>637</v>
      </c>
      <c r="D625" s="4" t="s">
        <v>13</v>
      </c>
      <c r="E625" s="2">
        <v>34</v>
      </c>
      <c r="F625" s="4" t="s">
        <v>11</v>
      </c>
      <c r="G625" s="2">
        <v>3</v>
      </c>
      <c r="H625" s="2">
        <v>300</v>
      </c>
      <c r="I625" s="2">
        <v>900</v>
      </c>
    </row>
    <row r="626" spans="1:9" x14ac:dyDescent="0.35">
      <c r="A626" s="2">
        <v>625</v>
      </c>
      <c r="B626" s="1">
        <v>45268</v>
      </c>
      <c r="C626" s="3" t="s">
        <v>638</v>
      </c>
      <c r="D626" s="4" t="s">
        <v>10</v>
      </c>
      <c r="E626" s="2">
        <v>31</v>
      </c>
      <c r="F626" s="4" t="s">
        <v>14</v>
      </c>
      <c r="G626" s="2">
        <v>1</v>
      </c>
      <c r="H626" s="2">
        <v>300</v>
      </c>
      <c r="I626" s="2">
        <v>300</v>
      </c>
    </row>
    <row r="627" spans="1:9" x14ac:dyDescent="0.35">
      <c r="A627" s="2">
        <v>626</v>
      </c>
      <c r="B627" s="1">
        <v>45198</v>
      </c>
      <c r="C627" s="3" t="s">
        <v>639</v>
      </c>
      <c r="D627" s="4" t="s">
        <v>13</v>
      </c>
      <c r="E627" s="2">
        <v>26</v>
      </c>
      <c r="F627" s="4" t="s">
        <v>14</v>
      </c>
      <c r="G627" s="2">
        <v>4</v>
      </c>
      <c r="H627" s="2">
        <v>500</v>
      </c>
      <c r="I627" s="2">
        <v>2000</v>
      </c>
    </row>
    <row r="628" spans="1:9" x14ac:dyDescent="0.35">
      <c r="A628" s="2">
        <v>627</v>
      </c>
      <c r="B628" s="1">
        <v>45213</v>
      </c>
      <c r="C628" s="3" t="s">
        <v>640</v>
      </c>
      <c r="D628" s="4" t="s">
        <v>10</v>
      </c>
      <c r="E628" s="2">
        <v>57</v>
      </c>
      <c r="F628" s="4" t="s">
        <v>14</v>
      </c>
      <c r="G628" s="2">
        <v>1</v>
      </c>
      <c r="H628" s="2">
        <v>50</v>
      </c>
      <c r="I628" s="2">
        <v>50</v>
      </c>
    </row>
    <row r="629" spans="1:9" x14ac:dyDescent="0.35">
      <c r="A629" s="2">
        <v>628</v>
      </c>
      <c r="B629" s="1">
        <v>45231</v>
      </c>
      <c r="C629" s="3" t="s">
        <v>641</v>
      </c>
      <c r="D629" s="4" t="s">
        <v>13</v>
      </c>
      <c r="E629" s="2">
        <v>19</v>
      </c>
      <c r="F629" s="4" t="s">
        <v>11</v>
      </c>
      <c r="G629" s="2">
        <v>4</v>
      </c>
      <c r="H629" s="2">
        <v>50</v>
      </c>
      <c r="I629" s="2">
        <v>200</v>
      </c>
    </row>
    <row r="630" spans="1:9" x14ac:dyDescent="0.35">
      <c r="A630" s="2">
        <v>629</v>
      </c>
      <c r="B630" s="1">
        <v>45089</v>
      </c>
      <c r="C630" s="3" t="s">
        <v>642</v>
      </c>
      <c r="D630" s="4" t="s">
        <v>10</v>
      </c>
      <c r="E630" s="2">
        <v>62</v>
      </c>
      <c r="F630" s="4" t="s">
        <v>16</v>
      </c>
      <c r="G630" s="2">
        <v>2</v>
      </c>
      <c r="H630" s="2">
        <v>25</v>
      </c>
      <c r="I630" s="2">
        <v>50</v>
      </c>
    </row>
    <row r="631" spans="1:9" x14ac:dyDescent="0.35">
      <c r="A631" s="2">
        <v>630</v>
      </c>
      <c r="B631" s="1">
        <v>45153</v>
      </c>
      <c r="C631" s="3" t="s">
        <v>643</v>
      </c>
      <c r="D631" s="4" t="s">
        <v>10</v>
      </c>
      <c r="E631" s="2">
        <v>42</v>
      </c>
      <c r="F631" s="4" t="s">
        <v>14</v>
      </c>
      <c r="G631" s="2">
        <v>2</v>
      </c>
      <c r="H631" s="2">
        <v>50</v>
      </c>
      <c r="I631" s="2">
        <v>100</v>
      </c>
    </row>
    <row r="632" spans="1:9" x14ac:dyDescent="0.35">
      <c r="A632" s="2">
        <v>631</v>
      </c>
      <c r="B632" s="1">
        <v>45240</v>
      </c>
      <c r="C632" s="3" t="s">
        <v>644</v>
      </c>
      <c r="D632" s="4" t="s">
        <v>10</v>
      </c>
      <c r="E632" s="2">
        <v>56</v>
      </c>
      <c r="F632" s="4" t="s">
        <v>16</v>
      </c>
      <c r="G632" s="2">
        <v>3</v>
      </c>
      <c r="H632" s="2">
        <v>30</v>
      </c>
      <c r="I632" s="2">
        <v>90</v>
      </c>
    </row>
    <row r="633" spans="1:9" x14ac:dyDescent="0.35">
      <c r="A633" s="2">
        <v>632</v>
      </c>
      <c r="B633" s="1">
        <v>45185</v>
      </c>
      <c r="C633" s="3" t="s">
        <v>645</v>
      </c>
      <c r="D633" s="4" t="s">
        <v>13</v>
      </c>
      <c r="E633" s="2">
        <v>26</v>
      </c>
      <c r="F633" s="4" t="s">
        <v>16</v>
      </c>
      <c r="G633" s="2">
        <v>4</v>
      </c>
      <c r="H633" s="2">
        <v>25</v>
      </c>
      <c r="I633" s="2">
        <v>100</v>
      </c>
    </row>
    <row r="634" spans="1:9" x14ac:dyDescent="0.35">
      <c r="A634" s="2">
        <v>633</v>
      </c>
      <c r="B634" s="1">
        <v>45145</v>
      </c>
      <c r="C634" s="3" t="s">
        <v>646</v>
      </c>
      <c r="D634" s="4" t="s">
        <v>10</v>
      </c>
      <c r="E634" s="2">
        <v>39</v>
      </c>
      <c r="F634" s="4" t="s">
        <v>11</v>
      </c>
      <c r="G634" s="2">
        <v>4</v>
      </c>
      <c r="H634" s="2">
        <v>30</v>
      </c>
      <c r="I634" s="2">
        <v>120</v>
      </c>
    </row>
    <row r="635" spans="1:9" x14ac:dyDescent="0.35">
      <c r="A635" s="2">
        <v>634</v>
      </c>
      <c r="B635" s="1">
        <v>45207</v>
      </c>
      <c r="C635" s="3" t="s">
        <v>647</v>
      </c>
      <c r="D635" s="4" t="s">
        <v>10</v>
      </c>
      <c r="E635" s="2">
        <v>60</v>
      </c>
      <c r="F635" s="4" t="s">
        <v>16</v>
      </c>
      <c r="G635" s="2">
        <v>4</v>
      </c>
      <c r="H635" s="2">
        <v>500</v>
      </c>
      <c r="I635" s="2">
        <v>2000</v>
      </c>
    </row>
    <row r="636" spans="1:9" x14ac:dyDescent="0.35">
      <c r="A636" s="2">
        <v>635</v>
      </c>
      <c r="B636" s="1">
        <v>45155</v>
      </c>
      <c r="C636" s="3" t="s">
        <v>648</v>
      </c>
      <c r="D636" s="4" t="s">
        <v>13</v>
      </c>
      <c r="E636" s="2">
        <v>63</v>
      </c>
      <c r="F636" s="4" t="s">
        <v>16</v>
      </c>
      <c r="G636" s="2">
        <v>3</v>
      </c>
      <c r="H636" s="2">
        <v>300</v>
      </c>
      <c r="I636" s="2">
        <v>900</v>
      </c>
    </row>
    <row r="637" spans="1:9" x14ac:dyDescent="0.35">
      <c r="A637" s="2">
        <v>636</v>
      </c>
      <c r="B637" s="1">
        <v>45008</v>
      </c>
      <c r="C637" s="3" t="s">
        <v>649</v>
      </c>
      <c r="D637" s="4" t="s">
        <v>13</v>
      </c>
      <c r="E637" s="2">
        <v>21</v>
      </c>
      <c r="F637" s="4" t="s">
        <v>11</v>
      </c>
      <c r="G637" s="2">
        <v>3</v>
      </c>
      <c r="H637" s="2">
        <v>500</v>
      </c>
      <c r="I637" s="2">
        <v>1500</v>
      </c>
    </row>
    <row r="638" spans="1:9" x14ac:dyDescent="0.35">
      <c r="A638" s="2">
        <v>637</v>
      </c>
      <c r="B638" s="1">
        <v>45170</v>
      </c>
      <c r="C638" s="3" t="s">
        <v>650</v>
      </c>
      <c r="D638" s="4" t="s">
        <v>10</v>
      </c>
      <c r="E638" s="2">
        <v>43</v>
      </c>
      <c r="F638" s="4" t="s">
        <v>14</v>
      </c>
      <c r="G638" s="2">
        <v>2</v>
      </c>
      <c r="H638" s="2">
        <v>300</v>
      </c>
      <c r="I638" s="2">
        <v>600</v>
      </c>
    </row>
    <row r="639" spans="1:9" x14ac:dyDescent="0.35">
      <c r="A639" s="2">
        <v>638</v>
      </c>
      <c r="B639" s="1">
        <v>45157</v>
      </c>
      <c r="C639" s="3" t="s">
        <v>651</v>
      </c>
      <c r="D639" s="4" t="s">
        <v>10</v>
      </c>
      <c r="E639" s="2">
        <v>46</v>
      </c>
      <c r="F639" s="4" t="s">
        <v>16</v>
      </c>
      <c r="G639" s="2">
        <v>1</v>
      </c>
      <c r="H639" s="2">
        <v>500</v>
      </c>
      <c r="I639" s="2">
        <v>500</v>
      </c>
    </row>
    <row r="640" spans="1:9" x14ac:dyDescent="0.35">
      <c r="A640" s="2">
        <v>639</v>
      </c>
      <c r="B640" s="1">
        <v>45059</v>
      </c>
      <c r="C640" s="3" t="s">
        <v>652</v>
      </c>
      <c r="D640" s="4" t="s">
        <v>13</v>
      </c>
      <c r="E640" s="2">
        <v>62</v>
      </c>
      <c r="F640" s="4" t="s">
        <v>11</v>
      </c>
      <c r="G640" s="2">
        <v>4</v>
      </c>
      <c r="H640" s="2">
        <v>50</v>
      </c>
      <c r="I640" s="2">
        <v>200</v>
      </c>
    </row>
    <row r="641" spans="1:9" x14ac:dyDescent="0.35">
      <c r="A641" s="2">
        <v>640</v>
      </c>
      <c r="B641" s="1">
        <v>45053</v>
      </c>
      <c r="C641" s="3" t="s">
        <v>653</v>
      </c>
      <c r="D641" s="4" t="s">
        <v>13</v>
      </c>
      <c r="E641" s="2">
        <v>51</v>
      </c>
      <c r="F641" s="4" t="s">
        <v>16</v>
      </c>
      <c r="G641" s="2">
        <v>4</v>
      </c>
      <c r="H641" s="2">
        <v>30</v>
      </c>
      <c r="I641" s="2">
        <v>120</v>
      </c>
    </row>
    <row r="642" spans="1:9" x14ac:dyDescent="0.35">
      <c r="A642" s="2">
        <v>641</v>
      </c>
      <c r="B642" s="1">
        <v>45253</v>
      </c>
      <c r="C642" s="3" t="s">
        <v>654</v>
      </c>
      <c r="D642" s="4" t="s">
        <v>13</v>
      </c>
      <c r="E642" s="2">
        <v>40</v>
      </c>
      <c r="F642" s="4" t="s">
        <v>16</v>
      </c>
      <c r="G642" s="2">
        <v>1</v>
      </c>
      <c r="H642" s="2">
        <v>300</v>
      </c>
      <c r="I642" s="2">
        <v>300</v>
      </c>
    </row>
    <row r="643" spans="1:9" x14ac:dyDescent="0.35">
      <c r="A643" s="2">
        <v>642</v>
      </c>
      <c r="B643" s="1">
        <v>45068</v>
      </c>
      <c r="C643" s="3" t="s">
        <v>655</v>
      </c>
      <c r="D643" s="4" t="s">
        <v>13</v>
      </c>
      <c r="E643" s="2">
        <v>54</v>
      </c>
      <c r="F643" s="4" t="s">
        <v>14</v>
      </c>
      <c r="G643" s="2">
        <v>4</v>
      </c>
      <c r="H643" s="2">
        <v>25</v>
      </c>
      <c r="I643" s="2">
        <v>100</v>
      </c>
    </row>
    <row r="644" spans="1:9" x14ac:dyDescent="0.35">
      <c r="A644" s="2">
        <v>643</v>
      </c>
      <c r="B644" s="1">
        <v>45193</v>
      </c>
      <c r="C644" s="3" t="s">
        <v>656</v>
      </c>
      <c r="D644" s="4" t="s">
        <v>13</v>
      </c>
      <c r="E644" s="2">
        <v>28</v>
      </c>
      <c r="F644" s="4" t="s">
        <v>16</v>
      </c>
      <c r="G644" s="2">
        <v>3</v>
      </c>
      <c r="H644" s="2">
        <v>30</v>
      </c>
      <c r="I644" s="2">
        <v>90</v>
      </c>
    </row>
    <row r="645" spans="1:9" x14ac:dyDescent="0.35">
      <c r="A645" s="2">
        <v>644</v>
      </c>
      <c r="B645" s="1">
        <v>45175</v>
      </c>
      <c r="C645" s="3" t="s">
        <v>657</v>
      </c>
      <c r="D645" s="4" t="s">
        <v>10</v>
      </c>
      <c r="E645" s="2">
        <v>23</v>
      </c>
      <c r="F645" s="4" t="s">
        <v>11</v>
      </c>
      <c r="G645" s="2">
        <v>3</v>
      </c>
      <c r="H645" s="2">
        <v>25</v>
      </c>
      <c r="I645" s="2">
        <v>75</v>
      </c>
    </row>
    <row r="646" spans="1:9" x14ac:dyDescent="0.35">
      <c r="A646" s="2">
        <v>645</v>
      </c>
      <c r="B646" s="1">
        <v>45247</v>
      </c>
      <c r="C646" s="3" t="s">
        <v>658</v>
      </c>
      <c r="D646" s="4" t="s">
        <v>13</v>
      </c>
      <c r="E646" s="2">
        <v>35</v>
      </c>
      <c r="F646" s="4" t="s">
        <v>16</v>
      </c>
      <c r="G646" s="2">
        <v>4</v>
      </c>
      <c r="H646" s="2">
        <v>30</v>
      </c>
      <c r="I646" s="2">
        <v>120</v>
      </c>
    </row>
    <row r="647" spans="1:9" x14ac:dyDescent="0.35">
      <c r="A647" s="2">
        <v>646</v>
      </c>
      <c r="B647" s="1">
        <v>45049</v>
      </c>
      <c r="C647" s="3" t="s">
        <v>659</v>
      </c>
      <c r="D647" s="4" t="s">
        <v>10</v>
      </c>
      <c r="E647" s="2">
        <v>38</v>
      </c>
      <c r="F647" s="4" t="s">
        <v>14</v>
      </c>
      <c r="G647" s="2">
        <v>3</v>
      </c>
      <c r="H647" s="2">
        <v>30</v>
      </c>
      <c r="I647" s="2">
        <v>90</v>
      </c>
    </row>
    <row r="648" spans="1:9" x14ac:dyDescent="0.35">
      <c r="A648" s="2">
        <v>647</v>
      </c>
      <c r="B648" s="1">
        <v>45067</v>
      </c>
      <c r="C648" s="3" t="s">
        <v>660</v>
      </c>
      <c r="D648" s="4" t="s">
        <v>10</v>
      </c>
      <c r="E648" s="2">
        <v>59</v>
      </c>
      <c r="F648" s="4" t="s">
        <v>14</v>
      </c>
      <c r="G648" s="2">
        <v>3</v>
      </c>
      <c r="H648" s="2">
        <v>500</v>
      </c>
      <c r="I648" s="2">
        <v>1500</v>
      </c>
    </row>
    <row r="649" spans="1:9" x14ac:dyDescent="0.35">
      <c r="A649" s="2">
        <v>648</v>
      </c>
      <c r="B649" s="1">
        <v>45152</v>
      </c>
      <c r="C649" s="3" t="s">
        <v>661</v>
      </c>
      <c r="D649" s="4" t="s">
        <v>10</v>
      </c>
      <c r="E649" s="2">
        <v>53</v>
      </c>
      <c r="F649" s="4" t="s">
        <v>11</v>
      </c>
      <c r="G649" s="2">
        <v>4</v>
      </c>
      <c r="H649" s="2">
        <v>300</v>
      </c>
      <c r="I649" s="2">
        <v>1200</v>
      </c>
    </row>
    <row r="650" spans="1:9" x14ac:dyDescent="0.35">
      <c r="A650" s="2">
        <v>649</v>
      </c>
      <c r="B650" s="1">
        <v>44966</v>
      </c>
      <c r="C650" s="3" t="s">
        <v>662</v>
      </c>
      <c r="D650" s="4" t="s">
        <v>13</v>
      </c>
      <c r="E650" s="2">
        <v>58</v>
      </c>
      <c r="F650" s="4" t="s">
        <v>14</v>
      </c>
      <c r="G650" s="2">
        <v>2</v>
      </c>
      <c r="H650" s="2">
        <v>300</v>
      </c>
      <c r="I650" s="2">
        <v>600</v>
      </c>
    </row>
    <row r="651" spans="1:9" x14ac:dyDescent="0.35">
      <c r="A651" s="2">
        <v>650</v>
      </c>
      <c r="B651" s="1">
        <v>45292</v>
      </c>
      <c r="C651" s="3" t="s">
        <v>663</v>
      </c>
      <c r="D651" s="4" t="s">
        <v>10</v>
      </c>
      <c r="E651" s="2">
        <v>55</v>
      </c>
      <c r="F651" s="4" t="s">
        <v>16</v>
      </c>
      <c r="G651" s="2">
        <v>1</v>
      </c>
      <c r="H651" s="2">
        <v>30</v>
      </c>
      <c r="I651" s="2">
        <v>30</v>
      </c>
    </row>
    <row r="652" spans="1:9" x14ac:dyDescent="0.35">
      <c r="A652" s="2">
        <v>651</v>
      </c>
      <c r="B652" s="1">
        <v>45073</v>
      </c>
      <c r="C652" s="3" t="s">
        <v>664</v>
      </c>
      <c r="D652" s="4" t="s">
        <v>10</v>
      </c>
      <c r="E652" s="2">
        <v>51</v>
      </c>
      <c r="F652" s="4" t="s">
        <v>14</v>
      </c>
      <c r="G652" s="2">
        <v>3</v>
      </c>
      <c r="H652" s="2">
        <v>50</v>
      </c>
      <c r="I652" s="2">
        <v>150</v>
      </c>
    </row>
    <row r="653" spans="1:9" x14ac:dyDescent="0.35">
      <c r="A653" s="2">
        <v>652</v>
      </c>
      <c r="B653" s="1">
        <v>45047</v>
      </c>
      <c r="C653" s="3" t="s">
        <v>665</v>
      </c>
      <c r="D653" s="4" t="s">
        <v>13</v>
      </c>
      <c r="E653" s="2">
        <v>34</v>
      </c>
      <c r="F653" s="4" t="s">
        <v>11</v>
      </c>
      <c r="G653" s="2">
        <v>2</v>
      </c>
      <c r="H653" s="2">
        <v>50</v>
      </c>
      <c r="I653" s="2">
        <v>100</v>
      </c>
    </row>
    <row r="654" spans="1:9" x14ac:dyDescent="0.35">
      <c r="A654" s="2">
        <v>653</v>
      </c>
      <c r="B654" s="1">
        <v>45066</v>
      </c>
      <c r="C654" s="3" t="s">
        <v>666</v>
      </c>
      <c r="D654" s="4" t="s">
        <v>10</v>
      </c>
      <c r="E654" s="2">
        <v>54</v>
      </c>
      <c r="F654" s="4" t="s">
        <v>14</v>
      </c>
      <c r="G654" s="2">
        <v>3</v>
      </c>
      <c r="H654" s="2">
        <v>25</v>
      </c>
      <c r="I654" s="2">
        <v>75</v>
      </c>
    </row>
    <row r="655" spans="1:9" x14ac:dyDescent="0.35">
      <c r="A655" s="2">
        <v>654</v>
      </c>
      <c r="B655" s="1">
        <v>45098</v>
      </c>
      <c r="C655" s="3" t="s">
        <v>667</v>
      </c>
      <c r="D655" s="4" t="s">
        <v>10</v>
      </c>
      <c r="E655" s="2">
        <v>42</v>
      </c>
      <c r="F655" s="4" t="s">
        <v>14</v>
      </c>
      <c r="G655" s="2">
        <v>3</v>
      </c>
      <c r="H655" s="2">
        <v>25</v>
      </c>
      <c r="I655" s="2">
        <v>75</v>
      </c>
    </row>
    <row r="656" spans="1:9" x14ac:dyDescent="0.35">
      <c r="A656" s="2">
        <v>655</v>
      </c>
      <c r="B656" s="1">
        <v>45090</v>
      </c>
      <c r="C656" s="3" t="s">
        <v>668</v>
      </c>
      <c r="D656" s="4" t="s">
        <v>13</v>
      </c>
      <c r="E656" s="2">
        <v>55</v>
      </c>
      <c r="F656" s="4" t="s">
        <v>14</v>
      </c>
      <c r="G656" s="2">
        <v>1</v>
      </c>
      <c r="H656" s="2">
        <v>500</v>
      </c>
      <c r="I656" s="2">
        <v>500</v>
      </c>
    </row>
    <row r="657" spans="1:9" x14ac:dyDescent="0.35">
      <c r="A657" s="2">
        <v>656</v>
      </c>
      <c r="B657" s="1">
        <v>45203</v>
      </c>
      <c r="C657" s="3" t="s">
        <v>669</v>
      </c>
      <c r="D657" s="4" t="s">
        <v>10</v>
      </c>
      <c r="E657" s="2">
        <v>29</v>
      </c>
      <c r="F657" s="4" t="s">
        <v>11</v>
      </c>
      <c r="G657" s="2">
        <v>3</v>
      </c>
      <c r="H657" s="2">
        <v>30</v>
      </c>
      <c r="I657" s="2">
        <v>90</v>
      </c>
    </row>
    <row r="658" spans="1:9" x14ac:dyDescent="0.35">
      <c r="A658" s="2">
        <v>657</v>
      </c>
      <c r="B658" s="1">
        <v>44968</v>
      </c>
      <c r="C658" s="3" t="s">
        <v>670</v>
      </c>
      <c r="D658" s="4" t="s">
        <v>10</v>
      </c>
      <c r="E658" s="2">
        <v>40</v>
      </c>
      <c r="F658" s="4" t="s">
        <v>14</v>
      </c>
      <c r="G658" s="2">
        <v>1</v>
      </c>
      <c r="H658" s="2">
        <v>25</v>
      </c>
      <c r="I658" s="2">
        <v>25</v>
      </c>
    </row>
    <row r="659" spans="1:9" x14ac:dyDescent="0.35">
      <c r="A659" s="2">
        <v>658</v>
      </c>
      <c r="B659" s="1">
        <v>44997</v>
      </c>
      <c r="C659" s="3" t="s">
        <v>671</v>
      </c>
      <c r="D659" s="4" t="s">
        <v>10</v>
      </c>
      <c r="E659" s="2">
        <v>59</v>
      </c>
      <c r="F659" s="4" t="s">
        <v>14</v>
      </c>
      <c r="G659" s="2">
        <v>1</v>
      </c>
      <c r="H659" s="2">
        <v>25</v>
      </c>
      <c r="I659" s="2">
        <v>25</v>
      </c>
    </row>
    <row r="660" spans="1:9" x14ac:dyDescent="0.35">
      <c r="A660" s="2">
        <v>659</v>
      </c>
      <c r="B660" s="1">
        <v>45004</v>
      </c>
      <c r="C660" s="3" t="s">
        <v>672</v>
      </c>
      <c r="D660" s="4" t="s">
        <v>13</v>
      </c>
      <c r="E660" s="2">
        <v>39</v>
      </c>
      <c r="F660" s="4" t="s">
        <v>16</v>
      </c>
      <c r="G660" s="2">
        <v>1</v>
      </c>
      <c r="H660" s="2">
        <v>30</v>
      </c>
      <c r="I660" s="2">
        <v>30</v>
      </c>
    </row>
    <row r="661" spans="1:9" x14ac:dyDescent="0.35">
      <c r="A661" s="2">
        <v>660</v>
      </c>
      <c r="B661" s="1">
        <v>45045</v>
      </c>
      <c r="C661" s="3" t="s">
        <v>673</v>
      </c>
      <c r="D661" s="4" t="s">
        <v>13</v>
      </c>
      <c r="E661" s="2">
        <v>38</v>
      </c>
      <c r="F661" s="4" t="s">
        <v>11</v>
      </c>
      <c r="G661" s="2">
        <v>2</v>
      </c>
      <c r="H661" s="2">
        <v>500</v>
      </c>
      <c r="I661" s="2">
        <v>1000</v>
      </c>
    </row>
    <row r="662" spans="1:9" x14ac:dyDescent="0.35">
      <c r="A662" s="2">
        <v>661</v>
      </c>
      <c r="B662" s="1">
        <v>45123</v>
      </c>
      <c r="C662" s="3" t="s">
        <v>674</v>
      </c>
      <c r="D662" s="4" t="s">
        <v>13</v>
      </c>
      <c r="E662" s="2">
        <v>44</v>
      </c>
      <c r="F662" s="4" t="s">
        <v>14</v>
      </c>
      <c r="G662" s="2">
        <v>4</v>
      </c>
      <c r="H662" s="2">
        <v>25</v>
      </c>
      <c r="I662" s="2">
        <v>100</v>
      </c>
    </row>
    <row r="663" spans="1:9" x14ac:dyDescent="0.35">
      <c r="A663" s="2">
        <v>662</v>
      </c>
      <c r="B663" s="1">
        <v>45282</v>
      </c>
      <c r="C663" s="3" t="s">
        <v>675</v>
      </c>
      <c r="D663" s="4" t="s">
        <v>10</v>
      </c>
      <c r="E663" s="2">
        <v>48</v>
      </c>
      <c r="F663" s="4" t="s">
        <v>11</v>
      </c>
      <c r="G663" s="2">
        <v>2</v>
      </c>
      <c r="H663" s="2">
        <v>500</v>
      </c>
      <c r="I663" s="2">
        <v>1000</v>
      </c>
    </row>
    <row r="664" spans="1:9" x14ac:dyDescent="0.35">
      <c r="A664" s="2">
        <v>663</v>
      </c>
      <c r="B664" s="1">
        <v>45005</v>
      </c>
      <c r="C664" s="3" t="s">
        <v>676</v>
      </c>
      <c r="D664" s="4" t="s">
        <v>10</v>
      </c>
      <c r="E664" s="2">
        <v>23</v>
      </c>
      <c r="F664" s="4" t="s">
        <v>14</v>
      </c>
      <c r="G664" s="2">
        <v>4</v>
      </c>
      <c r="H664" s="2">
        <v>300</v>
      </c>
      <c r="I664" s="2">
        <v>1200</v>
      </c>
    </row>
    <row r="665" spans="1:9" x14ac:dyDescent="0.35">
      <c r="A665" s="2">
        <v>664</v>
      </c>
      <c r="B665" s="1">
        <v>45288</v>
      </c>
      <c r="C665" s="3" t="s">
        <v>677</v>
      </c>
      <c r="D665" s="4" t="s">
        <v>13</v>
      </c>
      <c r="E665" s="2">
        <v>44</v>
      </c>
      <c r="F665" s="4" t="s">
        <v>14</v>
      </c>
      <c r="G665" s="2">
        <v>4</v>
      </c>
      <c r="H665" s="2">
        <v>500</v>
      </c>
      <c r="I665" s="2">
        <v>2000</v>
      </c>
    </row>
    <row r="666" spans="1:9" x14ac:dyDescent="0.35">
      <c r="A666" s="2">
        <v>665</v>
      </c>
      <c r="B666" s="1">
        <v>45036</v>
      </c>
      <c r="C666" s="3" t="s">
        <v>678</v>
      </c>
      <c r="D666" s="4" t="s">
        <v>10</v>
      </c>
      <c r="E666" s="2">
        <v>57</v>
      </c>
      <c r="F666" s="4" t="s">
        <v>14</v>
      </c>
      <c r="G666" s="2">
        <v>1</v>
      </c>
      <c r="H666" s="2">
        <v>50</v>
      </c>
      <c r="I666" s="2">
        <v>50</v>
      </c>
    </row>
    <row r="667" spans="1:9" x14ac:dyDescent="0.35">
      <c r="A667" s="2">
        <v>666</v>
      </c>
      <c r="B667" s="1">
        <v>44959</v>
      </c>
      <c r="C667" s="3" t="s">
        <v>679</v>
      </c>
      <c r="D667" s="4" t="s">
        <v>10</v>
      </c>
      <c r="E667" s="2">
        <v>51</v>
      </c>
      <c r="F667" s="4" t="s">
        <v>16</v>
      </c>
      <c r="G667" s="2">
        <v>3</v>
      </c>
      <c r="H667" s="2">
        <v>50</v>
      </c>
      <c r="I667" s="2">
        <v>150</v>
      </c>
    </row>
    <row r="668" spans="1:9" x14ac:dyDescent="0.35">
      <c r="A668" s="2">
        <v>667</v>
      </c>
      <c r="B668" s="1">
        <v>45139</v>
      </c>
      <c r="C668" s="3" t="s">
        <v>680</v>
      </c>
      <c r="D668" s="4" t="s">
        <v>13</v>
      </c>
      <c r="E668" s="2">
        <v>29</v>
      </c>
      <c r="F668" s="4" t="s">
        <v>16</v>
      </c>
      <c r="G668" s="2">
        <v>1</v>
      </c>
      <c r="H668" s="2">
        <v>500</v>
      </c>
      <c r="I668" s="2">
        <v>500</v>
      </c>
    </row>
    <row r="669" spans="1:9" x14ac:dyDescent="0.35">
      <c r="A669" s="2">
        <v>668</v>
      </c>
      <c r="B669" s="1">
        <v>45135</v>
      </c>
      <c r="C669" s="3" t="s">
        <v>681</v>
      </c>
      <c r="D669" s="4" t="s">
        <v>13</v>
      </c>
      <c r="E669" s="2">
        <v>62</v>
      </c>
      <c r="F669" s="4" t="s">
        <v>16</v>
      </c>
      <c r="G669" s="2">
        <v>3</v>
      </c>
      <c r="H669" s="2">
        <v>50</v>
      </c>
      <c r="I669" s="2">
        <v>150</v>
      </c>
    </row>
    <row r="670" spans="1:9" x14ac:dyDescent="0.35">
      <c r="A670" s="2">
        <v>669</v>
      </c>
      <c r="B670" s="1">
        <v>45096</v>
      </c>
      <c r="C670" s="3" t="s">
        <v>682</v>
      </c>
      <c r="D670" s="4" t="s">
        <v>10</v>
      </c>
      <c r="E670" s="2">
        <v>24</v>
      </c>
      <c r="F670" s="4" t="s">
        <v>11</v>
      </c>
      <c r="G670" s="2">
        <v>4</v>
      </c>
      <c r="H670" s="2">
        <v>300</v>
      </c>
      <c r="I670" s="2">
        <v>1200</v>
      </c>
    </row>
    <row r="671" spans="1:9" x14ac:dyDescent="0.35">
      <c r="A671" s="2">
        <v>670</v>
      </c>
      <c r="B671" s="1">
        <v>45204</v>
      </c>
      <c r="C671" s="3" t="s">
        <v>683</v>
      </c>
      <c r="D671" s="4" t="s">
        <v>10</v>
      </c>
      <c r="E671" s="2">
        <v>27</v>
      </c>
      <c r="F671" s="4" t="s">
        <v>11</v>
      </c>
      <c r="G671" s="2">
        <v>1</v>
      </c>
      <c r="H671" s="2">
        <v>30</v>
      </c>
      <c r="I671" s="2">
        <v>30</v>
      </c>
    </row>
    <row r="672" spans="1:9" x14ac:dyDescent="0.35">
      <c r="A672" s="2">
        <v>671</v>
      </c>
      <c r="B672" s="1">
        <v>45165</v>
      </c>
      <c r="C672" s="3" t="s">
        <v>684</v>
      </c>
      <c r="D672" s="4" t="s">
        <v>10</v>
      </c>
      <c r="E672" s="2">
        <v>62</v>
      </c>
      <c r="F672" s="4" t="s">
        <v>16</v>
      </c>
      <c r="G672" s="2">
        <v>3</v>
      </c>
      <c r="H672" s="2">
        <v>50</v>
      </c>
      <c r="I672" s="2">
        <v>150</v>
      </c>
    </row>
    <row r="673" spans="1:9" x14ac:dyDescent="0.35">
      <c r="A673" s="2">
        <v>672</v>
      </c>
      <c r="B673" s="1">
        <v>45139</v>
      </c>
      <c r="C673" s="3" t="s">
        <v>685</v>
      </c>
      <c r="D673" s="4" t="s">
        <v>13</v>
      </c>
      <c r="E673" s="2">
        <v>34</v>
      </c>
      <c r="F673" s="4" t="s">
        <v>11</v>
      </c>
      <c r="G673" s="2">
        <v>2</v>
      </c>
      <c r="H673" s="2">
        <v>50</v>
      </c>
      <c r="I673" s="2">
        <v>100</v>
      </c>
    </row>
    <row r="674" spans="1:9" x14ac:dyDescent="0.35">
      <c r="A674" s="2">
        <v>673</v>
      </c>
      <c r="B674" s="1">
        <v>44958</v>
      </c>
      <c r="C674" s="3" t="s">
        <v>686</v>
      </c>
      <c r="D674" s="4" t="s">
        <v>13</v>
      </c>
      <c r="E674" s="2">
        <v>43</v>
      </c>
      <c r="F674" s="4" t="s">
        <v>14</v>
      </c>
      <c r="G674" s="2">
        <v>3</v>
      </c>
      <c r="H674" s="2">
        <v>500</v>
      </c>
      <c r="I674" s="2">
        <v>1500</v>
      </c>
    </row>
    <row r="675" spans="1:9" x14ac:dyDescent="0.35">
      <c r="A675" s="2">
        <v>674</v>
      </c>
      <c r="B675" s="1">
        <v>45032</v>
      </c>
      <c r="C675" s="3" t="s">
        <v>687</v>
      </c>
      <c r="D675" s="4" t="s">
        <v>13</v>
      </c>
      <c r="E675" s="2">
        <v>38</v>
      </c>
      <c r="F675" s="4" t="s">
        <v>14</v>
      </c>
      <c r="G675" s="2">
        <v>1</v>
      </c>
      <c r="H675" s="2">
        <v>300</v>
      </c>
      <c r="I675" s="2">
        <v>300</v>
      </c>
    </row>
    <row r="676" spans="1:9" x14ac:dyDescent="0.35">
      <c r="A676" s="2">
        <v>675</v>
      </c>
      <c r="B676" s="1">
        <v>45142</v>
      </c>
      <c r="C676" s="3" t="s">
        <v>688</v>
      </c>
      <c r="D676" s="4" t="s">
        <v>13</v>
      </c>
      <c r="E676" s="2">
        <v>45</v>
      </c>
      <c r="F676" s="4" t="s">
        <v>14</v>
      </c>
      <c r="G676" s="2">
        <v>2</v>
      </c>
      <c r="H676" s="2">
        <v>30</v>
      </c>
      <c r="I676" s="2">
        <v>60</v>
      </c>
    </row>
    <row r="677" spans="1:9" x14ac:dyDescent="0.35">
      <c r="A677" s="2">
        <v>676</v>
      </c>
      <c r="B677" s="1">
        <v>45126</v>
      </c>
      <c r="C677" s="3" t="s">
        <v>689</v>
      </c>
      <c r="D677" s="4" t="s">
        <v>10</v>
      </c>
      <c r="E677" s="2">
        <v>63</v>
      </c>
      <c r="F677" s="4" t="s">
        <v>16</v>
      </c>
      <c r="G677" s="2">
        <v>3</v>
      </c>
      <c r="H677" s="2">
        <v>500</v>
      </c>
      <c r="I677" s="2">
        <v>1500</v>
      </c>
    </row>
    <row r="678" spans="1:9" x14ac:dyDescent="0.35">
      <c r="A678" s="2">
        <v>677</v>
      </c>
      <c r="B678" s="1">
        <v>45226</v>
      </c>
      <c r="C678" s="3" t="s">
        <v>690</v>
      </c>
      <c r="D678" s="4" t="s">
        <v>13</v>
      </c>
      <c r="E678" s="2">
        <v>19</v>
      </c>
      <c r="F678" s="4" t="s">
        <v>11</v>
      </c>
      <c r="G678" s="2">
        <v>3</v>
      </c>
      <c r="H678" s="2">
        <v>500</v>
      </c>
      <c r="I678" s="2">
        <v>1500</v>
      </c>
    </row>
    <row r="679" spans="1:9" x14ac:dyDescent="0.35">
      <c r="A679" s="2">
        <v>678</v>
      </c>
      <c r="B679" s="1">
        <v>45283</v>
      </c>
      <c r="C679" s="3" t="s">
        <v>691</v>
      </c>
      <c r="D679" s="4" t="s">
        <v>13</v>
      </c>
      <c r="E679" s="2">
        <v>60</v>
      </c>
      <c r="F679" s="4" t="s">
        <v>16</v>
      </c>
      <c r="G679" s="2">
        <v>3</v>
      </c>
      <c r="H679" s="2">
        <v>300</v>
      </c>
      <c r="I679" s="2">
        <v>900</v>
      </c>
    </row>
    <row r="680" spans="1:9" x14ac:dyDescent="0.35">
      <c r="A680" s="2">
        <v>679</v>
      </c>
      <c r="B680" s="1">
        <v>44937</v>
      </c>
      <c r="C680" s="3" t="s">
        <v>692</v>
      </c>
      <c r="D680" s="4" t="s">
        <v>13</v>
      </c>
      <c r="E680" s="2">
        <v>18</v>
      </c>
      <c r="F680" s="4" t="s">
        <v>11</v>
      </c>
      <c r="G680" s="2">
        <v>3</v>
      </c>
      <c r="H680" s="2">
        <v>30</v>
      </c>
      <c r="I680" s="2">
        <v>90</v>
      </c>
    </row>
    <row r="681" spans="1:9" x14ac:dyDescent="0.35">
      <c r="A681" s="2">
        <v>680</v>
      </c>
      <c r="B681" s="1">
        <v>45221</v>
      </c>
      <c r="C681" s="3" t="s">
        <v>693</v>
      </c>
      <c r="D681" s="4" t="s">
        <v>13</v>
      </c>
      <c r="E681" s="2">
        <v>53</v>
      </c>
      <c r="F681" s="4" t="s">
        <v>14</v>
      </c>
      <c r="G681" s="2">
        <v>3</v>
      </c>
      <c r="H681" s="2">
        <v>300</v>
      </c>
      <c r="I681" s="2">
        <v>900</v>
      </c>
    </row>
    <row r="682" spans="1:9" x14ac:dyDescent="0.35">
      <c r="A682" s="2">
        <v>681</v>
      </c>
      <c r="B682" s="1">
        <v>45121</v>
      </c>
      <c r="C682" s="3" t="s">
        <v>694</v>
      </c>
      <c r="D682" s="4" t="s">
        <v>13</v>
      </c>
      <c r="E682" s="2">
        <v>43</v>
      </c>
      <c r="F682" s="4" t="s">
        <v>16</v>
      </c>
      <c r="G682" s="2">
        <v>2</v>
      </c>
      <c r="H682" s="2">
        <v>30</v>
      </c>
      <c r="I682" s="2">
        <v>60</v>
      </c>
    </row>
    <row r="683" spans="1:9" x14ac:dyDescent="0.35">
      <c r="A683" s="2">
        <v>682</v>
      </c>
      <c r="B683" s="1">
        <v>45171</v>
      </c>
      <c r="C683" s="3" t="s">
        <v>695</v>
      </c>
      <c r="D683" s="4" t="s">
        <v>10</v>
      </c>
      <c r="E683" s="2">
        <v>46</v>
      </c>
      <c r="F683" s="4" t="s">
        <v>11</v>
      </c>
      <c r="G683" s="2">
        <v>4</v>
      </c>
      <c r="H683" s="2">
        <v>300</v>
      </c>
      <c r="I683" s="2">
        <v>1200</v>
      </c>
    </row>
    <row r="684" spans="1:9" x14ac:dyDescent="0.35">
      <c r="A684" s="2">
        <v>683</v>
      </c>
      <c r="B684" s="1">
        <v>44930</v>
      </c>
      <c r="C684" s="3" t="s">
        <v>696</v>
      </c>
      <c r="D684" s="4" t="s">
        <v>10</v>
      </c>
      <c r="E684" s="2">
        <v>38</v>
      </c>
      <c r="F684" s="4" t="s">
        <v>11</v>
      </c>
      <c r="G684" s="2">
        <v>2</v>
      </c>
      <c r="H684" s="2">
        <v>500</v>
      </c>
      <c r="I684" s="2">
        <v>1000</v>
      </c>
    </row>
    <row r="685" spans="1:9" x14ac:dyDescent="0.35">
      <c r="A685" s="2">
        <v>684</v>
      </c>
      <c r="B685" s="1">
        <v>45107</v>
      </c>
      <c r="C685" s="3" t="s">
        <v>697</v>
      </c>
      <c r="D685" s="4" t="s">
        <v>13</v>
      </c>
      <c r="E685" s="2">
        <v>28</v>
      </c>
      <c r="F685" s="4" t="s">
        <v>14</v>
      </c>
      <c r="G685" s="2">
        <v>2</v>
      </c>
      <c r="H685" s="2">
        <v>500</v>
      </c>
      <c r="I685" s="2">
        <v>1000</v>
      </c>
    </row>
    <row r="686" spans="1:9" x14ac:dyDescent="0.35">
      <c r="A686" s="2">
        <v>685</v>
      </c>
      <c r="B686" s="1">
        <v>45079</v>
      </c>
      <c r="C686" s="3" t="s">
        <v>698</v>
      </c>
      <c r="D686" s="4" t="s">
        <v>10</v>
      </c>
      <c r="E686" s="2">
        <v>57</v>
      </c>
      <c r="F686" s="4" t="s">
        <v>16</v>
      </c>
      <c r="G686" s="2">
        <v>2</v>
      </c>
      <c r="H686" s="2">
        <v>25</v>
      </c>
      <c r="I686" s="2">
        <v>50</v>
      </c>
    </row>
    <row r="687" spans="1:9" x14ac:dyDescent="0.35">
      <c r="A687" s="2">
        <v>686</v>
      </c>
      <c r="B687" s="1">
        <v>45126</v>
      </c>
      <c r="C687" s="3" t="s">
        <v>699</v>
      </c>
      <c r="D687" s="4" t="s">
        <v>13</v>
      </c>
      <c r="E687" s="2">
        <v>28</v>
      </c>
      <c r="F687" s="4" t="s">
        <v>16</v>
      </c>
      <c r="G687" s="2">
        <v>4</v>
      </c>
      <c r="H687" s="2">
        <v>50</v>
      </c>
      <c r="I687" s="2">
        <v>200</v>
      </c>
    </row>
    <row r="688" spans="1:9" x14ac:dyDescent="0.35">
      <c r="A688" s="2">
        <v>687</v>
      </c>
      <c r="B688" s="1">
        <v>45141</v>
      </c>
      <c r="C688" s="3" t="s">
        <v>700</v>
      </c>
      <c r="D688" s="4" t="s">
        <v>13</v>
      </c>
      <c r="E688" s="2">
        <v>53</v>
      </c>
      <c r="F688" s="4" t="s">
        <v>16</v>
      </c>
      <c r="G688" s="2">
        <v>1</v>
      </c>
      <c r="H688" s="2">
        <v>300</v>
      </c>
      <c r="I688" s="2">
        <v>300</v>
      </c>
    </row>
    <row r="689" spans="1:9" x14ac:dyDescent="0.35">
      <c r="A689" s="2">
        <v>688</v>
      </c>
      <c r="B689" s="1">
        <v>45202</v>
      </c>
      <c r="C689" s="3" t="s">
        <v>701</v>
      </c>
      <c r="D689" s="4" t="s">
        <v>10</v>
      </c>
      <c r="E689" s="2">
        <v>56</v>
      </c>
      <c r="F689" s="4" t="s">
        <v>14</v>
      </c>
      <c r="G689" s="2">
        <v>4</v>
      </c>
      <c r="H689" s="2">
        <v>25</v>
      </c>
      <c r="I689" s="2">
        <v>100</v>
      </c>
    </row>
    <row r="690" spans="1:9" x14ac:dyDescent="0.35">
      <c r="A690" s="2">
        <v>689</v>
      </c>
      <c r="B690" s="1">
        <v>45206</v>
      </c>
      <c r="C690" s="3" t="s">
        <v>702</v>
      </c>
      <c r="D690" s="4" t="s">
        <v>10</v>
      </c>
      <c r="E690" s="2">
        <v>57</v>
      </c>
      <c r="F690" s="4" t="s">
        <v>16</v>
      </c>
      <c r="G690" s="2">
        <v>2</v>
      </c>
      <c r="H690" s="2">
        <v>50</v>
      </c>
      <c r="I690" s="2">
        <v>100</v>
      </c>
    </row>
    <row r="691" spans="1:9" x14ac:dyDescent="0.35">
      <c r="A691" s="2">
        <v>690</v>
      </c>
      <c r="B691" s="1">
        <v>45235</v>
      </c>
      <c r="C691" s="3" t="s">
        <v>703</v>
      </c>
      <c r="D691" s="4" t="s">
        <v>13</v>
      </c>
      <c r="E691" s="2">
        <v>52</v>
      </c>
      <c r="F691" s="4" t="s">
        <v>14</v>
      </c>
      <c r="G691" s="2">
        <v>3</v>
      </c>
      <c r="H691" s="2">
        <v>300</v>
      </c>
      <c r="I691" s="2">
        <v>900</v>
      </c>
    </row>
    <row r="692" spans="1:9" x14ac:dyDescent="0.35">
      <c r="A692" s="2">
        <v>691</v>
      </c>
      <c r="B692" s="1">
        <v>45039</v>
      </c>
      <c r="C692" s="3" t="s">
        <v>704</v>
      </c>
      <c r="D692" s="4" t="s">
        <v>13</v>
      </c>
      <c r="E692" s="2">
        <v>51</v>
      </c>
      <c r="F692" s="4" t="s">
        <v>14</v>
      </c>
      <c r="G692" s="2">
        <v>3</v>
      </c>
      <c r="H692" s="2">
        <v>30</v>
      </c>
      <c r="I692" s="2">
        <v>90</v>
      </c>
    </row>
    <row r="693" spans="1:9" x14ac:dyDescent="0.35">
      <c r="A693" s="2">
        <v>692</v>
      </c>
      <c r="B693" s="1">
        <v>45176</v>
      </c>
      <c r="C693" s="3" t="s">
        <v>705</v>
      </c>
      <c r="D693" s="4" t="s">
        <v>13</v>
      </c>
      <c r="E693" s="2">
        <v>64</v>
      </c>
      <c r="F693" s="4" t="s">
        <v>14</v>
      </c>
      <c r="G693" s="2">
        <v>2</v>
      </c>
      <c r="H693" s="2">
        <v>50</v>
      </c>
      <c r="I693" s="2">
        <v>100</v>
      </c>
    </row>
    <row r="694" spans="1:9" x14ac:dyDescent="0.35">
      <c r="A694" s="2">
        <v>693</v>
      </c>
      <c r="B694" s="1">
        <v>45039</v>
      </c>
      <c r="C694" s="3" t="s">
        <v>706</v>
      </c>
      <c r="D694" s="4" t="s">
        <v>10</v>
      </c>
      <c r="E694" s="2">
        <v>41</v>
      </c>
      <c r="F694" s="4" t="s">
        <v>11</v>
      </c>
      <c r="G694" s="2">
        <v>3</v>
      </c>
      <c r="H694" s="2">
        <v>500</v>
      </c>
      <c r="I694" s="2">
        <v>1500</v>
      </c>
    </row>
    <row r="695" spans="1:9" x14ac:dyDescent="0.35">
      <c r="A695" s="2">
        <v>694</v>
      </c>
      <c r="B695" s="1">
        <v>45066</v>
      </c>
      <c r="C695" s="3" t="s">
        <v>707</v>
      </c>
      <c r="D695" s="4" t="s">
        <v>13</v>
      </c>
      <c r="E695" s="2">
        <v>39</v>
      </c>
      <c r="F695" s="4" t="s">
        <v>16</v>
      </c>
      <c r="G695" s="2">
        <v>2</v>
      </c>
      <c r="H695" s="2">
        <v>25</v>
      </c>
      <c r="I695" s="2">
        <v>50</v>
      </c>
    </row>
    <row r="696" spans="1:9" x14ac:dyDescent="0.35">
      <c r="A696" s="2">
        <v>695</v>
      </c>
      <c r="B696" s="1">
        <v>45150</v>
      </c>
      <c r="C696" s="3" t="s">
        <v>708</v>
      </c>
      <c r="D696" s="4" t="s">
        <v>13</v>
      </c>
      <c r="E696" s="2">
        <v>22</v>
      </c>
      <c r="F696" s="4" t="s">
        <v>16</v>
      </c>
      <c r="G696" s="2">
        <v>3</v>
      </c>
      <c r="H696" s="2">
        <v>50</v>
      </c>
      <c r="I696" s="2">
        <v>150</v>
      </c>
    </row>
    <row r="697" spans="1:9" x14ac:dyDescent="0.35">
      <c r="A697" s="2">
        <v>696</v>
      </c>
      <c r="B697" s="1">
        <v>45175</v>
      </c>
      <c r="C697" s="3" t="s">
        <v>709</v>
      </c>
      <c r="D697" s="4" t="s">
        <v>13</v>
      </c>
      <c r="E697" s="2">
        <v>50</v>
      </c>
      <c r="F697" s="4" t="s">
        <v>14</v>
      </c>
      <c r="G697" s="2">
        <v>4</v>
      </c>
      <c r="H697" s="2">
        <v>50</v>
      </c>
      <c r="I697" s="2">
        <v>200</v>
      </c>
    </row>
    <row r="698" spans="1:9" x14ac:dyDescent="0.35">
      <c r="A698" s="2">
        <v>697</v>
      </c>
      <c r="B698" s="1">
        <v>44941</v>
      </c>
      <c r="C698" s="3" t="s">
        <v>710</v>
      </c>
      <c r="D698" s="4" t="s">
        <v>10</v>
      </c>
      <c r="E698" s="2">
        <v>53</v>
      </c>
      <c r="F698" s="4" t="s">
        <v>14</v>
      </c>
      <c r="G698" s="2">
        <v>1</v>
      </c>
      <c r="H698" s="2">
        <v>500</v>
      </c>
      <c r="I698" s="2">
        <v>500</v>
      </c>
    </row>
    <row r="699" spans="1:9" x14ac:dyDescent="0.35">
      <c r="A699" s="2">
        <v>698</v>
      </c>
      <c r="B699" s="1">
        <v>45126</v>
      </c>
      <c r="C699" s="3" t="s">
        <v>711</v>
      </c>
      <c r="D699" s="4" t="s">
        <v>13</v>
      </c>
      <c r="E699" s="2">
        <v>64</v>
      </c>
      <c r="F699" s="4" t="s">
        <v>16</v>
      </c>
      <c r="G699" s="2">
        <v>1</v>
      </c>
      <c r="H699" s="2">
        <v>300</v>
      </c>
      <c r="I699" s="2">
        <v>300</v>
      </c>
    </row>
    <row r="700" spans="1:9" x14ac:dyDescent="0.35">
      <c r="A700" s="2">
        <v>699</v>
      </c>
      <c r="B700" s="1">
        <v>45099</v>
      </c>
      <c r="C700" s="3" t="s">
        <v>712</v>
      </c>
      <c r="D700" s="4" t="s">
        <v>13</v>
      </c>
      <c r="E700" s="2">
        <v>37</v>
      </c>
      <c r="F700" s="4" t="s">
        <v>14</v>
      </c>
      <c r="G700" s="2">
        <v>4</v>
      </c>
      <c r="H700" s="2">
        <v>30</v>
      </c>
      <c r="I700" s="2">
        <v>120</v>
      </c>
    </row>
    <row r="701" spans="1:9" x14ac:dyDescent="0.35">
      <c r="A701" s="2">
        <v>700</v>
      </c>
      <c r="B701" s="1">
        <v>45269</v>
      </c>
      <c r="C701" s="3" t="s">
        <v>713</v>
      </c>
      <c r="D701" s="4" t="s">
        <v>10</v>
      </c>
      <c r="E701" s="2">
        <v>36</v>
      </c>
      <c r="F701" s="4" t="s">
        <v>16</v>
      </c>
      <c r="G701" s="2">
        <v>4</v>
      </c>
      <c r="H701" s="2">
        <v>500</v>
      </c>
      <c r="I701" s="2">
        <v>2000</v>
      </c>
    </row>
    <row r="702" spans="1:9" x14ac:dyDescent="0.35">
      <c r="A702" s="2">
        <v>701</v>
      </c>
      <c r="B702" s="1">
        <v>45274</v>
      </c>
      <c r="C702" s="3" t="s">
        <v>714</v>
      </c>
      <c r="D702" s="4" t="s">
        <v>13</v>
      </c>
      <c r="E702" s="2">
        <v>52</v>
      </c>
      <c r="F702" s="4" t="s">
        <v>11</v>
      </c>
      <c r="G702" s="2">
        <v>2</v>
      </c>
      <c r="H702" s="2">
        <v>30</v>
      </c>
      <c r="I702" s="2">
        <v>60</v>
      </c>
    </row>
    <row r="703" spans="1:9" x14ac:dyDescent="0.35">
      <c r="A703" s="2">
        <v>702</v>
      </c>
      <c r="B703" s="1">
        <v>45134</v>
      </c>
      <c r="C703" s="3" t="s">
        <v>715</v>
      </c>
      <c r="D703" s="4" t="s">
        <v>13</v>
      </c>
      <c r="E703" s="2">
        <v>60</v>
      </c>
      <c r="F703" s="4" t="s">
        <v>14</v>
      </c>
      <c r="G703" s="2">
        <v>2</v>
      </c>
      <c r="H703" s="2">
        <v>300</v>
      </c>
      <c r="I703" s="2">
        <v>600</v>
      </c>
    </row>
    <row r="704" spans="1:9" x14ac:dyDescent="0.35">
      <c r="A704" s="2">
        <v>703</v>
      </c>
      <c r="B704" s="1">
        <v>45011</v>
      </c>
      <c r="C704" s="3" t="s">
        <v>716</v>
      </c>
      <c r="D704" s="4" t="s">
        <v>10</v>
      </c>
      <c r="E704" s="2">
        <v>34</v>
      </c>
      <c r="F704" s="4" t="s">
        <v>16</v>
      </c>
      <c r="G704" s="2">
        <v>2</v>
      </c>
      <c r="H704" s="2">
        <v>50</v>
      </c>
      <c r="I704" s="2">
        <v>100</v>
      </c>
    </row>
    <row r="705" spans="1:9" x14ac:dyDescent="0.35">
      <c r="A705" s="2">
        <v>704</v>
      </c>
      <c r="B705" s="1">
        <v>45166</v>
      </c>
      <c r="C705" s="3" t="s">
        <v>717</v>
      </c>
      <c r="D705" s="4" t="s">
        <v>13</v>
      </c>
      <c r="E705" s="2">
        <v>62</v>
      </c>
      <c r="F705" s="4" t="s">
        <v>14</v>
      </c>
      <c r="G705" s="2">
        <v>3</v>
      </c>
      <c r="H705" s="2">
        <v>30</v>
      </c>
      <c r="I705" s="2">
        <v>90</v>
      </c>
    </row>
    <row r="706" spans="1:9" x14ac:dyDescent="0.35">
      <c r="A706" s="2">
        <v>705</v>
      </c>
      <c r="B706" s="1">
        <v>44992</v>
      </c>
      <c r="C706" s="3" t="s">
        <v>718</v>
      </c>
      <c r="D706" s="4" t="s">
        <v>10</v>
      </c>
      <c r="E706" s="2">
        <v>60</v>
      </c>
      <c r="F706" s="4" t="s">
        <v>16</v>
      </c>
      <c r="G706" s="2">
        <v>2</v>
      </c>
      <c r="H706" s="2">
        <v>25</v>
      </c>
      <c r="I706" s="2">
        <v>50</v>
      </c>
    </row>
    <row r="707" spans="1:9" x14ac:dyDescent="0.35">
      <c r="A707" s="2">
        <v>706</v>
      </c>
      <c r="B707" s="1">
        <v>45245</v>
      </c>
      <c r="C707" s="3" t="s">
        <v>719</v>
      </c>
      <c r="D707" s="4" t="s">
        <v>10</v>
      </c>
      <c r="E707" s="2">
        <v>51</v>
      </c>
      <c r="F707" s="4" t="s">
        <v>16</v>
      </c>
      <c r="G707" s="2">
        <v>4</v>
      </c>
      <c r="H707" s="2">
        <v>25</v>
      </c>
      <c r="I707" s="2">
        <v>100</v>
      </c>
    </row>
    <row r="708" spans="1:9" x14ac:dyDescent="0.35">
      <c r="A708" s="2">
        <v>707</v>
      </c>
      <c r="B708" s="1">
        <v>45200</v>
      </c>
      <c r="C708" s="3" t="s">
        <v>720</v>
      </c>
      <c r="D708" s="4" t="s">
        <v>13</v>
      </c>
      <c r="E708" s="2">
        <v>26</v>
      </c>
      <c r="F708" s="4" t="s">
        <v>14</v>
      </c>
      <c r="G708" s="2">
        <v>1</v>
      </c>
      <c r="H708" s="2">
        <v>500</v>
      </c>
      <c r="I708" s="2">
        <v>500</v>
      </c>
    </row>
    <row r="709" spans="1:9" x14ac:dyDescent="0.35">
      <c r="A709" s="2">
        <v>708</v>
      </c>
      <c r="B709" s="1">
        <v>44940</v>
      </c>
      <c r="C709" s="3" t="s">
        <v>721</v>
      </c>
      <c r="D709" s="4" t="s">
        <v>13</v>
      </c>
      <c r="E709" s="2">
        <v>43</v>
      </c>
      <c r="F709" s="4" t="s">
        <v>11</v>
      </c>
      <c r="G709" s="2">
        <v>3</v>
      </c>
      <c r="H709" s="2">
        <v>300</v>
      </c>
      <c r="I709" s="2">
        <v>900</v>
      </c>
    </row>
    <row r="710" spans="1:9" x14ac:dyDescent="0.35">
      <c r="A710" s="2">
        <v>709</v>
      </c>
      <c r="B710" s="1">
        <v>45128</v>
      </c>
      <c r="C710" s="3" t="s">
        <v>722</v>
      </c>
      <c r="D710" s="4" t="s">
        <v>13</v>
      </c>
      <c r="E710" s="2">
        <v>19</v>
      </c>
      <c r="F710" s="4" t="s">
        <v>16</v>
      </c>
      <c r="G710" s="2">
        <v>2</v>
      </c>
      <c r="H710" s="2">
        <v>500</v>
      </c>
      <c r="I710" s="2">
        <v>1000</v>
      </c>
    </row>
    <row r="711" spans="1:9" x14ac:dyDescent="0.35">
      <c r="A711" s="2">
        <v>710</v>
      </c>
      <c r="B711" s="1">
        <v>45230</v>
      </c>
      <c r="C711" s="3" t="s">
        <v>723</v>
      </c>
      <c r="D711" s="4" t="s">
        <v>13</v>
      </c>
      <c r="E711" s="2">
        <v>26</v>
      </c>
      <c r="F711" s="4" t="s">
        <v>16</v>
      </c>
      <c r="G711" s="2">
        <v>3</v>
      </c>
      <c r="H711" s="2">
        <v>500</v>
      </c>
      <c r="I711" s="2">
        <v>1500</v>
      </c>
    </row>
    <row r="712" spans="1:9" x14ac:dyDescent="0.35">
      <c r="A712" s="2">
        <v>711</v>
      </c>
      <c r="B712" s="1">
        <v>45215</v>
      </c>
      <c r="C712" s="3" t="s">
        <v>724</v>
      </c>
      <c r="D712" s="4" t="s">
        <v>10</v>
      </c>
      <c r="E712" s="2">
        <v>26</v>
      </c>
      <c r="F712" s="4" t="s">
        <v>16</v>
      </c>
      <c r="G712" s="2">
        <v>3</v>
      </c>
      <c r="H712" s="2">
        <v>500</v>
      </c>
      <c r="I712" s="2">
        <v>1500</v>
      </c>
    </row>
    <row r="713" spans="1:9" x14ac:dyDescent="0.35">
      <c r="A713" s="2">
        <v>712</v>
      </c>
      <c r="B713" s="1">
        <v>45266</v>
      </c>
      <c r="C713" s="3" t="s">
        <v>725</v>
      </c>
      <c r="D713" s="4" t="s">
        <v>13</v>
      </c>
      <c r="E713" s="2">
        <v>57</v>
      </c>
      <c r="F713" s="4" t="s">
        <v>11</v>
      </c>
      <c r="G713" s="2">
        <v>2</v>
      </c>
      <c r="H713" s="2">
        <v>25</v>
      </c>
      <c r="I713" s="2">
        <v>50</v>
      </c>
    </row>
    <row r="714" spans="1:9" x14ac:dyDescent="0.35">
      <c r="A714" s="2">
        <v>713</v>
      </c>
      <c r="B714" s="1">
        <v>44940</v>
      </c>
      <c r="C714" s="3" t="s">
        <v>726</v>
      </c>
      <c r="D714" s="4" t="s">
        <v>10</v>
      </c>
      <c r="E714" s="2">
        <v>34</v>
      </c>
      <c r="F714" s="4" t="s">
        <v>11</v>
      </c>
      <c r="G714" s="2">
        <v>3</v>
      </c>
      <c r="H714" s="2">
        <v>25</v>
      </c>
      <c r="I714" s="2">
        <v>75</v>
      </c>
    </row>
    <row r="715" spans="1:9" x14ac:dyDescent="0.35">
      <c r="A715" s="2">
        <v>714</v>
      </c>
      <c r="B715" s="1">
        <v>44969</v>
      </c>
      <c r="C715" s="3" t="s">
        <v>727</v>
      </c>
      <c r="D715" s="4" t="s">
        <v>13</v>
      </c>
      <c r="E715" s="2">
        <v>18</v>
      </c>
      <c r="F715" s="4" t="s">
        <v>14</v>
      </c>
      <c r="G715" s="2">
        <v>1</v>
      </c>
      <c r="H715" s="2">
        <v>500</v>
      </c>
      <c r="I715" s="2">
        <v>500</v>
      </c>
    </row>
    <row r="716" spans="1:9" x14ac:dyDescent="0.35">
      <c r="A716" s="2">
        <v>715</v>
      </c>
      <c r="B716" s="1">
        <v>45256</v>
      </c>
      <c r="C716" s="3" t="s">
        <v>728</v>
      </c>
      <c r="D716" s="4" t="s">
        <v>13</v>
      </c>
      <c r="E716" s="2">
        <v>42</v>
      </c>
      <c r="F716" s="4" t="s">
        <v>11</v>
      </c>
      <c r="G716" s="2">
        <v>4</v>
      </c>
      <c r="H716" s="2">
        <v>25</v>
      </c>
      <c r="I716" s="2">
        <v>100</v>
      </c>
    </row>
    <row r="717" spans="1:9" x14ac:dyDescent="0.35">
      <c r="A717" s="2">
        <v>716</v>
      </c>
      <c r="B717" s="1">
        <v>45146</v>
      </c>
      <c r="C717" s="3" t="s">
        <v>729</v>
      </c>
      <c r="D717" s="4" t="s">
        <v>13</v>
      </c>
      <c r="E717" s="2">
        <v>60</v>
      </c>
      <c r="F717" s="4" t="s">
        <v>14</v>
      </c>
      <c r="G717" s="2">
        <v>4</v>
      </c>
      <c r="H717" s="2">
        <v>300</v>
      </c>
      <c r="I717" s="2">
        <v>1200</v>
      </c>
    </row>
    <row r="718" spans="1:9" x14ac:dyDescent="0.35">
      <c r="A718" s="2">
        <v>717</v>
      </c>
      <c r="B718" s="1">
        <v>44996</v>
      </c>
      <c r="C718" s="3" t="s">
        <v>730</v>
      </c>
      <c r="D718" s="4" t="s">
        <v>10</v>
      </c>
      <c r="E718" s="2">
        <v>57</v>
      </c>
      <c r="F718" s="4" t="s">
        <v>14</v>
      </c>
      <c r="G718" s="2">
        <v>1</v>
      </c>
      <c r="H718" s="2">
        <v>500</v>
      </c>
      <c r="I718" s="2">
        <v>500</v>
      </c>
    </row>
    <row r="719" spans="1:9" x14ac:dyDescent="0.35">
      <c r="A719" s="2">
        <v>718</v>
      </c>
      <c r="B719" s="1">
        <v>45163</v>
      </c>
      <c r="C719" s="3" t="s">
        <v>731</v>
      </c>
      <c r="D719" s="4" t="s">
        <v>13</v>
      </c>
      <c r="E719" s="2">
        <v>59</v>
      </c>
      <c r="F719" s="4" t="s">
        <v>11</v>
      </c>
      <c r="G719" s="2">
        <v>3</v>
      </c>
      <c r="H719" s="2">
        <v>25</v>
      </c>
      <c r="I719" s="2">
        <v>75</v>
      </c>
    </row>
    <row r="720" spans="1:9" x14ac:dyDescent="0.35">
      <c r="A720" s="2">
        <v>719</v>
      </c>
      <c r="B720" s="1">
        <v>45020</v>
      </c>
      <c r="C720" s="3" t="s">
        <v>732</v>
      </c>
      <c r="D720" s="4" t="s">
        <v>13</v>
      </c>
      <c r="E720" s="2">
        <v>42</v>
      </c>
      <c r="F720" s="4" t="s">
        <v>14</v>
      </c>
      <c r="G720" s="2">
        <v>2</v>
      </c>
      <c r="H720" s="2">
        <v>30</v>
      </c>
      <c r="I720" s="2">
        <v>60</v>
      </c>
    </row>
    <row r="721" spans="1:9" x14ac:dyDescent="0.35">
      <c r="A721" s="2">
        <v>720</v>
      </c>
      <c r="B721" s="1">
        <v>44952</v>
      </c>
      <c r="C721" s="3" t="s">
        <v>733</v>
      </c>
      <c r="D721" s="4" t="s">
        <v>13</v>
      </c>
      <c r="E721" s="2">
        <v>56</v>
      </c>
      <c r="F721" s="4" t="s">
        <v>11</v>
      </c>
      <c r="G721" s="2">
        <v>3</v>
      </c>
      <c r="H721" s="2">
        <v>500</v>
      </c>
      <c r="I721" s="2">
        <v>1500</v>
      </c>
    </row>
    <row r="722" spans="1:9" x14ac:dyDescent="0.35">
      <c r="A722" s="2">
        <v>721</v>
      </c>
      <c r="B722" s="1">
        <v>45060</v>
      </c>
      <c r="C722" s="3" t="s">
        <v>734</v>
      </c>
      <c r="D722" s="4" t="s">
        <v>13</v>
      </c>
      <c r="E722" s="2">
        <v>52</v>
      </c>
      <c r="F722" s="4" t="s">
        <v>14</v>
      </c>
      <c r="G722" s="2">
        <v>1</v>
      </c>
      <c r="H722" s="2">
        <v>500</v>
      </c>
      <c r="I722" s="2">
        <v>500</v>
      </c>
    </row>
    <row r="723" spans="1:9" x14ac:dyDescent="0.35">
      <c r="A723" s="2">
        <v>722</v>
      </c>
      <c r="B723" s="1">
        <v>45121</v>
      </c>
      <c r="C723" s="3" t="s">
        <v>735</v>
      </c>
      <c r="D723" s="4" t="s">
        <v>10</v>
      </c>
      <c r="E723" s="2">
        <v>20</v>
      </c>
      <c r="F723" s="4" t="s">
        <v>11</v>
      </c>
      <c r="G723" s="2">
        <v>3</v>
      </c>
      <c r="H723" s="2">
        <v>300</v>
      </c>
      <c r="I723" s="2">
        <v>900</v>
      </c>
    </row>
    <row r="724" spans="1:9" x14ac:dyDescent="0.35">
      <c r="A724" s="2">
        <v>723</v>
      </c>
      <c r="B724" s="1">
        <v>45094</v>
      </c>
      <c r="C724" s="3" t="s">
        <v>736</v>
      </c>
      <c r="D724" s="4" t="s">
        <v>13</v>
      </c>
      <c r="E724" s="2">
        <v>54</v>
      </c>
      <c r="F724" s="4" t="s">
        <v>11</v>
      </c>
      <c r="G724" s="2">
        <v>4</v>
      </c>
      <c r="H724" s="2">
        <v>50</v>
      </c>
      <c r="I724" s="2">
        <v>200</v>
      </c>
    </row>
    <row r="725" spans="1:9" x14ac:dyDescent="0.35">
      <c r="A725" s="2">
        <v>724</v>
      </c>
      <c r="B725" s="1">
        <v>45035</v>
      </c>
      <c r="C725" s="3" t="s">
        <v>737</v>
      </c>
      <c r="D725" s="4" t="s">
        <v>10</v>
      </c>
      <c r="E725" s="2">
        <v>61</v>
      </c>
      <c r="F725" s="4" t="s">
        <v>14</v>
      </c>
      <c r="G725" s="2">
        <v>3</v>
      </c>
      <c r="H725" s="2">
        <v>50</v>
      </c>
      <c r="I725" s="2">
        <v>150</v>
      </c>
    </row>
    <row r="726" spans="1:9" x14ac:dyDescent="0.35">
      <c r="A726" s="2">
        <v>725</v>
      </c>
      <c r="B726" s="1">
        <v>45159</v>
      </c>
      <c r="C726" s="3" t="s">
        <v>738</v>
      </c>
      <c r="D726" s="4" t="s">
        <v>10</v>
      </c>
      <c r="E726" s="2">
        <v>61</v>
      </c>
      <c r="F726" s="4" t="s">
        <v>16</v>
      </c>
      <c r="G726" s="2">
        <v>1</v>
      </c>
      <c r="H726" s="2">
        <v>300</v>
      </c>
      <c r="I726" s="2">
        <v>300</v>
      </c>
    </row>
    <row r="727" spans="1:9" x14ac:dyDescent="0.35">
      <c r="A727" s="2">
        <v>726</v>
      </c>
      <c r="B727" s="1">
        <v>45094</v>
      </c>
      <c r="C727" s="3" t="s">
        <v>739</v>
      </c>
      <c r="D727" s="4" t="s">
        <v>10</v>
      </c>
      <c r="E727" s="2">
        <v>47</v>
      </c>
      <c r="F727" s="4" t="s">
        <v>14</v>
      </c>
      <c r="G727" s="2">
        <v>4</v>
      </c>
      <c r="H727" s="2">
        <v>300</v>
      </c>
      <c r="I727" s="2">
        <v>1200</v>
      </c>
    </row>
    <row r="728" spans="1:9" x14ac:dyDescent="0.35">
      <c r="A728" s="2">
        <v>727</v>
      </c>
      <c r="B728" s="1">
        <v>45099</v>
      </c>
      <c r="C728" s="3" t="s">
        <v>740</v>
      </c>
      <c r="D728" s="4" t="s">
        <v>10</v>
      </c>
      <c r="E728" s="2">
        <v>55</v>
      </c>
      <c r="F728" s="4" t="s">
        <v>11</v>
      </c>
      <c r="G728" s="2">
        <v>3</v>
      </c>
      <c r="H728" s="2">
        <v>300</v>
      </c>
      <c r="I728" s="2">
        <v>900</v>
      </c>
    </row>
    <row r="729" spans="1:9" x14ac:dyDescent="0.35">
      <c r="A729" s="2">
        <v>728</v>
      </c>
      <c r="B729" s="1">
        <v>45121</v>
      </c>
      <c r="C729" s="3" t="s">
        <v>741</v>
      </c>
      <c r="D729" s="4" t="s">
        <v>10</v>
      </c>
      <c r="E729" s="2">
        <v>51</v>
      </c>
      <c r="F729" s="4" t="s">
        <v>16</v>
      </c>
      <c r="G729" s="2">
        <v>3</v>
      </c>
      <c r="H729" s="2">
        <v>50</v>
      </c>
      <c r="I729" s="2">
        <v>150</v>
      </c>
    </row>
    <row r="730" spans="1:9" x14ac:dyDescent="0.35">
      <c r="A730" s="2">
        <v>729</v>
      </c>
      <c r="B730" s="1">
        <v>45069</v>
      </c>
      <c r="C730" s="3" t="s">
        <v>742</v>
      </c>
      <c r="D730" s="4" t="s">
        <v>10</v>
      </c>
      <c r="E730" s="2">
        <v>29</v>
      </c>
      <c r="F730" s="4" t="s">
        <v>14</v>
      </c>
      <c r="G730" s="2">
        <v>4</v>
      </c>
      <c r="H730" s="2">
        <v>300</v>
      </c>
      <c r="I730" s="2">
        <v>1200</v>
      </c>
    </row>
    <row r="731" spans="1:9" x14ac:dyDescent="0.35">
      <c r="A731" s="2">
        <v>730</v>
      </c>
      <c r="B731" s="1">
        <v>45142</v>
      </c>
      <c r="C731" s="3" t="s">
        <v>743</v>
      </c>
      <c r="D731" s="4" t="s">
        <v>13</v>
      </c>
      <c r="E731" s="2">
        <v>36</v>
      </c>
      <c r="F731" s="4" t="s">
        <v>14</v>
      </c>
      <c r="G731" s="2">
        <v>2</v>
      </c>
      <c r="H731" s="2">
        <v>25</v>
      </c>
      <c r="I731" s="2">
        <v>50</v>
      </c>
    </row>
    <row r="732" spans="1:9" x14ac:dyDescent="0.35">
      <c r="A732" s="2">
        <v>731</v>
      </c>
      <c r="B732" s="1">
        <v>45056</v>
      </c>
      <c r="C732" s="3" t="s">
        <v>744</v>
      </c>
      <c r="D732" s="4" t="s">
        <v>10</v>
      </c>
      <c r="E732" s="2">
        <v>54</v>
      </c>
      <c r="F732" s="4" t="s">
        <v>14</v>
      </c>
      <c r="G732" s="2">
        <v>4</v>
      </c>
      <c r="H732" s="2">
        <v>500</v>
      </c>
      <c r="I732" s="2">
        <v>2000</v>
      </c>
    </row>
    <row r="733" spans="1:9" x14ac:dyDescent="0.35">
      <c r="A733" s="2">
        <v>732</v>
      </c>
      <c r="B733" s="1">
        <v>44968</v>
      </c>
      <c r="C733" s="3" t="s">
        <v>745</v>
      </c>
      <c r="D733" s="4" t="s">
        <v>10</v>
      </c>
      <c r="E733" s="2">
        <v>61</v>
      </c>
      <c r="F733" s="4" t="s">
        <v>16</v>
      </c>
      <c r="G733" s="2">
        <v>2</v>
      </c>
      <c r="H733" s="2">
        <v>500</v>
      </c>
      <c r="I733" s="2">
        <v>1000</v>
      </c>
    </row>
    <row r="734" spans="1:9" x14ac:dyDescent="0.35">
      <c r="A734" s="2">
        <v>733</v>
      </c>
      <c r="B734" s="1">
        <v>45167</v>
      </c>
      <c r="C734" s="3" t="s">
        <v>746</v>
      </c>
      <c r="D734" s="4" t="s">
        <v>10</v>
      </c>
      <c r="E734" s="2">
        <v>34</v>
      </c>
      <c r="F734" s="4" t="s">
        <v>11</v>
      </c>
      <c r="G734" s="2">
        <v>1</v>
      </c>
      <c r="H734" s="2">
        <v>30</v>
      </c>
      <c r="I734" s="2">
        <v>30</v>
      </c>
    </row>
    <row r="735" spans="1:9" x14ac:dyDescent="0.35">
      <c r="A735" s="2">
        <v>734</v>
      </c>
      <c r="B735" s="1">
        <v>44936</v>
      </c>
      <c r="C735" s="3" t="s">
        <v>747</v>
      </c>
      <c r="D735" s="4" t="s">
        <v>13</v>
      </c>
      <c r="E735" s="2">
        <v>27</v>
      </c>
      <c r="F735" s="4" t="s">
        <v>14</v>
      </c>
      <c r="G735" s="2">
        <v>1</v>
      </c>
      <c r="H735" s="2">
        <v>30</v>
      </c>
      <c r="I735" s="2">
        <v>30</v>
      </c>
    </row>
    <row r="736" spans="1:9" x14ac:dyDescent="0.35">
      <c r="A736" s="2">
        <v>735</v>
      </c>
      <c r="B736" s="1">
        <v>45203</v>
      </c>
      <c r="C736" s="3" t="s">
        <v>748</v>
      </c>
      <c r="D736" s="4" t="s">
        <v>13</v>
      </c>
      <c r="E736" s="2">
        <v>64</v>
      </c>
      <c r="F736" s="4" t="s">
        <v>14</v>
      </c>
      <c r="G736" s="2">
        <v>4</v>
      </c>
      <c r="H736" s="2">
        <v>500</v>
      </c>
      <c r="I736" s="2">
        <v>2000</v>
      </c>
    </row>
    <row r="737" spans="1:9" x14ac:dyDescent="0.35">
      <c r="A737" s="2">
        <v>736</v>
      </c>
      <c r="B737" s="1">
        <v>44953</v>
      </c>
      <c r="C737" s="3" t="s">
        <v>749</v>
      </c>
      <c r="D737" s="4" t="s">
        <v>10</v>
      </c>
      <c r="E737" s="2">
        <v>29</v>
      </c>
      <c r="F737" s="4" t="s">
        <v>14</v>
      </c>
      <c r="G737" s="2">
        <v>4</v>
      </c>
      <c r="H737" s="2">
        <v>25</v>
      </c>
      <c r="I737" s="2">
        <v>100</v>
      </c>
    </row>
    <row r="738" spans="1:9" x14ac:dyDescent="0.35">
      <c r="A738" s="2">
        <v>737</v>
      </c>
      <c r="B738" s="1">
        <v>45106</v>
      </c>
      <c r="C738" s="3" t="s">
        <v>750</v>
      </c>
      <c r="D738" s="4" t="s">
        <v>13</v>
      </c>
      <c r="E738" s="2">
        <v>33</v>
      </c>
      <c r="F738" s="4" t="s">
        <v>14</v>
      </c>
      <c r="G738" s="2">
        <v>1</v>
      </c>
      <c r="H738" s="2">
        <v>50</v>
      </c>
      <c r="I738" s="2">
        <v>50</v>
      </c>
    </row>
    <row r="739" spans="1:9" x14ac:dyDescent="0.35">
      <c r="A739" s="2">
        <v>738</v>
      </c>
      <c r="B739" s="1">
        <v>45041</v>
      </c>
      <c r="C739" s="3" t="s">
        <v>751</v>
      </c>
      <c r="D739" s="4" t="s">
        <v>10</v>
      </c>
      <c r="E739" s="2">
        <v>41</v>
      </c>
      <c r="F739" s="4" t="s">
        <v>14</v>
      </c>
      <c r="G739" s="2">
        <v>2</v>
      </c>
      <c r="H739" s="2">
        <v>50</v>
      </c>
      <c r="I739" s="2">
        <v>100</v>
      </c>
    </row>
    <row r="740" spans="1:9" x14ac:dyDescent="0.35">
      <c r="A740" s="2">
        <v>739</v>
      </c>
      <c r="B740" s="1">
        <v>45259</v>
      </c>
      <c r="C740" s="3" t="s">
        <v>752</v>
      </c>
      <c r="D740" s="4" t="s">
        <v>10</v>
      </c>
      <c r="E740" s="2">
        <v>36</v>
      </c>
      <c r="F740" s="4" t="s">
        <v>11</v>
      </c>
      <c r="G740" s="2">
        <v>1</v>
      </c>
      <c r="H740" s="2">
        <v>25</v>
      </c>
      <c r="I740" s="2">
        <v>25</v>
      </c>
    </row>
    <row r="741" spans="1:9" x14ac:dyDescent="0.35">
      <c r="A741" s="2">
        <v>740</v>
      </c>
      <c r="B741" s="1">
        <v>44962</v>
      </c>
      <c r="C741" s="3" t="s">
        <v>753</v>
      </c>
      <c r="D741" s="4" t="s">
        <v>13</v>
      </c>
      <c r="E741" s="2">
        <v>25</v>
      </c>
      <c r="F741" s="4" t="s">
        <v>11</v>
      </c>
      <c r="G741" s="2">
        <v>4</v>
      </c>
      <c r="H741" s="2">
        <v>50</v>
      </c>
      <c r="I741" s="2">
        <v>200</v>
      </c>
    </row>
    <row r="742" spans="1:9" x14ac:dyDescent="0.35">
      <c r="A742" s="2">
        <v>741</v>
      </c>
      <c r="B742" s="1">
        <v>45260</v>
      </c>
      <c r="C742" s="3" t="s">
        <v>754</v>
      </c>
      <c r="D742" s="4" t="s">
        <v>10</v>
      </c>
      <c r="E742" s="2">
        <v>48</v>
      </c>
      <c r="F742" s="4" t="s">
        <v>14</v>
      </c>
      <c r="G742" s="2">
        <v>1</v>
      </c>
      <c r="H742" s="2">
        <v>300</v>
      </c>
      <c r="I742" s="2">
        <v>300</v>
      </c>
    </row>
    <row r="743" spans="1:9" x14ac:dyDescent="0.35">
      <c r="A743" s="2">
        <v>742</v>
      </c>
      <c r="B743" s="1">
        <v>44947</v>
      </c>
      <c r="C743" s="3" t="s">
        <v>755</v>
      </c>
      <c r="D743" s="4" t="s">
        <v>13</v>
      </c>
      <c r="E743" s="2">
        <v>38</v>
      </c>
      <c r="F743" s="4" t="s">
        <v>16</v>
      </c>
      <c r="G743" s="2">
        <v>4</v>
      </c>
      <c r="H743" s="2">
        <v>500</v>
      </c>
      <c r="I743" s="2">
        <v>2000</v>
      </c>
    </row>
    <row r="744" spans="1:9" x14ac:dyDescent="0.35">
      <c r="A744" s="2">
        <v>743</v>
      </c>
      <c r="B744" s="1">
        <v>44942</v>
      </c>
      <c r="C744" s="3" t="s">
        <v>756</v>
      </c>
      <c r="D744" s="4" t="s">
        <v>13</v>
      </c>
      <c r="E744" s="2">
        <v>34</v>
      </c>
      <c r="F744" s="4" t="s">
        <v>11</v>
      </c>
      <c r="G744" s="2">
        <v>4</v>
      </c>
      <c r="H744" s="2">
        <v>500</v>
      </c>
      <c r="I744" s="2">
        <v>2000</v>
      </c>
    </row>
    <row r="745" spans="1:9" x14ac:dyDescent="0.35">
      <c r="A745" s="2">
        <v>744</v>
      </c>
      <c r="B745" s="1">
        <v>45053</v>
      </c>
      <c r="C745" s="3" t="s">
        <v>757</v>
      </c>
      <c r="D745" s="4" t="s">
        <v>10</v>
      </c>
      <c r="E745" s="2">
        <v>40</v>
      </c>
      <c r="F745" s="4" t="s">
        <v>16</v>
      </c>
      <c r="G745" s="2">
        <v>1</v>
      </c>
      <c r="H745" s="2">
        <v>25</v>
      </c>
      <c r="I745" s="2">
        <v>25</v>
      </c>
    </row>
    <row r="746" spans="1:9" x14ac:dyDescent="0.35">
      <c r="A746" s="2">
        <v>745</v>
      </c>
      <c r="B746" s="1">
        <v>45029</v>
      </c>
      <c r="C746" s="3" t="s">
        <v>758</v>
      </c>
      <c r="D746" s="4" t="s">
        <v>10</v>
      </c>
      <c r="E746" s="2">
        <v>54</v>
      </c>
      <c r="F746" s="4" t="s">
        <v>11</v>
      </c>
      <c r="G746" s="2">
        <v>2</v>
      </c>
      <c r="H746" s="2">
        <v>50</v>
      </c>
      <c r="I746" s="2">
        <v>100</v>
      </c>
    </row>
    <row r="747" spans="1:9" x14ac:dyDescent="0.35">
      <c r="A747" s="2">
        <v>746</v>
      </c>
      <c r="B747" s="1">
        <v>44937</v>
      </c>
      <c r="C747" s="3" t="s">
        <v>759</v>
      </c>
      <c r="D747" s="4" t="s">
        <v>13</v>
      </c>
      <c r="E747" s="2">
        <v>33</v>
      </c>
      <c r="F747" s="4" t="s">
        <v>14</v>
      </c>
      <c r="G747" s="2">
        <v>3</v>
      </c>
      <c r="H747" s="2">
        <v>30</v>
      </c>
      <c r="I747" s="2">
        <v>90</v>
      </c>
    </row>
    <row r="748" spans="1:9" x14ac:dyDescent="0.35">
      <c r="A748" s="2">
        <v>747</v>
      </c>
      <c r="B748" s="1">
        <v>45245</v>
      </c>
      <c r="C748" s="3" t="s">
        <v>760</v>
      </c>
      <c r="D748" s="4" t="s">
        <v>10</v>
      </c>
      <c r="E748" s="2">
        <v>23</v>
      </c>
      <c r="F748" s="4" t="s">
        <v>11</v>
      </c>
      <c r="G748" s="2">
        <v>1</v>
      </c>
      <c r="H748" s="2">
        <v>30</v>
      </c>
      <c r="I748" s="2">
        <v>30</v>
      </c>
    </row>
    <row r="749" spans="1:9" x14ac:dyDescent="0.35">
      <c r="A749" s="2">
        <v>748</v>
      </c>
      <c r="B749" s="1">
        <v>45005</v>
      </c>
      <c r="C749" s="3" t="s">
        <v>761</v>
      </c>
      <c r="D749" s="4" t="s">
        <v>10</v>
      </c>
      <c r="E749" s="2">
        <v>25</v>
      </c>
      <c r="F749" s="4" t="s">
        <v>14</v>
      </c>
      <c r="G749" s="2">
        <v>3</v>
      </c>
      <c r="H749" s="2">
        <v>50</v>
      </c>
      <c r="I749" s="2">
        <v>150</v>
      </c>
    </row>
    <row r="750" spans="1:9" x14ac:dyDescent="0.35">
      <c r="A750" s="2">
        <v>749</v>
      </c>
      <c r="B750" s="1">
        <v>45049</v>
      </c>
      <c r="C750" s="3" t="s">
        <v>762</v>
      </c>
      <c r="D750" s="4" t="s">
        <v>10</v>
      </c>
      <c r="E750" s="2">
        <v>42</v>
      </c>
      <c r="F750" s="4" t="s">
        <v>11</v>
      </c>
      <c r="G750" s="2">
        <v>1</v>
      </c>
      <c r="H750" s="2">
        <v>30</v>
      </c>
      <c r="I750" s="2">
        <v>30</v>
      </c>
    </row>
    <row r="751" spans="1:9" x14ac:dyDescent="0.35">
      <c r="A751" s="2">
        <v>750</v>
      </c>
      <c r="B751" s="1">
        <v>44991</v>
      </c>
      <c r="C751" s="3" t="s">
        <v>763</v>
      </c>
      <c r="D751" s="4" t="s">
        <v>13</v>
      </c>
      <c r="E751" s="2">
        <v>35</v>
      </c>
      <c r="F751" s="4" t="s">
        <v>14</v>
      </c>
      <c r="G751" s="2">
        <v>3</v>
      </c>
      <c r="H751" s="2">
        <v>25</v>
      </c>
      <c r="I751" s="2">
        <v>75</v>
      </c>
    </row>
    <row r="752" spans="1:9" x14ac:dyDescent="0.35">
      <c r="A752" s="2">
        <v>751</v>
      </c>
      <c r="B752" s="1">
        <v>45169</v>
      </c>
      <c r="C752" s="3" t="s">
        <v>764</v>
      </c>
      <c r="D752" s="4" t="s">
        <v>13</v>
      </c>
      <c r="E752" s="2">
        <v>42</v>
      </c>
      <c r="F752" s="4" t="s">
        <v>14</v>
      </c>
      <c r="G752" s="2">
        <v>2</v>
      </c>
      <c r="H752" s="2">
        <v>25</v>
      </c>
      <c r="I752" s="2">
        <v>50</v>
      </c>
    </row>
    <row r="753" spans="1:9" x14ac:dyDescent="0.35">
      <c r="A753" s="2">
        <v>752</v>
      </c>
      <c r="B753" s="1">
        <v>45269</v>
      </c>
      <c r="C753" s="3" t="s">
        <v>765</v>
      </c>
      <c r="D753" s="4" t="s">
        <v>10</v>
      </c>
      <c r="E753" s="2">
        <v>29</v>
      </c>
      <c r="F753" s="4" t="s">
        <v>14</v>
      </c>
      <c r="G753" s="2">
        <v>2</v>
      </c>
      <c r="H753" s="2">
        <v>50</v>
      </c>
      <c r="I753" s="2">
        <v>100</v>
      </c>
    </row>
    <row r="754" spans="1:9" x14ac:dyDescent="0.35">
      <c r="A754" s="2">
        <v>753</v>
      </c>
      <c r="B754" s="1">
        <v>44985</v>
      </c>
      <c r="C754" s="3" t="s">
        <v>766</v>
      </c>
      <c r="D754" s="4" t="s">
        <v>13</v>
      </c>
      <c r="E754" s="2">
        <v>32</v>
      </c>
      <c r="F754" s="4" t="s">
        <v>14</v>
      </c>
      <c r="G754" s="2">
        <v>1</v>
      </c>
      <c r="H754" s="2">
        <v>30</v>
      </c>
      <c r="I754" s="2">
        <v>30</v>
      </c>
    </row>
    <row r="755" spans="1:9" x14ac:dyDescent="0.35">
      <c r="A755" s="2">
        <v>754</v>
      </c>
      <c r="B755" s="1">
        <v>45215</v>
      </c>
      <c r="C755" s="3" t="s">
        <v>767</v>
      </c>
      <c r="D755" s="4" t="s">
        <v>13</v>
      </c>
      <c r="E755" s="2">
        <v>43</v>
      </c>
      <c r="F755" s="4" t="s">
        <v>16</v>
      </c>
      <c r="G755" s="2">
        <v>4</v>
      </c>
      <c r="H755" s="2">
        <v>25</v>
      </c>
      <c r="I755" s="2">
        <v>100</v>
      </c>
    </row>
    <row r="756" spans="1:9" x14ac:dyDescent="0.35">
      <c r="A756" s="2">
        <v>755</v>
      </c>
      <c r="B756" s="1">
        <v>45038</v>
      </c>
      <c r="C756" s="3" t="s">
        <v>768</v>
      </c>
      <c r="D756" s="4" t="s">
        <v>13</v>
      </c>
      <c r="E756" s="2">
        <v>58</v>
      </c>
      <c r="F756" s="4" t="s">
        <v>14</v>
      </c>
      <c r="G756" s="2">
        <v>3</v>
      </c>
      <c r="H756" s="2">
        <v>25</v>
      </c>
      <c r="I756" s="2">
        <v>75</v>
      </c>
    </row>
    <row r="757" spans="1:9" x14ac:dyDescent="0.35">
      <c r="A757" s="2">
        <v>756</v>
      </c>
      <c r="B757" s="1">
        <v>45165</v>
      </c>
      <c r="C757" s="3" t="s">
        <v>769</v>
      </c>
      <c r="D757" s="4" t="s">
        <v>13</v>
      </c>
      <c r="E757" s="2">
        <v>62</v>
      </c>
      <c r="F757" s="4" t="s">
        <v>16</v>
      </c>
      <c r="G757" s="2">
        <v>4</v>
      </c>
      <c r="H757" s="2">
        <v>300</v>
      </c>
      <c r="I757" s="2">
        <v>1200</v>
      </c>
    </row>
    <row r="758" spans="1:9" x14ac:dyDescent="0.35">
      <c r="A758" s="2">
        <v>757</v>
      </c>
      <c r="B758" s="1">
        <v>45285</v>
      </c>
      <c r="C758" s="3" t="s">
        <v>770</v>
      </c>
      <c r="D758" s="4" t="s">
        <v>13</v>
      </c>
      <c r="E758" s="2">
        <v>43</v>
      </c>
      <c r="F758" s="4" t="s">
        <v>16</v>
      </c>
      <c r="G758" s="2">
        <v>4</v>
      </c>
      <c r="H758" s="2">
        <v>300</v>
      </c>
      <c r="I758" s="2">
        <v>1200</v>
      </c>
    </row>
    <row r="759" spans="1:9" x14ac:dyDescent="0.35">
      <c r="A759" s="2">
        <v>758</v>
      </c>
      <c r="B759" s="1">
        <v>45058</v>
      </c>
      <c r="C759" s="3" t="s">
        <v>771</v>
      </c>
      <c r="D759" s="4" t="s">
        <v>10</v>
      </c>
      <c r="E759" s="2">
        <v>64</v>
      </c>
      <c r="F759" s="4" t="s">
        <v>14</v>
      </c>
      <c r="G759" s="2">
        <v>4</v>
      </c>
      <c r="H759" s="2">
        <v>25</v>
      </c>
      <c r="I759" s="2">
        <v>100</v>
      </c>
    </row>
    <row r="760" spans="1:9" x14ac:dyDescent="0.35">
      <c r="A760" s="2">
        <v>759</v>
      </c>
      <c r="B760" s="1">
        <v>45115</v>
      </c>
      <c r="C760" s="3" t="s">
        <v>772</v>
      </c>
      <c r="D760" s="4" t="s">
        <v>10</v>
      </c>
      <c r="E760" s="2">
        <v>49</v>
      </c>
      <c r="F760" s="4" t="s">
        <v>16</v>
      </c>
      <c r="G760" s="2">
        <v>2</v>
      </c>
      <c r="H760" s="2">
        <v>50</v>
      </c>
      <c r="I760" s="2">
        <v>100</v>
      </c>
    </row>
    <row r="761" spans="1:9" x14ac:dyDescent="0.35">
      <c r="A761" s="2">
        <v>760</v>
      </c>
      <c r="B761" s="1">
        <v>45012</v>
      </c>
      <c r="C761" s="3" t="s">
        <v>773</v>
      </c>
      <c r="D761" s="4" t="s">
        <v>10</v>
      </c>
      <c r="E761" s="2">
        <v>27</v>
      </c>
      <c r="F761" s="4" t="s">
        <v>11</v>
      </c>
      <c r="G761" s="2">
        <v>1</v>
      </c>
      <c r="H761" s="2">
        <v>500</v>
      </c>
      <c r="I761" s="2">
        <v>500</v>
      </c>
    </row>
    <row r="762" spans="1:9" x14ac:dyDescent="0.35">
      <c r="A762" s="2">
        <v>761</v>
      </c>
      <c r="B762" s="1">
        <v>45237</v>
      </c>
      <c r="C762" s="3" t="s">
        <v>774</v>
      </c>
      <c r="D762" s="4" t="s">
        <v>13</v>
      </c>
      <c r="E762" s="2">
        <v>33</v>
      </c>
      <c r="F762" s="4" t="s">
        <v>14</v>
      </c>
      <c r="G762" s="2">
        <v>1</v>
      </c>
      <c r="H762" s="2">
        <v>500</v>
      </c>
      <c r="I762" s="2">
        <v>500</v>
      </c>
    </row>
    <row r="763" spans="1:9" x14ac:dyDescent="0.35">
      <c r="A763" s="2">
        <v>762</v>
      </c>
      <c r="B763" s="1">
        <v>45237</v>
      </c>
      <c r="C763" s="3" t="s">
        <v>775</v>
      </c>
      <c r="D763" s="4" t="s">
        <v>13</v>
      </c>
      <c r="E763" s="2">
        <v>24</v>
      </c>
      <c r="F763" s="4" t="s">
        <v>16</v>
      </c>
      <c r="G763" s="2">
        <v>2</v>
      </c>
      <c r="H763" s="2">
        <v>25</v>
      </c>
      <c r="I763" s="2">
        <v>50</v>
      </c>
    </row>
    <row r="764" spans="1:9" x14ac:dyDescent="0.35">
      <c r="A764" s="2">
        <v>763</v>
      </c>
      <c r="B764" s="1">
        <v>44985</v>
      </c>
      <c r="C764" s="3" t="s">
        <v>776</v>
      </c>
      <c r="D764" s="4" t="s">
        <v>10</v>
      </c>
      <c r="E764" s="2">
        <v>34</v>
      </c>
      <c r="F764" s="4" t="s">
        <v>14</v>
      </c>
      <c r="G764" s="2">
        <v>2</v>
      </c>
      <c r="H764" s="2">
        <v>25</v>
      </c>
      <c r="I764" s="2">
        <v>50</v>
      </c>
    </row>
    <row r="765" spans="1:9" x14ac:dyDescent="0.35">
      <c r="A765" s="2">
        <v>764</v>
      </c>
      <c r="B765" s="1">
        <v>45010</v>
      </c>
      <c r="C765" s="3" t="s">
        <v>777</v>
      </c>
      <c r="D765" s="4" t="s">
        <v>13</v>
      </c>
      <c r="E765" s="2">
        <v>40</v>
      </c>
      <c r="F765" s="4" t="s">
        <v>14</v>
      </c>
      <c r="G765" s="2">
        <v>1</v>
      </c>
      <c r="H765" s="2">
        <v>25</v>
      </c>
      <c r="I765" s="2">
        <v>25</v>
      </c>
    </row>
    <row r="766" spans="1:9" x14ac:dyDescent="0.35">
      <c r="A766" s="2">
        <v>765</v>
      </c>
      <c r="B766" s="1">
        <v>45086</v>
      </c>
      <c r="C766" s="3" t="s">
        <v>778</v>
      </c>
      <c r="D766" s="4" t="s">
        <v>10</v>
      </c>
      <c r="E766" s="2">
        <v>43</v>
      </c>
      <c r="F766" s="4" t="s">
        <v>14</v>
      </c>
      <c r="G766" s="2">
        <v>4</v>
      </c>
      <c r="H766" s="2">
        <v>50</v>
      </c>
      <c r="I766" s="2">
        <v>200</v>
      </c>
    </row>
    <row r="767" spans="1:9" x14ac:dyDescent="0.35">
      <c r="A767" s="2">
        <v>766</v>
      </c>
      <c r="B767" s="1">
        <v>44982</v>
      </c>
      <c r="C767" s="3" t="s">
        <v>779</v>
      </c>
      <c r="D767" s="4" t="s">
        <v>10</v>
      </c>
      <c r="E767" s="2">
        <v>38</v>
      </c>
      <c r="F767" s="4" t="s">
        <v>16</v>
      </c>
      <c r="G767" s="2">
        <v>3</v>
      </c>
      <c r="H767" s="2">
        <v>300</v>
      </c>
      <c r="I767" s="2">
        <v>900</v>
      </c>
    </row>
    <row r="768" spans="1:9" x14ac:dyDescent="0.35">
      <c r="A768" s="2">
        <v>767</v>
      </c>
      <c r="B768" s="1">
        <v>45223</v>
      </c>
      <c r="C768" s="3" t="s">
        <v>780</v>
      </c>
      <c r="D768" s="4" t="s">
        <v>10</v>
      </c>
      <c r="E768" s="2">
        <v>39</v>
      </c>
      <c r="F768" s="4" t="s">
        <v>11</v>
      </c>
      <c r="G768" s="2">
        <v>3</v>
      </c>
      <c r="H768" s="2">
        <v>25</v>
      </c>
      <c r="I768" s="2">
        <v>75</v>
      </c>
    </row>
    <row r="769" spans="1:9" x14ac:dyDescent="0.35">
      <c r="A769" s="2">
        <v>768</v>
      </c>
      <c r="B769" s="1">
        <v>44940</v>
      </c>
      <c r="C769" s="3" t="s">
        <v>781</v>
      </c>
      <c r="D769" s="4" t="s">
        <v>13</v>
      </c>
      <c r="E769" s="2">
        <v>24</v>
      </c>
      <c r="F769" s="4" t="s">
        <v>11</v>
      </c>
      <c r="G769" s="2">
        <v>3</v>
      </c>
      <c r="H769" s="2">
        <v>25</v>
      </c>
      <c r="I769" s="2">
        <v>75</v>
      </c>
    </row>
    <row r="770" spans="1:9" x14ac:dyDescent="0.35">
      <c r="A770" s="2">
        <v>769</v>
      </c>
      <c r="B770" s="1">
        <v>45086</v>
      </c>
      <c r="C770" s="3" t="s">
        <v>782</v>
      </c>
      <c r="D770" s="4" t="s">
        <v>13</v>
      </c>
      <c r="E770" s="2">
        <v>31</v>
      </c>
      <c r="F770" s="4" t="s">
        <v>16</v>
      </c>
      <c r="G770" s="2">
        <v>4</v>
      </c>
      <c r="H770" s="2">
        <v>30</v>
      </c>
      <c r="I770" s="2">
        <v>120</v>
      </c>
    </row>
    <row r="771" spans="1:9" x14ac:dyDescent="0.35">
      <c r="A771" s="2">
        <v>770</v>
      </c>
      <c r="B771" s="1">
        <v>45221</v>
      </c>
      <c r="C771" s="3" t="s">
        <v>783</v>
      </c>
      <c r="D771" s="4" t="s">
        <v>10</v>
      </c>
      <c r="E771" s="2">
        <v>32</v>
      </c>
      <c r="F771" s="4" t="s">
        <v>14</v>
      </c>
      <c r="G771" s="2">
        <v>1</v>
      </c>
      <c r="H771" s="2">
        <v>50</v>
      </c>
      <c r="I771" s="2">
        <v>50</v>
      </c>
    </row>
    <row r="772" spans="1:9" x14ac:dyDescent="0.35">
      <c r="A772" s="2">
        <v>771</v>
      </c>
      <c r="B772" s="1">
        <v>45273</v>
      </c>
      <c r="C772" s="3" t="s">
        <v>784</v>
      </c>
      <c r="D772" s="4" t="s">
        <v>10</v>
      </c>
      <c r="E772" s="2">
        <v>24</v>
      </c>
      <c r="F772" s="4" t="s">
        <v>16</v>
      </c>
      <c r="G772" s="2">
        <v>2</v>
      </c>
      <c r="H772" s="2">
        <v>25</v>
      </c>
      <c r="I772" s="2">
        <v>50</v>
      </c>
    </row>
    <row r="773" spans="1:9" x14ac:dyDescent="0.35">
      <c r="A773" s="2">
        <v>772</v>
      </c>
      <c r="B773" s="1">
        <v>45119</v>
      </c>
      <c r="C773" s="3" t="s">
        <v>785</v>
      </c>
      <c r="D773" s="4" t="s">
        <v>10</v>
      </c>
      <c r="E773" s="2">
        <v>26</v>
      </c>
      <c r="F773" s="4" t="s">
        <v>16</v>
      </c>
      <c r="G773" s="2">
        <v>1</v>
      </c>
      <c r="H773" s="2">
        <v>30</v>
      </c>
      <c r="I773" s="2">
        <v>30</v>
      </c>
    </row>
    <row r="774" spans="1:9" x14ac:dyDescent="0.35">
      <c r="A774" s="2">
        <v>773</v>
      </c>
      <c r="B774" s="1">
        <v>45130</v>
      </c>
      <c r="C774" s="3" t="s">
        <v>786</v>
      </c>
      <c r="D774" s="4" t="s">
        <v>10</v>
      </c>
      <c r="E774" s="2">
        <v>25</v>
      </c>
      <c r="F774" s="4" t="s">
        <v>16</v>
      </c>
      <c r="G774" s="2">
        <v>4</v>
      </c>
      <c r="H774" s="2">
        <v>500</v>
      </c>
      <c r="I774" s="2">
        <v>2000</v>
      </c>
    </row>
    <row r="775" spans="1:9" x14ac:dyDescent="0.35">
      <c r="A775" s="2">
        <v>774</v>
      </c>
      <c r="B775" s="1">
        <v>45028</v>
      </c>
      <c r="C775" s="3" t="s">
        <v>787</v>
      </c>
      <c r="D775" s="4" t="s">
        <v>13</v>
      </c>
      <c r="E775" s="2">
        <v>40</v>
      </c>
      <c r="F775" s="4" t="s">
        <v>14</v>
      </c>
      <c r="G775" s="2">
        <v>2</v>
      </c>
      <c r="H775" s="2">
        <v>25</v>
      </c>
      <c r="I775" s="2">
        <v>50</v>
      </c>
    </row>
    <row r="776" spans="1:9" x14ac:dyDescent="0.35">
      <c r="A776" s="2">
        <v>775</v>
      </c>
      <c r="B776" s="1">
        <v>44965</v>
      </c>
      <c r="C776" s="3" t="s">
        <v>788</v>
      </c>
      <c r="D776" s="4" t="s">
        <v>13</v>
      </c>
      <c r="E776" s="2">
        <v>46</v>
      </c>
      <c r="F776" s="4" t="s">
        <v>16</v>
      </c>
      <c r="G776" s="2">
        <v>4</v>
      </c>
      <c r="H776" s="2">
        <v>25</v>
      </c>
      <c r="I776" s="2">
        <v>100</v>
      </c>
    </row>
    <row r="777" spans="1:9" x14ac:dyDescent="0.35">
      <c r="A777" s="2">
        <v>776</v>
      </c>
      <c r="B777" s="1">
        <v>45230</v>
      </c>
      <c r="C777" s="3" t="s">
        <v>789</v>
      </c>
      <c r="D777" s="4" t="s">
        <v>10</v>
      </c>
      <c r="E777" s="2">
        <v>35</v>
      </c>
      <c r="F777" s="4" t="s">
        <v>14</v>
      </c>
      <c r="G777" s="2">
        <v>3</v>
      </c>
      <c r="H777" s="2">
        <v>30</v>
      </c>
      <c r="I777" s="2">
        <v>90</v>
      </c>
    </row>
    <row r="778" spans="1:9" x14ac:dyDescent="0.35">
      <c r="A778" s="2">
        <v>777</v>
      </c>
      <c r="B778" s="1">
        <v>45280</v>
      </c>
      <c r="C778" s="3" t="s">
        <v>790</v>
      </c>
      <c r="D778" s="4" t="s">
        <v>10</v>
      </c>
      <c r="E778" s="2">
        <v>48</v>
      </c>
      <c r="F778" s="4" t="s">
        <v>16</v>
      </c>
      <c r="G778" s="2">
        <v>3</v>
      </c>
      <c r="H778" s="2">
        <v>50</v>
      </c>
      <c r="I778" s="2">
        <v>150</v>
      </c>
    </row>
    <row r="779" spans="1:9" x14ac:dyDescent="0.35">
      <c r="A779" s="2">
        <v>778</v>
      </c>
      <c r="B779" s="1">
        <v>45248</v>
      </c>
      <c r="C779" s="3" t="s">
        <v>791</v>
      </c>
      <c r="D779" s="4" t="s">
        <v>13</v>
      </c>
      <c r="E779" s="2">
        <v>47</v>
      </c>
      <c r="F779" s="4" t="s">
        <v>11</v>
      </c>
      <c r="G779" s="2">
        <v>4</v>
      </c>
      <c r="H779" s="2">
        <v>25</v>
      </c>
      <c r="I779" s="2">
        <v>100</v>
      </c>
    </row>
    <row r="780" spans="1:9" x14ac:dyDescent="0.35">
      <c r="A780" s="2">
        <v>779</v>
      </c>
      <c r="B780" s="1">
        <v>45051</v>
      </c>
      <c r="C780" s="3" t="s">
        <v>792</v>
      </c>
      <c r="D780" s="4" t="s">
        <v>13</v>
      </c>
      <c r="E780" s="2">
        <v>56</v>
      </c>
      <c r="F780" s="4" t="s">
        <v>16</v>
      </c>
      <c r="G780" s="2">
        <v>2</v>
      </c>
      <c r="H780" s="2">
        <v>500</v>
      </c>
      <c r="I780" s="2">
        <v>1000</v>
      </c>
    </row>
    <row r="781" spans="1:9" x14ac:dyDescent="0.35">
      <c r="A781" s="2">
        <v>780</v>
      </c>
      <c r="B781" s="1">
        <v>44979</v>
      </c>
      <c r="C781" s="3" t="s">
        <v>793</v>
      </c>
      <c r="D781" s="4" t="s">
        <v>10</v>
      </c>
      <c r="E781" s="2">
        <v>52</v>
      </c>
      <c r="F781" s="4" t="s">
        <v>16</v>
      </c>
      <c r="G781" s="2">
        <v>2</v>
      </c>
      <c r="H781" s="2">
        <v>25</v>
      </c>
      <c r="I781" s="2">
        <v>50</v>
      </c>
    </row>
    <row r="782" spans="1:9" x14ac:dyDescent="0.35">
      <c r="A782" s="2">
        <v>781</v>
      </c>
      <c r="B782" s="1">
        <v>45283</v>
      </c>
      <c r="C782" s="3" t="s">
        <v>794</v>
      </c>
      <c r="D782" s="4" t="s">
        <v>10</v>
      </c>
      <c r="E782" s="2">
        <v>35</v>
      </c>
      <c r="F782" s="4" t="s">
        <v>11</v>
      </c>
      <c r="G782" s="2">
        <v>1</v>
      </c>
      <c r="H782" s="2">
        <v>500</v>
      </c>
      <c r="I782" s="2">
        <v>500</v>
      </c>
    </row>
    <row r="783" spans="1:9" x14ac:dyDescent="0.35">
      <c r="A783" s="2">
        <v>782</v>
      </c>
      <c r="B783" s="1">
        <v>45081</v>
      </c>
      <c r="C783" s="3" t="s">
        <v>795</v>
      </c>
      <c r="D783" s="4" t="s">
        <v>10</v>
      </c>
      <c r="E783" s="2">
        <v>59</v>
      </c>
      <c r="F783" s="4" t="s">
        <v>14</v>
      </c>
      <c r="G783" s="2">
        <v>3</v>
      </c>
      <c r="H783" s="2">
        <v>300</v>
      </c>
      <c r="I783" s="2">
        <v>900</v>
      </c>
    </row>
    <row r="784" spans="1:9" x14ac:dyDescent="0.35">
      <c r="A784" s="2">
        <v>783</v>
      </c>
      <c r="B784" s="1">
        <v>45277</v>
      </c>
      <c r="C784" s="3" t="s">
        <v>796</v>
      </c>
      <c r="D784" s="4" t="s">
        <v>13</v>
      </c>
      <c r="E784" s="2">
        <v>56</v>
      </c>
      <c r="F784" s="4" t="s">
        <v>14</v>
      </c>
      <c r="G784" s="2">
        <v>1</v>
      </c>
      <c r="H784" s="2">
        <v>300</v>
      </c>
      <c r="I784" s="2">
        <v>300</v>
      </c>
    </row>
    <row r="785" spans="1:9" x14ac:dyDescent="0.35">
      <c r="A785" s="2">
        <v>784</v>
      </c>
      <c r="B785" s="1">
        <v>45234</v>
      </c>
      <c r="C785" s="3" t="s">
        <v>797</v>
      </c>
      <c r="D785" s="4" t="s">
        <v>13</v>
      </c>
      <c r="E785" s="2">
        <v>34</v>
      </c>
      <c r="F785" s="4" t="s">
        <v>16</v>
      </c>
      <c r="G785" s="2">
        <v>1</v>
      </c>
      <c r="H785" s="2">
        <v>500</v>
      </c>
      <c r="I785" s="2">
        <v>500</v>
      </c>
    </row>
    <row r="786" spans="1:9" x14ac:dyDescent="0.35">
      <c r="A786" s="2">
        <v>785</v>
      </c>
      <c r="B786" s="1">
        <v>44988</v>
      </c>
      <c r="C786" s="3" t="s">
        <v>798</v>
      </c>
      <c r="D786" s="4" t="s">
        <v>13</v>
      </c>
      <c r="E786" s="2">
        <v>31</v>
      </c>
      <c r="F786" s="4" t="s">
        <v>11</v>
      </c>
      <c r="G786" s="2">
        <v>4</v>
      </c>
      <c r="H786" s="2">
        <v>50</v>
      </c>
      <c r="I786" s="2">
        <v>200</v>
      </c>
    </row>
    <row r="787" spans="1:9" x14ac:dyDescent="0.35">
      <c r="A787" s="2">
        <v>786</v>
      </c>
      <c r="B787" s="1">
        <v>45216</v>
      </c>
      <c r="C787" s="3" t="s">
        <v>799</v>
      </c>
      <c r="D787" s="4" t="s">
        <v>10</v>
      </c>
      <c r="E787" s="2">
        <v>48</v>
      </c>
      <c r="F787" s="4" t="s">
        <v>14</v>
      </c>
      <c r="G787" s="2">
        <v>4</v>
      </c>
      <c r="H787" s="2">
        <v>25</v>
      </c>
      <c r="I787" s="2">
        <v>100</v>
      </c>
    </row>
    <row r="788" spans="1:9" x14ac:dyDescent="0.35">
      <c r="A788" s="2">
        <v>787</v>
      </c>
      <c r="B788" s="1">
        <v>44948</v>
      </c>
      <c r="C788" s="3" t="s">
        <v>800</v>
      </c>
      <c r="D788" s="4" t="s">
        <v>10</v>
      </c>
      <c r="E788" s="2">
        <v>41</v>
      </c>
      <c r="F788" s="4" t="s">
        <v>16</v>
      </c>
      <c r="G788" s="2">
        <v>1</v>
      </c>
      <c r="H788" s="2">
        <v>25</v>
      </c>
      <c r="I788" s="2">
        <v>25</v>
      </c>
    </row>
    <row r="789" spans="1:9" x14ac:dyDescent="0.35">
      <c r="A789" s="2">
        <v>788</v>
      </c>
      <c r="B789" s="1">
        <v>45104</v>
      </c>
      <c r="C789" s="3" t="s">
        <v>801</v>
      </c>
      <c r="D789" s="4" t="s">
        <v>13</v>
      </c>
      <c r="E789" s="2">
        <v>52</v>
      </c>
      <c r="F789" s="4" t="s">
        <v>11</v>
      </c>
      <c r="G789" s="2">
        <v>3</v>
      </c>
      <c r="H789" s="2">
        <v>300</v>
      </c>
      <c r="I789" s="2">
        <v>900</v>
      </c>
    </row>
    <row r="790" spans="1:9" x14ac:dyDescent="0.35">
      <c r="A790" s="2">
        <v>789</v>
      </c>
      <c r="B790" s="1">
        <v>45199</v>
      </c>
      <c r="C790" s="3" t="s">
        <v>802</v>
      </c>
      <c r="D790" s="4" t="s">
        <v>13</v>
      </c>
      <c r="E790" s="2">
        <v>61</v>
      </c>
      <c r="F790" s="4" t="s">
        <v>14</v>
      </c>
      <c r="G790" s="2">
        <v>4</v>
      </c>
      <c r="H790" s="2">
        <v>500</v>
      </c>
      <c r="I790" s="2">
        <v>2000</v>
      </c>
    </row>
    <row r="791" spans="1:9" x14ac:dyDescent="0.35">
      <c r="A791" s="2">
        <v>790</v>
      </c>
      <c r="B791" s="1">
        <v>45146</v>
      </c>
      <c r="C791" s="3" t="s">
        <v>803</v>
      </c>
      <c r="D791" s="4" t="s">
        <v>10</v>
      </c>
      <c r="E791" s="2">
        <v>62</v>
      </c>
      <c r="F791" s="4" t="s">
        <v>14</v>
      </c>
      <c r="G791" s="2">
        <v>1</v>
      </c>
      <c r="H791" s="2">
        <v>25</v>
      </c>
      <c r="I791" s="2">
        <v>25</v>
      </c>
    </row>
    <row r="792" spans="1:9" x14ac:dyDescent="0.35">
      <c r="A792" s="2">
        <v>791</v>
      </c>
      <c r="B792" s="1">
        <v>45265</v>
      </c>
      <c r="C792" s="3" t="s">
        <v>804</v>
      </c>
      <c r="D792" s="4" t="s">
        <v>13</v>
      </c>
      <c r="E792" s="2">
        <v>51</v>
      </c>
      <c r="F792" s="4" t="s">
        <v>11</v>
      </c>
      <c r="G792" s="2">
        <v>1</v>
      </c>
      <c r="H792" s="2">
        <v>25</v>
      </c>
      <c r="I792" s="2">
        <v>25</v>
      </c>
    </row>
    <row r="793" spans="1:9" x14ac:dyDescent="0.35">
      <c r="A793" s="2">
        <v>792</v>
      </c>
      <c r="B793" s="1">
        <v>45116</v>
      </c>
      <c r="C793" s="3" t="s">
        <v>805</v>
      </c>
      <c r="D793" s="4" t="s">
        <v>13</v>
      </c>
      <c r="E793" s="2">
        <v>20</v>
      </c>
      <c r="F793" s="4" t="s">
        <v>11</v>
      </c>
      <c r="G793" s="2">
        <v>1</v>
      </c>
      <c r="H793" s="2">
        <v>50</v>
      </c>
      <c r="I793" s="2">
        <v>50</v>
      </c>
    </row>
    <row r="794" spans="1:9" x14ac:dyDescent="0.35">
      <c r="A794" s="2">
        <v>793</v>
      </c>
      <c r="B794" s="1">
        <v>44962</v>
      </c>
      <c r="C794" s="3" t="s">
        <v>806</v>
      </c>
      <c r="D794" s="4" t="s">
        <v>10</v>
      </c>
      <c r="E794" s="2">
        <v>54</v>
      </c>
      <c r="F794" s="4" t="s">
        <v>11</v>
      </c>
      <c r="G794" s="2">
        <v>1</v>
      </c>
      <c r="H794" s="2">
        <v>30</v>
      </c>
      <c r="I794" s="2">
        <v>30</v>
      </c>
    </row>
    <row r="795" spans="1:9" x14ac:dyDescent="0.35">
      <c r="A795" s="2">
        <v>794</v>
      </c>
      <c r="B795" s="1">
        <v>45186</v>
      </c>
      <c r="C795" s="3" t="s">
        <v>807</v>
      </c>
      <c r="D795" s="4" t="s">
        <v>13</v>
      </c>
      <c r="E795" s="2">
        <v>60</v>
      </c>
      <c r="F795" s="4" t="s">
        <v>11</v>
      </c>
      <c r="G795" s="2">
        <v>1</v>
      </c>
      <c r="H795" s="2">
        <v>300</v>
      </c>
      <c r="I795" s="2">
        <v>300</v>
      </c>
    </row>
    <row r="796" spans="1:9" x14ac:dyDescent="0.35">
      <c r="A796" s="2">
        <v>795</v>
      </c>
      <c r="B796" s="1">
        <v>45258</v>
      </c>
      <c r="C796" s="3" t="s">
        <v>808</v>
      </c>
      <c r="D796" s="4" t="s">
        <v>10</v>
      </c>
      <c r="E796" s="2">
        <v>57</v>
      </c>
      <c r="F796" s="4" t="s">
        <v>16</v>
      </c>
      <c r="G796" s="2">
        <v>1</v>
      </c>
      <c r="H796" s="2">
        <v>300</v>
      </c>
      <c r="I796" s="2">
        <v>300</v>
      </c>
    </row>
    <row r="797" spans="1:9" x14ac:dyDescent="0.35">
      <c r="A797" s="2">
        <v>796</v>
      </c>
      <c r="B797" s="1">
        <v>45101</v>
      </c>
      <c r="C797" s="3" t="s">
        <v>809</v>
      </c>
      <c r="D797" s="4" t="s">
        <v>10</v>
      </c>
      <c r="E797" s="2">
        <v>43</v>
      </c>
      <c r="F797" s="4" t="s">
        <v>11</v>
      </c>
      <c r="G797" s="2">
        <v>4</v>
      </c>
      <c r="H797" s="2">
        <v>30</v>
      </c>
      <c r="I797" s="2">
        <v>120</v>
      </c>
    </row>
    <row r="798" spans="1:9" x14ac:dyDescent="0.35">
      <c r="A798" s="2">
        <v>797</v>
      </c>
      <c r="B798" s="1">
        <v>44933</v>
      </c>
      <c r="C798" s="3" t="s">
        <v>810</v>
      </c>
      <c r="D798" s="4" t="s">
        <v>10</v>
      </c>
      <c r="E798" s="2">
        <v>40</v>
      </c>
      <c r="F798" s="4" t="s">
        <v>14</v>
      </c>
      <c r="G798" s="2">
        <v>3</v>
      </c>
      <c r="H798" s="2">
        <v>25</v>
      </c>
      <c r="I798" s="2">
        <v>75</v>
      </c>
    </row>
    <row r="799" spans="1:9" x14ac:dyDescent="0.35">
      <c r="A799" s="2">
        <v>798</v>
      </c>
      <c r="B799" s="1">
        <v>45142</v>
      </c>
      <c r="C799" s="3" t="s">
        <v>811</v>
      </c>
      <c r="D799" s="4" t="s">
        <v>10</v>
      </c>
      <c r="E799" s="2">
        <v>61</v>
      </c>
      <c r="F799" s="4" t="s">
        <v>14</v>
      </c>
      <c r="G799" s="2">
        <v>1</v>
      </c>
      <c r="H799" s="2">
        <v>50</v>
      </c>
      <c r="I799" s="2">
        <v>50</v>
      </c>
    </row>
    <row r="800" spans="1:9" x14ac:dyDescent="0.35">
      <c r="A800" s="2">
        <v>799</v>
      </c>
      <c r="B800" s="1">
        <v>45177</v>
      </c>
      <c r="C800" s="3" t="s">
        <v>812</v>
      </c>
      <c r="D800" s="4" t="s">
        <v>10</v>
      </c>
      <c r="E800" s="2">
        <v>56</v>
      </c>
      <c r="F800" s="4" t="s">
        <v>16</v>
      </c>
      <c r="G800" s="2">
        <v>2</v>
      </c>
      <c r="H800" s="2">
        <v>50</v>
      </c>
      <c r="I800" s="2">
        <v>100</v>
      </c>
    </row>
    <row r="801" spans="1:9" x14ac:dyDescent="0.35">
      <c r="A801" s="2">
        <v>800</v>
      </c>
      <c r="B801" s="1">
        <v>44981</v>
      </c>
      <c r="C801" s="3" t="s">
        <v>813</v>
      </c>
      <c r="D801" s="4" t="s">
        <v>10</v>
      </c>
      <c r="E801" s="2">
        <v>32</v>
      </c>
      <c r="F801" s="4" t="s">
        <v>14</v>
      </c>
      <c r="G801" s="2">
        <v>4</v>
      </c>
      <c r="H801" s="2">
        <v>300</v>
      </c>
      <c r="I801" s="2">
        <v>1200</v>
      </c>
    </row>
    <row r="802" spans="1:9" x14ac:dyDescent="0.35">
      <c r="A802" s="2">
        <v>801</v>
      </c>
      <c r="B802" s="1">
        <v>45148</v>
      </c>
      <c r="C802" s="3" t="s">
        <v>814</v>
      </c>
      <c r="D802" s="4" t="s">
        <v>10</v>
      </c>
      <c r="E802" s="2">
        <v>21</v>
      </c>
      <c r="F802" s="4" t="s">
        <v>14</v>
      </c>
      <c r="G802" s="2">
        <v>4</v>
      </c>
      <c r="H802" s="2">
        <v>50</v>
      </c>
      <c r="I802" s="2">
        <v>200</v>
      </c>
    </row>
    <row r="803" spans="1:9" x14ac:dyDescent="0.35">
      <c r="A803" s="2">
        <v>802</v>
      </c>
      <c r="B803" s="1">
        <v>45112</v>
      </c>
      <c r="C803" s="3" t="s">
        <v>815</v>
      </c>
      <c r="D803" s="4" t="s">
        <v>13</v>
      </c>
      <c r="E803" s="2">
        <v>46</v>
      </c>
      <c r="F803" s="4" t="s">
        <v>11</v>
      </c>
      <c r="G803" s="2">
        <v>1</v>
      </c>
      <c r="H803" s="2">
        <v>30</v>
      </c>
      <c r="I803" s="2">
        <v>30</v>
      </c>
    </row>
    <row r="804" spans="1:9" x14ac:dyDescent="0.35">
      <c r="A804" s="2">
        <v>803</v>
      </c>
      <c r="B804" s="1">
        <v>45252</v>
      </c>
      <c r="C804" s="3" t="s">
        <v>816</v>
      </c>
      <c r="D804" s="4" t="s">
        <v>10</v>
      </c>
      <c r="E804" s="2">
        <v>39</v>
      </c>
      <c r="F804" s="4" t="s">
        <v>14</v>
      </c>
      <c r="G804" s="2">
        <v>4</v>
      </c>
      <c r="H804" s="2">
        <v>25</v>
      </c>
      <c r="I804" s="2">
        <v>100</v>
      </c>
    </row>
    <row r="805" spans="1:9" x14ac:dyDescent="0.35">
      <c r="A805" s="2">
        <v>804</v>
      </c>
      <c r="B805" s="1">
        <v>45162</v>
      </c>
      <c r="C805" s="3" t="s">
        <v>817</v>
      </c>
      <c r="D805" s="4" t="s">
        <v>10</v>
      </c>
      <c r="E805" s="2">
        <v>42</v>
      </c>
      <c r="F805" s="4" t="s">
        <v>16</v>
      </c>
      <c r="G805" s="2">
        <v>1</v>
      </c>
      <c r="H805" s="2">
        <v>30</v>
      </c>
      <c r="I805" s="2">
        <v>30</v>
      </c>
    </row>
    <row r="806" spans="1:9" x14ac:dyDescent="0.35">
      <c r="A806" s="2">
        <v>805</v>
      </c>
      <c r="B806" s="1">
        <v>45289</v>
      </c>
      <c r="C806" s="3" t="s">
        <v>818</v>
      </c>
      <c r="D806" s="4" t="s">
        <v>13</v>
      </c>
      <c r="E806" s="2">
        <v>30</v>
      </c>
      <c r="F806" s="4" t="s">
        <v>11</v>
      </c>
      <c r="G806" s="2">
        <v>3</v>
      </c>
      <c r="H806" s="2">
        <v>500</v>
      </c>
      <c r="I806" s="2">
        <v>1500</v>
      </c>
    </row>
    <row r="807" spans="1:9" x14ac:dyDescent="0.35">
      <c r="A807" s="2">
        <v>806</v>
      </c>
      <c r="B807" s="1">
        <v>45005</v>
      </c>
      <c r="C807" s="3" t="s">
        <v>819</v>
      </c>
      <c r="D807" s="4" t="s">
        <v>13</v>
      </c>
      <c r="E807" s="2">
        <v>35</v>
      </c>
      <c r="F807" s="4" t="s">
        <v>11</v>
      </c>
      <c r="G807" s="2">
        <v>3</v>
      </c>
      <c r="H807" s="2">
        <v>300</v>
      </c>
      <c r="I807" s="2">
        <v>900</v>
      </c>
    </row>
    <row r="808" spans="1:9" x14ac:dyDescent="0.35">
      <c r="A808" s="2">
        <v>807</v>
      </c>
      <c r="B808" s="1">
        <v>45149</v>
      </c>
      <c r="C808" s="3" t="s">
        <v>820</v>
      </c>
      <c r="D808" s="4" t="s">
        <v>13</v>
      </c>
      <c r="E808" s="2">
        <v>50</v>
      </c>
      <c r="F808" s="4" t="s">
        <v>16</v>
      </c>
      <c r="G808" s="2">
        <v>4</v>
      </c>
      <c r="H808" s="2">
        <v>50</v>
      </c>
      <c r="I808" s="2">
        <v>200</v>
      </c>
    </row>
    <row r="809" spans="1:9" x14ac:dyDescent="0.35">
      <c r="A809" s="2">
        <v>808</v>
      </c>
      <c r="B809" s="1">
        <v>45017</v>
      </c>
      <c r="C809" s="3" t="s">
        <v>821</v>
      </c>
      <c r="D809" s="4" t="s">
        <v>10</v>
      </c>
      <c r="E809" s="2">
        <v>33</v>
      </c>
      <c r="F809" s="4" t="s">
        <v>11</v>
      </c>
      <c r="G809" s="2">
        <v>4</v>
      </c>
      <c r="H809" s="2">
        <v>500</v>
      </c>
      <c r="I809" s="2">
        <v>2000</v>
      </c>
    </row>
    <row r="810" spans="1:9" x14ac:dyDescent="0.35">
      <c r="A810" s="2">
        <v>809</v>
      </c>
      <c r="B810" s="1">
        <v>45194</v>
      </c>
      <c r="C810" s="3" t="s">
        <v>822</v>
      </c>
      <c r="D810" s="4" t="s">
        <v>13</v>
      </c>
      <c r="E810" s="2">
        <v>62</v>
      </c>
      <c r="F810" s="4" t="s">
        <v>11</v>
      </c>
      <c r="G810" s="2">
        <v>2</v>
      </c>
      <c r="H810" s="2">
        <v>50</v>
      </c>
      <c r="I810" s="2">
        <v>100</v>
      </c>
    </row>
    <row r="811" spans="1:9" x14ac:dyDescent="0.35">
      <c r="A811" s="2">
        <v>810</v>
      </c>
      <c r="B811" s="1">
        <v>45260</v>
      </c>
      <c r="C811" s="3" t="s">
        <v>823</v>
      </c>
      <c r="D811" s="4" t="s">
        <v>10</v>
      </c>
      <c r="E811" s="2">
        <v>59</v>
      </c>
      <c r="F811" s="4" t="s">
        <v>16</v>
      </c>
      <c r="G811" s="2">
        <v>4</v>
      </c>
      <c r="H811" s="2">
        <v>25</v>
      </c>
      <c r="I811" s="2">
        <v>100</v>
      </c>
    </row>
    <row r="812" spans="1:9" x14ac:dyDescent="0.35">
      <c r="A812" s="2">
        <v>811</v>
      </c>
      <c r="B812" s="1">
        <v>45065</v>
      </c>
      <c r="C812" s="3" t="s">
        <v>824</v>
      </c>
      <c r="D812" s="4" t="s">
        <v>10</v>
      </c>
      <c r="E812" s="2">
        <v>61</v>
      </c>
      <c r="F812" s="4" t="s">
        <v>11</v>
      </c>
      <c r="G812" s="2">
        <v>2</v>
      </c>
      <c r="H812" s="2">
        <v>25</v>
      </c>
      <c r="I812" s="2">
        <v>50</v>
      </c>
    </row>
    <row r="813" spans="1:9" x14ac:dyDescent="0.35">
      <c r="A813" s="2">
        <v>812</v>
      </c>
      <c r="B813" s="1">
        <v>45242</v>
      </c>
      <c r="C813" s="3" t="s">
        <v>825</v>
      </c>
      <c r="D813" s="4" t="s">
        <v>10</v>
      </c>
      <c r="E813" s="2">
        <v>19</v>
      </c>
      <c r="F813" s="4" t="s">
        <v>16</v>
      </c>
      <c r="G813" s="2">
        <v>3</v>
      </c>
      <c r="H813" s="2">
        <v>25</v>
      </c>
      <c r="I813" s="2">
        <v>75</v>
      </c>
    </row>
    <row r="814" spans="1:9" x14ac:dyDescent="0.35">
      <c r="A814" s="2">
        <v>813</v>
      </c>
      <c r="B814" s="1">
        <v>45202</v>
      </c>
      <c r="C814" s="3" t="s">
        <v>826</v>
      </c>
      <c r="D814" s="4" t="s">
        <v>10</v>
      </c>
      <c r="E814" s="2">
        <v>52</v>
      </c>
      <c r="F814" s="4" t="s">
        <v>16</v>
      </c>
      <c r="G814" s="2">
        <v>3</v>
      </c>
      <c r="H814" s="2">
        <v>50</v>
      </c>
      <c r="I814" s="2">
        <v>150</v>
      </c>
    </row>
    <row r="815" spans="1:9" x14ac:dyDescent="0.35">
      <c r="A815" s="2">
        <v>814</v>
      </c>
      <c r="B815" s="1">
        <v>45174</v>
      </c>
      <c r="C815" s="3" t="s">
        <v>827</v>
      </c>
      <c r="D815" s="4" t="s">
        <v>13</v>
      </c>
      <c r="E815" s="2">
        <v>59</v>
      </c>
      <c r="F815" s="4" t="s">
        <v>14</v>
      </c>
      <c r="G815" s="2">
        <v>1</v>
      </c>
      <c r="H815" s="2">
        <v>500</v>
      </c>
      <c r="I815" s="2">
        <v>500</v>
      </c>
    </row>
    <row r="816" spans="1:9" x14ac:dyDescent="0.35">
      <c r="A816" s="2">
        <v>815</v>
      </c>
      <c r="B816" s="1">
        <v>45165</v>
      </c>
      <c r="C816" s="3" t="s">
        <v>828</v>
      </c>
      <c r="D816" s="4" t="s">
        <v>13</v>
      </c>
      <c r="E816" s="2">
        <v>51</v>
      </c>
      <c r="F816" s="4" t="s">
        <v>14</v>
      </c>
      <c r="G816" s="2">
        <v>3</v>
      </c>
      <c r="H816" s="2">
        <v>25</v>
      </c>
      <c r="I816" s="2">
        <v>75</v>
      </c>
    </row>
    <row r="817" spans="1:9" x14ac:dyDescent="0.35">
      <c r="A817" s="2">
        <v>816</v>
      </c>
      <c r="B817" s="1">
        <v>45150</v>
      </c>
      <c r="C817" s="3" t="s">
        <v>829</v>
      </c>
      <c r="D817" s="4" t="s">
        <v>10</v>
      </c>
      <c r="E817" s="2">
        <v>47</v>
      </c>
      <c r="F817" s="4" t="s">
        <v>11</v>
      </c>
      <c r="G817" s="2">
        <v>2</v>
      </c>
      <c r="H817" s="2">
        <v>500</v>
      </c>
      <c r="I817" s="2">
        <v>1000</v>
      </c>
    </row>
    <row r="818" spans="1:9" x14ac:dyDescent="0.35">
      <c r="A818" s="2">
        <v>817</v>
      </c>
      <c r="B818" s="1">
        <v>45230</v>
      </c>
      <c r="C818" s="3" t="s">
        <v>830</v>
      </c>
      <c r="D818" s="4" t="s">
        <v>10</v>
      </c>
      <c r="E818" s="2">
        <v>30</v>
      </c>
      <c r="F818" s="4" t="s">
        <v>11</v>
      </c>
      <c r="G818" s="2">
        <v>4</v>
      </c>
      <c r="H818" s="2">
        <v>50</v>
      </c>
      <c r="I818" s="2">
        <v>200</v>
      </c>
    </row>
    <row r="819" spans="1:9" x14ac:dyDescent="0.35">
      <c r="A819" s="2">
        <v>818</v>
      </c>
      <c r="B819" s="1">
        <v>45064</v>
      </c>
      <c r="C819" s="3" t="s">
        <v>831</v>
      </c>
      <c r="D819" s="4" t="s">
        <v>10</v>
      </c>
      <c r="E819" s="2">
        <v>30</v>
      </c>
      <c r="F819" s="4" t="s">
        <v>16</v>
      </c>
      <c r="G819" s="2">
        <v>1</v>
      </c>
      <c r="H819" s="2">
        <v>500</v>
      </c>
      <c r="I819" s="2">
        <v>500</v>
      </c>
    </row>
    <row r="820" spans="1:9" x14ac:dyDescent="0.35">
      <c r="A820" s="2">
        <v>819</v>
      </c>
      <c r="B820" s="1">
        <v>45092</v>
      </c>
      <c r="C820" s="3" t="s">
        <v>832</v>
      </c>
      <c r="D820" s="4" t="s">
        <v>13</v>
      </c>
      <c r="E820" s="2">
        <v>35</v>
      </c>
      <c r="F820" s="4" t="s">
        <v>11</v>
      </c>
      <c r="G820" s="2">
        <v>2</v>
      </c>
      <c r="H820" s="2">
        <v>50</v>
      </c>
      <c r="I820" s="2">
        <v>100</v>
      </c>
    </row>
    <row r="821" spans="1:9" x14ac:dyDescent="0.35">
      <c r="A821" s="2">
        <v>820</v>
      </c>
      <c r="B821" s="1">
        <v>45052</v>
      </c>
      <c r="C821" s="3" t="s">
        <v>833</v>
      </c>
      <c r="D821" s="4" t="s">
        <v>10</v>
      </c>
      <c r="E821" s="2">
        <v>49</v>
      </c>
      <c r="F821" s="4" t="s">
        <v>16</v>
      </c>
      <c r="G821" s="2">
        <v>4</v>
      </c>
      <c r="H821" s="2">
        <v>50</v>
      </c>
      <c r="I821" s="2">
        <v>200</v>
      </c>
    </row>
    <row r="822" spans="1:9" x14ac:dyDescent="0.35">
      <c r="A822" s="2">
        <v>821</v>
      </c>
      <c r="B822" s="1">
        <v>44971</v>
      </c>
      <c r="C822" s="3" t="s">
        <v>834</v>
      </c>
      <c r="D822" s="4" t="s">
        <v>10</v>
      </c>
      <c r="E822" s="2">
        <v>49</v>
      </c>
      <c r="F822" s="4" t="s">
        <v>16</v>
      </c>
      <c r="G822" s="2">
        <v>1</v>
      </c>
      <c r="H822" s="2">
        <v>300</v>
      </c>
      <c r="I822" s="2">
        <v>300</v>
      </c>
    </row>
    <row r="823" spans="1:9" x14ac:dyDescent="0.35">
      <c r="A823" s="2">
        <v>822</v>
      </c>
      <c r="B823" s="1">
        <v>45069</v>
      </c>
      <c r="C823" s="3" t="s">
        <v>835</v>
      </c>
      <c r="D823" s="4" t="s">
        <v>13</v>
      </c>
      <c r="E823" s="2">
        <v>52</v>
      </c>
      <c r="F823" s="4" t="s">
        <v>11</v>
      </c>
      <c r="G823" s="2">
        <v>3</v>
      </c>
      <c r="H823" s="2">
        <v>50</v>
      </c>
      <c r="I823" s="2">
        <v>150</v>
      </c>
    </row>
    <row r="824" spans="1:9" x14ac:dyDescent="0.35">
      <c r="A824" s="2">
        <v>823</v>
      </c>
      <c r="B824" s="1">
        <v>45157</v>
      </c>
      <c r="C824" s="3" t="s">
        <v>836</v>
      </c>
      <c r="D824" s="4" t="s">
        <v>13</v>
      </c>
      <c r="E824" s="2">
        <v>56</v>
      </c>
      <c r="F824" s="4" t="s">
        <v>16</v>
      </c>
      <c r="G824" s="2">
        <v>2</v>
      </c>
      <c r="H824" s="2">
        <v>50</v>
      </c>
      <c r="I824" s="2">
        <v>100</v>
      </c>
    </row>
    <row r="825" spans="1:9" x14ac:dyDescent="0.35">
      <c r="A825" s="2">
        <v>824</v>
      </c>
      <c r="B825" s="1">
        <v>45051</v>
      </c>
      <c r="C825" s="3" t="s">
        <v>837</v>
      </c>
      <c r="D825" s="4" t="s">
        <v>10</v>
      </c>
      <c r="E825" s="2">
        <v>63</v>
      </c>
      <c r="F825" s="4" t="s">
        <v>14</v>
      </c>
      <c r="G825" s="2">
        <v>4</v>
      </c>
      <c r="H825" s="2">
        <v>30</v>
      </c>
      <c r="I825" s="2">
        <v>120</v>
      </c>
    </row>
    <row r="826" spans="1:9" x14ac:dyDescent="0.35">
      <c r="A826" s="2">
        <v>825</v>
      </c>
      <c r="B826" s="1">
        <v>45164</v>
      </c>
      <c r="C826" s="3" t="s">
        <v>838</v>
      </c>
      <c r="D826" s="4" t="s">
        <v>13</v>
      </c>
      <c r="E826" s="2">
        <v>46</v>
      </c>
      <c r="F826" s="4" t="s">
        <v>11</v>
      </c>
      <c r="G826" s="2">
        <v>1</v>
      </c>
      <c r="H826" s="2">
        <v>25</v>
      </c>
      <c r="I826" s="2">
        <v>25</v>
      </c>
    </row>
    <row r="827" spans="1:9" x14ac:dyDescent="0.35">
      <c r="A827" s="2">
        <v>826</v>
      </c>
      <c r="B827" s="1">
        <v>45218</v>
      </c>
      <c r="C827" s="3" t="s">
        <v>839</v>
      </c>
      <c r="D827" s="4" t="s">
        <v>13</v>
      </c>
      <c r="E827" s="2">
        <v>46</v>
      </c>
      <c r="F827" s="4" t="s">
        <v>14</v>
      </c>
      <c r="G827" s="2">
        <v>1</v>
      </c>
      <c r="H827" s="2">
        <v>300</v>
      </c>
      <c r="I827" s="2">
        <v>300</v>
      </c>
    </row>
    <row r="828" spans="1:9" x14ac:dyDescent="0.35">
      <c r="A828" s="2">
        <v>827</v>
      </c>
      <c r="B828" s="1">
        <v>45239</v>
      </c>
      <c r="C828" s="3" t="s">
        <v>840</v>
      </c>
      <c r="D828" s="4" t="s">
        <v>10</v>
      </c>
      <c r="E828" s="2">
        <v>61</v>
      </c>
      <c r="F828" s="4" t="s">
        <v>11</v>
      </c>
      <c r="G828" s="2">
        <v>3</v>
      </c>
      <c r="H828" s="2">
        <v>300</v>
      </c>
      <c r="I828" s="2">
        <v>900</v>
      </c>
    </row>
    <row r="829" spans="1:9" x14ac:dyDescent="0.35">
      <c r="A829" s="2">
        <v>828</v>
      </c>
      <c r="B829" s="1">
        <v>45269</v>
      </c>
      <c r="C829" s="3" t="s">
        <v>841</v>
      </c>
      <c r="D829" s="4" t="s">
        <v>13</v>
      </c>
      <c r="E829" s="2">
        <v>33</v>
      </c>
      <c r="F829" s="4" t="s">
        <v>16</v>
      </c>
      <c r="G829" s="2">
        <v>4</v>
      </c>
      <c r="H829" s="2">
        <v>300</v>
      </c>
      <c r="I829" s="2">
        <v>1200</v>
      </c>
    </row>
    <row r="830" spans="1:9" x14ac:dyDescent="0.35">
      <c r="A830" s="2">
        <v>829</v>
      </c>
      <c r="B830" s="1">
        <v>45121</v>
      </c>
      <c r="C830" s="3" t="s">
        <v>842</v>
      </c>
      <c r="D830" s="4" t="s">
        <v>10</v>
      </c>
      <c r="E830" s="2">
        <v>61</v>
      </c>
      <c r="F830" s="4" t="s">
        <v>11</v>
      </c>
      <c r="G830" s="2">
        <v>3</v>
      </c>
      <c r="H830" s="2">
        <v>30</v>
      </c>
      <c r="I830" s="2">
        <v>90</v>
      </c>
    </row>
    <row r="831" spans="1:9" x14ac:dyDescent="0.35">
      <c r="A831" s="2">
        <v>830</v>
      </c>
      <c r="B831" s="1">
        <v>45099</v>
      </c>
      <c r="C831" s="3" t="s">
        <v>843</v>
      </c>
      <c r="D831" s="4" t="s">
        <v>13</v>
      </c>
      <c r="E831" s="2">
        <v>64</v>
      </c>
      <c r="F831" s="4" t="s">
        <v>14</v>
      </c>
      <c r="G831" s="2">
        <v>3</v>
      </c>
      <c r="H831" s="2">
        <v>50</v>
      </c>
      <c r="I831" s="2">
        <v>150</v>
      </c>
    </row>
    <row r="832" spans="1:9" x14ac:dyDescent="0.35">
      <c r="A832" s="2">
        <v>831</v>
      </c>
      <c r="B832" s="1">
        <v>44941</v>
      </c>
      <c r="C832" s="3" t="s">
        <v>844</v>
      </c>
      <c r="D832" s="4" t="s">
        <v>10</v>
      </c>
      <c r="E832" s="2">
        <v>27</v>
      </c>
      <c r="F832" s="4" t="s">
        <v>16</v>
      </c>
      <c r="G832" s="2">
        <v>4</v>
      </c>
      <c r="H832" s="2">
        <v>25</v>
      </c>
      <c r="I832" s="2">
        <v>100</v>
      </c>
    </row>
    <row r="833" spans="1:9" x14ac:dyDescent="0.35">
      <c r="A833" s="2">
        <v>832</v>
      </c>
      <c r="B833" s="1">
        <v>45180</v>
      </c>
      <c r="C833" s="3" t="s">
        <v>845</v>
      </c>
      <c r="D833" s="4" t="s">
        <v>10</v>
      </c>
      <c r="E833" s="2">
        <v>47</v>
      </c>
      <c r="F833" s="4" t="s">
        <v>11</v>
      </c>
      <c r="G833" s="2">
        <v>4</v>
      </c>
      <c r="H833" s="2">
        <v>500</v>
      </c>
      <c r="I833" s="2">
        <v>2000</v>
      </c>
    </row>
    <row r="834" spans="1:9" x14ac:dyDescent="0.35">
      <c r="A834" s="2">
        <v>833</v>
      </c>
      <c r="B834" s="1">
        <v>45093</v>
      </c>
      <c r="C834" s="3" t="s">
        <v>846</v>
      </c>
      <c r="D834" s="4" t="s">
        <v>10</v>
      </c>
      <c r="E834" s="2">
        <v>42</v>
      </c>
      <c r="F834" s="4" t="s">
        <v>11</v>
      </c>
      <c r="G834" s="2">
        <v>4</v>
      </c>
      <c r="H834" s="2">
        <v>50</v>
      </c>
      <c r="I834" s="2">
        <v>200</v>
      </c>
    </row>
    <row r="835" spans="1:9" x14ac:dyDescent="0.35">
      <c r="A835" s="2">
        <v>834</v>
      </c>
      <c r="B835" s="1">
        <v>45020</v>
      </c>
      <c r="C835" s="3" t="s">
        <v>847</v>
      </c>
      <c r="D835" s="4" t="s">
        <v>13</v>
      </c>
      <c r="E835" s="2">
        <v>56</v>
      </c>
      <c r="F835" s="4" t="s">
        <v>11</v>
      </c>
      <c r="G835" s="2">
        <v>2</v>
      </c>
      <c r="H835" s="2">
        <v>30</v>
      </c>
      <c r="I835" s="2">
        <v>60</v>
      </c>
    </row>
    <row r="836" spans="1:9" x14ac:dyDescent="0.35">
      <c r="A836" s="2">
        <v>835</v>
      </c>
      <c r="B836" s="1">
        <v>45176</v>
      </c>
      <c r="C836" s="3" t="s">
        <v>848</v>
      </c>
      <c r="D836" s="4" t="s">
        <v>10</v>
      </c>
      <c r="E836" s="2">
        <v>37</v>
      </c>
      <c r="F836" s="4" t="s">
        <v>14</v>
      </c>
      <c r="G836" s="2">
        <v>4</v>
      </c>
      <c r="H836" s="2">
        <v>50</v>
      </c>
      <c r="I836" s="2">
        <v>200</v>
      </c>
    </row>
    <row r="837" spans="1:9" x14ac:dyDescent="0.35">
      <c r="A837" s="2">
        <v>836</v>
      </c>
      <c r="B837" s="1">
        <v>45035</v>
      </c>
      <c r="C837" s="3" t="s">
        <v>849</v>
      </c>
      <c r="D837" s="4" t="s">
        <v>13</v>
      </c>
      <c r="E837" s="2">
        <v>22</v>
      </c>
      <c r="F837" s="4" t="s">
        <v>14</v>
      </c>
      <c r="G837" s="2">
        <v>1</v>
      </c>
      <c r="H837" s="2">
        <v>50</v>
      </c>
      <c r="I837" s="2">
        <v>50</v>
      </c>
    </row>
    <row r="838" spans="1:9" x14ac:dyDescent="0.35">
      <c r="A838" s="2">
        <v>837</v>
      </c>
      <c r="B838" s="1">
        <v>45108</v>
      </c>
      <c r="C838" s="3" t="s">
        <v>850</v>
      </c>
      <c r="D838" s="4" t="s">
        <v>10</v>
      </c>
      <c r="E838" s="2">
        <v>18</v>
      </c>
      <c r="F838" s="4" t="s">
        <v>11</v>
      </c>
      <c r="G838" s="2">
        <v>3</v>
      </c>
      <c r="H838" s="2">
        <v>30</v>
      </c>
      <c r="I838" s="2">
        <v>90</v>
      </c>
    </row>
    <row r="839" spans="1:9" x14ac:dyDescent="0.35">
      <c r="A839" s="2">
        <v>838</v>
      </c>
      <c r="B839" s="1">
        <v>45059</v>
      </c>
      <c r="C839" s="3" t="s">
        <v>851</v>
      </c>
      <c r="D839" s="4" t="s">
        <v>10</v>
      </c>
      <c r="E839" s="2">
        <v>47</v>
      </c>
      <c r="F839" s="4" t="s">
        <v>16</v>
      </c>
      <c r="G839" s="2">
        <v>2</v>
      </c>
      <c r="H839" s="2">
        <v>300</v>
      </c>
      <c r="I839" s="2">
        <v>600</v>
      </c>
    </row>
    <row r="840" spans="1:9" x14ac:dyDescent="0.35">
      <c r="A840" s="2">
        <v>839</v>
      </c>
      <c r="B840" s="1">
        <v>45101</v>
      </c>
      <c r="C840" s="3" t="s">
        <v>852</v>
      </c>
      <c r="D840" s="4" t="s">
        <v>13</v>
      </c>
      <c r="E840" s="2">
        <v>20</v>
      </c>
      <c r="F840" s="4" t="s">
        <v>16</v>
      </c>
      <c r="G840" s="2">
        <v>4</v>
      </c>
      <c r="H840" s="2">
        <v>300</v>
      </c>
      <c r="I840" s="2">
        <v>1200</v>
      </c>
    </row>
    <row r="841" spans="1:9" x14ac:dyDescent="0.35">
      <c r="A841" s="2">
        <v>840</v>
      </c>
      <c r="B841" s="1">
        <v>45070</v>
      </c>
      <c r="C841" s="3" t="s">
        <v>853</v>
      </c>
      <c r="D841" s="4" t="s">
        <v>10</v>
      </c>
      <c r="E841" s="2">
        <v>62</v>
      </c>
      <c r="F841" s="4" t="s">
        <v>14</v>
      </c>
      <c r="G841" s="2">
        <v>2</v>
      </c>
      <c r="H841" s="2">
        <v>25</v>
      </c>
      <c r="I841" s="2">
        <v>50</v>
      </c>
    </row>
    <row r="842" spans="1:9" x14ac:dyDescent="0.35">
      <c r="A842" s="2">
        <v>841</v>
      </c>
      <c r="B842" s="1">
        <v>45232</v>
      </c>
      <c r="C842" s="3" t="s">
        <v>854</v>
      </c>
      <c r="D842" s="4" t="s">
        <v>10</v>
      </c>
      <c r="E842" s="2">
        <v>31</v>
      </c>
      <c r="F842" s="4" t="s">
        <v>16</v>
      </c>
      <c r="G842" s="2">
        <v>4</v>
      </c>
      <c r="H842" s="2">
        <v>25</v>
      </c>
      <c r="I842" s="2">
        <v>100</v>
      </c>
    </row>
    <row r="843" spans="1:9" x14ac:dyDescent="0.35">
      <c r="A843" s="2">
        <v>842</v>
      </c>
      <c r="B843" s="1">
        <v>45286</v>
      </c>
      <c r="C843" s="3" t="s">
        <v>855</v>
      </c>
      <c r="D843" s="4" t="s">
        <v>13</v>
      </c>
      <c r="E843" s="2">
        <v>47</v>
      </c>
      <c r="F843" s="4" t="s">
        <v>14</v>
      </c>
      <c r="G843" s="2">
        <v>2</v>
      </c>
      <c r="H843" s="2">
        <v>300</v>
      </c>
      <c r="I843" s="2">
        <v>600</v>
      </c>
    </row>
    <row r="844" spans="1:9" x14ac:dyDescent="0.35">
      <c r="A844" s="2">
        <v>843</v>
      </c>
      <c r="B844" s="1">
        <v>45068</v>
      </c>
      <c r="C844" s="3" t="s">
        <v>856</v>
      </c>
      <c r="D844" s="4" t="s">
        <v>10</v>
      </c>
      <c r="E844" s="2">
        <v>21</v>
      </c>
      <c r="F844" s="4" t="s">
        <v>11</v>
      </c>
      <c r="G844" s="2">
        <v>3</v>
      </c>
      <c r="H844" s="2">
        <v>500</v>
      </c>
      <c r="I844" s="2">
        <v>1500</v>
      </c>
    </row>
    <row r="845" spans="1:9" x14ac:dyDescent="0.35">
      <c r="A845" s="2">
        <v>844</v>
      </c>
      <c r="B845" s="1">
        <v>45211</v>
      </c>
      <c r="C845" s="3" t="s">
        <v>857</v>
      </c>
      <c r="D845" s="4" t="s">
        <v>10</v>
      </c>
      <c r="E845" s="2">
        <v>35</v>
      </c>
      <c r="F845" s="4" t="s">
        <v>14</v>
      </c>
      <c r="G845" s="2">
        <v>3</v>
      </c>
      <c r="H845" s="2">
        <v>50</v>
      </c>
      <c r="I845" s="2">
        <v>150</v>
      </c>
    </row>
    <row r="846" spans="1:9" x14ac:dyDescent="0.35">
      <c r="A846" s="2">
        <v>845</v>
      </c>
      <c r="B846" s="1">
        <v>44932</v>
      </c>
      <c r="C846" s="3" t="s">
        <v>858</v>
      </c>
      <c r="D846" s="4" t="s">
        <v>10</v>
      </c>
      <c r="E846" s="2">
        <v>54</v>
      </c>
      <c r="F846" s="4" t="s">
        <v>14</v>
      </c>
      <c r="G846" s="2">
        <v>1</v>
      </c>
      <c r="H846" s="2">
        <v>500</v>
      </c>
      <c r="I846" s="2">
        <v>500</v>
      </c>
    </row>
    <row r="847" spans="1:9" x14ac:dyDescent="0.35">
      <c r="A847" s="2">
        <v>846</v>
      </c>
      <c r="B847" s="1">
        <v>45191</v>
      </c>
      <c r="C847" s="3" t="s">
        <v>859</v>
      </c>
      <c r="D847" s="4" t="s">
        <v>10</v>
      </c>
      <c r="E847" s="2">
        <v>42</v>
      </c>
      <c r="F847" s="4" t="s">
        <v>11</v>
      </c>
      <c r="G847" s="2">
        <v>1</v>
      </c>
      <c r="H847" s="2">
        <v>50</v>
      </c>
      <c r="I847" s="2">
        <v>50</v>
      </c>
    </row>
    <row r="848" spans="1:9" x14ac:dyDescent="0.35">
      <c r="A848" s="2">
        <v>847</v>
      </c>
      <c r="B848" s="1">
        <v>45024</v>
      </c>
      <c r="C848" s="3" t="s">
        <v>860</v>
      </c>
      <c r="D848" s="4" t="s">
        <v>13</v>
      </c>
      <c r="E848" s="2">
        <v>18</v>
      </c>
      <c r="F848" s="4" t="s">
        <v>16</v>
      </c>
      <c r="G848" s="2">
        <v>4</v>
      </c>
      <c r="H848" s="2">
        <v>300</v>
      </c>
      <c r="I848" s="2">
        <v>1200</v>
      </c>
    </row>
    <row r="849" spans="1:9" x14ac:dyDescent="0.35">
      <c r="A849" s="2">
        <v>848</v>
      </c>
      <c r="B849" s="1">
        <v>44970</v>
      </c>
      <c r="C849" s="3" t="s">
        <v>861</v>
      </c>
      <c r="D849" s="4" t="s">
        <v>13</v>
      </c>
      <c r="E849" s="2">
        <v>63</v>
      </c>
      <c r="F849" s="4" t="s">
        <v>14</v>
      </c>
      <c r="G849" s="2">
        <v>3</v>
      </c>
      <c r="H849" s="2">
        <v>25</v>
      </c>
      <c r="I849" s="2">
        <v>75</v>
      </c>
    </row>
    <row r="850" spans="1:9" x14ac:dyDescent="0.35">
      <c r="A850" s="2">
        <v>849</v>
      </c>
      <c r="B850" s="1">
        <v>45050</v>
      </c>
      <c r="C850" s="3" t="s">
        <v>862</v>
      </c>
      <c r="D850" s="4" t="s">
        <v>10</v>
      </c>
      <c r="E850" s="2">
        <v>32</v>
      </c>
      <c r="F850" s="4" t="s">
        <v>14</v>
      </c>
      <c r="G850" s="2">
        <v>2</v>
      </c>
      <c r="H850" s="2">
        <v>25</v>
      </c>
      <c r="I850" s="2">
        <v>50</v>
      </c>
    </row>
    <row r="851" spans="1:9" x14ac:dyDescent="0.35">
      <c r="A851" s="2">
        <v>850</v>
      </c>
      <c r="B851" s="1">
        <v>45135</v>
      </c>
      <c r="C851" s="3" t="s">
        <v>863</v>
      </c>
      <c r="D851" s="4" t="s">
        <v>13</v>
      </c>
      <c r="E851" s="2">
        <v>26</v>
      </c>
      <c r="F851" s="4" t="s">
        <v>11</v>
      </c>
      <c r="G851" s="2">
        <v>2</v>
      </c>
      <c r="H851" s="2">
        <v>500</v>
      </c>
      <c r="I851" s="2">
        <v>1000</v>
      </c>
    </row>
    <row r="852" spans="1:9" x14ac:dyDescent="0.35">
      <c r="A852" s="2">
        <v>851</v>
      </c>
      <c r="B852" s="1">
        <v>45177</v>
      </c>
      <c r="C852" s="3" t="s">
        <v>864</v>
      </c>
      <c r="D852" s="4" t="s">
        <v>10</v>
      </c>
      <c r="E852" s="2">
        <v>32</v>
      </c>
      <c r="F852" s="4" t="s">
        <v>16</v>
      </c>
      <c r="G852" s="2">
        <v>2</v>
      </c>
      <c r="H852" s="2">
        <v>25</v>
      </c>
      <c r="I852" s="2">
        <v>50</v>
      </c>
    </row>
    <row r="853" spans="1:9" x14ac:dyDescent="0.35">
      <c r="A853" s="2">
        <v>852</v>
      </c>
      <c r="B853" s="1">
        <v>45211</v>
      </c>
      <c r="C853" s="3" t="s">
        <v>865</v>
      </c>
      <c r="D853" s="4" t="s">
        <v>13</v>
      </c>
      <c r="E853" s="2">
        <v>41</v>
      </c>
      <c r="F853" s="4" t="s">
        <v>14</v>
      </c>
      <c r="G853" s="2">
        <v>1</v>
      </c>
      <c r="H853" s="2">
        <v>300</v>
      </c>
      <c r="I853" s="2">
        <v>300</v>
      </c>
    </row>
    <row r="854" spans="1:9" x14ac:dyDescent="0.35">
      <c r="A854" s="2">
        <v>853</v>
      </c>
      <c r="B854" s="1">
        <v>45050</v>
      </c>
      <c r="C854" s="3" t="s">
        <v>866</v>
      </c>
      <c r="D854" s="4" t="s">
        <v>10</v>
      </c>
      <c r="E854" s="2">
        <v>21</v>
      </c>
      <c r="F854" s="4" t="s">
        <v>11</v>
      </c>
      <c r="G854" s="2">
        <v>2</v>
      </c>
      <c r="H854" s="2">
        <v>500</v>
      </c>
      <c r="I854" s="2">
        <v>1000</v>
      </c>
    </row>
    <row r="855" spans="1:9" x14ac:dyDescent="0.35">
      <c r="A855" s="2">
        <v>854</v>
      </c>
      <c r="B855" s="1">
        <v>45280</v>
      </c>
      <c r="C855" s="3" t="s">
        <v>867</v>
      </c>
      <c r="D855" s="4" t="s">
        <v>10</v>
      </c>
      <c r="E855" s="2">
        <v>29</v>
      </c>
      <c r="F855" s="4" t="s">
        <v>14</v>
      </c>
      <c r="G855" s="2">
        <v>1</v>
      </c>
      <c r="H855" s="2">
        <v>50</v>
      </c>
      <c r="I855" s="2">
        <v>50</v>
      </c>
    </row>
    <row r="856" spans="1:9" x14ac:dyDescent="0.35">
      <c r="A856" s="2">
        <v>855</v>
      </c>
      <c r="B856" s="1">
        <v>45170</v>
      </c>
      <c r="C856" s="3" t="s">
        <v>868</v>
      </c>
      <c r="D856" s="4" t="s">
        <v>10</v>
      </c>
      <c r="E856" s="2">
        <v>54</v>
      </c>
      <c r="F856" s="4" t="s">
        <v>11</v>
      </c>
      <c r="G856" s="2">
        <v>1</v>
      </c>
      <c r="H856" s="2">
        <v>25</v>
      </c>
      <c r="I856" s="2">
        <v>25</v>
      </c>
    </row>
    <row r="857" spans="1:9" x14ac:dyDescent="0.35">
      <c r="A857" s="2">
        <v>856</v>
      </c>
      <c r="B857" s="1">
        <v>45257</v>
      </c>
      <c r="C857" s="3" t="s">
        <v>869</v>
      </c>
      <c r="D857" s="4" t="s">
        <v>10</v>
      </c>
      <c r="E857" s="2">
        <v>54</v>
      </c>
      <c r="F857" s="4" t="s">
        <v>16</v>
      </c>
      <c r="G857" s="2">
        <v>4</v>
      </c>
      <c r="H857" s="2">
        <v>30</v>
      </c>
      <c r="I857" s="2">
        <v>120</v>
      </c>
    </row>
    <row r="858" spans="1:9" x14ac:dyDescent="0.35">
      <c r="A858" s="2">
        <v>857</v>
      </c>
      <c r="B858" s="1">
        <v>45291</v>
      </c>
      <c r="C858" s="3" t="s">
        <v>870</v>
      </c>
      <c r="D858" s="4" t="s">
        <v>10</v>
      </c>
      <c r="E858" s="2">
        <v>60</v>
      </c>
      <c r="F858" s="4" t="s">
        <v>16</v>
      </c>
      <c r="G858" s="2">
        <v>2</v>
      </c>
      <c r="H858" s="2">
        <v>25</v>
      </c>
      <c r="I858" s="2">
        <v>50</v>
      </c>
    </row>
    <row r="859" spans="1:9" x14ac:dyDescent="0.35">
      <c r="A859" s="2">
        <v>858</v>
      </c>
      <c r="B859" s="1">
        <v>45178</v>
      </c>
      <c r="C859" s="3" t="s">
        <v>871</v>
      </c>
      <c r="D859" s="4" t="s">
        <v>10</v>
      </c>
      <c r="E859" s="2">
        <v>23</v>
      </c>
      <c r="F859" s="4" t="s">
        <v>16</v>
      </c>
      <c r="G859" s="2">
        <v>2</v>
      </c>
      <c r="H859" s="2">
        <v>50</v>
      </c>
      <c r="I859" s="2">
        <v>100</v>
      </c>
    </row>
    <row r="860" spans="1:9" x14ac:dyDescent="0.35">
      <c r="A860" s="2">
        <v>859</v>
      </c>
      <c r="B860" s="1">
        <v>45156</v>
      </c>
      <c r="C860" s="3" t="s">
        <v>872</v>
      </c>
      <c r="D860" s="4" t="s">
        <v>13</v>
      </c>
      <c r="E860" s="2">
        <v>56</v>
      </c>
      <c r="F860" s="4" t="s">
        <v>16</v>
      </c>
      <c r="G860" s="2">
        <v>3</v>
      </c>
      <c r="H860" s="2">
        <v>500</v>
      </c>
      <c r="I860" s="2">
        <v>1500</v>
      </c>
    </row>
    <row r="861" spans="1:9" x14ac:dyDescent="0.35">
      <c r="A861" s="2">
        <v>860</v>
      </c>
      <c r="B861" s="1">
        <v>44935</v>
      </c>
      <c r="C861" s="3" t="s">
        <v>873</v>
      </c>
      <c r="D861" s="4" t="s">
        <v>10</v>
      </c>
      <c r="E861" s="2">
        <v>63</v>
      </c>
      <c r="F861" s="4" t="s">
        <v>14</v>
      </c>
      <c r="G861" s="2">
        <v>4</v>
      </c>
      <c r="H861" s="2">
        <v>50</v>
      </c>
      <c r="I861" s="2">
        <v>200</v>
      </c>
    </row>
    <row r="862" spans="1:9" x14ac:dyDescent="0.35">
      <c r="A862" s="2">
        <v>861</v>
      </c>
      <c r="B862" s="1">
        <v>44974</v>
      </c>
      <c r="C862" s="3" t="s">
        <v>874</v>
      </c>
      <c r="D862" s="4" t="s">
        <v>13</v>
      </c>
      <c r="E862" s="2">
        <v>41</v>
      </c>
      <c r="F862" s="4" t="s">
        <v>14</v>
      </c>
      <c r="G862" s="2">
        <v>3</v>
      </c>
      <c r="H862" s="2">
        <v>30</v>
      </c>
      <c r="I862" s="2">
        <v>90</v>
      </c>
    </row>
    <row r="863" spans="1:9" x14ac:dyDescent="0.35">
      <c r="A863" s="2">
        <v>862</v>
      </c>
      <c r="B863" s="1">
        <v>45077</v>
      </c>
      <c r="C863" s="3" t="s">
        <v>875</v>
      </c>
      <c r="D863" s="4" t="s">
        <v>10</v>
      </c>
      <c r="E863" s="2">
        <v>28</v>
      </c>
      <c r="F863" s="4" t="s">
        <v>16</v>
      </c>
      <c r="G863" s="2">
        <v>4</v>
      </c>
      <c r="H863" s="2">
        <v>300</v>
      </c>
      <c r="I863" s="2">
        <v>1200</v>
      </c>
    </row>
    <row r="864" spans="1:9" x14ac:dyDescent="0.35">
      <c r="A864" s="2">
        <v>863</v>
      </c>
      <c r="B864" s="1">
        <v>45040</v>
      </c>
      <c r="C864" s="3" t="s">
        <v>876</v>
      </c>
      <c r="D864" s="4" t="s">
        <v>13</v>
      </c>
      <c r="E864" s="2">
        <v>30</v>
      </c>
      <c r="F864" s="4" t="s">
        <v>16</v>
      </c>
      <c r="G864" s="2">
        <v>2</v>
      </c>
      <c r="H864" s="2">
        <v>25</v>
      </c>
      <c r="I864" s="2">
        <v>50</v>
      </c>
    </row>
    <row r="865" spans="1:9" x14ac:dyDescent="0.35">
      <c r="A865" s="2">
        <v>864</v>
      </c>
      <c r="B865" s="1">
        <v>45134</v>
      </c>
      <c r="C865" s="3" t="s">
        <v>877</v>
      </c>
      <c r="D865" s="4" t="s">
        <v>13</v>
      </c>
      <c r="E865" s="2">
        <v>51</v>
      </c>
      <c r="F865" s="4" t="s">
        <v>16</v>
      </c>
      <c r="G865" s="2">
        <v>1</v>
      </c>
      <c r="H865" s="2">
        <v>500</v>
      </c>
      <c r="I865" s="2">
        <v>500</v>
      </c>
    </row>
    <row r="866" spans="1:9" x14ac:dyDescent="0.35">
      <c r="A866" s="2">
        <v>865</v>
      </c>
      <c r="B866" s="1">
        <v>45281</v>
      </c>
      <c r="C866" s="3" t="s">
        <v>878</v>
      </c>
      <c r="D866" s="4" t="s">
        <v>13</v>
      </c>
      <c r="E866" s="2">
        <v>42</v>
      </c>
      <c r="F866" s="4" t="s">
        <v>14</v>
      </c>
      <c r="G866" s="2">
        <v>1</v>
      </c>
      <c r="H866" s="2">
        <v>300</v>
      </c>
      <c r="I866" s="2">
        <v>300</v>
      </c>
    </row>
    <row r="867" spans="1:9" x14ac:dyDescent="0.35">
      <c r="A867" s="2">
        <v>866</v>
      </c>
      <c r="B867" s="1">
        <v>45051</v>
      </c>
      <c r="C867" s="3" t="s">
        <v>879</v>
      </c>
      <c r="D867" s="4" t="s">
        <v>10</v>
      </c>
      <c r="E867" s="2">
        <v>24</v>
      </c>
      <c r="F867" s="4" t="s">
        <v>16</v>
      </c>
      <c r="G867" s="2">
        <v>1</v>
      </c>
      <c r="H867" s="2">
        <v>50</v>
      </c>
      <c r="I867" s="2">
        <v>50</v>
      </c>
    </row>
    <row r="868" spans="1:9" x14ac:dyDescent="0.35">
      <c r="A868" s="2">
        <v>867</v>
      </c>
      <c r="B868" s="1">
        <v>45083</v>
      </c>
      <c r="C868" s="3" t="s">
        <v>880</v>
      </c>
      <c r="D868" s="4" t="s">
        <v>10</v>
      </c>
      <c r="E868" s="2">
        <v>21</v>
      </c>
      <c r="F868" s="4" t="s">
        <v>16</v>
      </c>
      <c r="G868" s="2">
        <v>1</v>
      </c>
      <c r="H868" s="2">
        <v>500</v>
      </c>
      <c r="I868" s="2">
        <v>500</v>
      </c>
    </row>
    <row r="869" spans="1:9" x14ac:dyDescent="0.35">
      <c r="A869" s="2">
        <v>868</v>
      </c>
      <c r="B869" s="1">
        <v>45266</v>
      </c>
      <c r="C869" s="3" t="s">
        <v>881</v>
      </c>
      <c r="D869" s="4" t="s">
        <v>13</v>
      </c>
      <c r="E869" s="2">
        <v>25</v>
      </c>
      <c r="F869" s="4" t="s">
        <v>16</v>
      </c>
      <c r="G869" s="2">
        <v>1</v>
      </c>
      <c r="H869" s="2">
        <v>300</v>
      </c>
      <c r="I869" s="2">
        <v>300</v>
      </c>
    </row>
    <row r="870" spans="1:9" x14ac:dyDescent="0.35">
      <c r="A870" s="2">
        <v>869</v>
      </c>
      <c r="B870" s="1">
        <v>45224</v>
      </c>
      <c r="C870" s="3" t="s">
        <v>882</v>
      </c>
      <c r="D870" s="4" t="s">
        <v>10</v>
      </c>
      <c r="E870" s="2">
        <v>37</v>
      </c>
      <c r="F870" s="4" t="s">
        <v>11</v>
      </c>
      <c r="G870" s="2">
        <v>3</v>
      </c>
      <c r="H870" s="2">
        <v>500</v>
      </c>
      <c r="I870" s="2">
        <v>1500</v>
      </c>
    </row>
    <row r="871" spans="1:9" x14ac:dyDescent="0.35">
      <c r="A871" s="2">
        <v>870</v>
      </c>
      <c r="B871" s="1">
        <v>45115</v>
      </c>
      <c r="C871" s="3" t="s">
        <v>883</v>
      </c>
      <c r="D871" s="4" t="s">
        <v>13</v>
      </c>
      <c r="E871" s="2">
        <v>46</v>
      </c>
      <c r="F871" s="4" t="s">
        <v>16</v>
      </c>
      <c r="G871" s="2">
        <v>4</v>
      </c>
      <c r="H871" s="2">
        <v>30</v>
      </c>
      <c r="I871" s="2">
        <v>120</v>
      </c>
    </row>
    <row r="872" spans="1:9" x14ac:dyDescent="0.35">
      <c r="A872" s="2">
        <v>871</v>
      </c>
      <c r="B872" s="1">
        <v>45169</v>
      </c>
      <c r="C872" s="3" t="s">
        <v>884</v>
      </c>
      <c r="D872" s="4" t="s">
        <v>10</v>
      </c>
      <c r="E872" s="2">
        <v>62</v>
      </c>
      <c r="F872" s="4" t="s">
        <v>11</v>
      </c>
      <c r="G872" s="2">
        <v>2</v>
      </c>
      <c r="H872" s="2">
        <v>30</v>
      </c>
      <c r="I872" s="2">
        <v>60</v>
      </c>
    </row>
    <row r="873" spans="1:9" x14ac:dyDescent="0.35">
      <c r="A873" s="2">
        <v>872</v>
      </c>
      <c r="B873" s="1">
        <v>45210</v>
      </c>
      <c r="C873" s="3" t="s">
        <v>885</v>
      </c>
      <c r="D873" s="4" t="s">
        <v>13</v>
      </c>
      <c r="E873" s="2">
        <v>63</v>
      </c>
      <c r="F873" s="4" t="s">
        <v>11</v>
      </c>
      <c r="G873" s="2">
        <v>3</v>
      </c>
      <c r="H873" s="2">
        <v>25</v>
      </c>
      <c r="I873" s="2">
        <v>75</v>
      </c>
    </row>
    <row r="874" spans="1:9" x14ac:dyDescent="0.35">
      <c r="A874" s="2">
        <v>873</v>
      </c>
      <c r="B874" s="1">
        <v>45198</v>
      </c>
      <c r="C874" s="3" t="s">
        <v>886</v>
      </c>
      <c r="D874" s="4" t="s">
        <v>13</v>
      </c>
      <c r="E874" s="2">
        <v>27</v>
      </c>
      <c r="F874" s="4" t="s">
        <v>16</v>
      </c>
      <c r="G874" s="2">
        <v>4</v>
      </c>
      <c r="H874" s="2">
        <v>25</v>
      </c>
      <c r="I874" s="2">
        <v>100</v>
      </c>
    </row>
    <row r="875" spans="1:9" x14ac:dyDescent="0.35">
      <c r="A875" s="2">
        <v>874</v>
      </c>
      <c r="B875" s="1">
        <v>45103</v>
      </c>
      <c r="C875" s="3" t="s">
        <v>887</v>
      </c>
      <c r="D875" s="4" t="s">
        <v>10</v>
      </c>
      <c r="E875" s="2">
        <v>60</v>
      </c>
      <c r="F875" s="4" t="s">
        <v>11</v>
      </c>
      <c r="G875" s="2">
        <v>1</v>
      </c>
      <c r="H875" s="2">
        <v>30</v>
      </c>
      <c r="I875" s="2">
        <v>30</v>
      </c>
    </row>
    <row r="876" spans="1:9" x14ac:dyDescent="0.35">
      <c r="A876" s="2">
        <v>875</v>
      </c>
      <c r="B876" s="1">
        <v>45144</v>
      </c>
      <c r="C876" s="3" t="s">
        <v>888</v>
      </c>
      <c r="D876" s="4" t="s">
        <v>13</v>
      </c>
      <c r="E876" s="2">
        <v>51</v>
      </c>
      <c r="F876" s="4" t="s">
        <v>16</v>
      </c>
      <c r="G876" s="2">
        <v>4</v>
      </c>
      <c r="H876" s="2">
        <v>500</v>
      </c>
      <c r="I876" s="2">
        <v>2000</v>
      </c>
    </row>
    <row r="877" spans="1:9" x14ac:dyDescent="0.35">
      <c r="A877" s="2">
        <v>876</v>
      </c>
      <c r="B877" s="1">
        <v>45208</v>
      </c>
      <c r="C877" s="3" t="s">
        <v>889</v>
      </c>
      <c r="D877" s="4" t="s">
        <v>10</v>
      </c>
      <c r="E877" s="2">
        <v>43</v>
      </c>
      <c r="F877" s="4" t="s">
        <v>14</v>
      </c>
      <c r="G877" s="2">
        <v>4</v>
      </c>
      <c r="H877" s="2">
        <v>30</v>
      </c>
      <c r="I877" s="2">
        <v>120</v>
      </c>
    </row>
    <row r="878" spans="1:9" x14ac:dyDescent="0.35">
      <c r="A878" s="2">
        <v>877</v>
      </c>
      <c r="B878" s="1">
        <v>45096</v>
      </c>
      <c r="C878" s="3" t="s">
        <v>890</v>
      </c>
      <c r="D878" s="4" t="s">
        <v>13</v>
      </c>
      <c r="E878" s="2">
        <v>58</v>
      </c>
      <c r="F878" s="4" t="s">
        <v>14</v>
      </c>
      <c r="G878" s="2">
        <v>1</v>
      </c>
      <c r="H878" s="2">
        <v>25</v>
      </c>
      <c r="I878" s="2">
        <v>25</v>
      </c>
    </row>
    <row r="879" spans="1:9" x14ac:dyDescent="0.35">
      <c r="A879" s="2">
        <v>878</v>
      </c>
      <c r="B879" s="1">
        <v>45107</v>
      </c>
      <c r="C879" s="3" t="s">
        <v>891</v>
      </c>
      <c r="D879" s="4" t="s">
        <v>13</v>
      </c>
      <c r="E879" s="2">
        <v>20</v>
      </c>
      <c r="F879" s="4" t="s">
        <v>14</v>
      </c>
      <c r="G879" s="2">
        <v>1</v>
      </c>
      <c r="H879" s="2">
        <v>30</v>
      </c>
      <c r="I879" s="2">
        <v>30</v>
      </c>
    </row>
    <row r="880" spans="1:9" x14ac:dyDescent="0.35">
      <c r="A880" s="2">
        <v>879</v>
      </c>
      <c r="B880" s="1">
        <v>45286</v>
      </c>
      <c r="C880" s="3" t="s">
        <v>892</v>
      </c>
      <c r="D880" s="4" t="s">
        <v>10</v>
      </c>
      <c r="E880" s="2">
        <v>23</v>
      </c>
      <c r="F880" s="4" t="s">
        <v>14</v>
      </c>
      <c r="G880" s="2">
        <v>1</v>
      </c>
      <c r="H880" s="2">
        <v>30</v>
      </c>
      <c r="I880" s="2">
        <v>30</v>
      </c>
    </row>
    <row r="881" spans="1:9" x14ac:dyDescent="0.35">
      <c r="A881" s="2">
        <v>880</v>
      </c>
      <c r="B881" s="1">
        <v>45159</v>
      </c>
      <c r="C881" s="3" t="s">
        <v>893</v>
      </c>
      <c r="D881" s="4" t="s">
        <v>10</v>
      </c>
      <c r="E881" s="2">
        <v>22</v>
      </c>
      <c r="F881" s="4" t="s">
        <v>11</v>
      </c>
      <c r="G881" s="2">
        <v>2</v>
      </c>
      <c r="H881" s="2">
        <v>500</v>
      </c>
      <c r="I881" s="2">
        <v>1000</v>
      </c>
    </row>
    <row r="882" spans="1:9" x14ac:dyDescent="0.35">
      <c r="A882" s="2">
        <v>881</v>
      </c>
      <c r="B882" s="1">
        <v>45065</v>
      </c>
      <c r="C882" s="3" t="s">
        <v>894</v>
      </c>
      <c r="D882" s="4" t="s">
        <v>10</v>
      </c>
      <c r="E882" s="2">
        <v>22</v>
      </c>
      <c r="F882" s="4" t="s">
        <v>16</v>
      </c>
      <c r="G882" s="2">
        <v>1</v>
      </c>
      <c r="H882" s="2">
        <v>300</v>
      </c>
      <c r="I882" s="2">
        <v>300</v>
      </c>
    </row>
    <row r="883" spans="1:9" x14ac:dyDescent="0.35">
      <c r="A883" s="2">
        <v>882</v>
      </c>
      <c r="B883" s="1">
        <v>45083</v>
      </c>
      <c r="C883" s="3" t="s">
        <v>895</v>
      </c>
      <c r="D883" s="4" t="s">
        <v>13</v>
      </c>
      <c r="E883" s="2">
        <v>64</v>
      </c>
      <c r="F883" s="4" t="s">
        <v>16</v>
      </c>
      <c r="G883" s="2">
        <v>2</v>
      </c>
      <c r="H883" s="2">
        <v>25</v>
      </c>
      <c r="I883" s="2">
        <v>50</v>
      </c>
    </row>
    <row r="884" spans="1:9" x14ac:dyDescent="0.35">
      <c r="A884" s="2">
        <v>883</v>
      </c>
      <c r="B884" s="1">
        <v>45055</v>
      </c>
      <c r="C884" s="3" t="s">
        <v>896</v>
      </c>
      <c r="D884" s="4" t="s">
        <v>10</v>
      </c>
      <c r="E884" s="2">
        <v>40</v>
      </c>
      <c r="F884" s="4" t="s">
        <v>16</v>
      </c>
      <c r="G884" s="2">
        <v>1</v>
      </c>
      <c r="H884" s="2">
        <v>500</v>
      </c>
      <c r="I884" s="2">
        <v>500</v>
      </c>
    </row>
    <row r="885" spans="1:9" x14ac:dyDescent="0.35">
      <c r="A885" s="2">
        <v>884</v>
      </c>
      <c r="B885" s="1">
        <v>45045</v>
      </c>
      <c r="C885" s="3" t="s">
        <v>897</v>
      </c>
      <c r="D885" s="4" t="s">
        <v>13</v>
      </c>
      <c r="E885" s="2">
        <v>26</v>
      </c>
      <c r="F885" s="4" t="s">
        <v>14</v>
      </c>
      <c r="G885" s="2">
        <v>2</v>
      </c>
      <c r="H885" s="2">
        <v>30</v>
      </c>
      <c r="I885" s="2">
        <v>60</v>
      </c>
    </row>
    <row r="886" spans="1:9" x14ac:dyDescent="0.35">
      <c r="A886" s="2">
        <v>885</v>
      </c>
      <c r="B886" s="1">
        <v>44988</v>
      </c>
      <c r="C886" s="3" t="s">
        <v>898</v>
      </c>
      <c r="D886" s="4" t="s">
        <v>13</v>
      </c>
      <c r="E886" s="2">
        <v>52</v>
      </c>
      <c r="F886" s="4" t="s">
        <v>14</v>
      </c>
      <c r="G886" s="2">
        <v>4</v>
      </c>
      <c r="H886" s="2">
        <v>30</v>
      </c>
      <c r="I886" s="2">
        <v>120</v>
      </c>
    </row>
    <row r="887" spans="1:9" x14ac:dyDescent="0.35">
      <c r="A887" s="2">
        <v>886</v>
      </c>
      <c r="B887" s="1">
        <v>45025</v>
      </c>
      <c r="C887" s="3" t="s">
        <v>899</v>
      </c>
      <c r="D887" s="4" t="s">
        <v>10</v>
      </c>
      <c r="E887" s="2">
        <v>37</v>
      </c>
      <c r="F887" s="4" t="s">
        <v>16</v>
      </c>
      <c r="G887" s="2">
        <v>3</v>
      </c>
      <c r="H887" s="2">
        <v>300</v>
      </c>
      <c r="I887" s="2">
        <v>900</v>
      </c>
    </row>
    <row r="888" spans="1:9" x14ac:dyDescent="0.35">
      <c r="A888" s="2">
        <v>887</v>
      </c>
      <c r="B888" s="1">
        <v>45088</v>
      </c>
      <c r="C888" s="3" t="s">
        <v>900</v>
      </c>
      <c r="D888" s="4" t="s">
        <v>10</v>
      </c>
      <c r="E888" s="2">
        <v>59</v>
      </c>
      <c r="F888" s="4" t="s">
        <v>14</v>
      </c>
      <c r="G888" s="2">
        <v>4</v>
      </c>
      <c r="H888" s="2">
        <v>25</v>
      </c>
      <c r="I888" s="2">
        <v>100</v>
      </c>
    </row>
    <row r="889" spans="1:9" x14ac:dyDescent="0.35">
      <c r="A889" s="2">
        <v>888</v>
      </c>
      <c r="B889" s="1">
        <v>44988</v>
      </c>
      <c r="C889" s="3" t="s">
        <v>901</v>
      </c>
      <c r="D889" s="4" t="s">
        <v>13</v>
      </c>
      <c r="E889" s="2">
        <v>52</v>
      </c>
      <c r="F889" s="4" t="s">
        <v>16</v>
      </c>
      <c r="G889" s="2">
        <v>4</v>
      </c>
      <c r="H889" s="2">
        <v>25</v>
      </c>
      <c r="I889" s="2">
        <v>100</v>
      </c>
    </row>
    <row r="890" spans="1:9" x14ac:dyDescent="0.35">
      <c r="A890" s="2">
        <v>889</v>
      </c>
      <c r="B890" s="1">
        <v>45201</v>
      </c>
      <c r="C890" s="3" t="s">
        <v>902</v>
      </c>
      <c r="D890" s="4" t="s">
        <v>13</v>
      </c>
      <c r="E890" s="2">
        <v>35</v>
      </c>
      <c r="F890" s="4" t="s">
        <v>16</v>
      </c>
      <c r="G890" s="2">
        <v>1</v>
      </c>
      <c r="H890" s="2">
        <v>50</v>
      </c>
      <c r="I890" s="2">
        <v>50</v>
      </c>
    </row>
    <row r="891" spans="1:9" x14ac:dyDescent="0.35">
      <c r="A891" s="2">
        <v>890</v>
      </c>
      <c r="B891" s="1">
        <v>45280</v>
      </c>
      <c r="C891" s="3" t="s">
        <v>903</v>
      </c>
      <c r="D891" s="4" t="s">
        <v>10</v>
      </c>
      <c r="E891" s="2">
        <v>34</v>
      </c>
      <c r="F891" s="4" t="s">
        <v>16</v>
      </c>
      <c r="G891" s="2">
        <v>2</v>
      </c>
      <c r="H891" s="2">
        <v>25</v>
      </c>
      <c r="I891" s="2">
        <v>50</v>
      </c>
    </row>
    <row r="892" spans="1:9" x14ac:dyDescent="0.35">
      <c r="A892" s="2">
        <v>891</v>
      </c>
      <c r="B892" s="1">
        <v>45021</v>
      </c>
      <c r="C892" s="3" t="s">
        <v>904</v>
      </c>
      <c r="D892" s="4" t="s">
        <v>10</v>
      </c>
      <c r="E892" s="2">
        <v>41</v>
      </c>
      <c r="F892" s="4" t="s">
        <v>16</v>
      </c>
      <c r="G892" s="2">
        <v>3</v>
      </c>
      <c r="H892" s="2">
        <v>300</v>
      </c>
      <c r="I892" s="2">
        <v>900</v>
      </c>
    </row>
    <row r="893" spans="1:9" x14ac:dyDescent="0.35">
      <c r="A893" s="2">
        <v>892</v>
      </c>
      <c r="B893" s="1">
        <v>45025</v>
      </c>
      <c r="C893" s="3" t="s">
        <v>905</v>
      </c>
      <c r="D893" s="4" t="s">
        <v>10</v>
      </c>
      <c r="E893" s="2">
        <v>20</v>
      </c>
      <c r="F893" s="4" t="s">
        <v>16</v>
      </c>
      <c r="G893" s="2">
        <v>1</v>
      </c>
      <c r="H893" s="2">
        <v>50</v>
      </c>
      <c r="I893" s="2">
        <v>50</v>
      </c>
    </row>
    <row r="894" spans="1:9" x14ac:dyDescent="0.35">
      <c r="A894" s="2">
        <v>893</v>
      </c>
      <c r="B894" s="1">
        <v>45037</v>
      </c>
      <c r="C894" s="3" t="s">
        <v>906</v>
      </c>
      <c r="D894" s="4" t="s">
        <v>10</v>
      </c>
      <c r="E894" s="2">
        <v>49</v>
      </c>
      <c r="F894" s="4" t="s">
        <v>16</v>
      </c>
      <c r="G894" s="2">
        <v>1</v>
      </c>
      <c r="H894" s="2">
        <v>50</v>
      </c>
      <c r="I894" s="2">
        <v>50</v>
      </c>
    </row>
    <row r="895" spans="1:9" x14ac:dyDescent="0.35">
      <c r="A895" s="2">
        <v>894</v>
      </c>
      <c r="B895" s="1">
        <v>45174</v>
      </c>
      <c r="C895" s="3" t="s">
        <v>907</v>
      </c>
      <c r="D895" s="4" t="s">
        <v>10</v>
      </c>
      <c r="E895" s="2">
        <v>52</v>
      </c>
      <c r="F895" s="4" t="s">
        <v>16</v>
      </c>
      <c r="G895" s="2">
        <v>1</v>
      </c>
      <c r="H895" s="2">
        <v>30</v>
      </c>
      <c r="I895" s="2">
        <v>30</v>
      </c>
    </row>
    <row r="896" spans="1:9" x14ac:dyDescent="0.35">
      <c r="A896" s="2">
        <v>895</v>
      </c>
      <c r="B896" s="1">
        <v>45068</v>
      </c>
      <c r="C896" s="3" t="s">
        <v>908</v>
      </c>
      <c r="D896" s="4" t="s">
        <v>13</v>
      </c>
      <c r="E896" s="2">
        <v>55</v>
      </c>
      <c r="F896" s="4" t="s">
        <v>14</v>
      </c>
      <c r="G896" s="2">
        <v>4</v>
      </c>
      <c r="H896" s="2">
        <v>30</v>
      </c>
      <c r="I896" s="2">
        <v>120</v>
      </c>
    </row>
    <row r="897" spans="1:9" x14ac:dyDescent="0.35">
      <c r="A897" s="2">
        <v>896</v>
      </c>
      <c r="B897" s="1">
        <v>45228</v>
      </c>
      <c r="C897" s="3" t="s">
        <v>909</v>
      </c>
      <c r="D897" s="4" t="s">
        <v>13</v>
      </c>
      <c r="E897" s="2">
        <v>30</v>
      </c>
      <c r="F897" s="4" t="s">
        <v>16</v>
      </c>
      <c r="G897" s="2">
        <v>2</v>
      </c>
      <c r="H897" s="2">
        <v>25</v>
      </c>
      <c r="I897" s="2">
        <v>50</v>
      </c>
    </row>
    <row r="898" spans="1:9" x14ac:dyDescent="0.35">
      <c r="A898" s="2">
        <v>897</v>
      </c>
      <c r="B898" s="1">
        <v>45195</v>
      </c>
      <c r="C898" s="3" t="s">
        <v>910</v>
      </c>
      <c r="D898" s="4" t="s">
        <v>13</v>
      </c>
      <c r="E898" s="2">
        <v>64</v>
      </c>
      <c r="F898" s="4" t="s">
        <v>16</v>
      </c>
      <c r="G898" s="2">
        <v>2</v>
      </c>
      <c r="H898" s="2">
        <v>50</v>
      </c>
      <c r="I898" s="2">
        <v>100</v>
      </c>
    </row>
    <row r="899" spans="1:9" x14ac:dyDescent="0.35">
      <c r="A899" s="2">
        <v>898</v>
      </c>
      <c r="B899" s="1">
        <v>45232</v>
      </c>
      <c r="C899" s="3" t="s">
        <v>911</v>
      </c>
      <c r="D899" s="4" t="s">
        <v>13</v>
      </c>
      <c r="E899" s="2">
        <v>42</v>
      </c>
      <c r="F899" s="4" t="s">
        <v>14</v>
      </c>
      <c r="G899" s="2">
        <v>3</v>
      </c>
      <c r="H899" s="2">
        <v>30</v>
      </c>
      <c r="I899" s="2">
        <v>90</v>
      </c>
    </row>
    <row r="900" spans="1:9" x14ac:dyDescent="0.35">
      <c r="A900" s="2">
        <v>899</v>
      </c>
      <c r="B900" s="1">
        <v>45071</v>
      </c>
      <c r="C900" s="3" t="s">
        <v>912</v>
      </c>
      <c r="D900" s="4" t="s">
        <v>10</v>
      </c>
      <c r="E900" s="2">
        <v>26</v>
      </c>
      <c r="F900" s="4" t="s">
        <v>14</v>
      </c>
      <c r="G900" s="2">
        <v>2</v>
      </c>
      <c r="H900" s="2">
        <v>300</v>
      </c>
      <c r="I900" s="2">
        <v>600</v>
      </c>
    </row>
    <row r="901" spans="1:9" x14ac:dyDescent="0.35">
      <c r="A901" s="2">
        <v>900</v>
      </c>
      <c r="B901" s="1">
        <v>44978</v>
      </c>
      <c r="C901" s="3" t="s">
        <v>913</v>
      </c>
      <c r="D901" s="4" t="s">
        <v>10</v>
      </c>
      <c r="E901" s="2">
        <v>21</v>
      </c>
      <c r="F901" s="4" t="s">
        <v>14</v>
      </c>
      <c r="G901" s="2">
        <v>2</v>
      </c>
      <c r="H901" s="2">
        <v>30</v>
      </c>
      <c r="I901" s="2">
        <v>60</v>
      </c>
    </row>
    <row r="902" spans="1:9" x14ac:dyDescent="0.35">
      <c r="A902" s="2">
        <v>901</v>
      </c>
      <c r="B902" s="1">
        <v>45026</v>
      </c>
      <c r="C902" s="3" t="s">
        <v>914</v>
      </c>
      <c r="D902" s="4" t="s">
        <v>10</v>
      </c>
      <c r="E902" s="2">
        <v>31</v>
      </c>
      <c r="F902" s="4" t="s">
        <v>16</v>
      </c>
      <c r="G902" s="2">
        <v>1</v>
      </c>
      <c r="H902" s="2">
        <v>30</v>
      </c>
      <c r="I902" s="2">
        <v>30</v>
      </c>
    </row>
    <row r="903" spans="1:9" x14ac:dyDescent="0.35">
      <c r="A903" s="2">
        <v>902</v>
      </c>
      <c r="B903" s="1">
        <v>45078</v>
      </c>
      <c r="C903" s="3" t="s">
        <v>915</v>
      </c>
      <c r="D903" s="4" t="s">
        <v>13</v>
      </c>
      <c r="E903" s="2">
        <v>54</v>
      </c>
      <c r="F903" s="4" t="s">
        <v>11</v>
      </c>
      <c r="G903" s="2">
        <v>1</v>
      </c>
      <c r="H903" s="2">
        <v>50</v>
      </c>
      <c r="I903" s="2">
        <v>50</v>
      </c>
    </row>
    <row r="904" spans="1:9" x14ac:dyDescent="0.35">
      <c r="A904" s="2">
        <v>903</v>
      </c>
      <c r="B904" s="1">
        <v>45043</v>
      </c>
      <c r="C904" s="3" t="s">
        <v>916</v>
      </c>
      <c r="D904" s="4" t="s">
        <v>13</v>
      </c>
      <c r="E904" s="2">
        <v>51</v>
      </c>
      <c r="F904" s="4" t="s">
        <v>11</v>
      </c>
      <c r="G904" s="2">
        <v>4</v>
      </c>
      <c r="H904" s="2">
        <v>50</v>
      </c>
      <c r="I904" s="2">
        <v>200</v>
      </c>
    </row>
    <row r="905" spans="1:9" x14ac:dyDescent="0.35">
      <c r="A905" s="2">
        <v>904</v>
      </c>
      <c r="B905" s="1">
        <v>45111</v>
      </c>
      <c r="C905" s="3" t="s">
        <v>917</v>
      </c>
      <c r="D905" s="4" t="s">
        <v>10</v>
      </c>
      <c r="E905" s="2">
        <v>28</v>
      </c>
      <c r="F905" s="4" t="s">
        <v>14</v>
      </c>
      <c r="G905" s="2">
        <v>1</v>
      </c>
      <c r="H905" s="2">
        <v>500</v>
      </c>
      <c r="I905" s="2">
        <v>500</v>
      </c>
    </row>
    <row r="906" spans="1:9" x14ac:dyDescent="0.35">
      <c r="A906" s="2">
        <v>905</v>
      </c>
      <c r="B906" s="1">
        <v>45018</v>
      </c>
      <c r="C906" s="3" t="s">
        <v>918</v>
      </c>
      <c r="D906" s="4" t="s">
        <v>10</v>
      </c>
      <c r="E906" s="2">
        <v>58</v>
      </c>
      <c r="F906" s="4" t="s">
        <v>11</v>
      </c>
      <c r="G906" s="2">
        <v>1</v>
      </c>
      <c r="H906" s="2">
        <v>300</v>
      </c>
      <c r="I906" s="2">
        <v>300</v>
      </c>
    </row>
    <row r="907" spans="1:9" x14ac:dyDescent="0.35">
      <c r="A907" s="2">
        <v>906</v>
      </c>
      <c r="B907" s="1">
        <v>45081</v>
      </c>
      <c r="C907" s="3" t="s">
        <v>919</v>
      </c>
      <c r="D907" s="4" t="s">
        <v>13</v>
      </c>
      <c r="E907" s="2">
        <v>20</v>
      </c>
      <c r="F907" s="4" t="s">
        <v>14</v>
      </c>
      <c r="G907" s="2">
        <v>1</v>
      </c>
      <c r="H907" s="2">
        <v>50</v>
      </c>
      <c r="I907" s="2">
        <v>50</v>
      </c>
    </row>
    <row r="908" spans="1:9" x14ac:dyDescent="0.35">
      <c r="A908" s="2">
        <v>907</v>
      </c>
      <c r="B908" s="1">
        <v>44934</v>
      </c>
      <c r="C908" s="3" t="s">
        <v>920</v>
      </c>
      <c r="D908" s="4" t="s">
        <v>13</v>
      </c>
      <c r="E908" s="2">
        <v>45</v>
      </c>
      <c r="F908" s="4" t="s">
        <v>16</v>
      </c>
      <c r="G908" s="2">
        <v>1</v>
      </c>
      <c r="H908" s="2">
        <v>25</v>
      </c>
      <c r="I908" s="2">
        <v>25</v>
      </c>
    </row>
    <row r="909" spans="1:9" x14ac:dyDescent="0.35">
      <c r="A909" s="2">
        <v>908</v>
      </c>
      <c r="B909" s="1">
        <v>45289</v>
      </c>
      <c r="C909" s="3" t="s">
        <v>921</v>
      </c>
      <c r="D909" s="4" t="s">
        <v>10</v>
      </c>
      <c r="E909" s="2">
        <v>46</v>
      </c>
      <c r="F909" s="4" t="s">
        <v>11</v>
      </c>
      <c r="G909" s="2">
        <v>4</v>
      </c>
      <c r="H909" s="2">
        <v>300</v>
      </c>
      <c r="I909" s="2">
        <v>1200</v>
      </c>
    </row>
    <row r="910" spans="1:9" x14ac:dyDescent="0.35">
      <c r="A910" s="2">
        <v>909</v>
      </c>
      <c r="B910" s="1">
        <v>45200</v>
      </c>
      <c r="C910" s="3" t="s">
        <v>922</v>
      </c>
      <c r="D910" s="4" t="s">
        <v>10</v>
      </c>
      <c r="E910" s="2">
        <v>26</v>
      </c>
      <c r="F910" s="4" t="s">
        <v>16</v>
      </c>
      <c r="G910" s="2">
        <v>1</v>
      </c>
      <c r="H910" s="2">
        <v>300</v>
      </c>
      <c r="I910" s="2">
        <v>300</v>
      </c>
    </row>
    <row r="911" spans="1:9" x14ac:dyDescent="0.35">
      <c r="A911" s="2">
        <v>910</v>
      </c>
      <c r="B911" s="1">
        <v>44991</v>
      </c>
      <c r="C911" s="3" t="s">
        <v>923</v>
      </c>
      <c r="D911" s="4" t="s">
        <v>13</v>
      </c>
      <c r="E911" s="2">
        <v>20</v>
      </c>
      <c r="F911" s="4" t="s">
        <v>11</v>
      </c>
      <c r="G911" s="2">
        <v>3</v>
      </c>
      <c r="H911" s="2">
        <v>50</v>
      </c>
      <c r="I911" s="2">
        <v>150</v>
      </c>
    </row>
    <row r="912" spans="1:9" x14ac:dyDescent="0.35">
      <c r="A912" s="2">
        <v>911</v>
      </c>
      <c r="B912" s="1">
        <v>45067</v>
      </c>
      <c r="C912" s="3" t="s">
        <v>924</v>
      </c>
      <c r="D912" s="4" t="s">
        <v>10</v>
      </c>
      <c r="E912" s="2">
        <v>42</v>
      </c>
      <c r="F912" s="4" t="s">
        <v>16</v>
      </c>
      <c r="G912" s="2">
        <v>3</v>
      </c>
      <c r="H912" s="2">
        <v>300</v>
      </c>
      <c r="I912" s="2">
        <v>900</v>
      </c>
    </row>
    <row r="913" spans="1:9" x14ac:dyDescent="0.35">
      <c r="A913" s="2">
        <v>912</v>
      </c>
      <c r="B913" s="1">
        <v>44950</v>
      </c>
      <c r="C913" s="3" t="s">
        <v>925</v>
      </c>
      <c r="D913" s="4" t="s">
        <v>10</v>
      </c>
      <c r="E913" s="2">
        <v>51</v>
      </c>
      <c r="F913" s="4" t="s">
        <v>11</v>
      </c>
      <c r="G913" s="2">
        <v>3</v>
      </c>
      <c r="H913" s="2">
        <v>50</v>
      </c>
      <c r="I913" s="2">
        <v>150</v>
      </c>
    </row>
    <row r="914" spans="1:9" x14ac:dyDescent="0.35">
      <c r="A914" s="2">
        <v>913</v>
      </c>
      <c r="B914" s="1">
        <v>44954</v>
      </c>
      <c r="C914" s="3" t="s">
        <v>926</v>
      </c>
      <c r="D914" s="4" t="s">
        <v>10</v>
      </c>
      <c r="E914" s="2">
        <v>29</v>
      </c>
      <c r="F914" s="4" t="s">
        <v>16</v>
      </c>
      <c r="G914" s="2">
        <v>3</v>
      </c>
      <c r="H914" s="2">
        <v>30</v>
      </c>
      <c r="I914" s="2">
        <v>90</v>
      </c>
    </row>
    <row r="915" spans="1:9" x14ac:dyDescent="0.35">
      <c r="A915" s="2">
        <v>914</v>
      </c>
      <c r="B915" s="1">
        <v>45210</v>
      </c>
      <c r="C915" s="3" t="s">
        <v>927</v>
      </c>
      <c r="D915" s="4" t="s">
        <v>13</v>
      </c>
      <c r="E915" s="2">
        <v>59</v>
      </c>
      <c r="F915" s="4" t="s">
        <v>16</v>
      </c>
      <c r="G915" s="2">
        <v>1</v>
      </c>
      <c r="H915" s="2">
        <v>500</v>
      </c>
      <c r="I915" s="2">
        <v>500</v>
      </c>
    </row>
    <row r="916" spans="1:9" x14ac:dyDescent="0.35">
      <c r="A916" s="2">
        <v>915</v>
      </c>
      <c r="B916" s="1">
        <v>45076</v>
      </c>
      <c r="C916" s="3" t="s">
        <v>928</v>
      </c>
      <c r="D916" s="4" t="s">
        <v>13</v>
      </c>
      <c r="E916" s="2">
        <v>26</v>
      </c>
      <c r="F916" s="4" t="s">
        <v>11</v>
      </c>
      <c r="G916" s="2">
        <v>3</v>
      </c>
      <c r="H916" s="2">
        <v>30</v>
      </c>
      <c r="I916" s="2">
        <v>90</v>
      </c>
    </row>
    <row r="917" spans="1:9" x14ac:dyDescent="0.35">
      <c r="A917" s="2">
        <v>916</v>
      </c>
      <c r="B917" s="1">
        <v>45284</v>
      </c>
      <c r="C917" s="3" t="s">
        <v>929</v>
      </c>
      <c r="D917" s="4" t="s">
        <v>13</v>
      </c>
      <c r="E917" s="2">
        <v>32</v>
      </c>
      <c r="F917" s="4" t="s">
        <v>16</v>
      </c>
      <c r="G917" s="2">
        <v>1</v>
      </c>
      <c r="H917" s="2">
        <v>50</v>
      </c>
      <c r="I917" s="2">
        <v>50</v>
      </c>
    </row>
    <row r="918" spans="1:9" x14ac:dyDescent="0.35">
      <c r="A918" s="2">
        <v>917</v>
      </c>
      <c r="B918" s="1">
        <v>44991</v>
      </c>
      <c r="C918" s="3" t="s">
        <v>930</v>
      </c>
      <c r="D918" s="4" t="s">
        <v>13</v>
      </c>
      <c r="E918" s="2">
        <v>57</v>
      </c>
      <c r="F918" s="4" t="s">
        <v>16</v>
      </c>
      <c r="G918" s="2">
        <v>4</v>
      </c>
      <c r="H918" s="2">
        <v>50</v>
      </c>
      <c r="I918" s="2">
        <v>200</v>
      </c>
    </row>
    <row r="919" spans="1:9" x14ac:dyDescent="0.35">
      <c r="A919" s="2">
        <v>918</v>
      </c>
      <c r="B919" s="1">
        <v>45253</v>
      </c>
      <c r="C919" s="3" t="s">
        <v>931</v>
      </c>
      <c r="D919" s="4" t="s">
        <v>13</v>
      </c>
      <c r="E919" s="2">
        <v>42</v>
      </c>
      <c r="F919" s="4" t="s">
        <v>16</v>
      </c>
      <c r="G919" s="2">
        <v>3</v>
      </c>
      <c r="H919" s="2">
        <v>30</v>
      </c>
      <c r="I919" s="2">
        <v>90</v>
      </c>
    </row>
    <row r="920" spans="1:9" x14ac:dyDescent="0.35">
      <c r="A920" s="2">
        <v>919</v>
      </c>
      <c r="B920" s="1">
        <v>45178</v>
      </c>
      <c r="C920" s="3" t="s">
        <v>932</v>
      </c>
      <c r="D920" s="4" t="s">
        <v>13</v>
      </c>
      <c r="E920" s="2">
        <v>22</v>
      </c>
      <c r="F920" s="4" t="s">
        <v>11</v>
      </c>
      <c r="G920" s="2">
        <v>2</v>
      </c>
      <c r="H920" s="2">
        <v>25</v>
      </c>
      <c r="I920" s="2">
        <v>50</v>
      </c>
    </row>
    <row r="921" spans="1:9" x14ac:dyDescent="0.35">
      <c r="A921" s="2">
        <v>920</v>
      </c>
      <c r="B921" s="1">
        <v>44979</v>
      </c>
      <c r="C921" s="3" t="s">
        <v>933</v>
      </c>
      <c r="D921" s="4" t="s">
        <v>13</v>
      </c>
      <c r="E921" s="2">
        <v>28</v>
      </c>
      <c r="F921" s="4" t="s">
        <v>11</v>
      </c>
      <c r="G921" s="2">
        <v>3</v>
      </c>
      <c r="H921" s="2">
        <v>25</v>
      </c>
      <c r="I921" s="2">
        <v>75</v>
      </c>
    </row>
    <row r="922" spans="1:9" x14ac:dyDescent="0.35">
      <c r="A922" s="2">
        <v>921</v>
      </c>
      <c r="B922" s="1">
        <v>44933</v>
      </c>
      <c r="C922" s="3" t="s">
        <v>934</v>
      </c>
      <c r="D922" s="4" t="s">
        <v>10</v>
      </c>
      <c r="E922" s="2">
        <v>51</v>
      </c>
      <c r="F922" s="4" t="s">
        <v>16</v>
      </c>
      <c r="G922" s="2">
        <v>3</v>
      </c>
      <c r="H922" s="2">
        <v>25</v>
      </c>
      <c r="I922" s="2">
        <v>75</v>
      </c>
    </row>
    <row r="923" spans="1:9" x14ac:dyDescent="0.35">
      <c r="A923" s="2">
        <v>922</v>
      </c>
      <c r="B923" s="1">
        <v>45220</v>
      </c>
      <c r="C923" s="3" t="s">
        <v>935</v>
      </c>
      <c r="D923" s="4" t="s">
        <v>10</v>
      </c>
      <c r="E923" s="2">
        <v>41</v>
      </c>
      <c r="F923" s="4" t="s">
        <v>16</v>
      </c>
      <c r="G923" s="2">
        <v>1</v>
      </c>
      <c r="H923" s="2">
        <v>50</v>
      </c>
      <c r="I923" s="2">
        <v>50</v>
      </c>
    </row>
    <row r="924" spans="1:9" x14ac:dyDescent="0.35">
      <c r="A924" s="2">
        <v>923</v>
      </c>
      <c r="B924" s="1">
        <v>45072</v>
      </c>
      <c r="C924" s="3" t="s">
        <v>936</v>
      </c>
      <c r="D924" s="4" t="s">
        <v>10</v>
      </c>
      <c r="E924" s="2">
        <v>32</v>
      </c>
      <c r="F924" s="4" t="s">
        <v>11</v>
      </c>
      <c r="G924" s="2">
        <v>3</v>
      </c>
      <c r="H924" s="2">
        <v>300</v>
      </c>
      <c r="I924" s="2">
        <v>900</v>
      </c>
    </row>
    <row r="925" spans="1:9" x14ac:dyDescent="0.35">
      <c r="A925" s="2">
        <v>924</v>
      </c>
      <c r="B925" s="1">
        <v>45167</v>
      </c>
      <c r="C925" s="3" t="s">
        <v>937</v>
      </c>
      <c r="D925" s="4" t="s">
        <v>10</v>
      </c>
      <c r="E925" s="2">
        <v>55</v>
      </c>
      <c r="F925" s="4" t="s">
        <v>11</v>
      </c>
      <c r="G925" s="2">
        <v>2</v>
      </c>
      <c r="H925" s="2">
        <v>50</v>
      </c>
      <c r="I925" s="2">
        <v>100</v>
      </c>
    </row>
    <row r="926" spans="1:9" x14ac:dyDescent="0.35">
      <c r="A926" s="2">
        <v>925</v>
      </c>
      <c r="B926" s="1">
        <v>45172</v>
      </c>
      <c r="C926" s="3" t="s">
        <v>938</v>
      </c>
      <c r="D926" s="4" t="s">
        <v>10</v>
      </c>
      <c r="E926" s="2">
        <v>25</v>
      </c>
      <c r="F926" s="4" t="s">
        <v>16</v>
      </c>
      <c r="G926" s="2">
        <v>1</v>
      </c>
      <c r="H926" s="2">
        <v>300</v>
      </c>
      <c r="I926" s="2">
        <v>300</v>
      </c>
    </row>
    <row r="927" spans="1:9" x14ac:dyDescent="0.35">
      <c r="A927" s="2">
        <v>926</v>
      </c>
      <c r="B927" s="1">
        <v>45152</v>
      </c>
      <c r="C927" s="3" t="s">
        <v>939</v>
      </c>
      <c r="D927" s="4" t="s">
        <v>10</v>
      </c>
      <c r="E927" s="2">
        <v>22</v>
      </c>
      <c r="F927" s="4" t="s">
        <v>16</v>
      </c>
      <c r="G927" s="2">
        <v>1</v>
      </c>
      <c r="H927" s="2">
        <v>30</v>
      </c>
      <c r="I927" s="2">
        <v>30</v>
      </c>
    </row>
    <row r="928" spans="1:9" x14ac:dyDescent="0.35">
      <c r="A928" s="2">
        <v>927</v>
      </c>
      <c r="B928" s="1">
        <v>45101</v>
      </c>
      <c r="C928" s="3" t="s">
        <v>940</v>
      </c>
      <c r="D928" s="4" t="s">
        <v>10</v>
      </c>
      <c r="E928" s="2">
        <v>43</v>
      </c>
      <c r="F928" s="4" t="s">
        <v>16</v>
      </c>
      <c r="G928" s="2">
        <v>4</v>
      </c>
      <c r="H928" s="2">
        <v>500</v>
      </c>
      <c r="I928" s="2">
        <v>2000</v>
      </c>
    </row>
    <row r="929" spans="1:9" x14ac:dyDescent="0.35">
      <c r="A929" s="2">
        <v>928</v>
      </c>
      <c r="B929" s="1">
        <v>45021</v>
      </c>
      <c r="C929" s="3" t="s">
        <v>941</v>
      </c>
      <c r="D929" s="4" t="s">
        <v>13</v>
      </c>
      <c r="E929" s="2">
        <v>35</v>
      </c>
      <c r="F929" s="4" t="s">
        <v>14</v>
      </c>
      <c r="G929" s="2">
        <v>4</v>
      </c>
      <c r="H929" s="2">
        <v>300</v>
      </c>
      <c r="I929" s="2">
        <v>1200</v>
      </c>
    </row>
    <row r="930" spans="1:9" x14ac:dyDescent="0.35">
      <c r="A930" s="2">
        <v>929</v>
      </c>
      <c r="B930" s="1">
        <v>44953</v>
      </c>
      <c r="C930" s="3" t="s">
        <v>942</v>
      </c>
      <c r="D930" s="4" t="s">
        <v>13</v>
      </c>
      <c r="E930" s="2">
        <v>23</v>
      </c>
      <c r="F930" s="4" t="s">
        <v>11</v>
      </c>
      <c r="G930" s="2">
        <v>3</v>
      </c>
      <c r="H930" s="2">
        <v>25</v>
      </c>
      <c r="I930" s="2">
        <v>75</v>
      </c>
    </row>
    <row r="931" spans="1:9" x14ac:dyDescent="0.35">
      <c r="A931" s="2">
        <v>930</v>
      </c>
      <c r="B931" s="1">
        <v>45056</v>
      </c>
      <c r="C931" s="3" t="s">
        <v>943</v>
      </c>
      <c r="D931" s="4" t="s">
        <v>10</v>
      </c>
      <c r="E931" s="2">
        <v>54</v>
      </c>
      <c r="F931" s="4" t="s">
        <v>14</v>
      </c>
      <c r="G931" s="2">
        <v>4</v>
      </c>
      <c r="H931" s="2">
        <v>50</v>
      </c>
      <c r="I931" s="2">
        <v>200</v>
      </c>
    </row>
    <row r="932" spans="1:9" x14ac:dyDescent="0.35">
      <c r="A932" s="2">
        <v>931</v>
      </c>
      <c r="B932" s="1">
        <v>45171</v>
      </c>
      <c r="C932" s="3" t="s">
        <v>944</v>
      </c>
      <c r="D932" s="4" t="s">
        <v>10</v>
      </c>
      <c r="E932" s="2">
        <v>30</v>
      </c>
      <c r="F932" s="4" t="s">
        <v>11</v>
      </c>
      <c r="G932" s="2">
        <v>4</v>
      </c>
      <c r="H932" s="2">
        <v>30</v>
      </c>
      <c r="I932" s="2">
        <v>120</v>
      </c>
    </row>
    <row r="933" spans="1:9" x14ac:dyDescent="0.35">
      <c r="A933" s="2">
        <v>932</v>
      </c>
      <c r="B933" s="1">
        <v>44985</v>
      </c>
      <c r="C933" s="3" t="s">
        <v>945</v>
      </c>
      <c r="D933" s="4" t="s">
        <v>13</v>
      </c>
      <c r="E933" s="2">
        <v>45</v>
      </c>
      <c r="F933" s="4" t="s">
        <v>11</v>
      </c>
      <c r="G933" s="2">
        <v>4</v>
      </c>
      <c r="H933" s="2">
        <v>25</v>
      </c>
      <c r="I933" s="2">
        <v>100</v>
      </c>
    </row>
    <row r="934" spans="1:9" x14ac:dyDescent="0.35">
      <c r="A934" s="2">
        <v>933</v>
      </c>
      <c r="B934" s="1">
        <v>44960</v>
      </c>
      <c r="C934" s="3" t="s">
        <v>946</v>
      </c>
      <c r="D934" s="4" t="s">
        <v>10</v>
      </c>
      <c r="E934" s="2">
        <v>22</v>
      </c>
      <c r="F934" s="4" t="s">
        <v>11</v>
      </c>
      <c r="G934" s="2">
        <v>1</v>
      </c>
      <c r="H934" s="2">
        <v>30</v>
      </c>
      <c r="I934" s="2">
        <v>30</v>
      </c>
    </row>
    <row r="935" spans="1:9" x14ac:dyDescent="0.35">
      <c r="A935" s="2">
        <v>934</v>
      </c>
      <c r="B935" s="1">
        <v>45132</v>
      </c>
      <c r="C935" s="3" t="s">
        <v>947</v>
      </c>
      <c r="D935" s="4" t="s">
        <v>10</v>
      </c>
      <c r="E935" s="2">
        <v>30</v>
      </c>
      <c r="F935" s="4" t="s">
        <v>11</v>
      </c>
      <c r="G935" s="2">
        <v>1</v>
      </c>
      <c r="H935" s="2">
        <v>500</v>
      </c>
      <c r="I935" s="2">
        <v>500</v>
      </c>
    </row>
    <row r="936" spans="1:9" x14ac:dyDescent="0.35">
      <c r="A936" s="2">
        <v>935</v>
      </c>
      <c r="B936" s="1">
        <v>45178</v>
      </c>
      <c r="C936" s="3" t="s">
        <v>948</v>
      </c>
      <c r="D936" s="4" t="s">
        <v>13</v>
      </c>
      <c r="E936" s="2">
        <v>34</v>
      </c>
      <c r="F936" s="4" t="s">
        <v>11</v>
      </c>
      <c r="G936" s="2">
        <v>1</v>
      </c>
      <c r="H936" s="2">
        <v>50</v>
      </c>
      <c r="I936" s="2">
        <v>50</v>
      </c>
    </row>
    <row r="937" spans="1:9" x14ac:dyDescent="0.35">
      <c r="A937" s="2">
        <v>936</v>
      </c>
      <c r="B937" s="1">
        <v>44964</v>
      </c>
      <c r="C937" s="3" t="s">
        <v>949</v>
      </c>
      <c r="D937" s="4" t="s">
        <v>10</v>
      </c>
      <c r="E937" s="2">
        <v>57</v>
      </c>
      <c r="F937" s="4" t="s">
        <v>11</v>
      </c>
      <c r="G937" s="2">
        <v>4</v>
      </c>
      <c r="H937" s="2">
        <v>50</v>
      </c>
      <c r="I937" s="2">
        <v>200</v>
      </c>
    </row>
    <row r="938" spans="1:9" x14ac:dyDescent="0.35">
      <c r="A938" s="2">
        <v>937</v>
      </c>
      <c r="B938" s="1">
        <v>45222</v>
      </c>
      <c r="C938" s="3" t="s">
        <v>950</v>
      </c>
      <c r="D938" s="4" t="s">
        <v>13</v>
      </c>
      <c r="E938" s="2">
        <v>62</v>
      </c>
      <c r="F938" s="4" t="s">
        <v>11</v>
      </c>
      <c r="G938" s="2">
        <v>1</v>
      </c>
      <c r="H938" s="2">
        <v>500</v>
      </c>
      <c r="I938" s="2">
        <v>500</v>
      </c>
    </row>
    <row r="939" spans="1:9" x14ac:dyDescent="0.35">
      <c r="A939" s="2">
        <v>938</v>
      </c>
      <c r="B939" s="1">
        <v>45249</v>
      </c>
      <c r="C939" s="3" t="s">
        <v>951</v>
      </c>
      <c r="D939" s="4" t="s">
        <v>10</v>
      </c>
      <c r="E939" s="2">
        <v>49</v>
      </c>
      <c r="F939" s="4" t="s">
        <v>14</v>
      </c>
      <c r="G939" s="2">
        <v>4</v>
      </c>
      <c r="H939" s="2">
        <v>50</v>
      </c>
      <c r="I939" s="2">
        <v>200</v>
      </c>
    </row>
    <row r="940" spans="1:9" x14ac:dyDescent="0.35">
      <c r="A940" s="2">
        <v>939</v>
      </c>
      <c r="B940" s="1">
        <v>45278</v>
      </c>
      <c r="C940" s="3" t="s">
        <v>952</v>
      </c>
      <c r="D940" s="4" t="s">
        <v>13</v>
      </c>
      <c r="E940" s="2">
        <v>46</v>
      </c>
      <c r="F940" s="4" t="s">
        <v>16</v>
      </c>
      <c r="G940" s="2">
        <v>1</v>
      </c>
      <c r="H940" s="2">
        <v>300</v>
      </c>
      <c r="I940" s="2">
        <v>300</v>
      </c>
    </row>
    <row r="941" spans="1:9" x14ac:dyDescent="0.35">
      <c r="A941" s="2">
        <v>940</v>
      </c>
      <c r="B941" s="1">
        <v>44954</v>
      </c>
      <c r="C941" s="3" t="s">
        <v>953</v>
      </c>
      <c r="D941" s="4" t="s">
        <v>13</v>
      </c>
      <c r="E941" s="2">
        <v>20</v>
      </c>
      <c r="F941" s="4" t="s">
        <v>16</v>
      </c>
      <c r="G941" s="2">
        <v>1</v>
      </c>
      <c r="H941" s="2">
        <v>30</v>
      </c>
      <c r="I941" s="2">
        <v>30</v>
      </c>
    </row>
    <row r="942" spans="1:9" x14ac:dyDescent="0.35">
      <c r="A942" s="2">
        <v>941</v>
      </c>
      <c r="B942" s="1">
        <v>45004</v>
      </c>
      <c r="C942" s="3" t="s">
        <v>954</v>
      </c>
      <c r="D942" s="4" t="s">
        <v>13</v>
      </c>
      <c r="E942" s="2">
        <v>57</v>
      </c>
      <c r="F942" s="4" t="s">
        <v>14</v>
      </c>
      <c r="G942" s="2">
        <v>2</v>
      </c>
      <c r="H942" s="2">
        <v>25</v>
      </c>
      <c r="I942" s="2">
        <v>50</v>
      </c>
    </row>
    <row r="943" spans="1:9" x14ac:dyDescent="0.35">
      <c r="A943" s="2">
        <v>942</v>
      </c>
      <c r="B943" s="1">
        <v>45003</v>
      </c>
      <c r="C943" s="3" t="s">
        <v>955</v>
      </c>
      <c r="D943" s="4" t="s">
        <v>10</v>
      </c>
      <c r="E943" s="2">
        <v>51</v>
      </c>
      <c r="F943" s="4" t="s">
        <v>14</v>
      </c>
      <c r="G943" s="2">
        <v>3</v>
      </c>
      <c r="H943" s="2">
        <v>500</v>
      </c>
      <c r="I943" s="2">
        <v>1500</v>
      </c>
    </row>
    <row r="944" spans="1:9" x14ac:dyDescent="0.35">
      <c r="A944" s="2">
        <v>943</v>
      </c>
      <c r="B944" s="1">
        <v>45215</v>
      </c>
      <c r="C944" s="3" t="s">
        <v>956</v>
      </c>
      <c r="D944" s="4" t="s">
        <v>13</v>
      </c>
      <c r="E944" s="2">
        <v>57</v>
      </c>
      <c r="F944" s="4" t="s">
        <v>14</v>
      </c>
      <c r="G944" s="2">
        <v>4</v>
      </c>
      <c r="H944" s="2">
        <v>300</v>
      </c>
      <c r="I944" s="2">
        <v>1200</v>
      </c>
    </row>
    <row r="945" spans="1:9" x14ac:dyDescent="0.35">
      <c r="A945" s="2">
        <v>944</v>
      </c>
      <c r="B945" s="1">
        <v>45082</v>
      </c>
      <c r="C945" s="3" t="s">
        <v>957</v>
      </c>
      <c r="D945" s="4" t="s">
        <v>10</v>
      </c>
      <c r="E945" s="2">
        <v>44</v>
      </c>
      <c r="F945" s="4" t="s">
        <v>14</v>
      </c>
      <c r="G945" s="2">
        <v>2</v>
      </c>
      <c r="H945" s="2">
        <v>25</v>
      </c>
      <c r="I945" s="2">
        <v>50</v>
      </c>
    </row>
    <row r="946" spans="1:9" x14ac:dyDescent="0.35">
      <c r="A946" s="2">
        <v>945</v>
      </c>
      <c r="B946" s="1">
        <v>44970</v>
      </c>
      <c r="C946" s="3" t="s">
        <v>958</v>
      </c>
      <c r="D946" s="4" t="s">
        <v>10</v>
      </c>
      <c r="E946" s="2">
        <v>30</v>
      </c>
      <c r="F946" s="4" t="s">
        <v>11</v>
      </c>
      <c r="G946" s="2">
        <v>1</v>
      </c>
      <c r="H946" s="2">
        <v>25</v>
      </c>
      <c r="I946" s="2">
        <v>25</v>
      </c>
    </row>
    <row r="947" spans="1:9" x14ac:dyDescent="0.35">
      <c r="A947" s="2">
        <v>946</v>
      </c>
      <c r="B947" s="1">
        <v>45054</v>
      </c>
      <c r="C947" s="3" t="s">
        <v>959</v>
      </c>
      <c r="D947" s="4" t="s">
        <v>10</v>
      </c>
      <c r="E947" s="2">
        <v>62</v>
      </c>
      <c r="F947" s="4" t="s">
        <v>16</v>
      </c>
      <c r="G947" s="2">
        <v>4</v>
      </c>
      <c r="H947" s="2">
        <v>500</v>
      </c>
      <c r="I947" s="2">
        <v>2000</v>
      </c>
    </row>
    <row r="948" spans="1:9" x14ac:dyDescent="0.35">
      <c r="A948" s="2">
        <v>947</v>
      </c>
      <c r="B948" s="1">
        <v>44987</v>
      </c>
      <c r="C948" s="3" t="s">
        <v>960</v>
      </c>
      <c r="D948" s="4" t="s">
        <v>10</v>
      </c>
      <c r="E948" s="2">
        <v>50</v>
      </c>
      <c r="F948" s="4" t="s">
        <v>11</v>
      </c>
      <c r="G948" s="2">
        <v>1</v>
      </c>
      <c r="H948" s="2">
        <v>300</v>
      </c>
      <c r="I948" s="2">
        <v>300</v>
      </c>
    </row>
    <row r="949" spans="1:9" x14ac:dyDescent="0.35">
      <c r="A949" s="2">
        <v>948</v>
      </c>
      <c r="B949" s="1">
        <v>45212</v>
      </c>
      <c r="C949" s="3" t="s">
        <v>961</v>
      </c>
      <c r="D949" s="4" t="s">
        <v>13</v>
      </c>
      <c r="E949" s="2">
        <v>23</v>
      </c>
      <c r="F949" s="4" t="s">
        <v>16</v>
      </c>
      <c r="G949" s="2">
        <v>3</v>
      </c>
      <c r="H949" s="2">
        <v>25</v>
      </c>
      <c r="I949" s="2">
        <v>75</v>
      </c>
    </row>
    <row r="950" spans="1:9" x14ac:dyDescent="0.35">
      <c r="A950" s="2">
        <v>949</v>
      </c>
      <c r="B950" s="1">
        <v>45140</v>
      </c>
      <c r="C950" s="3" t="s">
        <v>962</v>
      </c>
      <c r="D950" s="4" t="s">
        <v>13</v>
      </c>
      <c r="E950" s="2">
        <v>41</v>
      </c>
      <c r="F950" s="4" t="s">
        <v>16</v>
      </c>
      <c r="G950" s="2">
        <v>2</v>
      </c>
      <c r="H950" s="2">
        <v>25</v>
      </c>
      <c r="I950" s="2">
        <v>50</v>
      </c>
    </row>
    <row r="951" spans="1:9" x14ac:dyDescent="0.35">
      <c r="A951" s="2">
        <v>950</v>
      </c>
      <c r="B951" s="1">
        <v>45237</v>
      </c>
      <c r="C951" s="3" t="s">
        <v>963</v>
      </c>
      <c r="D951" s="4" t="s">
        <v>10</v>
      </c>
      <c r="E951" s="2">
        <v>36</v>
      </c>
      <c r="F951" s="4" t="s">
        <v>14</v>
      </c>
      <c r="G951" s="2">
        <v>3</v>
      </c>
      <c r="H951" s="2">
        <v>300</v>
      </c>
      <c r="I951" s="2">
        <v>900</v>
      </c>
    </row>
    <row r="952" spans="1:9" x14ac:dyDescent="0.35">
      <c r="A952" s="2">
        <v>951</v>
      </c>
      <c r="B952" s="1">
        <v>45232</v>
      </c>
      <c r="C952" s="3" t="s">
        <v>964</v>
      </c>
      <c r="D952" s="4" t="s">
        <v>10</v>
      </c>
      <c r="E952" s="2">
        <v>33</v>
      </c>
      <c r="F952" s="4" t="s">
        <v>11</v>
      </c>
      <c r="G952" s="2">
        <v>2</v>
      </c>
      <c r="H952" s="2">
        <v>50</v>
      </c>
      <c r="I952" s="2">
        <v>100</v>
      </c>
    </row>
    <row r="953" spans="1:9" x14ac:dyDescent="0.35">
      <c r="A953" s="2">
        <v>952</v>
      </c>
      <c r="B953" s="1">
        <v>45243</v>
      </c>
      <c r="C953" s="3" t="s">
        <v>965</v>
      </c>
      <c r="D953" s="4" t="s">
        <v>13</v>
      </c>
      <c r="E953" s="2">
        <v>57</v>
      </c>
      <c r="F953" s="4" t="s">
        <v>14</v>
      </c>
      <c r="G953" s="2">
        <v>1</v>
      </c>
      <c r="H953" s="2">
        <v>25</v>
      </c>
      <c r="I953" s="2">
        <v>25</v>
      </c>
    </row>
    <row r="954" spans="1:9" x14ac:dyDescent="0.35">
      <c r="A954" s="2">
        <v>953</v>
      </c>
      <c r="B954" s="1">
        <v>45042</v>
      </c>
      <c r="C954" s="3" t="s">
        <v>966</v>
      </c>
      <c r="D954" s="4" t="s">
        <v>10</v>
      </c>
      <c r="E954" s="2">
        <v>45</v>
      </c>
      <c r="F954" s="4" t="s">
        <v>11</v>
      </c>
      <c r="G954" s="2">
        <v>3</v>
      </c>
      <c r="H954" s="2">
        <v>30</v>
      </c>
      <c r="I954" s="2">
        <v>90</v>
      </c>
    </row>
    <row r="955" spans="1:9" x14ac:dyDescent="0.35">
      <c r="A955" s="2">
        <v>954</v>
      </c>
      <c r="B955" s="1">
        <v>45194</v>
      </c>
      <c r="C955" s="3" t="s">
        <v>967</v>
      </c>
      <c r="D955" s="4" t="s">
        <v>13</v>
      </c>
      <c r="E955" s="2">
        <v>50</v>
      </c>
      <c r="F955" s="4" t="s">
        <v>16</v>
      </c>
      <c r="G955" s="2">
        <v>3</v>
      </c>
      <c r="H955" s="2">
        <v>300</v>
      </c>
      <c r="I955" s="2">
        <v>900</v>
      </c>
    </row>
    <row r="956" spans="1:9" x14ac:dyDescent="0.35">
      <c r="A956" s="2">
        <v>955</v>
      </c>
      <c r="B956" s="1">
        <v>45121</v>
      </c>
      <c r="C956" s="3" t="s">
        <v>968</v>
      </c>
      <c r="D956" s="4" t="s">
        <v>10</v>
      </c>
      <c r="E956" s="2">
        <v>58</v>
      </c>
      <c r="F956" s="4" t="s">
        <v>14</v>
      </c>
      <c r="G956" s="2">
        <v>1</v>
      </c>
      <c r="H956" s="2">
        <v>25</v>
      </c>
      <c r="I956" s="2">
        <v>25</v>
      </c>
    </row>
    <row r="957" spans="1:9" x14ac:dyDescent="0.35">
      <c r="A957" s="2">
        <v>956</v>
      </c>
      <c r="B957" s="1">
        <v>45157</v>
      </c>
      <c r="C957" s="3" t="s">
        <v>969</v>
      </c>
      <c r="D957" s="4" t="s">
        <v>10</v>
      </c>
      <c r="E957" s="2">
        <v>30</v>
      </c>
      <c r="F957" s="4" t="s">
        <v>14</v>
      </c>
      <c r="G957" s="2">
        <v>3</v>
      </c>
      <c r="H957" s="2">
        <v>500</v>
      </c>
      <c r="I957" s="2">
        <v>1500</v>
      </c>
    </row>
    <row r="958" spans="1:9" x14ac:dyDescent="0.35">
      <c r="A958" s="2">
        <v>957</v>
      </c>
      <c r="B958" s="1">
        <v>45153</v>
      </c>
      <c r="C958" s="3" t="s">
        <v>970</v>
      </c>
      <c r="D958" s="4" t="s">
        <v>13</v>
      </c>
      <c r="E958" s="2">
        <v>60</v>
      </c>
      <c r="F958" s="4" t="s">
        <v>16</v>
      </c>
      <c r="G958" s="2">
        <v>4</v>
      </c>
      <c r="H958" s="2">
        <v>30</v>
      </c>
      <c r="I958" s="2">
        <v>120</v>
      </c>
    </row>
    <row r="959" spans="1:9" x14ac:dyDescent="0.35">
      <c r="A959" s="2">
        <v>958</v>
      </c>
      <c r="B959" s="1">
        <v>45079</v>
      </c>
      <c r="C959" s="3" t="s">
        <v>971</v>
      </c>
      <c r="D959" s="4" t="s">
        <v>10</v>
      </c>
      <c r="E959" s="2">
        <v>62</v>
      </c>
      <c r="F959" s="4" t="s">
        <v>16</v>
      </c>
      <c r="G959" s="2">
        <v>2</v>
      </c>
      <c r="H959" s="2">
        <v>25</v>
      </c>
      <c r="I959" s="2">
        <v>50</v>
      </c>
    </row>
    <row r="960" spans="1:9" x14ac:dyDescent="0.35">
      <c r="A960" s="2">
        <v>959</v>
      </c>
      <c r="B960" s="1">
        <v>45228</v>
      </c>
      <c r="C960" s="3" t="s">
        <v>972</v>
      </c>
      <c r="D960" s="4" t="s">
        <v>13</v>
      </c>
      <c r="E960" s="2">
        <v>42</v>
      </c>
      <c r="F960" s="4" t="s">
        <v>16</v>
      </c>
      <c r="G960" s="2">
        <v>2</v>
      </c>
      <c r="H960" s="2">
        <v>30</v>
      </c>
      <c r="I960" s="2">
        <v>60</v>
      </c>
    </row>
    <row r="961" spans="1:9" x14ac:dyDescent="0.35">
      <c r="A961" s="2">
        <v>960</v>
      </c>
      <c r="B961" s="1">
        <v>45146</v>
      </c>
      <c r="C961" s="3" t="s">
        <v>973</v>
      </c>
      <c r="D961" s="4" t="s">
        <v>10</v>
      </c>
      <c r="E961" s="2">
        <v>59</v>
      </c>
      <c r="F961" s="4" t="s">
        <v>14</v>
      </c>
      <c r="G961" s="2">
        <v>2</v>
      </c>
      <c r="H961" s="2">
        <v>30</v>
      </c>
      <c r="I961" s="2">
        <v>60</v>
      </c>
    </row>
    <row r="962" spans="1:9" x14ac:dyDescent="0.35">
      <c r="A962" s="2">
        <v>961</v>
      </c>
      <c r="B962" s="1">
        <v>45083</v>
      </c>
      <c r="C962" s="3" t="s">
        <v>974</v>
      </c>
      <c r="D962" s="4" t="s">
        <v>10</v>
      </c>
      <c r="E962" s="2">
        <v>53</v>
      </c>
      <c r="F962" s="4" t="s">
        <v>11</v>
      </c>
      <c r="G962" s="2">
        <v>4</v>
      </c>
      <c r="H962" s="2">
        <v>50</v>
      </c>
      <c r="I962" s="2">
        <v>200</v>
      </c>
    </row>
    <row r="963" spans="1:9" x14ac:dyDescent="0.35">
      <c r="A963" s="2">
        <v>962</v>
      </c>
      <c r="B963" s="1">
        <v>45218</v>
      </c>
      <c r="C963" s="3" t="s">
        <v>975</v>
      </c>
      <c r="D963" s="4" t="s">
        <v>10</v>
      </c>
      <c r="E963" s="2">
        <v>44</v>
      </c>
      <c r="F963" s="4" t="s">
        <v>14</v>
      </c>
      <c r="G963" s="2">
        <v>2</v>
      </c>
      <c r="H963" s="2">
        <v>30</v>
      </c>
      <c r="I963" s="2">
        <v>60</v>
      </c>
    </row>
    <row r="964" spans="1:9" x14ac:dyDescent="0.35">
      <c r="A964" s="2">
        <v>963</v>
      </c>
      <c r="B964" s="1">
        <v>45244</v>
      </c>
      <c r="C964" s="3" t="s">
        <v>976</v>
      </c>
      <c r="D964" s="4" t="s">
        <v>13</v>
      </c>
      <c r="E964" s="2">
        <v>55</v>
      </c>
      <c r="F964" s="4" t="s">
        <v>11</v>
      </c>
      <c r="G964" s="2">
        <v>1</v>
      </c>
      <c r="H964" s="2">
        <v>50</v>
      </c>
      <c r="I964" s="2">
        <v>50</v>
      </c>
    </row>
    <row r="965" spans="1:9" x14ac:dyDescent="0.35">
      <c r="A965" s="2">
        <v>964</v>
      </c>
      <c r="B965" s="1">
        <v>44957</v>
      </c>
      <c r="C965" s="3" t="s">
        <v>977</v>
      </c>
      <c r="D965" s="4" t="s">
        <v>10</v>
      </c>
      <c r="E965" s="2">
        <v>24</v>
      </c>
      <c r="F965" s="4" t="s">
        <v>14</v>
      </c>
      <c r="G965" s="2">
        <v>3</v>
      </c>
      <c r="H965" s="2">
        <v>300</v>
      </c>
      <c r="I965" s="2">
        <v>900</v>
      </c>
    </row>
    <row r="966" spans="1:9" x14ac:dyDescent="0.35">
      <c r="A966" s="2">
        <v>965</v>
      </c>
      <c r="B966" s="1">
        <v>45239</v>
      </c>
      <c r="C966" s="3" t="s">
        <v>978</v>
      </c>
      <c r="D966" s="4" t="s">
        <v>10</v>
      </c>
      <c r="E966" s="2">
        <v>22</v>
      </c>
      <c r="F966" s="4" t="s">
        <v>14</v>
      </c>
      <c r="G966" s="2">
        <v>4</v>
      </c>
      <c r="H966" s="2">
        <v>50</v>
      </c>
      <c r="I966" s="2">
        <v>200</v>
      </c>
    </row>
    <row r="967" spans="1:9" x14ac:dyDescent="0.35">
      <c r="A967" s="2">
        <v>966</v>
      </c>
      <c r="B967" s="1">
        <v>44977</v>
      </c>
      <c r="C967" s="3" t="s">
        <v>979</v>
      </c>
      <c r="D967" s="4" t="s">
        <v>10</v>
      </c>
      <c r="E967" s="2">
        <v>60</v>
      </c>
      <c r="F967" s="4" t="s">
        <v>16</v>
      </c>
      <c r="G967" s="2">
        <v>2</v>
      </c>
      <c r="H967" s="2">
        <v>500</v>
      </c>
      <c r="I967" s="2">
        <v>1000</v>
      </c>
    </row>
    <row r="968" spans="1:9" x14ac:dyDescent="0.35">
      <c r="A968" s="2">
        <v>967</v>
      </c>
      <c r="B968" s="1">
        <v>45033</v>
      </c>
      <c r="C968" s="3" t="s">
        <v>980</v>
      </c>
      <c r="D968" s="4" t="s">
        <v>10</v>
      </c>
      <c r="E968" s="2">
        <v>62</v>
      </c>
      <c r="F968" s="4" t="s">
        <v>11</v>
      </c>
      <c r="G968" s="2">
        <v>1</v>
      </c>
      <c r="H968" s="2">
        <v>25</v>
      </c>
      <c r="I968" s="2">
        <v>25</v>
      </c>
    </row>
    <row r="969" spans="1:9" x14ac:dyDescent="0.35">
      <c r="A969" s="2">
        <v>968</v>
      </c>
      <c r="B969" s="1">
        <v>45247</v>
      </c>
      <c r="C969" s="3" t="s">
        <v>981</v>
      </c>
      <c r="D969" s="4" t="s">
        <v>13</v>
      </c>
      <c r="E969" s="2">
        <v>48</v>
      </c>
      <c r="F969" s="4" t="s">
        <v>14</v>
      </c>
      <c r="G969" s="2">
        <v>3</v>
      </c>
      <c r="H969" s="2">
        <v>300</v>
      </c>
      <c r="I969" s="2">
        <v>900</v>
      </c>
    </row>
    <row r="970" spans="1:9" x14ac:dyDescent="0.35">
      <c r="A970" s="2">
        <v>969</v>
      </c>
      <c r="B970" s="1">
        <v>45035</v>
      </c>
      <c r="C970" s="3" t="s">
        <v>982</v>
      </c>
      <c r="D970" s="4" t="s">
        <v>13</v>
      </c>
      <c r="E970" s="2">
        <v>40</v>
      </c>
      <c r="F970" s="4" t="s">
        <v>14</v>
      </c>
      <c r="G970" s="2">
        <v>3</v>
      </c>
      <c r="H970" s="2">
        <v>300</v>
      </c>
      <c r="I970" s="2">
        <v>900</v>
      </c>
    </row>
    <row r="971" spans="1:9" x14ac:dyDescent="0.35">
      <c r="A971" s="2">
        <v>970</v>
      </c>
      <c r="B971" s="1">
        <v>45062</v>
      </c>
      <c r="C971" s="3" t="s">
        <v>983</v>
      </c>
      <c r="D971" s="4" t="s">
        <v>10</v>
      </c>
      <c r="E971" s="2">
        <v>59</v>
      </c>
      <c r="F971" s="4" t="s">
        <v>16</v>
      </c>
      <c r="G971" s="2">
        <v>4</v>
      </c>
      <c r="H971" s="2">
        <v>500</v>
      </c>
      <c r="I971" s="2">
        <v>2000</v>
      </c>
    </row>
    <row r="972" spans="1:9" x14ac:dyDescent="0.35">
      <c r="A972" s="2">
        <v>971</v>
      </c>
      <c r="B972" s="1">
        <v>45265</v>
      </c>
      <c r="C972" s="3" t="s">
        <v>984</v>
      </c>
      <c r="D972" s="4" t="s">
        <v>13</v>
      </c>
      <c r="E972" s="2">
        <v>27</v>
      </c>
      <c r="F972" s="4" t="s">
        <v>16</v>
      </c>
      <c r="G972" s="2">
        <v>4</v>
      </c>
      <c r="H972" s="2">
        <v>50</v>
      </c>
      <c r="I972" s="2">
        <v>200</v>
      </c>
    </row>
    <row r="973" spans="1:9" x14ac:dyDescent="0.35">
      <c r="A973" s="2">
        <v>972</v>
      </c>
      <c r="B973" s="1">
        <v>44968</v>
      </c>
      <c r="C973" s="3" t="s">
        <v>985</v>
      </c>
      <c r="D973" s="4" t="s">
        <v>10</v>
      </c>
      <c r="E973" s="2">
        <v>49</v>
      </c>
      <c r="F973" s="4" t="s">
        <v>11</v>
      </c>
      <c r="G973" s="2">
        <v>4</v>
      </c>
      <c r="H973" s="2">
        <v>25</v>
      </c>
      <c r="I973" s="2">
        <v>100</v>
      </c>
    </row>
    <row r="974" spans="1:9" x14ac:dyDescent="0.35">
      <c r="A974" s="2">
        <v>973</v>
      </c>
      <c r="B974" s="1">
        <v>45007</v>
      </c>
      <c r="C974" s="3" t="s">
        <v>986</v>
      </c>
      <c r="D974" s="4" t="s">
        <v>10</v>
      </c>
      <c r="E974" s="2">
        <v>60</v>
      </c>
      <c r="F974" s="4" t="s">
        <v>14</v>
      </c>
      <c r="G974" s="2">
        <v>1</v>
      </c>
      <c r="H974" s="2">
        <v>50</v>
      </c>
      <c r="I974" s="2">
        <v>50</v>
      </c>
    </row>
    <row r="975" spans="1:9" x14ac:dyDescent="0.35">
      <c r="A975" s="2">
        <v>974</v>
      </c>
      <c r="B975" s="1">
        <v>45049</v>
      </c>
      <c r="C975" s="3" t="s">
        <v>987</v>
      </c>
      <c r="D975" s="4" t="s">
        <v>10</v>
      </c>
      <c r="E975" s="2">
        <v>47</v>
      </c>
      <c r="F975" s="4" t="s">
        <v>11</v>
      </c>
      <c r="G975" s="2">
        <v>1</v>
      </c>
      <c r="H975" s="2">
        <v>30</v>
      </c>
      <c r="I975" s="2">
        <v>30</v>
      </c>
    </row>
    <row r="976" spans="1:9" x14ac:dyDescent="0.35">
      <c r="A976" s="2">
        <v>975</v>
      </c>
      <c r="B976" s="1">
        <v>45015</v>
      </c>
      <c r="C976" s="3" t="s">
        <v>988</v>
      </c>
      <c r="D976" s="4" t="s">
        <v>13</v>
      </c>
      <c r="E976" s="2">
        <v>56</v>
      </c>
      <c r="F976" s="4" t="s">
        <v>14</v>
      </c>
      <c r="G976" s="2">
        <v>4</v>
      </c>
      <c r="H976" s="2">
        <v>50</v>
      </c>
      <c r="I976" s="2">
        <v>200</v>
      </c>
    </row>
    <row r="977" spans="1:9" x14ac:dyDescent="0.35">
      <c r="A977" s="2">
        <v>976</v>
      </c>
      <c r="B977" s="1">
        <v>45209</v>
      </c>
      <c r="C977" s="3" t="s">
        <v>989</v>
      </c>
      <c r="D977" s="4" t="s">
        <v>13</v>
      </c>
      <c r="E977" s="2">
        <v>48</v>
      </c>
      <c r="F977" s="4" t="s">
        <v>11</v>
      </c>
      <c r="G977" s="2">
        <v>2</v>
      </c>
      <c r="H977" s="2">
        <v>300</v>
      </c>
      <c r="I977" s="2">
        <v>600</v>
      </c>
    </row>
    <row r="978" spans="1:9" x14ac:dyDescent="0.35">
      <c r="A978" s="2">
        <v>977</v>
      </c>
      <c r="B978" s="1">
        <v>44965</v>
      </c>
      <c r="C978" s="3" t="s">
        <v>990</v>
      </c>
      <c r="D978" s="4" t="s">
        <v>13</v>
      </c>
      <c r="E978" s="2">
        <v>35</v>
      </c>
      <c r="F978" s="4" t="s">
        <v>16</v>
      </c>
      <c r="G978" s="2">
        <v>3</v>
      </c>
      <c r="H978" s="2">
        <v>25</v>
      </c>
      <c r="I978" s="2">
        <v>75</v>
      </c>
    </row>
    <row r="979" spans="1:9" x14ac:dyDescent="0.35">
      <c r="A979" s="2">
        <v>978</v>
      </c>
      <c r="B979" s="1">
        <v>45007</v>
      </c>
      <c r="C979" s="3" t="s">
        <v>991</v>
      </c>
      <c r="D979" s="4" t="s">
        <v>13</v>
      </c>
      <c r="E979" s="2">
        <v>53</v>
      </c>
      <c r="F979" s="4" t="s">
        <v>14</v>
      </c>
      <c r="G979" s="2">
        <v>3</v>
      </c>
      <c r="H979" s="2">
        <v>50</v>
      </c>
      <c r="I979" s="2">
        <v>150</v>
      </c>
    </row>
    <row r="980" spans="1:9" x14ac:dyDescent="0.35">
      <c r="A980" s="2">
        <v>979</v>
      </c>
      <c r="B980" s="1">
        <v>44928</v>
      </c>
      <c r="C980" s="3" t="s">
        <v>992</v>
      </c>
      <c r="D980" s="4" t="s">
        <v>13</v>
      </c>
      <c r="E980" s="2">
        <v>19</v>
      </c>
      <c r="F980" s="4" t="s">
        <v>11</v>
      </c>
      <c r="G980" s="2">
        <v>1</v>
      </c>
      <c r="H980" s="2">
        <v>25</v>
      </c>
      <c r="I980" s="2">
        <v>25</v>
      </c>
    </row>
    <row r="981" spans="1:9" x14ac:dyDescent="0.35">
      <c r="A981" s="2">
        <v>980</v>
      </c>
      <c r="B981" s="1">
        <v>45136</v>
      </c>
      <c r="C981" s="3" t="s">
        <v>993</v>
      </c>
      <c r="D981" s="4" t="s">
        <v>13</v>
      </c>
      <c r="E981" s="2">
        <v>31</v>
      </c>
      <c r="F981" s="4" t="s">
        <v>16</v>
      </c>
      <c r="G981" s="2">
        <v>3</v>
      </c>
      <c r="H981" s="2">
        <v>25</v>
      </c>
      <c r="I981" s="2">
        <v>75</v>
      </c>
    </row>
    <row r="982" spans="1:9" x14ac:dyDescent="0.35">
      <c r="A982" s="2">
        <v>981</v>
      </c>
      <c r="B982" s="1">
        <v>45157</v>
      </c>
      <c r="C982" s="3" t="s">
        <v>994</v>
      </c>
      <c r="D982" s="4" t="s">
        <v>13</v>
      </c>
      <c r="E982" s="2">
        <v>30</v>
      </c>
      <c r="F982" s="4" t="s">
        <v>16</v>
      </c>
      <c r="G982" s="2">
        <v>2</v>
      </c>
      <c r="H982" s="2">
        <v>30</v>
      </c>
      <c r="I982" s="2">
        <v>60</v>
      </c>
    </row>
    <row r="983" spans="1:9" x14ac:dyDescent="0.35">
      <c r="A983" s="2">
        <v>982</v>
      </c>
      <c r="B983" s="1">
        <v>45279</v>
      </c>
      <c r="C983" s="3" t="s">
        <v>995</v>
      </c>
      <c r="D983" s="4" t="s">
        <v>13</v>
      </c>
      <c r="E983" s="2">
        <v>46</v>
      </c>
      <c r="F983" s="4" t="s">
        <v>11</v>
      </c>
      <c r="G983" s="2">
        <v>3</v>
      </c>
      <c r="H983" s="2">
        <v>30</v>
      </c>
      <c r="I983" s="2">
        <v>90</v>
      </c>
    </row>
    <row r="984" spans="1:9" x14ac:dyDescent="0.35">
      <c r="A984" s="2">
        <v>983</v>
      </c>
      <c r="B984" s="1">
        <v>45231</v>
      </c>
      <c r="C984" s="3" t="s">
        <v>996</v>
      </c>
      <c r="D984" s="4" t="s">
        <v>13</v>
      </c>
      <c r="E984" s="2">
        <v>29</v>
      </c>
      <c r="F984" s="4" t="s">
        <v>14</v>
      </c>
      <c r="G984" s="2">
        <v>1</v>
      </c>
      <c r="H984" s="2">
        <v>300</v>
      </c>
      <c r="I984" s="2">
        <v>300</v>
      </c>
    </row>
    <row r="985" spans="1:9" x14ac:dyDescent="0.35">
      <c r="A985" s="2">
        <v>984</v>
      </c>
      <c r="B985" s="1">
        <v>45167</v>
      </c>
      <c r="C985" s="3" t="s">
        <v>997</v>
      </c>
      <c r="D985" s="4" t="s">
        <v>10</v>
      </c>
      <c r="E985" s="2">
        <v>56</v>
      </c>
      <c r="F985" s="4" t="s">
        <v>14</v>
      </c>
      <c r="G985" s="2">
        <v>1</v>
      </c>
      <c r="H985" s="2">
        <v>500</v>
      </c>
      <c r="I985" s="2">
        <v>500</v>
      </c>
    </row>
    <row r="986" spans="1:9" x14ac:dyDescent="0.35">
      <c r="A986" s="2">
        <v>985</v>
      </c>
      <c r="B986" s="1">
        <v>45076</v>
      </c>
      <c r="C986" s="3" t="s">
        <v>998</v>
      </c>
      <c r="D986" s="4" t="s">
        <v>13</v>
      </c>
      <c r="E986" s="2">
        <v>19</v>
      </c>
      <c r="F986" s="4" t="s">
        <v>16</v>
      </c>
      <c r="G986" s="2">
        <v>2</v>
      </c>
      <c r="H986" s="2">
        <v>25</v>
      </c>
      <c r="I986" s="2">
        <v>50</v>
      </c>
    </row>
    <row r="987" spans="1:9" x14ac:dyDescent="0.35">
      <c r="A987" s="2">
        <v>986</v>
      </c>
      <c r="B987" s="1">
        <v>44943</v>
      </c>
      <c r="C987" s="3" t="s">
        <v>999</v>
      </c>
      <c r="D987" s="4" t="s">
        <v>13</v>
      </c>
      <c r="E987" s="2">
        <v>49</v>
      </c>
      <c r="F987" s="4" t="s">
        <v>14</v>
      </c>
      <c r="G987" s="2">
        <v>2</v>
      </c>
      <c r="H987" s="2">
        <v>500</v>
      </c>
      <c r="I987" s="2">
        <v>1000</v>
      </c>
    </row>
    <row r="988" spans="1:9" x14ac:dyDescent="0.35">
      <c r="A988" s="2">
        <v>987</v>
      </c>
      <c r="B988" s="1">
        <v>45045</v>
      </c>
      <c r="C988" s="3" t="s">
        <v>1000</v>
      </c>
      <c r="D988" s="4" t="s">
        <v>13</v>
      </c>
      <c r="E988" s="2">
        <v>30</v>
      </c>
      <c r="F988" s="4" t="s">
        <v>14</v>
      </c>
      <c r="G988" s="2">
        <v>3</v>
      </c>
      <c r="H988" s="2">
        <v>300</v>
      </c>
      <c r="I988" s="2">
        <v>900</v>
      </c>
    </row>
    <row r="989" spans="1:9" x14ac:dyDescent="0.35">
      <c r="A989" s="2">
        <v>988</v>
      </c>
      <c r="B989" s="1">
        <v>45074</v>
      </c>
      <c r="C989" s="3" t="s">
        <v>1001</v>
      </c>
      <c r="D989" s="4" t="s">
        <v>13</v>
      </c>
      <c r="E989" s="2">
        <v>63</v>
      </c>
      <c r="F989" s="4" t="s">
        <v>14</v>
      </c>
      <c r="G989" s="2">
        <v>3</v>
      </c>
      <c r="H989" s="2">
        <v>25</v>
      </c>
      <c r="I989" s="2">
        <v>75</v>
      </c>
    </row>
    <row r="990" spans="1:9" x14ac:dyDescent="0.35">
      <c r="A990" s="2">
        <v>989</v>
      </c>
      <c r="B990" s="1">
        <v>45288</v>
      </c>
      <c r="C990" s="3" t="s">
        <v>1002</v>
      </c>
      <c r="D990" s="4" t="s">
        <v>13</v>
      </c>
      <c r="E990" s="2">
        <v>44</v>
      </c>
      <c r="F990" s="4" t="s">
        <v>16</v>
      </c>
      <c r="G990" s="2">
        <v>1</v>
      </c>
      <c r="H990" s="2">
        <v>25</v>
      </c>
      <c r="I990" s="2">
        <v>25</v>
      </c>
    </row>
    <row r="991" spans="1:9" x14ac:dyDescent="0.35">
      <c r="A991" s="2">
        <v>990</v>
      </c>
      <c r="B991" s="1">
        <v>45071</v>
      </c>
      <c r="C991" s="3" t="s">
        <v>1003</v>
      </c>
      <c r="D991" s="4" t="s">
        <v>13</v>
      </c>
      <c r="E991" s="2">
        <v>58</v>
      </c>
      <c r="F991" s="4" t="s">
        <v>11</v>
      </c>
      <c r="G991" s="2">
        <v>2</v>
      </c>
      <c r="H991" s="2">
        <v>500</v>
      </c>
      <c r="I991" s="2">
        <v>1000</v>
      </c>
    </row>
    <row r="992" spans="1:9" x14ac:dyDescent="0.35">
      <c r="A992" s="2">
        <v>991</v>
      </c>
      <c r="B992" s="1">
        <v>45286</v>
      </c>
      <c r="C992" s="3" t="s">
        <v>1004</v>
      </c>
      <c r="D992" s="4" t="s">
        <v>13</v>
      </c>
      <c r="E992" s="2">
        <v>34</v>
      </c>
      <c r="F992" s="4" t="s">
        <v>14</v>
      </c>
      <c r="G992" s="2">
        <v>2</v>
      </c>
      <c r="H992" s="2">
        <v>50</v>
      </c>
      <c r="I992" s="2">
        <v>100</v>
      </c>
    </row>
    <row r="993" spans="1:9" x14ac:dyDescent="0.35">
      <c r="A993" s="2">
        <v>992</v>
      </c>
      <c r="B993" s="1">
        <v>45159</v>
      </c>
      <c r="C993" s="3" t="s">
        <v>1005</v>
      </c>
      <c r="D993" s="4" t="s">
        <v>13</v>
      </c>
      <c r="E993" s="2">
        <v>57</v>
      </c>
      <c r="F993" s="4" t="s">
        <v>16</v>
      </c>
      <c r="G993" s="2">
        <v>2</v>
      </c>
      <c r="H993" s="2">
        <v>30</v>
      </c>
      <c r="I993" s="2">
        <v>60</v>
      </c>
    </row>
    <row r="994" spans="1:9" x14ac:dyDescent="0.35">
      <c r="A994" s="2">
        <v>993</v>
      </c>
      <c r="B994" s="1">
        <v>44963</v>
      </c>
      <c r="C994" s="3" t="s">
        <v>1006</v>
      </c>
      <c r="D994" s="4" t="s">
        <v>13</v>
      </c>
      <c r="E994" s="2">
        <v>48</v>
      </c>
      <c r="F994" s="4" t="s">
        <v>16</v>
      </c>
      <c r="G994" s="2">
        <v>3</v>
      </c>
      <c r="H994" s="2">
        <v>50</v>
      </c>
      <c r="I994" s="2">
        <v>150</v>
      </c>
    </row>
    <row r="995" spans="1:9" x14ac:dyDescent="0.35">
      <c r="A995" s="2">
        <v>994</v>
      </c>
      <c r="B995" s="1">
        <v>45278</v>
      </c>
      <c r="C995" s="3" t="s">
        <v>1007</v>
      </c>
      <c r="D995" s="4" t="s">
        <v>13</v>
      </c>
      <c r="E995" s="2">
        <v>51</v>
      </c>
      <c r="F995" s="4" t="s">
        <v>11</v>
      </c>
      <c r="G995" s="2">
        <v>2</v>
      </c>
      <c r="H995" s="2">
        <v>500</v>
      </c>
      <c r="I995" s="2">
        <v>1000</v>
      </c>
    </row>
    <row r="996" spans="1:9" x14ac:dyDescent="0.35">
      <c r="A996" s="2">
        <v>995</v>
      </c>
      <c r="B996" s="1">
        <v>45046</v>
      </c>
      <c r="C996" s="3" t="s">
        <v>1008</v>
      </c>
      <c r="D996" s="4" t="s">
        <v>13</v>
      </c>
      <c r="E996" s="2">
        <v>41</v>
      </c>
      <c r="F996" s="4" t="s">
        <v>14</v>
      </c>
      <c r="G996" s="2">
        <v>1</v>
      </c>
      <c r="H996" s="2">
        <v>30</v>
      </c>
      <c r="I996" s="2">
        <v>30</v>
      </c>
    </row>
    <row r="997" spans="1:9" x14ac:dyDescent="0.35">
      <c r="A997" s="2">
        <v>996</v>
      </c>
      <c r="B997" s="1">
        <v>45062</v>
      </c>
      <c r="C997" s="3" t="s">
        <v>1009</v>
      </c>
      <c r="D997" s="4" t="s">
        <v>10</v>
      </c>
      <c r="E997" s="2">
        <v>62</v>
      </c>
      <c r="F997" s="4" t="s">
        <v>14</v>
      </c>
      <c r="G997" s="2">
        <v>1</v>
      </c>
      <c r="H997" s="2">
        <v>50</v>
      </c>
      <c r="I997" s="2">
        <v>50</v>
      </c>
    </row>
    <row r="998" spans="1:9" x14ac:dyDescent="0.35">
      <c r="A998" s="2">
        <v>997</v>
      </c>
      <c r="B998" s="1">
        <v>45247</v>
      </c>
      <c r="C998" s="3" t="s">
        <v>1010</v>
      </c>
      <c r="D998" s="4" t="s">
        <v>10</v>
      </c>
      <c r="E998" s="2">
        <v>52</v>
      </c>
      <c r="F998" s="4" t="s">
        <v>11</v>
      </c>
      <c r="G998" s="2">
        <v>3</v>
      </c>
      <c r="H998" s="2">
        <v>30</v>
      </c>
      <c r="I998" s="2">
        <v>90</v>
      </c>
    </row>
    <row r="999" spans="1:9" x14ac:dyDescent="0.35">
      <c r="A999" s="2">
        <v>998</v>
      </c>
      <c r="B999" s="1">
        <v>45228</v>
      </c>
      <c r="C999" s="3" t="s">
        <v>1011</v>
      </c>
      <c r="D999" s="4" t="s">
        <v>13</v>
      </c>
      <c r="E999" s="2">
        <v>23</v>
      </c>
      <c r="F999" s="4" t="s">
        <v>11</v>
      </c>
      <c r="G999" s="2">
        <v>4</v>
      </c>
      <c r="H999" s="2">
        <v>25</v>
      </c>
      <c r="I999" s="2">
        <v>100</v>
      </c>
    </row>
    <row r="1000" spans="1:9" x14ac:dyDescent="0.35">
      <c r="A1000" s="2">
        <v>999</v>
      </c>
      <c r="B1000" s="1">
        <v>45265</v>
      </c>
      <c r="C1000" s="3" t="s">
        <v>1012</v>
      </c>
      <c r="D1000" s="4" t="s">
        <v>13</v>
      </c>
      <c r="E1000" s="2">
        <v>36</v>
      </c>
      <c r="F1000" s="4" t="s">
        <v>16</v>
      </c>
      <c r="G1000" s="2">
        <v>3</v>
      </c>
      <c r="H1000" s="2">
        <v>50</v>
      </c>
      <c r="I1000" s="2">
        <v>150</v>
      </c>
    </row>
    <row r="1001" spans="1:9" x14ac:dyDescent="0.35">
      <c r="A1001" s="2">
        <v>1000</v>
      </c>
      <c r="B1001" s="1">
        <v>45028</v>
      </c>
      <c r="C1001" s="3" t="s">
        <v>1013</v>
      </c>
      <c r="D1001" s="4" t="s">
        <v>10</v>
      </c>
      <c r="E1001" s="2">
        <v>47</v>
      </c>
      <c r="F1001" s="4" t="s">
        <v>16</v>
      </c>
      <c r="G1001" s="2">
        <v>4</v>
      </c>
      <c r="H1001" s="2">
        <v>30</v>
      </c>
      <c r="I1001" s="2">
        <v>120</v>
      </c>
    </row>
  </sheetData>
  <autoFilter ref="A1:I1" xr:uid="{79DC1ACA-F4C2-4A33-8E1B-1E0E689BC2BB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Sales  Trends</vt:lpstr>
      <vt:lpstr>forecast trend</vt:lpstr>
      <vt:lpstr>Sheet2 (2)</vt:lpstr>
      <vt:lpstr>Basic Statistics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Farghana A</dc:creator>
  <cp:lastModifiedBy>Farghana A</cp:lastModifiedBy>
  <dcterms:created xsi:type="dcterms:W3CDTF">2025-03-12T14:29:48Z</dcterms:created>
  <dcterms:modified xsi:type="dcterms:W3CDTF">2025-03-12T16:55:45Z</dcterms:modified>
</cp:coreProperties>
</file>