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farhan.godil\OneDrive - HBL\Desktop\farhan\APTECH\"/>
    </mc:Choice>
  </mc:AlternateContent>
  <xr:revisionPtr revIDLastSave="0" documentId="13_ncr:1_{8F822CD3-33D3-4F33-AEFD-EFB7D7EB397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3" r:id="rId1"/>
  </sheets>
  <definedNames>
    <definedName name="_xlnm._FilterDatabase" localSheetId="0" hidden="1">Sheet1!$A$1:$H$20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E26" i="3"/>
  <c r="E24" i="3"/>
  <c r="E23" i="3"/>
</calcChain>
</file>

<file path=xl/sharedStrings.xml><?xml version="1.0" encoding="utf-8"?>
<sst xmlns="http://schemas.openxmlformats.org/spreadsheetml/2006/main" count="90" uniqueCount="40">
  <si>
    <t>Name</t>
  </si>
  <si>
    <t>Age</t>
  </si>
  <si>
    <t>Sex</t>
  </si>
  <si>
    <t>Nationality</t>
  </si>
  <si>
    <t>Banking Relationship</t>
  </si>
  <si>
    <t>Bank Loans</t>
  </si>
  <si>
    <t>Bank Deposits</t>
  </si>
  <si>
    <t>Raymond Mills</t>
  </si>
  <si>
    <t>Male</t>
  </si>
  <si>
    <t>Retail</t>
  </si>
  <si>
    <t>Julia Spencer</t>
  </si>
  <si>
    <t>Stephen Murray</t>
  </si>
  <si>
    <t>Female</t>
  </si>
  <si>
    <t>European</t>
  </si>
  <si>
    <t>Institutional</t>
  </si>
  <si>
    <t>Virginia Garza</t>
  </si>
  <si>
    <t>Melissa Sanders</t>
  </si>
  <si>
    <t>Private Bank</t>
  </si>
  <si>
    <t>Samuel Hudson</t>
  </si>
  <si>
    <t>Timothy Alexander</t>
  </si>
  <si>
    <t>Asian</t>
  </si>
  <si>
    <t>Carl Martin</t>
  </si>
  <si>
    <t>Philip Day</t>
  </si>
  <si>
    <t>Jason Sims</t>
  </si>
  <si>
    <t>Amy Martinez</t>
  </si>
  <si>
    <t>Commercial</t>
  </si>
  <si>
    <t>David Johnston</t>
  </si>
  <si>
    <t>Wayne Foster</t>
  </si>
  <si>
    <t>Carlos Moore</t>
  </si>
  <si>
    <t>Lisa Johnston</t>
  </si>
  <si>
    <t>Andrew Mills</t>
  </si>
  <si>
    <t>Jack Coleman</t>
  </si>
  <si>
    <t>Aaron Day</t>
  </si>
  <si>
    <t>Kevin Weaver</t>
  </si>
  <si>
    <t>American</t>
  </si>
  <si>
    <t>African</t>
  </si>
  <si>
    <t xml:space="preserve">Joining Date </t>
  </si>
  <si>
    <t>sum</t>
  </si>
  <si>
    <t>Sum by operator</t>
  </si>
  <si>
    <t>Sum by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</si>
</sst>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2" borderId="1" xfId="1" applyFont="1" applyFill="1" applyBorder="1"/>
    <xf numFmtId="0" fontId="4" fillId="3" borderId="1" xfId="1" applyFont="1" applyFill="1" applyBorder="1"/>
    <xf numFmtId="14" fontId="4" fillId="3" borderId="1" xfId="1" applyNumberFormat="1" applyFont="1" applyFill="1" applyBorder="1"/>
    <xf numFmtId="4" fontId="4" fillId="3" borderId="1" xfId="1" applyNumberFormat="1" applyFont="1" applyFill="1" applyBorder="1"/>
    <xf numFmtId="0" fontId="5" fillId="3" borderId="1" xfId="1" applyFont="1" applyFill="1" applyBorder="1"/>
    <xf numFmtId="4" fontId="5" fillId="3" borderId="1" xfId="1" applyNumberFormat="1" applyFont="1" applyFill="1" applyBorder="1" applyAlignment="1">
      <alignment horizontal="right"/>
    </xf>
    <xf numFmtId="43" fontId="5" fillId="3" borderId="1" xfId="2" applyFont="1" applyFill="1" applyBorder="1" applyAlignment="1">
      <alignment horizontal="right"/>
    </xf>
    <xf numFmtId="0" fontId="5" fillId="3" borderId="1" xfId="1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07AD-F577-4955-9626-4DF8C86D0671}">
  <dimension ref="A1:H27"/>
  <sheetViews>
    <sheetView tabSelected="1" workbookViewId="0">
      <selection activeCell="G26" sqref="G26"/>
    </sheetView>
  </sheetViews>
  <sheetFormatPr defaultRowHeight="11.25" x14ac:dyDescent="0.2"/>
  <cols>
    <col min="1" max="1" width="18.6640625" style="1" customWidth="1"/>
    <col min="2" max="2" width="7.5" style="1" customWidth="1"/>
    <col min="3" max="3" width="12.6640625" style="1" customWidth="1"/>
    <col min="4" max="4" width="19.5" style="1" customWidth="1"/>
    <col min="5" max="5" width="19.6640625" style="1" customWidth="1"/>
    <col min="6" max="6" width="27.83203125" style="1" customWidth="1"/>
    <col min="7" max="7" width="16.5" style="1" customWidth="1"/>
    <col min="8" max="8" width="20" style="1" customWidth="1"/>
  </cols>
  <sheetData>
    <row r="1" spans="1:8" ht="12.75" x14ac:dyDescent="0.2">
      <c r="A1" s="2" t="s">
        <v>0</v>
      </c>
      <c r="B1" s="2" t="s">
        <v>1</v>
      </c>
      <c r="C1" s="2" t="s">
        <v>2</v>
      </c>
      <c r="D1" s="2" t="s">
        <v>36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2.75" x14ac:dyDescent="0.2">
      <c r="A2" s="3" t="s">
        <v>7</v>
      </c>
      <c r="B2" s="3">
        <v>24</v>
      </c>
      <c r="C2" s="3" t="s">
        <v>8</v>
      </c>
      <c r="D2" s="4">
        <v>43591</v>
      </c>
      <c r="E2" s="3" t="s">
        <v>34</v>
      </c>
      <c r="F2" s="3" t="s">
        <v>9</v>
      </c>
      <c r="G2" s="5">
        <v>776242.91840000008</v>
      </c>
      <c r="H2" s="5">
        <v>1485828.6366719999</v>
      </c>
    </row>
    <row r="3" spans="1:8" ht="12.75" x14ac:dyDescent="0.2">
      <c r="A3" s="3" t="s">
        <v>10</v>
      </c>
      <c r="B3" s="3">
        <v>23</v>
      </c>
      <c r="C3" s="3" t="s">
        <v>8</v>
      </c>
      <c r="D3" s="4">
        <v>37235</v>
      </c>
      <c r="E3" s="3" t="s">
        <v>35</v>
      </c>
      <c r="F3" s="3" t="s">
        <v>9</v>
      </c>
      <c r="G3" s="5">
        <v>1270615.4307000001</v>
      </c>
      <c r="H3" s="5">
        <v>641482.78956300009</v>
      </c>
    </row>
    <row r="4" spans="1:8" ht="12.75" x14ac:dyDescent="0.2">
      <c r="A4" s="3" t="s">
        <v>11</v>
      </c>
      <c r="B4" s="3">
        <v>27</v>
      </c>
      <c r="C4" s="3" t="s">
        <v>12</v>
      </c>
      <c r="D4" s="4">
        <v>40203</v>
      </c>
      <c r="E4" s="3" t="s">
        <v>13</v>
      </c>
      <c r="F4" s="3" t="s">
        <v>14</v>
      </c>
      <c r="G4" s="5">
        <v>1052715.8430000001</v>
      </c>
      <c r="H4" s="5">
        <v>1033401.5934119999</v>
      </c>
    </row>
    <row r="5" spans="1:8" ht="12.75" x14ac:dyDescent="0.2">
      <c r="A5" s="3" t="s">
        <v>15</v>
      </c>
      <c r="B5" s="3">
        <v>40</v>
      </c>
      <c r="C5" s="3" t="s">
        <v>8</v>
      </c>
      <c r="D5" s="4">
        <v>34056</v>
      </c>
      <c r="E5" s="3" t="s">
        <v>34</v>
      </c>
      <c r="F5" s="3" t="s">
        <v>14</v>
      </c>
      <c r="G5" s="5">
        <v>121195.05699999999</v>
      </c>
      <c r="H5" s="5">
        <v>1048157.4937199999</v>
      </c>
    </row>
    <row r="6" spans="1:8" ht="12.75" x14ac:dyDescent="0.2">
      <c r="A6" s="3" t="s">
        <v>16</v>
      </c>
      <c r="B6" s="3">
        <v>46</v>
      </c>
      <c r="C6" s="3" t="s">
        <v>12</v>
      </c>
      <c r="D6" s="4">
        <v>41110</v>
      </c>
      <c r="E6" s="3" t="s">
        <v>34</v>
      </c>
      <c r="F6" s="3" t="s">
        <v>17</v>
      </c>
      <c r="G6" s="5">
        <v>1048301.952</v>
      </c>
      <c r="H6" s="5">
        <v>487782.53400000004</v>
      </c>
    </row>
    <row r="7" spans="1:8" ht="12.75" x14ac:dyDescent="0.2">
      <c r="A7" s="3" t="s">
        <v>18</v>
      </c>
      <c r="B7" s="3">
        <v>23</v>
      </c>
      <c r="C7" s="3" t="s">
        <v>8</v>
      </c>
      <c r="D7" s="4">
        <v>43503</v>
      </c>
      <c r="E7" s="3" t="s">
        <v>34</v>
      </c>
      <c r="F7" s="3" t="s">
        <v>17</v>
      </c>
      <c r="G7" s="5">
        <v>601902.49500000011</v>
      </c>
      <c r="H7" s="5">
        <v>1307269.4085000004</v>
      </c>
    </row>
    <row r="8" spans="1:8" ht="12.75" x14ac:dyDescent="0.2">
      <c r="A8" s="3" t="s">
        <v>19</v>
      </c>
      <c r="B8" s="3">
        <v>46</v>
      </c>
      <c r="C8" s="3" t="s">
        <v>12</v>
      </c>
      <c r="D8" s="4">
        <v>37409</v>
      </c>
      <c r="E8" s="3" t="s">
        <v>20</v>
      </c>
      <c r="F8" s="3" t="s">
        <v>14</v>
      </c>
      <c r="G8" s="5">
        <v>208909.68840000001</v>
      </c>
      <c r="H8" s="5">
        <v>41200.183332000001</v>
      </c>
    </row>
    <row r="9" spans="1:8" ht="12.75" x14ac:dyDescent="0.2">
      <c r="A9" s="3" t="s">
        <v>21</v>
      </c>
      <c r="B9" s="3">
        <v>78</v>
      </c>
      <c r="C9" s="3" t="s">
        <v>12</v>
      </c>
      <c r="D9" s="4">
        <v>36833</v>
      </c>
      <c r="E9" s="3" t="s">
        <v>13</v>
      </c>
      <c r="F9" s="3" t="s">
        <v>9</v>
      </c>
      <c r="G9" s="5">
        <v>1140704.8016000001</v>
      </c>
      <c r="H9" s="5">
        <v>156983.13113600004</v>
      </c>
    </row>
    <row r="10" spans="1:8" ht="12.75" x14ac:dyDescent="0.2">
      <c r="A10" s="3" t="s">
        <v>22</v>
      </c>
      <c r="B10" s="3">
        <v>67</v>
      </c>
      <c r="C10" s="3" t="s">
        <v>12</v>
      </c>
      <c r="D10" s="4">
        <v>42101</v>
      </c>
      <c r="E10" s="3" t="s">
        <v>20</v>
      </c>
      <c r="F10" s="3" t="s">
        <v>17</v>
      </c>
      <c r="G10" s="5">
        <v>803444.46</v>
      </c>
      <c r="H10" s="5">
        <v>1242347.2151999997</v>
      </c>
    </row>
    <row r="11" spans="1:8" ht="12.75" x14ac:dyDescent="0.2">
      <c r="A11" s="3" t="s">
        <v>23</v>
      </c>
      <c r="B11" s="3">
        <v>51</v>
      </c>
      <c r="C11" s="3" t="s">
        <v>8</v>
      </c>
      <c r="D11" s="4">
        <v>35023</v>
      </c>
      <c r="E11" s="3" t="s">
        <v>13</v>
      </c>
      <c r="F11" s="3" t="s">
        <v>14</v>
      </c>
      <c r="G11" s="5">
        <v>60027.90400000001</v>
      </c>
      <c r="H11" s="5">
        <v>317246.66880000004</v>
      </c>
    </row>
    <row r="12" spans="1:8" ht="12.75" x14ac:dyDescent="0.2">
      <c r="A12" s="3" t="s">
        <v>24</v>
      </c>
      <c r="B12" s="3">
        <v>55</v>
      </c>
      <c r="C12" s="3" t="s">
        <v>8</v>
      </c>
      <c r="D12" s="4">
        <v>41930</v>
      </c>
      <c r="E12" s="3" t="s">
        <v>13</v>
      </c>
      <c r="F12" s="3" t="s">
        <v>25</v>
      </c>
      <c r="G12" s="5">
        <v>214327.82250000004</v>
      </c>
      <c r="H12" s="5">
        <v>37979.773425000007</v>
      </c>
    </row>
    <row r="13" spans="1:8" ht="12.75" x14ac:dyDescent="0.2">
      <c r="A13" s="3" t="s">
        <v>26</v>
      </c>
      <c r="B13" s="3">
        <v>73</v>
      </c>
      <c r="C13" s="3" t="s">
        <v>12</v>
      </c>
      <c r="D13" s="4">
        <v>38607</v>
      </c>
      <c r="E13" s="3" t="s">
        <v>34</v>
      </c>
      <c r="F13" s="3" t="s">
        <v>25</v>
      </c>
      <c r="G13" s="5">
        <v>580468.50599999994</v>
      </c>
      <c r="H13" s="5">
        <v>749007.94424999994</v>
      </c>
    </row>
    <row r="14" spans="1:8" ht="12.75" x14ac:dyDescent="0.2">
      <c r="A14" s="3" t="s">
        <v>27</v>
      </c>
      <c r="B14" s="3">
        <v>45</v>
      </c>
      <c r="C14" s="3" t="s">
        <v>12</v>
      </c>
      <c r="D14" s="4">
        <v>43176</v>
      </c>
      <c r="E14" s="3" t="s">
        <v>35</v>
      </c>
      <c r="F14" s="3" t="s">
        <v>14</v>
      </c>
      <c r="G14" s="5">
        <v>815250.63899999997</v>
      </c>
      <c r="H14" s="5">
        <v>616330.92884999991</v>
      </c>
    </row>
    <row r="15" spans="1:8" ht="12.75" x14ac:dyDescent="0.2">
      <c r="A15" s="3" t="s">
        <v>28</v>
      </c>
      <c r="B15" s="3">
        <v>44</v>
      </c>
      <c r="C15" s="3" t="s">
        <v>12</v>
      </c>
      <c r="D15" s="4">
        <v>35066</v>
      </c>
      <c r="E15" s="3" t="s">
        <v>34</v>
      </c>
      <c r="F15" s="3" t="s">
        <v>25</v>
      </c>
      <c r="G15" s="5">
        <v>984792.49680000008</v>
      </c>
      <c r="H15" s="5">
        <v>802862.96922800015</v>
      </c>
    </row>
    <row r="16" spans="1:8" ht="12.75" x14ac:dyDescent="0.2">
      <c r="A16" s="3" t="s">
        <v>29</v>
      </c>
      <c r="B16" s="3">
        <v>36</v>
      </c>
      <c r="C16" s="3" t="s">
        <v>8</v>
      </c>
      <c r="D16" s="4">
        <v>34490</v>
      </c>
      <c r="E16" s="3" t="s">
        <v>20</v>
      </c>
      <c r="F16" s="3" t="s">
        <v>17</v>
      </c>
      <c r="G16" s="5">
        <v>310876.62060000002</v>
      </c>
      <c r="H16" s="5">
        <v>116399.86421699999</v>
      </c>
    </row>
    <row r="17" spans="1:8" ht="12.75" x14ac:dyDescent="0.2">
      <c r="A17" s="3" t="s">
        <v>30</v>
      </c>
      <c r="B17" s="3">
        <v>55</v>
      </c>
      <c r="C17" s="3" t="s">
        <v>8</v>
      </c>
      <c r="D17" s="4">
        <v>35436</v>
      </c>
      <c r="E17" s="3" t="s">
        <v>13</v>
      </c>
      <c r="F17" s="3" t="s">
        <v>9</v>
      </c>
      <c r="G17" s="5">
        <v>1510860.6396000001</v>
      </c>
      <c r="H17" s="5">
        <v>317542.21200000006</v>
      </c>
    </row>
    <row r="18" spans="1:8" ht="12.75" x14ac:dyDescent="0.2">
      <c r="A18" s="3" t="s">
        <v>31</v>
      </c>
      <c r="B18" s="3">
        <v>61</v>
      </c>
      <c r="C18" s="3" t="s">
        <v>12</v>
      </c>
      <c r="D18" s="4">
        <v>41812</v>
      </c>
      <c r="E18" s="3" t="s">
        <v>20</v>
      </c>
      <c r="F18" s="3" t="s">
        <v>9</v>
      </c>
      <c r="G18" s="5">
        <v>436988.43900000007</v>
      </c>
      <c r="H18" s="5">
        <v>2446251.5723760002</v>
      </c>
    </row>
    <row r="19" spans="1:8" ht="12.75" x14ac:dyDescent="0.2">
      <c r="A19" s="3" t="s">
        <v>32</v>
      </c>
      <c r="B19" s="3">
        <v>56</v>
      </c>
      <c r="C19" s="3" t="s">
        <v>12</v>
      </c>
      <c r="D19" s="4">
        <v>34353</v>
      </c>
      <c r="E19" s="3" t="s">
        <v>20</v>
      </c>
      <c r="F19" s="3" t="s">
        <v>9</v>
      </c>
      <c r="G19" s="5">
        <v>384153.36960000009</v>
      </c>
      <c r="H19" s="5">
        <v>55118.865984000018</v>
      </c>
    </row>
    <row r="20" spans="1:8" ht="12.75" x14ac:dyDescent="0.2">
      <c r="A20" s="3" t="s">
        <v>33</v>
      </c>
      <c r="B20" s="3">
        <v>43</v>
      </c>
      <c r="C20" s="3" t="s">
        <v>12</v>
      </c>
      <c r="D20" s="4">
        <v>43555</v>
      </c>
      <c r="E20" s="3" t="s">
        <v>34</v>
      </c>
      <c r="F20" s="3" t="s">
        <v>9</v>
      </c>
      <c r="G20" s="5">
        <v>1102836.1599999999</v>
      </c>
      <c r="H20" s="5">
        <v>204450.82800000001</v>
      </c>
    </row>
    <row r="23" spans="1:8" ht="20.100000000000001" customHeight="1" x14ac:dyDescent="0.2">
      <c r="D23" s="6" t="s">
        <v>37</v>
      </c>
      <c r="E23" s="7">
        <f>SUM(G2:G20)</f>
        <v>13424615.2432</v>
      </c>
    </row>
    <row r="24" spans="1:8" ht="20.100000000000001" customHeight="1" x14ac:dyDescent="0.2">
      <c r="D24" s="6" t="s">
        <v>38</v>
      </c>
      <c r="E24" s="8">
        <f>SUMIF(G2:G20,"&gt;=1,270,615.43",G2:G20)</f>
        <v>2781476.0703000003</v>
      </c>
    </row>
    <row r="25" spans="1:8" ht="20.100000000000001" customHeight="1" x14ac:dyDescent="0.2">
      <c r="D25" s="6" t="s">
        <v>39</v>
      </c>
      <c r="E25" s="9" t="s">
        <v>34</v>
      </c>
    </row>
    <row r="26" spans="1:8" ht="20.100000000000001" customHeight="1" x14ac:dyDescent="0.2">
      <c r="D26" s="6" t="s">
        <v>5</v>
      </c>
      <c r="E26" s="8">
        <f>SUMIF(E2:E20,E25,G2:G20)</f>
        <v>5215739.5852000006</v>
      </c>
    </row>
    <row r="27" spans="1:8" ht="20.100000000000001" customHeight="1" x14ac:dyDescent="0.2">
      <c r="D27" s="6" t="s">
        <v>6</v>
      </c>
      <c r="E27" s="8">
        <f>SUMIF(E2:E20,E25,H2:H20)</f>
        <v>6085359.8143700007</v>
      </c>
    </row>
  </sheetData>
  <dataValidations count="1">
    <dataValidation type="list" allowBlank="1" showInputMessage="1" showErrorMessage="1" sqref="E25" xr:uid="{4CD95DF0-E240-4041-84A8-4628F7C02E85}">
      <formula1>$E$2:$E$20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Farhan Rashid Habib Godil</cp:lastModifiedBy>
  <dcterms:created xsi:type="dcterms:W3CDTF">2017-01-05T02:23:01Z</dcterms:created>
  <dcterms:modified xsi:type="dcterms:W3CDTF">2025-08-28T12:13:26Z</dcterms:modified>
</cp:coreProperties>
</file>