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south0-my.sharepoint.com/personal/farhan_tahmid05_northsouth_edu/Documents/CODES/PROJECTS/PROJECT-STARTUP VALUATION PREDICTOR/"/>
    </mc:Choice>
  </mc:AlternateContent>
  <xr:revisionPtr revIDLastSave="11" documentId="13_ncr:1_{7FDF0D0E-5A68-45B0-92DF-F30EDA9DA3EA}" xr6:coauthVersionLast="47" xr6:coauthVersionMax="47" xr10:uidLastSave="{38F6220F-98B6-4B18-8FA3-F4567101573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06" i="1"/>
  <c r="D107" i="1"/>
  <c r="D108" i="1"/>
  <c r="D109" i="1"/>
  <c r="D110" i="1"/>
  <c r="D111" i="1"/>
  <c r="D105" i="1"/>
  <c r="D226" i="1"/>
  <c r="C201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06" i="1"/>
  <c r="C301" i="1"/>
  <c r="D412" i="1"/>
  <c r="D413" i="1"/>
  <c r="D414" i="1"/>
  <c r="D415" i="1"/>
  <c r="D416" i="1"/>
  <c r="D417" i="1"/>
  <c r="D418" i="1"/>
  <c r="D419" i="1"/>
  <c r="D420" i="1"/>
  <c r="D411" i="1"/>
  <c r="D607" i="1"/>
  <c r="D707" i="1"/>
  <c r="C706" i="1"/>
  <c r="D807" i="1"/>
  <c r="C802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21" i="1"/>
  <c r="C909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21" i="1"/>
  <c r="C1020" i="1"/>
  <c r="D1120" i="1"/>
  <c r="C1118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20" i="1"/>
  <c r="C1217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15" i="1"/>
  <c r="C1903" i="1"/>
  <c r="D1921" i="1"/>
  <c r="D1922" i="1"/>
  <c r="D1923" i="1"/>
  <c r="D1924" i="1"/>
  <c r="D1920" i="1"/>
  <c r="C1904" i="1"/>
  <c r="C1901" i="1"/>
  <c r="C1902" i="1"/>
  <c r="C1900" i="1"/>
  <c r="D1825" i="1"/>
  <c r="D1826" i="1"/>
  <c r="D1827" i="1"/>
  <c r="D1828" i="1"/>
  <c r="D1829" i="1"/>
  <c r="D1821" i="1"/>
  <c r="D1822" i="1"/>
  <c r="D1823" i="1"/>
  <c r="D1824" i="1"/>
  <c r="D1820" i="1"/>
  <c r="C1801" i="1"/>
  <c r="C1802" i="1"/>
  <c r="C1803" i="1"/>
  <c r="C1804" i="1"/>
  <c r="C1800" i="1"/>
  <c r="D1722" i="1"/>
  <c r="D1723" i="1"/>
  <c r="D1724" i="1"/>
  <c r="D1725" i="1"/>
  <c r="D1726" i="1"/>
  <c r="D1727" i="1"/>
  <c r="D1728" i="1"/>
  <c r="D1729" i="1"/>
  <c r="D1730" i="1"/>
  <c r="D1721" i="1"/>
  <c r="C1702" i="1"/>
  <c r="C1703" i="1"/>
  <c r="C1704" i="1"/>
  <c r="C1705" i="1"/>
  <c r="C1701" i="1"/>
  <c r="D1622" i="1"/>
  <c r="D1623" i="1"/>
  <c r="D1624" i="1"/>
  <c r="D1625" i="1"/>
  <c r="D1621" i="1"/>
  <c r="C1601" i="1"/>
  <c r="C1602" i="1"/>
  <c r="C1603" i="1"/>
  <c r="C1604" i="1"/>
  <c r="C1605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2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01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20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01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8" i="1"/>
  <c r="C1219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9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01" i="1"/>
  <c r="C902" i="1"/>
  <c r="C903" i="1"/>
  <c r="C904" i="1"/>
  <c r="C905" i="1"/>
  <c r="C906" i="1"/>
  <c r="C907" i="1"/>
  <c r="C908" i="1"/>
  <c r="C910" i="1"/>
  <c r="C911" i="1"/>
  <c r="C912" i="1"/>
  <c r="C913" i="1"/>
  <c r="C914" i="1"/>
  <c r="C915" i="1"/>
  <c r="C916" i="1"/>
  <c r="C917" i="1"/>
  <c r="C918" i="1"/>
  <c r="C919" i="1"/>
  <c r="C920" i="1"/>
  <c r="C901" i="1"/>
  <c r="C803" i="1"/>
  <c r="C804" i="1"/>
  <c r="C805" i="1"/>
  <c r="C806" i="1"/>
  <c r="C801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708" i="1"/>
  <c r="D709" i="1"/>
  <c r="D710" i="1"/>
  <c r="D711" i="1"/>
  <c r="D712" i="1"/>
  <c r="D713" i="1"/>
  <c r="D714" i="1"/>
  <c r="D715" i="1"/>
  <c r="C702" i="1"/>
  <c r="C703" i="1"/>
  <c r="C704" i="1"/>
  <c r="C705" i="1"/>
  <c r="C701" i="1"/>
  <c r="D608" i="1"/>
  <c r="D609" i="1"/>
  <c r="D610" i="1"/>
  <c r="D611" i="1"/>
  <c r="D612" i="1"/>
  <c r="D613" i="1"/>
  <c r="D614" i="1"/>
  <c r="D615" i="1"/>
  <c r="C602" i="1"/>
  <c r="C603" i="1"/>
  <c r="C604" i="1"/>
  <c r="C605" i="1"/>
  <c r="C606" i="1"/>
  <c r="C601" i="1"/>
  <c r="D507" i="1"/>
  <c r="D508" i="1"/>
  <c r="D509" i="1"/>
  <c r="D510" i="1"/>
  <c r="D511" i="1"/>
  <c r="D512" i="1"/>
  <c r="D513" i="1"/>
  <c r="D514" i="1"/>
  <c r="D515" i="1"/>
  <c r="D506" i="1"/>
  <c r="C502" i="1"/>
  <c r="C503" i="1"/>
  <c r="C504" i="1"/>
  <c r="C505" i="1"/>
  <c r="C501" i="1"/>
  <c r="C402" i="1"/>
  <c r="C403" i="1"/>
  <c r="C404" i="1"/>
  <c r="C405" i="1"/>
  <c r="C406" i="1"/>
  <c r="C407" i="1"/>
  <c r="C408" i="1"/>
  <c r="C409" i="1"/>
  <c r="C410" i="1"/>
  <c r="C401" i="1"/>
  <c r="C302" i="1"/>
  <c r="C303" i="1"/>
  <c r="C304" i="1"/>
  <c r="C30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C202" i="1"/>
  <c r="C203" i="1"/>
  <c r="C204" i="1"/>
  <c r="C205" i="1"/>
  <c r="C101" i="1"/>
  <c r="C102" i="1"/>
  <c r="C103" i="1"/>
  <c r="C104" i="1"/>
  <c r="C2" i="1"/>
  <c r="J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1900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00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701" i="1"/>
  <c r="J1622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501" i="1"/>
  <c r="J1401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3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201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0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901" i="1"/>
  <c r="J843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8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7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6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5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401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01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01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02" i="1"/>
  <c r="J103" i="1"/>
  <c r="J104" i="1"/>
  <c r="J105" i="1"/>
  <c r="J106" i="1"/>
  <c r="J107" i="1"/>
  <c r="J108" i="1"/>
  <c r="J109" i="1"/>
  <c r="J110" i="1"/>
  <c r="J111" i="1"/>
  <c r="J101" i="1"/>
  <c r="L2" i="1"/>
  <c r="M2" i="1"/>
  <c r="H2" i="1"/>
  <c r="L12" i="1"/>
  <c r="L27" i="1"/>
  <c r="L30" i="1"/>
  <c r="L32" i="1"/>
  <c r="L28" i="1"/>
  <c r="L26" i="1"/>
  <c r="L25" i="1"/>
  <c r="H1940" i="1"/>
  <c r="H1921" i="1"/>
  <c r="H1641" i="1"/>
  <c r="H1880" i="1"/>
  <c r="M1880" i="1" s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3" i="1"/>
  <c r="M1735" i="1"/>
  <c r="M1753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5" i="1"/>
  <c r="M1851" i="1"/>
  <c r="M1857" i="1"/>
  <c r="M1861" i="1"/>
  <c r="M1882" i="1"/>
  <c r="M1883" i="1"/>
  <c r="M1950" i="1"/>
  <c r="M1951" i="1"/>
  <c r="H1982" i="1"/>
  <c r="M1982" i="1" s="1"/>
  <c r="H1983" i="1"/>
  <c r="L1983" i="1" s="1"/>
  <c r="H1984" i="1"/>
  <c r="L1984" i="1" s="1"/>
  <c r="H1985" i="1"/>
  <c r="L1985" i="1" s="1"/>
  <c r="H1986" i="1"/>
  <c r="L1986" i="1" s="1"/>
  <c r="H1987" i="1"/>
  <c r="L1987" i="1" s="1"/>
  <c r="H1988" i="1"/>
  <c r="L1988" i="1" s="1"/>
  <c r="H1989" i="1"/>
  <c r="L1989" i="1" s="1"/>
  <c r="H1990" i="1"/>
  <c r="M1990" i="1" s="1"/>
  <c r="H1991" i="1"/>
  <c r="M1991" i="1" s="1"/>
  <c r="H1992" i="1"/>
  <c r="M1992" i="1" s="1"/>
  <c r="H1993" i="1"/>
  <c r="M1993" i="1" s="1"/>
  <c r="H1994" i="1"/>
  <c r="M1994" i="1" s="1"/>
  <c r="H1995" i="1"/>
  <c r="L1995" i="1" s="1"/>
  <c r="H1996" i="1"/>
  <c r="L1996" i="1" s="1"/>
  <c r="H1997" i="1"/>
  <c r="L1997" i="1" s="1"/>
  <c r="H1998" i="1"/>
  <c r="L1998" i="1" s="1"/>
  <c r="H1999" i="1"/>
  <c r="L1999" i="1" s="1"/>
  <c r="H2000" i="1"/>
  <c r="L2000" i="1" s="1"/>
  <c r="L1963" i="1"/>
  <c r="L1972" i="1"/>
  <c r="L1973" i="1"/>
  <c r="L1975" i="1"/>
  <c r="L1976" i="1"/>
  <c r="L1981" i="1"/>
  <c r="H1981" i="1"/>
  <c r="M1981" i="1" s="1"/>
  <c r="H1962" i="1"/>
  <c r="M1962" i="1" s="1"/>
  <c r="H1963" i="1"/>
  <c r="M1963" i="1" s="1"/>
  <c r="H1964" i="1"/>
  <c r="M1964" i="1" s="1"/>
  <c r="H1965" i="1"/>
  <c r="L1965" i="1" s="1"/>
  <c r="H1966" i="1"/>
  <c r="L1966" i="1" s="1"/>
  <c r="H1967" i="1"/>
  <c r="L1967" i="1" s="1"/>
  <c r="H1968" i="1"/>
  <c r="L1968" i="1" s="1"/>
  <c r="H1969" i="1"/>
  <c r="L1969" i="1" s="1"/>
  <c r="H1970" i="1"/>
  <c r="M1970" i="1" s="1"/>
  <c r="H1971" i="1"/>
  <c r="M1971" i="1" s="1"/>
  <c r="H1972" i="1"/>
  <c r="M1972" i="1" s="1"/>
  <c r="H1973" i="1"/>
  <c r="M1973" i="1" s="1"/>
  <c r="H1974" i="1"/>
  <c r="M1974" i="1" s="1"/>
  <c r="H1975" i="1"/>
  <c r="M1975" i="1" s="1"/>
  <c r="H1976" i="1"/>
  <c r="M1976" i="1" s="1"/>
  <c r="H1977" i="1"/>
  <c r="L1977" i="1" s="1"/>
  <c r="H1978" i="1"/>
  <c r="L1978" i="1" s="1"/>
  <c r="H1979" i="1"/>
  <c r="L1979" i="1" s="1"/>
  <c r="H1980" i="1"/>
  <c r="L1980" i="1" s="1"/>
  <c r="H1961" i="1"/>
  <c r="L1961" i="1" s="1"/>
  <c r="H1941" i="1"/>
  <c r="L1941" i="1" s="1"/>
  <c r="H1942" i="1"/>
  <c r="L1942" i="1" s="1"/>
  <c r="H1943" i="1"/>
  <c r="L1943" i="1" s="1"/>
  <c r="H1944" i="1"/>
  <c r="L1944" i="1" s="1"/>
  <c r="H1945" i="1"/>
  <c r="L1945" i="1" s="1"/>
  <c r="H1946" i="1"/>
  <c r="L1946" i="1" s="1"/>
  <c r="H1947" i="1"/>
  <c r="L1947" i="1" s="1"/>
  <c r="H1948" i="1"/>
  <c r="L1948" i="1" s="1"/>
  <c r="H1949" i="1"/>
  <c r="L1949" i="1" s="1"/>
  <c r="H1950" i="1"/>
  <c r="L1950" i="1" s="1"/>
  <c r="H1951" i="1"/>
  <c r="L1951" i="1" s="1"/>
  <c r="H1952" i="1"/>
  <c r="L1952" i="1" s="1"/>
  <c r="H1953" i="1"/>
  <c r="L1953" i="1" s="1"/>
  <c r="H1954" i="1"/>
  <c r="L1954" i="1" s="1"/>
  <c r="H1955" i="1"/>
  <c r="L1955" i="1" s="1"/>
  <c r="H1956" i="1"/>
  <c r="L1956" i="1" s="1"/>
  <c r="H1957" i="1"/>
  <c r="L1957" i="1" s="1"/>
  <c r="H1958" i="1"/>
  <c r="L1958" i="1" s="1"/>
  <c r="H1959" i="1"/>
  <c r="L1959" i="1" s="1"/>
  <c r="H1960" i="1"/>
  <c r="L1960" i="1" s="1"/>
  <c r="H1922" i="1"/>
  <c r="M1922" i="1" s="1"/>
  <c r="H1923" i="1"/>
  <c r="L1923" i="1" s="1"/>
  <c r="H1924" i="1"/>
  <c r="L1924" i="1" s="1"/>
  <c r="H1925" i="1"/>
  <c r="L1925" i="1" s="1"/>
  <c r="H1926" i="1"/>
  <c r="L1926" i="1" s="1"/>
  <c r="H1927" i="1"/>
  <c r="L1927" i="1" s="1"/>
  <c r="H1928" i="1"/>
  <c r="L1928" i="1" s="1"/>
  <c r="H1929" i="1"/>
  <c r="L1929" i="1" s="1"/>
  <c r="H1930" i="1"/>
  <c r="L1930" i="1" s="1"/>
  <c r="H1931" i="1"/>
  <c r="L1931" i="1" s="1"/>
  <c r="H1932" i="1"/>
  <c r="L1932" i="1" s="1"/>
  <c r="H1933" i="1"/>
  <c r="M1933" i="1" s="1"/>
  <c r="H1934" i="1"/>
  <c r="M1934" i="1" s="1"/>
  <c r="H1935" i="1"/>
  <c r="L1935" i="1" s="1"/>
  <c r="H1936" i="1"/>
  <c r="L1936" i="1" s="1"/>
  <c r="H1937" i="1"/>
  <c r="L1937" i="1" s="1"/>
  <c r="H1938" i="1"/>
  <c r="L1938" i="1" s="1"/>
  <c r="H1939" i="1"/>
  <c r="L1939" i="1" s="1"/>
  <c r="L1940" i="1"/>
  <c r="M1921" i="1"/>
  <c r="L1901" i="1"/>
  <c r="H1901" i="1"/>
  <c r="M1901" i="1" s="1"/>
  <c r="H1902" i="1"/>
  <c r="L1902" i="1" s="1"/>
  <c r="H1903" i="1"/>
  <c r="L1903" i="1" s="1"/>
  <c r="H1904" i="1"/>
  <c r="L1904" i="1" s="1"/>
  <c r="H1905" i="1"/>
  <c r="L1905" i="1" s="1"/>
  <c r="H1906" i="1"/>
  <c r="L1906" i="1" s="1"/>
  <c r="H1907" i="1"/>
  <c r="L1907" i="1" s="1"/>
  <c r="H1908" i="1"/>
  <c r="L1908" i="1" s="1"/>
  <c r="H1909" i="1"/>
  <c r="L1909" i="1" s="1"/>
  <c r="H1910" i="1"/>
  <c r="L1910" i="1" s="1"/>
  <c r="H1911" i="1"/>
  <c r="L1911" i="1" s="1"/>
  <c r="H1912" i="1"/>
  <c r="L1912" i="1" s="1"/>
  <c r="H1913" i="1"/>
  <c r="M1913" i="1" s="1"/>
  <c r="H1914" i="1"/>
  <c r="L1914" i="1" s="1"/>
  <c r="H1915" i="1"/>
  <c r="L1915" i="1" s="1"/>
  <c r="H1916" i="1"/>
  <c r="L1916" i="1" s="1"/>
  <c r="H1917" i="1"/>
  <c r="L1917" i="1" s="1"/>
  <c r="H1918" i="1"/>
  <c r="L1918" i="1" s="1"/>
  <c r="H1919" i="1"/>
  <c r="L1919" i="1" s="1"/>
  <c r="H1920" i="1"/>
  <c r="L1920" i="1" s="1"/>
  <c r="H1900" i="1"/>
  <c r="M1900" i="1" s="1"/>
  <c r="L1882" i="1"/>
  <c r="L1883" i="1"/>
  <c r="L1893" i="1"/>
  <c r="L1894" i="1"/>
  <c r="H1882" i="1"/>
  <c r="H1883" i="1"/>
  <c r="H1884" i="1"/>
  <c r="M1884" i="1" s="1"/>
  <c r="H1885" i="1"/>
  <c r="M1885" i="1" s="1"/>
  <c r="H1886" i="1"/>
  <c r="M1886" i="1" s="1"/>
  <c r="H1887" i="1"/>
  <c r="M1887" i="1" s="1"/>
  <c r="H1888" i="1"/>
  <c r="M1888" i="1" s="1"/>
  <c r="H1889" i="1"/>
  <c r="M1889" i="1" s="1"/>
  <c r="H1890" i="1"/>
  <c r="M1890" i="1" s="1"/>
  <c r="H1891" i="1"/>
  <c r="M1891" i="1" s="1"/>
  <c r="H1892" i="1"/>
  <c r="M1892" i="1" s="1"/>
  <c r="H1893" i="1"/>
  <c r="M1893" i="1" s="1"/>
  <c r="H1894" i="1"/>
  <c r="M1894" i="1" s="1"/>
  <c r="H1895" i="1"/>
  <c r="L1895" i="1" s="1"/>
  <c r="H1896" i="1"/>
  <c r="M1896" i="1" s="1"/>
  <c r="H1897" i="1"/>
  <c r="M1897" i="1" s="1"/>
  <c r="H1898" i="1"/>
  <c r="M1898" i="1" s="1"/>
  <c r="H1899" i="1"/>
  <c r="M1899" i="1" s="1"/>
  <c r="H1881" i="1"/>
  <c r="L1881" i="1" s="1"/>
  <c r="L1865" i="1"/>
  <c r="L1877" i="1"/>
  <c r="H1862" i="1"/>
  <c r="L1862" i="1" s="1"/>
  <c r="H1863" i="1"/>
  <c r="L1863" i="1" s="1"/>
  <c r="H1864" i="1"/>
  <c r="L1864" i="1" s="1"/>
  <c r="H1865" i="1"/>
  <c r="M1865" i="1" s="1"/>
  <c r="H1866" i="1"/>
  <c r="L1866" i="1" s="1"/>
  <c r="H1867" i="1"/>
  <c r="L1867" i="1" s="1"/>
  <c r="H1868" i="1"/>
  <c r="L1868" i="1" s="1"/>
  <c r="H1869" i="1"/>
  <c r="M1869" i="1" s="1"/>
  <c r="H1870" i="1"/>
  <c r="M1870" i="1" s="1"/>
  <c r="H1871" i="1"/>
  <c r="M1871" i="1" s="1"/>
  <c r="H1872" i="1"/>
  <c r="L1872" i="1" s="1"/>
  <c r="H1873" i="1"/>
  <c r="L1873" i="1" s="1"/>
  <c r="H1874" i="1"/>
  <c r="L1874" i="1" s="1"/>
  <c r="H1875" i="1"/>
  <c r="L1875" i="1" s="1"/>
  <c r="H1876" i="1"/>
  <c r="L1876" i="1" s="1"/>
  <c r="H1877" i="1"/>
  <c r="M1877" i="1" s="1"/>
  <c r="H1878" i="1"/>
  <c r="L1878" i="1" s="1"/>
  <c r="H1879" i="1"/>
  <c r="L1879" i="1" s="1"/>
  <c r="L1880" i="1"/>
  <c r="H1861" i="1"/>
  <c r="L1861" i="1" s="1"/>
  <c r="L1844" i="1"/>
  <c r="L1850" i="1"/>
  <c r="L1856" i="1"/>
  <c r="H1842" i="1"/>
  <c r="M1842" i="1" s="1"/>
  <c r="H1843" i="1"/>
  <c r="M1843" i="1" s="1"/>
  <c r="H1844" i="1"/>
  <c r="M1844" i="1" s="1"/>
  <c r="H1845" i="1"/>
  <c r="L1845" i="1" s="1"/>
  <c r="H1846" i="1"/>
  <c r="M1846" i="1" s="1"/>
  <c r="H1847" i="1"/>
  <c r="M1847" i="1" s="1"/>
  <c r="H1848" i="1"/>
  <c r="M1848" i="1" s="1"/>
  <c r="H1849" i="1"/>
  <c r="M1849" i="1" s="1"/>
  <c r="H1850" i="1"/>
  <c r="M1850" i="1" s="1"/>
  <c r="H1851" i="1"/>
  <c r="L1851" i="1" s="1"/>
  <c r="H1852" i="1"/>
  <c r="M1852" i="1" s="1"/>
  <c r="H1853" i="1"/>
  <c r="M1853" i="1" s="1"/>
  <c r="H1854" i="1"/>
  <c r="M1854" i="1" s="1"/>
  <c r="H1855" i="1"/>
  <c r="M1855" i="1" s="1"/>
  <c r="H1856" i="1"/>
  <c r="M1856" i="1" s="1"/>
  <c r="H1857" i="1"/>
  <c r="L1857" i="1" s="1"/>
  <c r="H1858" i="1"/>
  <c r="M1858" i="1" s="1"/>
  <c r="H1859" i="1"/>
  <c r="M1859" i="1" s="1"/>
  <c r="H1860" i="1"/>
  <c r="M1860" i="1" s="1"/>
  <c r="H1841" i="1"/>
  <c r="L1841" i="1" s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21" i="1"/>
  <c r="L1821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00" i="1"/>
  <c r="L1800" i="1" s="1"/>
  <c r="L1782" i="1"/>
  <c r="L1794" i="1"/>
  <c r="H1782" i="1"/>
  <c r="M1782" i="1" s="1"/>
  <c r="H1783" i="1"/>
  <c r="L1783" i="1" s="1"/>
  <c r="H1784" i="1"/>
  <c r="L1784" i="1" s="1"/>
  <c r="H1785" i="1"/>
  <c r="L1785" i="1" s="1"/>
  <c r="H1786" i="1"/>
  <c r="L1786" i="1" s="1"/>
  <c r="H1787" i="1"/>
  <c r="L1787" i="1" s="1"/>
  <c r="H1788" i="1"/>
  <c r="L1788" i="1" s="1"/>
  <c r="H1789" i="1"/>
  <c r="L1789" i="1" s="1"/>
  <c r="H1790" i="1"/>
  <c r="L1790" i="1" s="1"/>
  <c r="H1791" i="1"/>
  <c r="L1791" i="1" s="1"/>
  <c r="H1792" i="1"/>
  <c r="M1792" i="1" s="1"/>
  <c r="H1793" i="1"/>
  <c r="M1793" i="1" s="1"/>
  <c r="H1794" i="1"/>
  <c r="M1794" i="1" s="1"/>
  <c r="H1795" i="1"/>
  <c r="L1795" i="1" s="1"/>
  <c r="H1796" i="1"/>
  <c r="L1796" i="1" s="1"/>
  <c r="H1797" i="1"/>
  <c r="L1797" i="1" s="1"/>
  <c r="H1798" i="1"/>
  <c r="L1798" i="1" s="1"/>
  <c r="H1799" i="1"/>
  <c r="L1799" i="1" s="1"/>
  <c r="H1781" i="1"/>
  <c r="L1781" i="1" s="1"/>
  <c r="L1765" i="1"/>
  <c r="H1762" i="1"/>
  <c r="M1762" i="1" s="1"/>
  <c r="H1763" i="1"/>
  <c r="M1763" i="1" s="1"/>
  <c r="H1764" i="1"/>
  <c r="M1764" i="1" s="1"/>
  <c r="H1765" i="1"/>
  <c r="M1765" i="1" s="1"/>
  <c r="H1766" i="1"/>
  <c r="L1766" i="1" s="1"/>
  <c r="H1767" i="1"/>
  <c r="L1767" i="1" s="1"/>
  <c r="H1768" i="1"/>
  <c r="L1768" i="1" s="1"/>
  <c r="H1769" i="1"/>
  <c r="L1769" i="1" s="1"/>
  <c r="H1770" i="1"/>
  <c r="L1770" i="1" s="1"/>
  <c r="H1771" i="1"/>
  <c r="L1771" i="1" s="1"/>
  <c r="H1772" i="1"/>
  <c r="L1772" i="1" s="1"/>
  <c r="H1773" i="1"/>
  <c r="M1773" i="1" s="1"/>
  <c r="H1774" i="1"/>
  <c r="M1774" i="1" s="1"/>
  <c r="H1775" i="1"/>
  <c r="M1775" i="1" s="1"/>
  <c r="H1776" i="1"/>
  <c r="M1776" i="1" s="1"/>
  <c r="H1777" i="1"/>
  <c r="M1777" i="1" s="1"/>
  <c r="H1778" i="1"/>
  <c r="L1778" i="1" s="1"/>
  <c r="H1779" i="1"/>
  <c r="L1779" i="1" s="1"/>
  <c r="H1780" i="1"/>
  <c r="L1780" i="1" s="1"/>
  <c r="H1761" i="1"/>
  <c r="L1761" i="1" s="1"/>
  <c r="L1744" i="1"/>
  <c r="L1756" i="1"/>
  <c r="H1742" i="1"/>
  <c r="M1742" i="1" s="1"/>
  <c r="H1743" i="1"/>
  <c r="M1743" i="1" s="1"/>
  <c r="H1744" i="1"/>
  <c r="M1744" i="1" s="1"/>
  <c r="H1745" i="1"/>
  <c r="L1745" i="1" s="1"/>
  <c r="H1746" i="1"/>
  <c r="L1746" i="1" s="1"/>
  <c r="H1747" i="1"/>
  <c r="L1747" i="1" s="1"/>
  <c r="H1748" i="1"/>
  <c r="L1748" i="1" s="1"/>
  <c r="H1749" i="1"/>
  <c r="L1749" i="1" s="1"/>
  <c r="H1750" i="1"/>
  <c r="L1750" i="1" s="1"/>
  <c r="H1751" i="1"/>
  <c r="L1751" i="1" s="1"/>
  <c r="H1752" i="1"/>
  <c r="L1752" i="1" s="1"/>
  <c r="H1753" i="1"/>
  <c r="L1753" i="1" s="1"/>
  <c r="H1754" i="1"/>
  <c r="M1754" i="1" s="1"/>
  <c r="H1755" i="1"/>
  <c r="M1755" i="1" s="1"/>
  <c r="H1756" i="1"/>
  <c r="M1756" i="1" s="1"/>
  <c r="H1757" i="1"/>
  <c r="L1757" i="1" s="1"/>
  <c r="H1758" i="1"/>
  <c r="L1758" i="1" s="1"/>
  <c r="H1759" i="1"/>
  <c r="L1759" i="1" s="1"/>
  <c r="H1760" i="1"/>
  <c r="L1760" i="1" s="1"/>
  <c r="H1741" i="1"/>
  <c r="L1741" i="1" s="1"/>
  <c r="L1727" i="1"/>
  <c r="L1739" i="1"/>
  <c r="H1722" i="1"/>
  <c r="L1722" i="1" s="1"/>
  <c r="H1723" i="1"/>
  <c r="L1723" i="1" s="1"/>
  <c r="H1724" i="1"/>
  <c r="M1724" i="1" s="1"/>
  <c r="H1725" i="1"/>
  <c r="M1725" i="1" s="1"/>
  <c r="H1726" i="1"/>
  <c r="M1726" i="1" s="1"/>
  <c r="H1727" i="1"/>
  <c r="M1727" i="1" s="1"/>
  <c r="H1728" i="1"/>
  <c r="L1728" i="1" s="1"/>
  <c r="H1729" i="1"/>
  <c r="L1729" i="1" s="1"/>
  <c r="H1730" i="1"/>
  <c r="L1730" i="1" s="1"/>
  <c r="H1731" i="1"/>
  <c r="L1731" i="1" s="1"/>
  <c r="H1732" i="1"/>
  <c r="L1732" i="1" s="1"/>
  <c r="H1733" i="1"/>
  <c r="L1733" i="1" s="1"/>
  <c r="H1734" i="1"/>
  <c r="L1734" i="1" s="1"/>
  <c r="H1735" i="1"/>
  <c r="L1735" i="1" s="1"/>
  <c r="H1736" i="1"/>
  <c r="M1736" i="1" s="1"/>
  <c r="H1737" i="1"/>
  <c r="M1737" i="1" s="1"/>
  <c r="H1738" i="1"/>
  <c r="M1738" i="1" s="1"/>
  <c r="H1739" i="1"/>
  <c r="M1739" i="1" s="1"/>
  <c r="H1740" i="1"/>
  <c r="L1740" i="1" s="1"/>
  <c r="H1721" i="1"/>
  <c r="L1721" i="1" s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01" i="1"/>
  <c r="L1701" i="1" s="1"/>
  <c r="H1682" i="1"/>
  <c r="H1683" i="1"/>
  <c r="H1684" i="1"/>
  <c r="M1684" i="1" s="1"/>
  <c r="H1685" i="1"/>
  <c r="H1686" i="1"/>
  <c r="H1687" i="1"/>
  <c r="H1688" i="1"/>
  <c r="H1689" i="1"/>
  <c r="H1690" i="1"/>
  <c r="H1691" i="1"/>
  <c r="H1692" i="1"/>
  <c r="M1692" i="1" s="1"/>
  <c r="H1693" i="1"/>
  <c r="L1693" i="1" s="1"/>
  <c r="H1694" i="1"/>
  <c r="H1695" i="1"/>
  <c r="M1695" i="1" s="1"/>
  <c r="H1696" i="1"/>
  <c r="L1696" i="1" s="1"/>
  <c r="H1697" i="1"/>
  <c r="H1698" i="1"/>
  <c r="L1698" i="1" s="1"/>
  <c r="H1699" i="1"/>
  <c r="M1699" i="1" s="1"/>
  <c r="H1700" i="1"/>
  <c r="H1601" i="1"/>
  <c r="M1601" i="1" s="1"/>
  <c r="H1602" i="1"/>
  <c r="H1603" i="1"/>
  <c r="M1603" i="1" s="1"/>
  <c r="H1604" i="1"/>
  <c r="L1604" i="1" s="1"/>
  <c r="H1605" i="1"/>
  <c r="L1605" i="1" s="1"/>
  <c r="H1606" i="1"/>
  <c r="H1607" i="1"/>
  <c r="H1608" i="1"/>
  <c r="H1609" i="1"/>
  <c r="H1610" i="1"/>
  <c r="M1610" i="1" s="1"/>
  <c r="H1611" i="1"/>
  <c r="H1612" i="1"/>
  <c r="L1612" i="1" s="1"/>
  <c r="H1613" i="1"/>
  <c r="H1614" i="1"/>
  <c r="H1615" i="1"/>
  <c r="M1615" i="1" s="1"/>
  <c r="H1616" i="1"/>
  <c r="M1616" i="1" s="1"/>
  <c r="H1617" i="1"/>
  <c r="L1617" i="1" s="1"/>
  <c r="H1618" i="1"/>
  <c r="H1619" i="1"/>
  <c r="L1619" i="1" s="1"/>
  <c r="H1620" i="1"/>
  <c r="L1610" i="1"/>
  <c r="L1611" i="1"/>
  <c r="H1621" i="1"/>
  <c r="L1621" i="1" s="1"/>
  <c r="H1622" i="1"/>
  <c r="H1623" i="1"/>
  <c r="H1624" i="1"/>
  <c r="M1624" i="1" s="1"/>
  <c r="H1625" i="1"/>
  <c r="H1626" i="1"/>
  <c r="L1626" i="1" s="1"/>
  <c r="H1627" i="1"/>
  <c r="L1627" i="1" s="1"/>
  <c r="H1628" i="1"/>
  <c r="H1629" i="1"/>
  <c r="H1630" i="1"/>
  <c r="H1631" i="1"/>
  <c r="L1631" i="1" s="1"/>
  <c r="H1632" i="1"/>
  <c r="L1632" i="1" s="1"/>
  <c r="H1633" i="1"/>
  <c r="M1633" i="1" s="1"/>
  <c r="H1634" i="1"/>
  <c r="H1635" i="1"/>
  <c r="M1635" i="1" s="1"/>
  <c r="H1636" i="1"/>
  <c r="M1636" i="1" s="1"/>
  <c r="H1637" i="1"/>
  <c r="H1638" i="1"/>
  <c r="L1638" i="1" s="1"/>
  <c r="H1639" i="1"/>
  <c r="L1639" i="1" s="1"/>
  <c r="H1640" i="1"/>
  <c r="L1613" i="1"/>
  <c r="L1620" i="1"/>
  <c r="M1609" i="1"/>
  <c r="M1691" i="1"/>
  <c r="L1697" i="1"/>
  <c r="M1641" i="1"/>
  <c r="H1642" i="1"/>
  <c r="L1642" i="1" s="1"/>
  <c r="H1643" i="1"/>
  <c r="M1643" i="1" s="1"/>
  <c r="H1644" i="1"/>
  <c r="M1644" i="1" s="1"/>
  <c r="H1645" i="1"/>
  <c r="H1646" i="1"/>
  <c r="H1647" i="1"/>
  <c r="L1647" i="1" s="1"/>
  <c r="H1648" i="1"/>
  <c r="M1648" i="1" s="1"/>
  <c r="H1649" i="1"/>
  <c r="M1649" i="1" s="1"/>
  <c r="H1650" i="1"/>
  <c r="M1650" i="1" s="1"/>
  <c r="H1651" i="1"/>
  <c r="L1651" i="1" s="1"/>
  <c r="H1652" i="1"/>
  <c r="H1653" i="1"/>
  <c r="L1653" i="1" s="1"/>
  <c r="H1654" i="1"/>
  <c r="L1654" i="1" s="1"/>
  <c r="H1655" i="1"/>
  <c r="M1655" i="1" s="1"/>
  <c r="H1656" i="1"/>
  <c r="M1656" i="1" s="1"/>
  <c r="H1657" i="1"/>
  <c r="H1658" i="1"/>
  <c r="H1659" i="1"/>
  <c r="L1659" i="1" s="1"/>
  <c r="H1660" i="1"/>
  <c r="L1660" i="1" s="1"/>
  <c r="H1661" i="1"/>
  <c r="L1661" i="1" s="1"/>
  <c r="H1662" i="1"/>
  <c r="L1662" i="1" s="1"/>
  <c r="H1663" i="1"/>
  <c r="M1663" i="1" s="1"/>
  <c r="H1664" i="1"/>
  <c r="M1664" i="1" s="1"/>
  <c r="H1665" i="1"/>
  <c r="L1665" i="1" s="1"/>
  <c r="H1666" i="1"/>
  <c r="L1666" i="1" s="1"/>
  <c r="H1667" i="1"/>
  <c r="L1667" i="1" s="1"/>
  <c r="H1668" i="1"/>
  <c r="M1668" i="1" s="1"/>
  <c r="H1669" i="1"/>
  <c r="H1670" i="1"/>
  <c r="M1670" i="1" s="1"/>
  <c r="H1671" i="1"/>
  <c r="M1671" i="1" s="1"/>
  <c r="H1672" i="1"/>
  <c r="M1672" i="1" s="1"/>
  <c r="H1673" i="1"/>
  <c r="M1673" i="1" s="1"/>
  <c r="H1674" i="1"/>
  <c r="L1674" i="1" s="1"/>
  <c r="H1675" i="1"/>
  <c r="M1675" i="1" s="1"/>
  <c r="H1676" i="1"/>
  <c r="H1677" i="1"/>
  <c r="L1677" i="1" s="1"/>
  <c r="H1678" i="1"/>
  <c r="L1678" i="1" s="1"/>
  <c r="H1679" i="1"/>
  <c r="L1679" i="1" s="1"/>
  <c r="H1680" i="1"/>
  <c r="M1680" i="1" s="1"/>
  <c r="H1681" i="1"/>
  <c r="M1681" i="1" s="1"/>
  <c r="M1682" i="1"/>
  <c r="M1683" i="1"/>
  <c r="M1685" i="1"/>
  <c r="L1623" i="1"/>
  <c r="M1606" i="1"/>
  <c r="M1608" i="1"/>
  <c r="M1686" i="1"/>
  <c r="M1687" i="1"/>
  <c r="M1688" i="1"/>
  <c r="M1689" i="1"/>
  <c r="M1690" i="1"/>
  <c r="M1694" i="1"/>
  <c r="M1700" i="1"/>
  <c r="L1686" i="1"/>
  <c r="L1687" i="1"/>
  <c r="L1688" i="1"/>
  <c r="L1689" i="1"/>
  <c r="L1690" i="1"/>
  <c r="L1691" i="1"/>
  <c r="L1694" i="1"/>
  <c r="L1699" i="1"/>
  <c r="L1700" i="1"/>
  <c r="M1667" i="1"/>
  <c r="M1669" i="1"/>
  <c r="M1674" i="1"/>
  <c r="M1676" i="1"/>
  <c r="L1664" i="1"/>
  <c r="L1669" i="1"/>
  <c r="L1675" i="1"/>
  <c r="L1676" i="1"/>
  <c r="M1602" i="1"/>
  <c r="M1607" i="1"/>
  <c r="M1614" i="1"/>
  <c r="M1618" i="1"/>
  <c r="M1622" i="1"/>
  <c r="M1623" i="1"/>
  <c r="M1625" i="1"/>
  <c r="M1628" i="1"/>
  <c r="M1629" i="1"/>
  <c r="M1630" i="1"/>
  <c r="M1631" i="1"/>
  <c r="M1634" i="1"/>
  <c r="M1637" i="1"/>
  <c r="M1640" i="1"/>
  <c r="M1645" i="1"/>
  <c r="M1646" i="1"/>
  <c r="M1647" i="1"/>
  <c r="M1652" i="1"/>
  <c r="M1657" i="1"/>
  <c r="M1658" i="1"/>
  <c r="L1644" i="1"/>
  <c r="L1645" i="1"/>
  <c r="L1646" i="1"/>
  <c r="L1652" i="1"/>
  <c r="L1656" i="1"/>
  <c r="L1657" i="1"/>
  <c r="L1658" i="1"/>
  <c r="L1622" i="1"/>
  <c r="L1624" i="1"/>
  <c r="L1625" i="1"/>
  <c r="L1628" i="1"/>
  <c r="L1629" i="1"/>
  <c r="L1630" i="1"/>
  <c r="L1634" i="1"/>
  <c r="L1635" i="1"/>
  <c r="L1636" i="1"/>
  <c r="L1637" i="1"/>
  <c r="L1640" i="1"/>
  <c r="L1602" i="1"/>
  <c r="L1603" i="1"/>
  <c r="L1606" i="1"/>
  <c r="L1607" i="1"/>
  <c r="L1608" i="1"/>
  <c r="L1609" i="1"/>
  <c r="L1614" i="1"/>
  <c r="L1618" i="1"/>
  <c r="M1241" i="1"/>
  <c r="M1253" i="1"/>
  <c r="M1289" i="1"/>
  <c r="M1301" i="1"/>
  <c r="M1325" i="1"/>
  <c r="M1337" i="1"/>
  <c r="M1349" i="1"/>
  <c r="M1409" i="1"/>
  <c r="M1469" i="1"/>
  <c r="M1481" i="1"/>
  <c r="M1553" i="1"/>
  <c r="M1565" i="1"/>
  <c r="L1582" i="1"/>
  <c r="L1594" i="1"/>
  <c r="H1582" i="1"/>
  <c r="M1582" i="1" s="1"/>
  <c r="H1583" i="1"/>
  <c r="L1583" i="1" s="1"/>
  <c r="H1584" i="1"/>
  <c r="L1584" i="1" s="1"/>
  <c r="H1585" i="1"/>
  <c r="L1585" i="1" s="1"/>
  <c r="H1586" i="1"/>
  <c r="L1586" i="1" s="1"/>
  <c r="H1587" i="1"/>
  <c r="L1587" i="1" s="1"/>
  <c r="H1588" i="1"/>
  <c r="L1588" i="1" s="1"/>
  <c r="H1589" i="1"/>
  <c r="L1589" i="1" s="1"/>
  <c r="H1590" i="1"/>
  <c r="M1590" i="1" s="1"/>
  <c r="H1591" i="1"/>
  <c r="M1591" i="1" s="1"/>
  <c r="H1592" i="1"/>
  <c r="M1592" i="1" s="1"/>
  <c r="H1593" i="1"/>
  <c r="M1593" i="1" s="1"/>
  <c r="H1594" i="1"/>
  <c r="M1594" i="1" s="1"/>
  <c r="H1595" i="1"/>
  <c r="L1595" i="1" s="1"/>
  <c r="H1596" i="1"/>
  <c r="L1596" i="1" s="1"/>
  <c r="H1597" i="1"/>
  <c r="L1597" i="1" s="1"/>
  <c r="H1598" i="1"/>
  <c r="L1598" i="1" s="1"/>
  <c r="H1599" i="1"/>
  <c r="L1599" i="1" s="1"/>
  <c r="H1600" i="1"/>
  <c r="L1600" i="1" s="1"/>
  <c r="H1581" i="1"/>
  <c r="L1581" i="1" s="1"/>
  <c r="L1562" i="1"/>
  <c r="L1564" i="1"/>
  <c r="L1565" i="1"/>
  <c r="L1568" i="1"/>
  <c r="L1572" i="1"/>
  <c r="L1573" i="1"/>
  <c r="L1580" i="1"/>
  <c r="H1562" i="1"/>
  <c r="M1562" i="1" s="1"/>
  <c r="H1563" i="1"/>
  <c r="L1563" i="1" s="1"/>
  <c r="H1564" i="1"/>
  <c r="M1564" i="1" s="1"/>
  <c r="H1565" i="1"/>
  <c r="H1566" i="1"/>
  <c r="M1566" i="1" s="1"/>
  <c r="H1567" i="1"/>
  <c r="M1567" i="1" s="1"/>
  <c r="H1568" i="1"/>
  <c r="M1568" i="1" s="1"/>
  <c r="H1569" i="1"/>
  <c r="M1569" i="1" s="1"/>
  <c r="H1570" i="1"/>
  <c r="M1570" i="1" s="1"/>
  <c r="H1571" i="1"/>
  <c r="M1571" i="1" s="1"/>
  <c r="H1572" i="1"/>
  <c r="M1572" i="1" s="1"/>
  <c r="H1573" i="1"/>
  <c r="M1573" i="1" s="1"/>
  <c r="H1574" i="1"/>
  <c r="L1574" i="1" s="1"/>
  <c r="H1575" i="1"/>
  <c r="L1575" i="1" s="1"/>
  <c r="H1576" i="1"/>
  <c r="L1576" i="1" s="1"/>
  <c r="H1577" i="1"/>
  <c r="L1577" i="1" s="1"/>
  <c r="H1578" i="1"/>
  <c r="M1578" i="1" s="1"/>
  <c r="H1579" i="1"/>
  <c r="M1579" i="1" s="1"/>
  <c r="H1580" i="1"/>
  <c r="M1580" i="1" s="1"/>
  <c r="H1561" i="1"/>
  <c r="L1561" i="1" s="1"/>
  <c r="L1542" i="1"/>
  <c r="L1543" i="1"/>
  <c r="L1544" i="1"/>
  <c r="L1545" i="1"/>
  <c r="L1551" i="1"/>
  <c r="L1553" i="1"/>
  <c r="L1554" i="1"/>
  <c r="L1555" i="1"/>
  <c r="L1556" i="1"/>
  <c r="L1557" i="1"/>
  <c r="H1542" i="1"/>
  <c r="M1542" i="1" s="1"/>
  <c r="H1543" i="1"/>
  <c r="M1543" i="1" s="1"/>
  <c r="H1544" i="1"/>
  <c r="M1544" i="1" s="1"/>
  <c r="H1545" i="1"/>
  <c r="M1545" i="1" s="1"/>
  <c r="H1546" i="1"/>
  <c r="L1546" i="1" s="1"/>
  <c r="H1547" i="1"/>
  <c r="L1547" i="1" s="1"/>
  <c r="H1548" i="1"/>
  <c r="L1548" i="1" s="1"/>
  <c r="H1549" i="1"/>
  <c r="L1549" i="1" s="1"/>
  <c r="H1550" i="1"/>
  <c r="L1550" i="1" s="1"/>
  <c r="H1551" i="1"/>
  <c r="M1551" i="1" s="1"/>
  <c r="H1552" i="1"/>
  <c r="L1552" i="1" s="1"/>
  <c r="H1553" i="1"/>
  <c r="H1554" i="1"/>
  <c r="M1554" i="1" s="1"/>
  <c r="H1555" i="1"/>
  <c r="M1555" i="1" s="1"/>
  <c r="H1556" i="1"/>
  <c r="M1556" i="1" s="1"/>
  <c r="H1557" i="1"/>
  <c r="M1557" i="1" s="1"/>
  <c r="H1558" i="1"/>
  <c r="L1558" i="1" s="1"/>
  <c r="H1559" i="1"/>
  <c r="L1559" i="1" s="1"/>
  <c r="H1560" i="1"/>
  <c r="L1560" i="1" s="1"/>
  <c r="H1541" i="1"/>
  <c r="L1541" i="1" s="1"/>
  <c r="L1522" i="1"/>
  <c r="L1528" i="1"/>
  <c r="L1530" i="1"/>
  <c r="L1531" i="1"/>
  <c r="L1532" i="1"/>
  <c r="L1533" i="1"/>
  <c r="L1534" i="1"/>
  <c r="L1540" i="1"/>
  <c r="H1522" i="1"/>
  <c r="M1522" i="1" s="1"/>
  <c r="H1523" i="1"/>
  <c r="L1523" i="1" s="1"/>
  <c r="H1524" i="1"/>
  <c r="L1524" i="1" s="1"/>
  <c r="H1525" i="1"/>
  <c r="L1525" i="1" s="1"/>
  <c r="H1526" i="1"/>
  <c r="L1526" i="1" s="1"/>
  <c r="H1527" i="1"/>
  <c r="L1527" i="1" s="1"/>
  <c r="H1528" i="1"/>
  <c r="M1528" i="1" s="1"/>
  <c r="H1529" i="1"/>
  <c r="L1529" i="1" s="1"/>
  <c r="H1530" i="1"/>
  <c r="M1530" i="1" s="1"/>
  <c r="H1531" i="1"/>
  <c r="M1531" i="1" s="1"/>
  <c r="H1532" i="1"/>
  <c r="M1532" i="1" s="1"/>
  <c r="H1533" i="1"/>
  <c r="M1533" i="1" s="1"/>
  <c r="H1534" i="1"/>
  <c r="M1534" i="1" s="1"/>
  <c r="H1535" i="1"/>
  <c r="L1535" i="1" s="1"/>
  <c r="H1536" i="1"/>
  <c r="L1536" i="1" s="1"/>
  <c r="H1537" i="1"/>
  <c r="L1537" i="1" s="1"/>
  <c r="H1538" i="1"/>
  <c r="L1538" i="1" s="1"/>
  <c r="H1539" i="1"/>
  <c r="L1539" i="1" s="1"/>
  <c r="H1540" i="1"/>
  <c r="M1540" i="1" s="1"/>
  <c r="H1521" i="1"/>
  <c r="L1521" i="1" s="1"/>
  <c r="L1509" i="1"/>
  <c r="L1510" i="1"/>
  <c r="L1511" i="1"/>
  <c r="L1512" i="1"/>
  <c r="L1513" i="1"/>
  <c r="H1503" i="1"/>
  <c r="L1503" i="1" s="1"/>
  <c r="H1504" i="1"/>
  <c r="L1504" i="1" s="1"/>
  <c r="H1505" i="1"/>
  <c r="L1505" i="1" s="1"/>
  <c r="H1506" i="1"/>
  <c r="M1506" i="1" s="1"/>
  <c r="H1507" i="1"/>
  <c r="M1507" i="1" s="1"/>
  <c r="H1508" i="1"/>
  <c r="M1508" i="1" s="1"/>
  <c r="H1509" i="1"/>
  <c r="M1509" i="1" s="1"/>
  <c r="H1510" i="1"/>
  <c r="M1510" i="1" s="1"/>
  <c r="H1511" i="1"/>
  <c r="M1511" i="1" s="1"/>
  <c r="H1512" i="1"/>
  <c r="M1512" i="1" s="1"/>
  <c r="H1513" i="1"/>
  <c r="M1513" i="1" s="1"/>
  <c r="H1514" i="1"/>
  <c r="L1514" i="1" s="1"/>
  <c r="H1515" i="1"/>
  <c r="L1515" i="1" s="1"/>
  <c r="H1516" i="1"/>
  <c r="L1516" i="1" s="1"/>
  <c r="H1517" i="1"/>
  <c r="L1517" i="1" s="1"/>
  <c r="H1518" i="1"/>
  <c r="M1518" i="1" s="1"/>
  <c r="H1519" i="1"/>
  <c r="M1519" i="1" s="1"/>
  <c r="H1520" i="1"/>
  <c r="M1520" i="1" s="1"/>
  <c r="H1502" i="1"/>
  <c r="L1502" i="1" s="1"/>
  <c r="H1501" i="1"/>
  <c r="L1501" i="1" s="1"/>
  <c r="L1483" i="1"/>
  <c r="L1485" i="1"/>
  <c r="L1486" i="1"/>
  <c r="L1487" i="1"/>
  <c r="L1488" i="1"/>
  <c r="L1489" i="1"/>
  <c r="L1495" i="1"/>
  <c r="L1497" i="1"/>
  <c r="L1498" i="1"/>
  <c r="L1499" i="1"/>
  <c r="L1500" i="1"/>
  <c r="H1482" i="1"/>
  <c r="M1482" i="1" s="1"/>
  <c r="H1483" i="1"/>
  <c r="M1483" i="1" s="1"/>
  <c r="H1484" i="1"/>
  <c r="M1484" i="1" s="1"/>
  <c r="H1485" i="1"/>
  <c r="M1485" i="1" s="1"/>
  <c r="H1486" i="1"/>
  <c r="M1486" i="1" s="1"/>
  <c r="H1487" i="1"/>
  <c r="M1487" i="1" s="1"/>
  <c r="H1488" i="1"/>
  <c r="M1488" i="1" s="1"/>
  <c r="H1489" i="1"/>
  <c r="M1489" i="1" s="1"/>
  <c r="H1490" i="1"/>
  <c r="L1490" i="1" s="1"/>
  <c r="H1491" i="1"/>
  <c r="L1491" i="1" s="1"/>
  <c r="H1492" i="1"/>
  <c r="L1492" i="1" s="1"/>
  <c r="H1493" i="1"/>
  <c r="L1493" i="1" s="1"/>
  <c r="H1494" i="1"/>
  <c r="M1494" i="1" s="1"/>
  <c r="H1495" i="1"/>
  <c r="M1495" i="1" s="1"/>
  <c r="H1496" i="1"/>
  <c r="M1496" i="1" s="1"/>
  <c r="H1497" i="1"/>
  <c r="M1497" i="1" s="1"/>
  <c r="H1498" i="1"/>
  <c r="M1498" i="1" s="1"/>
  <c r="H1499" i="1"/>
  <c r="M1499" i="1" s="1"/>
  <c r="H1500" i="1"/>
  <c r="M1500" i="1" s="1"/>
  <c r="H1481" i="1"/>
  <c r="L1460" i="1"/>
  <c r="L1461" i="1"/>
  <c r="L1462" i="1"/>
  <c r="L1463" i="1"/>
  <c r="L1466" i="1"/>
  <c r="L1469" i="1"/>
  <c r="L1470" i="1"/>
  <c r="L1472" i="1"/>
  <c r="L1473" i="1"/>
  <c r="L1474" i="1"/>
  <c r="L1475" i="1"/>
  <c r="L1478" i="1"/>
  <c r="L1481" i="1"/>
  <c r="H1460" i="1"/>
  <c r="M1460" i="1" s="1"/>
  <c r="H1461" i="1"/>
  <c r="M1461" i="1" s="1"/>
  <c r="H1462" i="1"/>
  <c r="M1462" i="1" s="1"/>
  <c r="H1463" i="1"/>
  <c r="M1463" i="1" s="1"/>
  <c r="H1464" i="1"/>
  <c r="L1464" i="1" s="1"/>
  <c r="H1465" i="1"/>
  <c r="L1465" i="1" s="1"/>
  <c r="H1466" i="1"/>
  <c r="M1466" i="1" s="1"/>
  <c r="H1467" i="1"/>
  <c r="L1467" i="1" s="1"/>
  <c r="H1468" i="1"/>
  <c r="L1468" i="1" s="1"/>
  <c r="H1469" i="1"/>
  <c r="H1470" i="1"/>
  <c r="M1470" i="1" s="1"/>
  <c r="H1471" i="1"/>
  <c r="M1471" i="1" s="1"/>
  <c r="H1472" i="1"/>
  <c r="M1472" i="1" s="1"/>
  <c r="H1473" i="1"/>
  <c r="M1473" i="1" s="1"/>
  <c r="H1474" i="1"/>
  <c r="M1474" i="1" s="1"/>
  <c r="H1475" i="1"/>
  <c r="M1475" i="1" s="1"/>
  <c r="H1476" i="1"/>
  <c r="L1476" i="1" s="1"/>
  <c r="H1477" i="1"/>
  <c r="L1477" i="1" s="1"/>
  <c r="H1478" i="1"/>
  <c r="M1478" i="1" s="1"/>
  <c r="H1479" i="1"/>
  <c r="L1479" i="1" s="1"/>
  <c r="H1480" i="1"/>
  <c r="L1480" i="1" s="1"/>
  <c r="H1459" i="1"/>
  <c r="L1459" i="1" s="1"/>
  <c r="L1457" i="1"/>
  <c r="L1431" i="1"/>
  <c r="L1438" i="1"/>
  <c r="L1439" i="1"/>
  <c r="L1440" i="1"/>
  <c r="L1441" i="1"/>
  <c r="L1442" i="1"/>
  <c r="L1443" i="1"/>
  <c r="L1450" i="1"/>
  <c r="L1451" i="1"/>
  <c r="H1431" i="1"/>
  <c r="M1431" i="1" s="1"/>
  <c r="H1432" i="1"/>
  <c r="L1432" i="1" s="1"/>
  <c r="H1433" i="1"/>
  <c r="L1433" i="1" s="1"/>
  <c r="H1434" i="1"/>
  <c r="M1434" i="1" s="1"/>
  <c r="H1435" i="1"/>
  <c r="M1435" i="1" s="1"/>
  <c r="H1436" i="1"/>
  <c r="M1436" i="1" s="1"/>
  <c r="H1437" i="1"/>
  <c r="M1437" i="1" s="1"/>
  <c r="H1438" i="1"/>
  <c r="M1438" i="1" s="1"/>
  <c r="H1439" i="1"/>
  <c r="M1439" i="1" s="1"/>
  <c r="H1440" i="1"/>
  <c r="M1440" i="1" s="1"/>
  <c r="H1441" i="1"/>
  <c r="M1441" i="1" s="1"/>
  <c r="H1442" i="1"/>
  <c r="M1442" i="1" s="1"/>
  <c r="H1443" i="1"/>
  <c r="M1443" i="1" s="1"/>
  <c r="H1444" i="1"/>
  <c r="L1444" i="1" s="1"/>
  <c r="H1445" i="1"/>
  <c r="L1445" i="1" s="1"/>
  <c r="H1446" i="1"/>
  <c r="M1446" i="1" s="1"/>
  <c r="H1447" i="1"/>
  <c r="M1447" i="1" s="1"/>
  <c r="H1448" i="1"/>
  <c r="M1448" i="1" s="1"/>
  <c r="H1449" i="1"/>
  <c r="M1449" i="1" s="1"/>
  <c r="H1450" i="1"/>
  <c r="M1450" i="1" s="1"/>
  <c r="H1451" i="1"/>
  <c r="M1451" i="1" s="1"/>
  <c r="H1452" i="1"/>
  <c r="L1452" i="1" s="1"/>
  <c r="H1453" i="1"/>
  <c r="L1453" i="1" s="1"/>
  <c r="H1454" i="1"/>
  <c r="L1454" i="1" s="1"/>
  <c r="H1455" i="1"/>
  <c r="L1455" i="1" s="1"/>
  <c r="H1456" i="1"/>
  <c r="L1456" i="1" s="1"/>
  <c r="H1457" i="1"/>
  <c r="M1457" i="1" s="1"/>
  <c r="H1458" i="1"/>
  <c r="M1458" i="1" s="1"/>
  <c r="H1430" i="1"/>
  <c r="L1430" i="1" s="1"/>
  <c r="H1416" i="1"/>
  <c r="L1416" i="1" s="1"/>
  <c r="H1417" i="1"/>
  <c r="L1417" i="1" s="1"/>
  <c r="H1418" i="1"/>
  <c r="L1418" i="1" s="1"/>
  <c r="H1419" i="1"/>
  <c r="L1419" i="1" s="1"/>
  <c r="H1420" i="1"/>
  <c r="L1420" i="1" s="1"/>
  <c r="H1421" i="1"/>
  <c r="L1421" i="1" s="1"/>
  <c r="H1422" i="1"/>
  <c r="M1422" i="1" s="1"/>
  <c r="H1423" i="1"/>
  <c r="L1423" i="1" s="1"/>
  <c r="H1424" i="1"/>
  <c r="L1424" i="1" s="1"/>
  <c r="H1425" i="1"/>
  <c r="L1425" i="1" s="1"/>
  <c r="H1426" i="1"/>
  <c r="L1426" i="1" s="1"/>
  <c r="H1427" i="1"/>
  <c r="L1427" i="1" s="1"/>
  <c r="H1428" i="1"/>
  <c r="L1428" i="1" s="1"/>
  <c r="H1429" i="1"/>
  <c r="L1429" i="1" s="1"/>
  <c r="H1415" i="1"/>
  <c r="L1415" i="1" s="1"/>
  <c r="L1404" i="1"/>
  <c r="L1406" i="1"/>
  <c r="L1411" i="1"/>
  <c r="H1403" i="1"/>
  <c r="M1403" i="1" s="1"/>
  <c r="H1404" i="1"/>
  <c r="M1404" i="1" s="1"/>
  <c r="H1405" i="1"/>
  <c r="L1405" i="1" s="1"/>
  <c r="H1406" i="1"/>
  <c r="M1406" i="1" s="1"/>
  <c r="H1407" i="1"/>
  <c r="L1407" i="1" s="1"/>
  <c r="H1408" i="1"/>
  <c r="L1408" i="1" s="1"/>
  <c r="H1409" i="1"/>
  <c r="L1409" i="1" s="1"/>
  <c r="H1410" i="1"/>
  <c r="L1410" i="1" s="1"/>
  <c r="H1411" i="1"/>
  <c r="M1411" i="1" s="1"/>
  <c r="H1412" i="1"/>
  <c r="M1412" i="1" s="1"/>
  <c r="H1413" i="1"/>
  <c r="L1413" i="1" s="1"/>
  <c r="H1414" i="1"/>
  <c r="L1414" i="1" s="1"/>
  <c r="H1402" i="1"/>
  <c r="L1402" i="1" s="1"/>
  <c r="H1401" i="1"/>
  <c r="L1401" i="1" s="1"/>
  <c r="L1390" i="1"/>
  <c r="L1396" i="1"/>
  <c r="L1398" i="1"/>
  <c r="H1381" i="1"/>
  <c r="L1381" i="1" s="1"/>
  <c r="H1382" i="1"/>
  <c r="L1382" i="1" s="1"/>
  <c r="H1383" i="1"/>
  <c r="L1383" i="1" s="1"/>
  <c r="H1384" i="1"/>
  <c r="L1384" i="1" s="1"/>
  <c r="H1385" i="1"/>
  <c r="L1385" i="1" s="1"/>
  <c r="H1386" i="1"/>
  <c r="L1386" i="1" s="1"/>
  <c r="H1387" i="1"/>
  <c r="M1387" i="1" s="1"/>
  <c r="H1388" i="1"/>
  <c r="M1388" i="1" s="1"/>
  <c r="H1389" i="1"/>
  <c r="L1389" i="1" s="1"/>
  <c r="H1390" i="1"/>
  <c r="M1390" i="1" s="1"/>
  <c r="H1391" i="1"/>
  <c r="L1391" i="1" s="1"/>
  <c r="H1392" i="1"/>
  <c r="L1392" i="1" s="1"/>
  <c r="H1393" i="1"/>
  <c r="L1393" i="1" s="1"/>
  <c r="H1394" i="1"/>
  <c r="L1394" i="1" s="1"/>
  <c r="H1395" i="1"/>
  <c r="L1395" i="1" s="1"/>
  <c r="H1396" i="1"/>
  <c r="M1396" i="1" s="1"/>
  <c r="H1397" i="1"/>
  <c r="L1397" i="1" s="1"/>
  <c r="H1398" i="1"/>
  <c r="M1398" i="1" s="1"/>
  <c r="H1399" i="1"/>
  <c r="L1399" i="1" s="1"/>
  <c r="H1400" i="1"/>
  <c r="L1400" i="1" s="1"/>
  <c r="H1380" i="1"/>
  <c r="L1380" i="1" s="1"/>
  <c r="L1366" i="1"/>
  <c r="L1369" i="1"/>
  <c r="L1374" i="1"/>
  <c r="L1375" i="1"/>
  <c r="H1361" i="1"/>
  <c r="L1361" i="1" s="1"/>
  <c r="H1362" i="1"/>
  <c r="L1362" i="1" s="1"/>
  <c r="H1363" i="1"/>
  <c r="L1363" i="1" s="1"/>
  <c r="H1364" i="1"/>
  <c r="L1364" i="1" s="1"/>
  <c r="H1365" i="1"/>
  <c r="L1365" i="1" s="1"/>
  <c r="H1366" i="1"/>
  <c r="M1366" i="1" s="1"/>
  <c r="H1367" i="1"/>
  <c r="M1367" i="1" s="1"/>
  <c r="H1368" i="1"/>
  <c r="L1368" i="1" s="1"/>
  <c r="H1369" i="1"/>
  <c r="M1369" i="1" s="1"/>
  <c r="H1370" i="1"/>
  <c r="L1370" i="1" s="1"/>
  <c r="H1371" i="1"/>
  <c r="L1371" i="1" s="1"/>
  <c r="H1372" i="1"/>
  <c r="L1372" i="1" s="1"/>
  <c r="H1373" i="1"/>
  <c r="L1373" i="1" s="1"/>
  <c r="H1374" i="1"/>
  <c r="M1374" i="1" s="1"/>
  <c r="H1375" i="1"/>
  <c r="M1375" i="1" s="1"/>
  <c r="H1376" i="1"/>
  <c r="L1376" i="1" s="1"/>
  <c r="H1377" i="1"/>
  <c r="L1377" i="1" s="1"/>
  <c r="H1378" i="1"/>
  <c r="L1378" i="1" s="1"/>
  <c r="H1379" i="1"/>
  <c r="L1379" i="1" s="1"/>
  <c r="H1360" i="1"/>
  <c r="L1360" i="1" s="1"/>
  <c r="L1342" i="1"/>
  <c r="L1355" i="1"/>
  <c r="H1341" i="1"/>
  <c r="L1341" i="1" s="1"/>
  <c r="H1342" i="1"/>
  <c r="M1342" i="1" s="1"/>
  <c r="H1343" i="1"/>
  <c r="L1343" i="1" s="1"/>
  <c r="H1344" i="1"/>
  <c r="L1344" i="1" s="1"/>
  <c r="H1345" i="1"/>
  <c r="L1345" i="1" s="1"/>
  <c r="H1346" i="1"/>
  <c r="L1346" i="1" s="1"/>
  <c r="H1347" i="1"/>
  <c r="M1347" i="1" s="1"/>
  <c r="H1348" i="1"/>
  <c r="L1348" i="1" s="1"/>
  <c r="H1349" i="1"/>
  <c r="L1349" i="1" s="1"/>
  <c r="H1350" i="1"/>
  <c r="M1350" i="1" s="1"/>
  <c r="H1351" i="1"/>
  <c r="L1351" i="1" s="1"/>
  <c r="H1352" i="1"/>
  <c r="L1352" i="1" s="1"/>
  <c r="H1353" i="1"/>
  <c r="L1353" i="1" s="1"/>
  <c r="H1354" i="1"/>
  <c r="L1354" i="1" s="1"/>
  <c r="H1355" i="1"/>
  <c r="M1355" i="1" s="1"/>
  <c r="H1356" i="1"/>
  <c r="L1356" i="1" s="1"/>
  <c r="H1357" i="1"/>
  <c r="L1357" i="1" s="1"/>
  <c r="H1358" i="1"/>
  <c r="L1358" i="1" s="1"/>
  <c r="H1359" i="1"/>
  <c r="L1359" i="1" s="1"/>
  <c r="H1340" i="1"/>
  <c r="L1340" i="1" s="1"/>
  <c r="L1328" i="1"/>
  <c r="L1331" i="1"/>
  <c r="L1339" i="1"/>
  <c r="H1321" i="1"/>
  <c r="L1321" i="1" s="1"/>
  <c r="H1322" i="1"/>
  <c r="L1322" i="1" s="1"/>
  <c r="H1323" i="1"/>
  <c r="L1323" i="1" s="1"/>
  <c r="H1324" i="1"/>
  <c r="L1324" i="1" s="1"/>
  <c r="H1325" i="1"/>
  <c r="L1325" i="1" s="1"/>
  <c r="H1326" i="1"/>
  <c r="L1326" i="1" s="1"/>
  <c r="H1327" i="1"/>
  <c r="L1327" i="1" s="1"/>
  <c r="H1328" i="1"/>
  <c r="M1328" i="1" s="1"/>
  <c r="H1329" i="1"/>
  <c r="M1329" i="1" s="1"/>
  <c r="H1330" i="1"/>
  <c r="L1330" i="1" s="1"/>
  <c r="H1331" i="1"/>
  <c r="M1331" i="1" s="1"/>
  <c r="H1332" i="1"/>
  <c r="L1332" i="1" s="1"/>
  <c r="H1333" i="1"/>
  <c r="L1333" i="1" s="1"/>
  <c r="H1334" i="1"/>
  <c r="L1334" i="1" s="1"/>
  <c r="H1335" i="1"/>
  <c r="L1335" i="1" s="1"/>
  <c r="H1336" i="1"/>
  <c r="L1336" i="1" s="1"/>
  <c r="H1337" i="1"/>
  <c r="L1337" i="1" s="1"/>
  <c r="H1338" i="1"/>
  <c r="L1338" i="1" s="1"/>
  <c r="H1339" i="1"/>
  <c r="M1339" i="1" s="1"/>
  <c r="H1320" i="1"/>
  <c r="L1320" i="1" s="1"/>
  <c r="L1308" i="1"/>
  <c r="L1316" i="1"/>
  <c r="H1303" i="1"/>
  <c r="L1303" i="1" s="1"/>
  <c r="H1304" i="1"/>
  <c r="M1304" i="1" s="1"/>
  <c r="H1305" i="1"/>
  <c r="L1305" i="1" s="1"/>
  <c r="H1306" i="1"/>
  <c r="M1306" i="1" s="1"/>
  <c r="H1307" i="1"/>
  <c r="L1307" i="1" s="1"/>
  <c r="H1308" i="1"/>
  <c r="M1308" i="1" s="1"/>
  <c r="H1309" i="1"/>
  <c r="L1309" i="1" s="1"/>
  <c r="H1310" i="1"/>
  <c r="L1310" i="1" s="1"/>
  <c r="H1311" i="1"/>
  <c r="L1311" i="1" s="1"/>
  <c r="H1312" i="1"/>
  <c r="L1312" i="1" s="1"/>
  <c r="H1313" i="1"/>
  <c r="L1313" i="1" s="1"/>
  <c r="H1314" i="1"/>
  <c r="M1314" i="1" s="1"/>
  <c r="H1315" i="1"/>
  <c r="L1315" i="1" s="1"/>
  <c r="H1316" i="1"/>
  <c r="M1316" i="1" s="1"/>
  <c r="H1317" i="1"/>
  <c r="L1317" i="1" s="1"/>
  <c r="H1318" i="1"/>
  <c r="L1318" i="1" s="1"/>
  <c r="H1319" i="1"/>
  <c r="L1319" i="1" s="1"/>
  <c r="H1302" i="1"/>
  <c r="M1302" i="1" s="1"/>
  <c r="L1302" i="1"/>
  <c r="H1301" i="1"/>
  <c r="L1301" i="1" s="1"/>
  <c r="H1281" i="1"/>
  <c r="L1281" i="1" s="1"/>
  <c r="H1282" i="1"/>
  <c r="L1282" i="1" s="1"/>
  <c r="H1283" i="1"/>
  <c r="L1283" i="1" s="1"/>
  <c r="H1284" i="1"/>
  <c r="L1284" i="1" s="1"/>
  <c r="H1285" i="1"/>
  <c r="L1285" i="1" s="1"/>
  <c r="H1286" i="1"/>
  <c r="L1286" i="1" s="1"/>
  <c r="H1287" i="1"/>
  <c r="L1287" i="1" s="1"/>
  <c r="H1288" i="1"/>
  <c r="L1288" i="1" s="1"/>
  <c r="H1289" i="1"/>
  <c r="L1289" i="1" s="1"/>
  <c r="H1290" i="1"/>
  <c r="L1290" i="1" s="1"/>
  <c r="H1291" i="1"/>
  <c r="L1291" i="1" s="1"/>
  <c r="H1292" i="1"/>
  <c r="L1292" i="1" s="1"/>
  <c r="H1293" i="1"/>
  <c r="L1293" i="1" s="1"/>
  <c r="H1294" i="1"/>
  <c r="L1294" i="1" s="1"/>
  <c r="H1295" i="1"/>
  <c r="L1295" i="1" s="1"/>
  <c r="H1296" i="1"/>
  <c r="L1296" i="1" s="1"/>
  <c r="H1297" i="1"/>
  <c r="L1297" i="1" s="1"/>
  <c r="H1298" i="1"/>
  <c r="L1298" i="1" s="1"/>
  <c r="H1299" i="1"/>
  <c r="L1299" i="1" s="1"/>
  <c r="H1300" i="1"/>
  <c r="L1300" i="1" s="1"/>
  <c r="H1280" i="1"/>
  <c r="L1280" i="1" s="1"/>
  <c r="H1279" i="1"/>
  <c r="L1279" i="1" s="1"/>
  <c r="L1266" i="1"/>
  <c r="H1261" i="1"/>
  <c r="L1261" i="1" s="1"/>
  <c r="H1262" i="1"/>
  <c r="L1262" i="1" s="1"/>
  <c r="H1263" i="1"/>
  <c r="L1263" i="1" s="1"/>
  <c r="H1264" i="1"/>
  <c r="L1264" i="1" s="1"/>
  <c r="H1265" i="1"/>
  <c r="L1265" i="1" s="1"/>
  <c r="H1266" i="1"/>
  <c r="M1266" i="1" s="1"/>
  <c r="H1267" i="1"/>
  <c r="M1267" i="1" s="1"/>
  <c r="H1268" i="1"/>
  <c r="L1268" i="1" s="1"/>
  <c r="H1269" i="1"/>
  <c r="L1269" i="1" s="1"/>
  <c r="H1270" i="1"/>
  <c r="L1270" i="1" s="1"/>
  <c r="H1271" i="1"/>
  <c r="L1271" i="1" s="1"/>
  <c r="H1272" i="1"/>
  <c r="L1272" i="1" s="1"/>
  <c r="H1273" i="1"/>
  <c r="L1273" i="1" s="1"/>
  <c r="H1274" i="1"/>
  <c r="L1274" i="1" s="1"/>
  <c r="H1275" i="1"/>
  <c r="L1275" i="1" s="1"/>
  <c r="H1276" i="1"/>
  <c r="L1276" i="1" s="1"/>
  <c r="H1277" i="1"/>
  <c r="L1277" i="1" s="1"/>
  <c r="H1278" i="1"/>
  <c r="L1278" i="1" s="1"/>
  <c r="H1260" i="1"/>
  <c r="L1260" i="1" s="1"/>
  <c r="L1244" i="1"/>
  <c r="H1241" i="1"/>
  <c r="L1241" i="1" s="1"/>
  <c r="H1242" i="1"/>
  <c r="L1242" i="1" s="1"/>
  <c r="H1243" i="1"/>
  <c r="L1243" i="1" s="1"/>
  <c r="H1244" i="1"/>
  <c r="M1244" i="1" s="1"/>
  <c r="H1245" i="1"/>
  <c r="L1245" i="1" s="1"/>
  <c r="H1246" i="1"/>
  <c r="L1246" i="1" s="1"/>
  <c r="H1247" i="1"/>
  <c r="L1247" i="1" s="1"/>
  <c r="H1248" i="1"/>
  <c r="L1248" i="1" s="1"/>
  <c r="H1249" i="1"/>
  <c r="L1249" i="1" s="1"/>
  <c r="H1250" i="1"/>
  <c r="L1250" i="1" s="1"/>
  <c r="H1251" i="1"/>
  <c r="L1251" i="1" s="1"/>
  <c r="H1252" i="1"/>
  <c r="L1252" i="1" s="1"/>
  <c r="H1253" i="1"/>
  <c r="L1253" i="1" s="1"/>
  <c r="H1254" i="1"/>
  <c r="L1254" i="1" s="1"/>
  <c r="H1255" i="1"/>
  <c r="L1255" i="1" s="1"/>
  <c r="H1256" i="1"/>
  <c r="L1256" i="1" s="1"/>
  <c r="H1257" i="1"/>
  <c r="L1257" i="1" s="1"/>
  <c r="H1258" i="1"/>
  <c r="L1258" i="1" s="1"/>
  <c r="H1259" i="1"/>
  <c r="L1259" i="1" s="1"/>
  <c r="H1240" i="1"/>
  <c r="L1240" i="1" s="1"/>
  <c r="L1237" i="1"/>
  <c r="H1221" i="1"/>
  <c r="L1221" i="1" s="1"/>
  <c r="H1222" i="1"/>
  <c r="L1222" i="1" s="1"/>
  <c r="H1223" i="1"/>
  <c r="L1223" i="1" s="1"/>
  <c r="H1224" i="1"/>
  <c r="L1224" i="1" s="1"/>
  <c r="H1225" i="1"/>
  <c r="L1225" i="1" s="1"/>
  <c r="H1226" i="1"/>
  <c r="L1226" i="1" s="1"/>
  <c r="H1227" i="1"/>
  <c r="L1227" i="1" s="1"/>
  <c r="H1228" i="1"/>
  <c r="L1228" i="1" s="1"/>
  <c r="H1229" i="1"/>
  <c r="L1229" i="1" s="1"/>
  <c r="H1230" i="1"/>
  <c r="M1230" i="1" s="1"/>
  <c r="H1231" i="1"/>
  <c r="L1231" i="1" s="1"/>
  <c r="H1232" i="1"/>
  <c r="L1232" i="1" s="1"/>
  <c r="H1233" i="1"/>
  <c r="L1233" i="1" s="1"/>
  <c r="H1234" i="1"/>
  <c r="L1234" i="1" s="1"/>
  <c r="H1235" i="1"/>
  <c r="L1235" i="1" s="1"/>
  <c r="H1236" i="1"/>
  <c r="L1236" i="1" s="1"/>
  <c r="H1237" i="1"/>
  <c r="M1237" i="1" s="1"/>
  <c r="H1238" i="1"/>
  <c r="L1238" i="1" s="1"/>
  <c r="H1239" i="1"/>
  <c r="L1239" i="1" s="1"/>
  <c r="H1220" i="1"/>
  <c r="L1220" i="1" s="1"/>
  <c r="L1203" i="1"/>
  <c r="L1205" i="1"/>
  <c r="L1217" i="1"/>
  <c r="H1203" i="1"/>
  <c r="M1203" i="1" s="1"/>
  <c r="H1204" i="1"/>
  <c r="L1204" i="1" s="1"/>
  <c r="H1205" i="1"/>
  <c r="M1205" i="1" s="1"/>
  <c r="H1206" i="1"/>
  <c r="L1206" i="1" s="1"/>
  <c r="H1207" i="1"/>
  <c r="L1207" i="1" s="1"/>
  <c r="H1208" i="1"/>
  <c r="L1208" i="1" s="1"/>
  <c r="H1209" i="1"/>
  <c r="L1209" i="1" s="1"/>
  <c r="H1210" i="1"/>
  <c r="L1210" i="1" s="1"/>
  <c r="H1211" i="1"/>
  <c r="L1211" i="1" s="1"/>
  <c r="H1212" i="1"/>
  <c r="L1212" i="1" s="1"/>
  <c r="H1213" i="1"/>
  <c r="L1213" i="1" s="1"/>
  <c r="H1214" i="1"/>
  <c r="L1214" i="1" s="1"/>
  <c r="H1215" i="1"/>
  <c r="L1215" i="1" s="1"/>
  <c r="H1216" i="1"/>
  <c r="L1216" i="1" s="1"/>
  <c r="H1217" i="1"/>
  <c r="M1217" i="1" s="1"/>
  <c r="H1218" i="1"/>
  <c r="L1218" i="1" s="1"/>
  <c r="H1219" i="1"/>
  <c r="M1219" i="1" s="1"/>
  <c r="H1202" i="1"/>
  <c r="L1202" i="1" s="1"/>
  <c r="H1201" i="1"/>
  <c r="L1201" i="1" s="1"/>
  <c r="H1181" i="1"/>
  <c r="L1181" i="1" s="1"/>
  <c r="H1182" i="1"/>
  <c r="L1182" i="1" s="1"/>
  <c r="H1183" i="1"/>
  <c r="L1183" i="1" s="1"/>
  <c r="H1184" i="1"/>
  <c r="L1184" i="1" s="1"/>
  <c r="H1185" i="1"/>
  <c r="L1185" i="1" s="1"/>
  <c r="H1186" i="1"/>
  <c r="L1186" i="1" s="1"/>
  <c r="H1187" i="1"/>
  <c r="L1187" i="1" s="1"/>
  <c r="H1188" i="1"/>
  <c r="L1188" i="1" s="1"/>
  <c r="H1189" i="1"/>
  <c r="L1189" i="1" s="1"/>
  <c r="H1190" i="1"/>
  <c r="L1190" i="1" s="1"/>
  <c r="H1191" i="1"/>
  <c r="L1191" i="1" s="1"/>
  <c r="H1192" i="1"/>
  <c r="L1192" i="1" s="1"/>
  <c r="H1193" i="1"/>
  <c r="L1193" i="1" s="1"/>
  <c r="H1194" i="1"/>
  <c r="L1194" i="1" s="1"/>
  <c r="H1195" i="1"/>
  <c r="L1195" i="1" s="1"/>
  <c r="H1196" i="1"/>
  <c r="L1196" i="1" s="1"/>
  <c r="H1197" i="1"/>
  <c r="L1197" i="1" s="1"/>
  <c r="H1198" i="1"/>
  <c r="L1198" i="1" s="1"/>
  <c r="H1199" i="1"/>
  <c r="L1199" i="1" s="1"/>
  <c r="H1200" i="1"/>
  <c r="L1200" i="1" s="1"/>
  <c r="H1180" i="1"/>
  <c r="L1180" i="1" s="1"/>
  <c r="L1165" i="1"/>
  <c r="H1161" i="1"/>
  <c r="L1161" i="1" s="1"/>
  <c r="H1162" i="1"/>
  <c r="L1162" i="1" s="1"/>
  <c r="H1163" i="1"/>
  <c r="L1163" i="1" s="1"/>
  <c r="H1164" i="1"/>
  <c r="L1164" i="1" s="1"/>
  <c r="H1165" i="1"/>
  <c r="M1165" i="1" s="1"/>
  <c r="H1166" i="1"/>
  <c r="L1166" i="1" s="1"/>
  <c r="H1167" i="1"/>
  <c r="L1167" i="1" s="1"/>
  <c r="H1168" i="1"/>
  <c r="L1168" i="1" s="1"/>
  <c r="H1169" i="1"/>
  <c r="L1169" i="1" s="1"/>
  <c r="H1170" i="1"/>
  <c r="L1170" i="1" s="1"/>
  <c r="H1171" i="1"/>
  <c r="L1171" i="1" s="1"/>
  <c r="H1172" i="1"/>
  <c r="L1172" i="1" s="1"/>
  <c r="H1173" i="1"/>
  <c r="M1173" i="1" s="1"/>
  <c r="H1174" i="1"/>
  <c r="L1174" i="1" s="1"/>
  <c r="H1175" i="1"/>
  <c r="L1175" i="1" s="1"/>
  <c r="H1176" i="1"/>
  <c r="L1176" i="1" s="1"/>
  <c r="H1177" i="1"/>
  <c r="L1177" i="1" s="1"/>
  <c r="H1178" i="1"/>
  <c r="L1178" i="1" s="1"/>
  <c r="H1179" i="1"/>
  <c r="L1179" i="1" s="1"/>
  <c r="H1160" i="1"/>
  <c r="L1160" i="1" s="1"/>
  <c r="H1141" i="1"/>
  <c r="L1141" i="1" s="1"/>
  <c r="H1142" i="1"/>
  <c r="L1142" i="1" s="1"/>
  <c r="H1143" i="1"/>
  <c r="L1143" i="1" s="1"/>
  <c r="H1144" i="1"/>
  <c r="L1144" i="1" s="1"/>
  <c r="H1145" i="1"/>
  <c r="L1145" i="1" s="1"/>
  <c r="H1146" i="1"/>
  <c r="M1146" i="1" s="1"/>
  <c r="H1147" i="1"/>
  <c r="L1147" i="1" s="1"/>
  <c r="H1148" i="1"/>
  <c r="L1148" i="1" s="1"/>
  <c r="H1149" i="1"/>
  <c r="M1149" i="1" s="1"/>
  <c r="H1150" i="1"/>
  <c r="L1150" i="1" s="1"/>
  <c r="H1151" i="1"/>
  <c r="L1151" i="1" s="1"/>
  <c r="H1152" i="1"/>
  <c r="L1152" i="1" s="1"/>
  <c r="H1153" i="1"/>
  <c r="L1153" i="1" s="1"/>
  <c r="H1154" i="1"/>
  <c r="M1154" i="1" s="1"/>
  <c r="H1155" i="1"/>
  <c r="L1155" i="1" s="1"/>
  <c r="H1156" i="1"/>
  <c r="L1156" i="1" s="1"/>
  <c r="H1157" i="1"/>
  <c r="L1157" i="1" s="1"/>
  <c r="H1158" i="1"/>
  <c r="L1158" i="1" s="1"/>
  <c r="H1159" i="1"/>
  <c r="L1159" i="1" s="1"/>
  <c r="H1140" i="1"/>
  <c r="L1140" i="1" s="1"/>
  <c r="L1125" i="1"/>
  <c r="L1137" i="1"/>
  <c r="H1121" i="1"/>
  <c r="L1121" i="1" s="1"/>
  <c r="H1122" i="1"/>
  <c r="L1122" i="1" s="1"/>
  <c r="H1123" i="1"/>
  <c r="L1123" i="1" s="1"/>
  <c r="H1124" i="1"/>
  <c r="L1124" i="1" s="1"/>
  <c r="H1125" i="1"/>
  <c r="M1125" i="1" s="1"/>
  <c r="H1126" i="1"/>
  <c r="L1126" i="1" s="1"/>
  <c r="H1127" i="1"/>
  <c r="L1127" i="1" s="1"/>
  <c r="H1128" i="1"/>
  <c r="L1128" i="1" s="1"/>
  <c r="H1129" i="1"/>
  <c r="L1129" i="1" s="1"/>
  <c r="H1130" i="1"/>
  <c r="L1130" i="1" s="1"/>
  <c r="H1131" i="1"/>
  <c r="L1131" i="1" s="1"/>
  <c r="H1132" i="1"/>
  <c r="L1132" i="1" s="1"/>
  <c r="H1133" i="1"/>
  <c r="L1133" i="1" s="1"/>
  <c r="H1134" i="1"/>
  <c r="M1134" i="1" s="1"/>
  <c r="H1135" i="1"/>
  <c r="L1135" i="1" s="1"/>
  <c r="H1136" i="1"/>
  <c r="L1136" i="1" s="1"/>
  <c r="H1137" i="1"/>
  <c r="M1137" i="1" s="1"/>
  <c r="H1138" i="1"/>
  <c r="L1138" i="1" s="1"/>
  <c r="H1139" i="1"/>
  <c r="L1139" i="1" s="1"/>
  <c r="H1120" i="1"/>
  <c r="L1120" i="1" s="1"/>
  <c r="H1099" i="1"/>
  <c r="L1099" i="1" s="1"/>
  <c r="H1100" i="1"/>
  <c r="M1100" i="1" s="1"/>
  <c r="H1101" i="1"/>
  <c r="L1101" i="1" s="1"/>
  <c r="H1102" i="1"/>
  <c r="L1102" i="1" s="1"/>
  <c r="H1103" i="1"/>
  <c r="L1103" i="1" s="1"/>
  <c r="H1104" i="1"/>
  <c r="L1104" i="1" s="1"/>
  <c r="H1105" i="1"/>
  <c r="L1105" i="1" s="1"/>
  <c r="H1106" i="1"/>
  <c r="L1106" i="1" s="1"/>
  <c r="H1107" i="1"/>
  <c r="M1107" i="1" s="1"/>
  <c r="H1108" i="1"/>
  <c r="L1108" i="1" s="1"/>
  <c r="H1109" i="1"/>
  <c r="L1109" i="1" s="1"/>
  <c r="H1110" i="1"/>
  <c r="L1110" i="1" s="1"/>
  <c r="H1111" i="1"/>
  <c r="L1111" i="1" s="1"/>
  <c r="H1112" i="1"/>
  <c r="L1112" i="1" s="1"/>
  <c r="H1113" i="1"/>
  <c r="L1113" i="1" s="1"/>
  <c r="H1114" i="1"/>
  <c r="L1114" i="1" s="1"/>
  <c r="H1115" i="1"/>
  <c r="L1115" i="1" s="1"/>
  <c r="H1116" i="1"/>
  <c r="L1116" i="1" s="1"/>
  <c r="H1117" i="1"/>
  <c r="L1117" i="1" s="1"/>
  <c r="H1118" i="1"/>
  <c r="L1118" i="1" s="1"/>
  <c r="H1119" i="1"/>
  <c r="L1119" i="1" s="1"/>
  <c r="L1100" i="1"/>
  <c r="L1107" i="1"/>
  <c r="H1082" i="1"/>
  <c r="L1082" i="1" s="1"/>
  <c r="H1083" i="1"/>
  <c r="L1083" i="1" s="1"/>
  <c r="H1084" i="1"/>
  <c r="L1084" i="1" s="1"/>
  <c r="H1085" i="1"/>
  <c r="L1085" i="1" s="1"/>
  <c r="H1086" i="1"/>
  <c r="L1086" i="1" s="1"/>
  <c r="H1087" i="1"/>
  <c r="L1087" i="1" s="1"/>
  <c r="H1088" i="1"/>
  <c r="L1088" i="1" s="1"/>
  <c r="H1089" i="1"/>
  <c r="L1089" i="1" s="1"/>
  <c r="H1090" i="1"/>
  <c r="L1090" i="1" s="1"/>
  <c r="H1091" i="1"/>
  <c r="L1091" i="1" s="1"/>
  <c r="H1092" i="1"/>
  <c r="L1092" i="1" s="1"/>
  <c r="H1093" i="1"/>
  <c r="L1093" i="1" s="1"/>
  <c r="H1094" i="1"/>
  <c r="L1094" i="1" s="1"/>
  <c r="H1095" i="1"/>
  <c r="L1095" i="1" s="1"/>
  <c r="H1096" i="1"/>
  <c r="L1096" i="1" s="1"/>
  <c r="H1097" i="1"/>
  <c r="L1097" i="1" s="1"/>
  <c r="H1098" i="1"/>
  <c r="L1098" i="1" s="1"/>
  <c r="H1081" i="1"/>
  <c r="L1081" i="1" s="1"/>
  <c r="H1061" i="1"/>
  <c r="L1061" i="1" s="1"/>
  <c r="H1062" i="1"/>
  <c r="L1062" i="1" s="1"/>
  <c r="H1063" i="1"/>
  <c r="L1063" i="1" s="1"/>
  <c r="H1064" i="1"/>
  <c r="L1064" i="1" s="1"/>
  <c r="H1065" i="1"/>
  <c r="L1065" i="1" s="1"/>
  <c r="H1066" i="1"/>
  <c r="L1066" i="1" s="1"/>
  <c r="H1067" i="1"/>
  <c r="L1067" i="1" s="1"/>
  <c r="H1068" i="1"/>
  <c r="L1068" i="1" s="1"/>
  <c r="H1069" i="1"/>
  <c r="L1069" i="1" s="1"/>
  <c r="H1070" i="1"/>
  <c r="L1070" i="1" s="1"/>
  <c r="H1071" i="1"/>
  <c r="L1071" i="1" s="1"/>
  <c r="H1072" i="1"/>
  <c r="L1072" i="1" s="1"/>
  <c r="H1073" i="1"/>
  <c r="L1073" i="1" s="1"/>
  <c r="H1074" i="1"/>
  <c r="L1074" i="1" s="1"/>
  <c r="H1075" i="1"/>
  <c r="L1075" i="1" s="1"/>
  <c r="H1076" i="1"/>
  <c r="L1076" i="1" s="1"/>
  <c r="H1077" i="1"/>
  <c r="L1077" i="1" s="1"/>
  <c r="H1078" i="1"/>
  <c r="L1078" i="1" s="1"/>
  <c r="H1079" i="1"/>
  <c r="L1079" i="1" s="1"/>
  <c r="H1080" i="1"/>
  <c r="L1080" i="1" s="1"/>
  <c r="H1060" i="1"/>
  <c r="L1060" i="1" s="1"/>
  <c r="H1042" i="1"/>
  <c r="L1042" i="1" s="1"/>
  <c r="H1043" i="1"/>
  <c r="L1043" i="1" s="1"/>
  <c r="H1044" i="1"/>
  <c r="L1044" i="1" s="1"/>
  <c r="H1045" i="1"/>
  <c r="L1045" i="1" s="1"/>
  <c r="H1046" i="1"/>
  <c r="L1046" i="1" s="1"/>
  <c r="H1047" i="1"/>
  <c r="L1047" i="1" s="1"/>
  <c r="H1048" i="1"/>
  <c r="L1048" i="1" s="1"/>
  <c r="H1049" i="1"/>
  <c r="L1049" i="1" s="1"/>
  <c r="H1050" i="1"/>
  <c r="L1050" i="1" s="1"/>
  <c r="H1051" i="1"/>
  <c r="L1051" i="1" s="1"/>
  <c r="H1052" i="1"/>
  <c r="L1052" i="1" s="1"/>
  <c r="H1053" i="1"/>
  <c r="L1053" i="1" s="1"/>
  <c r="H1054" i="1"/>
  <c r="L1054" i="1" s="1"/>
  <c r="H1055" i="1"/>
  <c r="L1055" i="1" s="1"/>
  <c r="H1056" i="1"/>
  <c r="L1056" i="1" s="1"/>
  <c r="H1057" i="1"/>
  <c r="L1057" i="1" s="1"/>
  <c r="H1058" i="1"/>
  <c r="L1058" i="1" s="1"/>
  <c r="H1059" i="1"/>
  <c r="L1059" i="1" s="1"/>
  <c r="H1041" i="1"/>
  <c r="L1041" i="1" s="1"/>
  <c r="H1022" i="1"/>
  <c r="L1022" i="1" s="1"/>
  <c r="H1023" i="1"/>
  <c r="L1023" i="1" s="1"/>
  <c r="H1024" i="1"/>
  <c r="L1024" i="1" s="1"/>
  <c r="H1025" i="1"/>
  <c r="L1025" i="1" s="1"/>
  <c r="H1026" i="1"/>
  <c r="L1026" i="1" s="1"/>
  <c r="H1027" i="1"/>
  <c r="L1027" i="1" s="1"/>
  <c r="H1028" i="1"/>
  <c r="L1028" i="1" s="1"/>
  <c r="H1029" i="1"/>
  <c r="L1029" i="1" s="1"/>
  <c r="H1030" i="1"/>
  <c r="L1030" i="1" s="1"/>
  <c r="H1031" i="1"/>
  <c r="L1031" i="1" s="1"/>
  <c r="H1032" i="1"/>
  <c r="L1032" i="1" s="1"/>
  <c r="H1033" i="1"/>
  <c r="L1033" i="1" s="1"/>
  <c r="H1034" i="1"/>
  <c r="L1034" i="1" s="1"/>
  <c r="H1035" i="1"/>
  <c r="L1035" i="1" s="1"/>
  <c r="H1036" i="1"/>
  <c r="L1036" i="1" s="1"/>
  <c r="H1037" i="1"/>
  <c r="L1037" i="1" s="1"/>
  <c r="H1038" i="1"/>
  <c r="L1038" i="1" s="1"/>
  <c r="H1039" i="1"/>
  <c r="L1039" i="1" s="1"/>
  <c r="H1040" i="1"/>
  <c r="L1040" i="1" s="1"/>
  <c r="H1021" i="1"/>
  <c r="L1021" i="1" s="1"/>
  <c r="H1003" i="1"/>
  <c r="L1003" i="1" s="1"/>
  <c r="H1004" i="1"/>
  <c r="L1004" i="1" s="1"/>
  <c r="H1005" i="1"/>
  <c r="L1005" i="1" s="1"/>
  <c r="H1006" i="1"/>
  <c r="L1006" i="1" s="1"/>
  <c r="H1007" i="1"/>
  <c r="L1007" i="1" s="1"/>
  <c r="H1008" i="1"/>
  <c r="L1008" i="1" s="1"/>
  <c r="H1009" i="1"/>
  <c r="L1009" i="1" s="1"/>
  <c r="H1010" i="1"/>
  <c r="L1010" i="1" s="1"/>
  <c r="H1011" i="1"/>
  <c r="L1011" i="1" s="1"/>
  <c r="H1012" i="1"/>
  <c r="L1012" i="1" s="1"/>
  <c r="H1013" i="1"/>
  <c r="L1013" i="1" s="1"/>
  <c r="H1014" i="1"/>
  <c r="L1014" i="1" s="1"/>
  <c r="H1015" i="1"/>
  <c r="L1015" i="1" s="1"/>
  <c r="H1016" i="1"/>
  <c r="L1016" i="1" s="1"/>
  <c r="H1017" i="1"/>
  <c r="L1017" i="1" s="1"/>
  <c r="H1018" i="1"/>
  <c r="L1018" i="1" s="1"/>
  <c r="H1019" i="1"/>
  <c r="L1019" i="1" s="1"/>
  <c r="H1020" i="1"/>
  <c r="L1020" i="1" s="1"/>
  <c r="H1002" i="1"/>
  <c r="L1002" i="1" s="1"/>
  <c r="H1001" i="1"/>
  <c r="L1001" i="1" s="1"/>
  <c r="H981" i="1"/>
  <c r="L981" i="1" s="1"/>
  <c r="H982" i="1"/>
  <c r="L982" i="1" s="1"/>
  <c r="H983" i="1"/>
  <c r="L983" i="1" s="1"/>
  <c r="H984" i="1"/>
  <c r="L984" i="1" s="1"/>
  <c r="H985" i="1"/>
  <c r="L985" i="1" s="1"/>
  <c r="H986" i="1"/>
  <c r="L986" i="1" s="1"/>
  <c r="H987" i="1"/>
  <c r="L987" i="1" s="1"/>
  <c r="H988" i="1"/>
  <c r="L988" i="1" s="1"/>
  <c r="H989" i="1"/>
  <c r="L989" i="1" s="1"/>
  <c r="H990" i="1"/>
  <c r="L990" i="1" s="1"/>
  <c r="H991" i="1"/>
  <c r="L991" i="1" s="1"/>
  <c r="H992" i="1"/>
  <c r="L992" i="1" s="1"/>
  <c r="H993" i="1"/>
  <c r="L993" i="1" s="1"/>
  <c r="H994" i="1"/>
  <c r="L994" i="1" s="1"/>
  <c r="H995" i="1"/>
  <c r="L995" i="1" s="1"/>
  <c r="H996" i="1"/>
  <c r="L996" i="1" s="1"/>
  <c r="H997" i="1"/>
  <c r="L997" i="1" s="1"/>
  <c r="H998" i="1"/>
  <c r="L998" i="1" s="1"/>
  <c r="H999" i="1"/>
  <c r="L999" i="1" s="1"/>
  <c r="H1000" i="1"/>
  <c r="L1000" i="1" s="1"/>
  <c r="H980" i="1"/>
  <c r="L980" i="1" s="1"/>
  <c r="H962" i="1"/>
  <c r="L962" i="1" s="1"/>
  <c r="H963" i="1"/>
  <c r="L963" i="1" s="1"/>
  <c r="H964" i="1"/>
  <c r="L964" i="1" s="1"/>
  <c r="H965" i="1"/>
  <c r="L965" i="1" s="1"/>
  <c r="H966" i="1"/>
  <c r="L966" i="1" s="1"/>
  <c r="H967" i="1"/>
  <c r="L967" i="1" s="1"/>
  <c r="H968" i="1"/>
  <c r="L968" i="1" s="1"/>
  <c r="H969" i="1"/>
  <c r="L969" i="1" s="1"/>
  <c r="H970" i="1"/>
  <c r="L970" i="1" s="1"/>
  <c r="H971" i="1"/>
  <c r="L971" i="1" s="1"/>
  <c r="H972" i="1"/>
  <c r="L972" i="1" s="1"/>
  <c r="H973" i="1"/>
  <c r="L973" i="1" s="1"/>
  <c r="H974" i="1"/>
  <c r="L974" i="1" s="1"/>
  <c r="H975" i="1"/>
  <c r="L975" i="1" s="1"/>
  <c r="H976" i="1"/>
  <c r="L976" i="1" s="1"/>
  <c r="H977" i="1"/>
  <c r="L977" i="1" s="1"/>
  <c r="H978" i="1"/>
  <c r="L978" i="1" s="1"/>
  <c r="H979" i="1"/>
  <c r="L979" i="1" s="1"/>
  <c r="H961" i="1"/>
  <c r="L961" i="1" s="1"/>
  <c r="H942" i="1"/>
  <c r="L942" i="1" s="1"/>
  <c r="H943" i="1"/>
  <c r="L943" i="1" s="1"/>
  <c r="H944" i="1"/>
  <c r="L944" i="1" s="1"/>
  <c r="H945" i="1"/>
  <c r="L945" i="1" s="1"/>
  <c r="H946" i="1"/>
  <c r="L946" i="1" s="1"/>
  <c r="H947" i="1"/>
  <c r="L947" i="1" s="1"/>
  <c r="H948" i="1"/>
  <c r="L948" i="1" s="1"/>
  <c r="H949" i="1"/>
  <c r="L949" i="1" s="1"/>
  <c r="H950" i="1"/>
  <c r="L950" i="1" s="1"/>
  <c r="H951" i="1"/>
  <c r="L951" i="1" s="1"/>
  <c r="H952" i="1"/>
  <c r="L952" i="1" s="1"/>
  <c r="H953" i="1"/>
  <c r="L953" i="1" s="1"/>
  <c r="H954" i="1"/>
  <c r="L954" i="1" s="1"/>
  <c r="H955" i="1"/>
  <c r="L955" i="1" s="1"/>
  <c r="H956" i="1"/>
  <c r="L956" i="1" s="1"/>
  <c r="H957" i="1"/>
  <c r="L957" i="1" s="1"/>
  <c r="H958" i="1"/>
  <c r="L958" i="1" s="1"/>
  <c r="H959" i="1"/>
  <c r="L959" i="1" s="1"/>
  <c r="H960" i="1"/>
  <c r="L960" i="1" s="1"/>
  <c r="H941" i="1"/>
  <c r="L941" i="1" s="1"/>
  <c r="L939" i="1"/>
  <c r="H922" i="1"/>
  <c r="M922" i="1" s="1"/>
  <c r="H923" i="1"/>
  <c r="M923" i="1" s="1"/>
  <c r="H924" i="1"/>
  <c r="M924" i="1" s="1"/>
  <c r="H925" i="1"/>
  <c r="M925" i="1" s="1"/>
  <c r="H926" i="1"/>
  <c r="M926" i="1" s="1"/>
  <c r="H927" i="1"/>
  <c r="L927" i="1" s="1"/>
  <c r="H928" i="1"/>
  <c r="L928" i="1" s="1"/>
  <c r="H929" i="1"/>
  <c r="L929" i="1" s="1"/>
  <c r="H930" i="1"/>
  <c r="M930" i="1" s="1"/>
  <c r="H931" i="1"/>
  <c r="M931" i="1" s="1"/>
  <c r="H932" i="1"/>
  <c r="M932" i="1" s="1"/>
  <c r="H933" i="1"/>
  <c r="M933" i="1" s="1"/>
  <c r="H934" i="1"/>
  <c r="M934" i="1" s="1"/>
  <c r="H935" i="1"/>
  <c r="L935" i="1" s="1"/>
  <c r="H936" i="1"/>
  <c r="L936" i="1" s="1"/>
  <c r="H937" i="1"/>
  <c r="L937" i="1" s="1"/>
  <c r="H938" i="1"/>
  <c r="M938" i="1" s="1"/>
  <c r="H939" i="1"/>
  <c r="M939" i="1" s="1"/>
  <c r="H940" i="1"/>
  <c r="M940" i="1" s="1"/>
  <c r="H921" i="1"/>
  <c r="L921" i="1" s="1"/>
  <c r="H907" i="1"/>
  <c r="L907" i="1" s="1"/>
  <c r="H908" i="1"/>
  <c r="L908" i="1" s="1"/>
  <c r="H909" i="1"/>
  <c r="L909" i="1" s="1"/>
  <c r="H910" i="1"/>
  <c r="L910" i="1" s="1"/>
  <c r="H911" i="1"/>
  <c r="M911" i="1" s="1"/>
  <c r="H912" i="1"/>
  <c r="M912" i="1" s="1"/>
  <c r="H913" i="1"/>
  <c r="M913" i="1" s="1"/>
  <c r="H914" i="1"/>
  <c r="L914" i="1" s="1"/>
  <c r="H915" i="1"/>
  <c r="L915" i="1" s="1"/>
  <c r="H916" i="1"/>
  <c r="M916" i="1" s="1"/>
  <c r="H917" i="1"/>
  <c r="L917" i="1" s="1"/>
  <c r="H918" i="1"/>
  <c r="L918" i="1" s="1"/>
  <c r="H919" i="1"/>
  <c r="M919" i="1" s="1"/>
  <c r="H920" i="1"/>
  <c r="M920" i="1" s="1"/>
  <c r="H902" i="1"/>
  <c r="L902" i="1" s="1"/>
  <c r="H903" i="1"/>
  <c r="H904" i="1"/>
  <c r="L904" i="1" s="1"/>
  <c r="H905" i="1"/>
  <c r="L905" i="1" s="1"/>
  <c r="H906" i="1"/>
  <c r="L906" i="1" s="1"/>
  <c r="H901" i="1"/>
  <c r="L901" i="1" s="1"/>
  <c r="H891" i="1"/>
  <c r="M891" i="1" s="1"/>
  <c r="H892" i="1"/>
  <c r="M892" i="1" s="1"/>
  <c r="H893" i="1"/>
  <c r="L893" i="1" s="1"/>
  <c r="H894" i="1"/>
  <c r="L894" i="1" s="1"/>
  <c r="H895" i="1"/>
  <c r="L895" i="1" s="1"/>
  <c r="H896" i="1"/>
  <c r="M896" i="1" s="1"/>
  <c r="H897" i="1"/>
  <c r="L897" i="1" s="1"/>
  <c r="H898" i="1"/>
  <c r="H899" i="1"/>
  <c r="M899" i="1" s="1"/>
  <c r="H900" i="1"/>
  <c r="M900" i="1" s="1"/>
  <c r="H881" i="1"/>
  <c r="L881" i="1" s="1"/>
  <c r="H882" i="1"/>
  <c r="H883" i="1"/>
  <c r="M883" i="1" s="1"/>
  <c r="H884" i="1"/>
  <c r="M884" i="1" s="1"/>
  <c r="H885" i="1"/>
  <c r="M885" i="1" s="1"/>
  <c r="H886" i="1"/>
  <c r="L886" i="1" s="1"/>
  <c r="H887" i="1"/>
  <c r="L887" i="1" s="1"/>
  <c r="H888" i="1"/>
  <c r="M888" i="1" s="1"/>
  <c r="H889" i="1"/>
  <c r="L889" i="1" s="1"/>
  <c r="H890" i="1"/>
  <c r="H861" i="1"/>
  <c r="L861" i="1" s="1"/>
  <c r="H862" i="1"/>
  <c r="H863" i="1"/>
  <c r="L863" i="1" s="1"/>
  <c r="H864" i="1"/>
  <c r="M864" i="1" s="1"/>
  <c r="H865" i="1"/>
  <c r="M865" i="1" s="1"/>
  <c r="H866" i="1"/>
  <c r="M866" i="1" s="1"/>
  <c r="H867" i="1"/>
  <c r="L867" i="1" s="1"/>
  <c r="H868" i="1"/>
  <c r="M868" i="1" s="1"/>
  <c r="H869" i="1"/>
  <c r="L869" i="1" s="1"/>
  <c r="H870" i="1"/>
  <c r="H871" i="1"/>
  <c r="L871" i="1" s="1"/>
  <c r="H872" i="1"/>
  <c r="L872" i="1" s="1"/>
  <c r="H873" i="1"/>
  <c r="M873" i="1" s="1"/>
  <c r="H874" i="1"/>
  <c r="M874" i="1" s="1"/>
  <c r="H875" i="1"/>
  <c r="L875" i="1" s="1"/>
  <c r="H876" i="1"/>
  <c r="L876" i="1" s="1"/>
  <c r="H877" i="1"/>
  <c r="L877" i="1" s="1"/>
  <c r="H878" i="1"/>
  <c r="H879" i="1"/>
  <c r="L879" i="1" s="1"/>
  <c r="H880" i="1"/>
  <c r="L880" i="1" s="1"/>
  <c r="H841" i="1"/>
  <c r="L841" i="1" s="1"/>
  <c r="H842" i="1"/>
  <c r="M842" i="1" s="1"/>
  <c r="H843" i="1"/>
  <c r="M843" i="1" s="1"/>
  <c r="H844" i="1"/>
  <c r="M844" i="1" s="1"/>
  <c r="H845" i="1"/>
  <c r="M845" i="1" s="1"/>
  <c r="H846" i="1"/>
  <c r="M846" i="1" s="1"/>
  <c r="H847" i="1"/>
  <c r="L847" i="1" s="1"/>
  <c r="H848" i="1"/>
  <c r="H849" i="1"/>
  <c r="L849" i="1" s="1"/>
  <c r="H850" i="1"/>
  <c r="M850" i="1" s="1"/>
  <c r="H851" i="1"/>
  <c r="M851" i="1" s="1"/>
  <c r="H852" i="1"/>
  <c r="M852" i="1" s="1"/>
  <c r="H853" i="1"/>
  <c r="M853" i="1" s="1"/>
  <c r="H854" i="1"/>
  <c r="M854" i="1" s="1"/>
  <c r="H855" i="1"/>
  <c r="L855" i="1" s="1"/>
  <c r="H856" i="1"/>
  <c r="H857" i="1"/>
  <c r="L857" i="1" s="1"/>
  <c r="H858" i="1"/>
  <c r="L858" i="1" s="1"/>
  <c r="H859" i="1"/>
  <c r="M859" i="1" s="1"/>
  <c r="H860" i="1"/>
  <c r="L860" i="1" s="1"/>
  <c r="H821" i="1"/>
  <c r="M821" i="1" s="1"/>
  <c r="H822" i="1"/>
  <c r="L822" i="1" s="1"/>
  <c r="H823" i="1"/>
  <c r="M823" i="1" s="1"/>
  <c r="H824" i="1"/>
  <c r="L824" i="1" s="1"/>
  <c r="H825" i="1"/>
  <c r="L825" i="1" s="1"/>
  <c r="H826" i="1"/>
  <c r="M826" i="1" s="1"/>
  <c r="H827" i="1"/>
  <c r="L827" i="1" s="1"/>
  <c r="H828" i="1"/>
  <c r="M828" i="1" s="1"/>
  <c r="H829" i="1"/>
  <c r="M829" i="1" s="1"/>
  <c r="H830" i="1"/>
  <c r="L830" i="1" s="1"/>
  <c r="H831" i="1"/>
  <c r="M831" i="1" s="1"/>
  <c r="H832" i="1"/>
  <c r="L832" i="1" s="1"/>
  <c r="H833" i="1"/>
  <c r="L833" i="1" s="1"/>
  <c r="H834" i="1"/>
  <c r="M834" i="1" s="1"/>
  <c r="H835" i="1"/>
  <c r="M835" i="1" s="1"/>
  <c r="H836" i="1"/>
  <c r="M836" i="1" s="1"/>
  <c r="H837" i="1"/>
  <c r="M837" i="1" s="1"/>
  <c r="H838" i="1"/>
  <c r="L838" i="1" s="1"/>
  <c r="H839" i="1"/>
  <c r="M839" i="1" s="1"/>
  <c r="H840" i="1"/>
  <c r="L840" i="1" s="1"/>
  <c r="H807" i="1"/>
  <c r="L807" i="1" s="1"/>
  <c r="H808" i="1"/>
  <c r="M808" i="1" s="1"/>
  <c r="H809" i="1"/>
  <c r="M809" i="1" s="1"/>
  <c r="H810" i="1"/>
  <c r="L810" i="1" s="1"/>
  <c r="H811" i="1"/>
  <c r="H812" i="1"/>
  <c r="M812" i="1" s="1"/>
  <c r="H813" i="1"/>
  <c r="L813" i="1" s="1"/>
  <c r="H814" i="1"/>
  <c r="L814" i="1" s="1"/>
  <c r="H815" i="1"/>
  <c r="L815" i="1" s="1"/>
  <c r="H816" i="1"/>
  <c r="M816" i="1" s="1"/>
  <c r="H817" i="1"/>
  <c r="L817" i="1" s="1"/>
  <c r="H818" i="1"/>
  <c r="L818" i="1" s="1"/>
  <c r="H819" i="1"/>
  <c r="H820" i="1"/>
  <c r="M820" i="1" s="1"/>
  <c r="H802" i="1"/>
  <c r="L802" i="1" s="1"/>
  <c r="H803" i="1"/>
  <c r="M803" i="1" s="1"/>
  <c r="H804" i="1"/>
  <c r="M804" i="1" s="1"/>
  <c r="H805" i="1"/>
  <c r="M805" i="1" s="1"/>
  <c r="H806" i="1"/>
  <c r="H801" i="1"/>
  <c r="L801" i="1" s="1"/>
  <c r="H796" i="1"/>
  <c r="L796" i="1" s="1"/>
  <c r="H797" i="1"/>
  <c r="L797" i="1" s="1"/>
  <c r="H798" i="1"/>
  <c r="M798" i="1" s="1"/>
  <c r="H799" i="1"/>
  <c r="L799" i="1" s="1"/>
  <c r="H800" i="1"/>
  <c r="L800" i="1" s="1"/>
  <c r="H792" i="1"/>
  <c r="M792" i="1" s="1"/>
  <c r="H793" i="1"/>
  <c r="L793" i="1" s="1"/>
  <c r="H794" i="1"/>
  <c r="L794" i="1" s="1"/>
  <c r="H795" i="1"/>
  <c r="M795" i="1" s="1"/>
  <c r="H791" i="1"/>
  <c r="M791" i="1" s="1"/>
  <c r="H781" i="1"/>
  <c r="M781" i="1" s="1"/>
  <c r="H782" i="1"/>
  <c r="L782" i="1" s="1"/>
  <c r="H783" i="1"/>
  <c r="L783" i="1" s="1"/>
  <c r="H784" i="1"/>
  <c r="L784" i="1" s="1"/>
  <c r="H785" i="1"/>
  <c r="M785" i="1" s="1"/>
  <c r="H786" i="1"/>
  <c r="L786" i="1" s="1"/>
  <c r="H787" i="1"/>
  <c r="H788" i="1"/>
  <c r="M788" i="1" s="1"/>
  <c r="H789" i="1"/>
  <c r="L789" i="1" s="1"/>
  <c r="H790" i="1"/>
  <c r="L790" i="1" s="1"/>
  <c r="H772" i="1"/>
  <c r="H773" i="1"/>
  <c r="M773" i="1" s="1"/>
  <c r="H774" i="1"/>
  <c r="M774" i="1" s="1"/>
  <c r="H775" i="1"/>
  <c r="L775" i="1" s="1"/>
  <c r="H776" i="1"/>
  <c r="L776" i="1" s="1"/>
  <c r="H777" i="1"/>
  <c r="M777" i="1" s="1"/>
  <c r="H778" i="1"/>
  <c r="M778" i="1" s="1"/>
  <c r="H779" i="1"/>
  <c r="L779" i="1" s="1"/>
  <c r="H780" i="1"/>
  <c r="H771" i="1"/>
  <c r="M771" i="1" s="1"/>
  <c r="H761" i="1"/>
  <c r="M761" i="1" s="1"/>
  <c r="H762" i="1"/>
  <c r="L762" i="1" s="1"/>
  <c r="H763" i="1"/>
  <c r="H764" i="1"/>
  <c r="M764" i="1" s="1"/>
  <c r="H765" i="1"/>
  <c r="M765" i="1" s="1"/>
  <c r="H766" i="1"/>
  <c r="M766" i="1" s="1"/>
  <c r="H767" i="1"/>
  <c r="L767" i="1" s="1"/>
  <c r="H768" i="1"/>
  <c r="M768" i="1" s="1"/>
  <c r="H769" i="1"/>
  <c r="M769" i="1" s="1"/>
  <c r="H770" i="1"/>
  <c r="L770" i="1" s="1"/>
  <c r="H746" i="1"/>
  <c r="L746" i="1" s="1"/>
  <c r="H747" i="1"/>
  <c r="L747" i="1" s="1"/>
  <c r="H748" i="1"/>
  <c r="L748" i="1" s="1"/>
  <c r="H749" i="1"/>
  <c r="M749" i="1" s="1"/>
  <c r="H750" i="1"/>
  <c r="M750" i="1" s="1"/>
  <c r="H751" i="1"/>
  <c r="H752" i="1"/>
  <c r="M752" i="1" s="1"/>
  <c r="H753" i="1"/>
  <c r="L753" i="1" s="1"/>
  <c r="H754" i="1"/>
  <c r="L754" i="1" s="1"/>
  <c r="H755" i="1"/>
  <c r="L755" i="1" s="1"/>
  <c r="H756" i="1"/>
  <c r="L756" i="1" s="1"/>
  <c r="H757" i="1"/>
  <c r="M757" i="1" s="1"/>
  <c r="H758" i="1"/>
  <c r="M758" i="1" s="1"/>
  <c r="H759" i="1"/>
  <c r="H760" i="1"/>
  <c r="M760" i="1" s="1"/>
  <c r="H731" i="1"/>
  <c r="M731" i="1" s="1"/>
  <c r="H732" i="1"/>
  <c r="M732" i="1" s="1"/>
  <c r="H733" i="1"/>
  <c r="H734" i="1"/>
  <c r="M734" i="1" s="1"/>
  <c r="H735" i="1"/>
  <c r="L735" i="1" s="1"/>
  <c r="H736" i="1"/>
  <c r="L736" i="1" s="1"/>
  <c r="H737" i="1"/>
  <c r="L737" i="1" s="1"/>
  <c r="H738" i="1"/>
  <c r="M738" i="1" s="1"/>
  <c r="H739" i="1"/>
  <c r="M739" i="1" s="1"/>
  <c r="H740" i="1"/>
  <c r="L740" i="1" s="1"/>
  <c r="H741" i="1"/>
  <c r="H742" i="1"/>
  <c r="M742" i="1" s="1"/>
  <c r="H743" i="1"/>
  <c r="M743" i="1" s="1"/>
  <c r="H744" i="1"/>
  <c r="L744" i="1" s="1"/>
  <c r="H745" i="1"/>
  <c r="M745" i="1" s="1"/>
  <c r="H730" i="1"/>
  <c r="M730" i="1" s="1"/>
  <c r="H716" i="1"/>
  <c r="M716" i="1" s="1"/>
  <c r="H717" i="1"/>
  <c r="H718" i="1"/>
  <c r="L718" i="1" s="1"/>
  <c r="H719" i="1"/>
  <c r="M719" i="1" s="1"/>
  <c r="H720" i="1"/>
  <c r="M720" i="1" s="1"/>
  <c r="H721" i="1"/>
  <c r="M721" i="1" s="1"/>
  <c r="H722" i="1"/>
  <c r="M722" i="1" s="1"/>
  <c r="H723" i="1"/>
  <c r="H724" i="1"/>
  <c r="M724" i="1" s="1"/>
  <c r="H725" i="1"/>
  <c r="H726" i="1"/>
  <c r="L726" i="1" s="1"/>
  <c r="H727" i="1"/>
  <c r="L727" i="1" s="1"/>
  <c r="H728" i="1"/>
  <c r="L728" i="1" s="1"/>
  <c r="H729" i="1"/>
  <c r="M729" i="1" s="1"/>
  <c r="H707" i="1"/>
  <c r="L707" i="1" s="1"/>
  <c r="H708" i="1"/>
  <c r="L708" i="1" s="1"/>
  <c r="H709" i="1"/>
  <c r="M709" i="1" s="1"/>
  <c r="H710" i="1"/>
  <c r="L710" i="1" s="1"/>
  <c r="H711" i="1"/>
  <c r="L711" i="1" s="1"/>
  <c r="H712" i="1"/>
  <c r="M712" i="1" s="1"/>
  <c r="H713" i="1"/>
  <c r="M713" i="1" s="1"/>
  <c r="H714" i="1"/>
  <c r="L714" i="1" s="1"/>
  <c r="H715" i="1"/>
  <c r="L715" i="1" s="1"/>
  <c r="H702" i="1"/>
  <c r="H703" i="1"/>
  <c r="L703" i="1" s="1"/>
  <c r="H704" i="1"/>
  <c r="M704" i="1" s="1"/>
  <c r="H705" i="1"/>
  <c r="M705" i="1" s="1"/>
  <c r="H706" i="1"/>
  <c r="H701" i="1"/>
  <c r="L701" i="1" s="1"/>
  <c r="H691" i="1"/>
  <c r="M691" i="1" s="1"/>
  <c r="H692" i="1"/>
  <c r="L692" i="1" s="1"/>
  <c r="H693" i="1"/>
  <c r="H694" i="1"/>
  <c r="M694" i="1" s="1"/>
  <c r="H695" i="1"/>
  <c r="L695" i="1" s="1"/>
  <c r="H696" i="1"/>
  <c r="L696" i="1" s="1"/>
  <c r="H697" i="1"/>
  <c r="L697" i="1" s="1"/>
  <c r="H698" i="1"/>
  <c r="M698" i="1" s="1"/>
  <c r="H699" i="1"/>
  <c r="M699" i="1" s="1"/>
  <c r="H700" i="1"/>
  <c r="L700" i="1" s="1"/>
  <c r="H690" i="1"/>
  <c r="M690" i="1" s="1"/>
  <c r="H676" i="1"/>
  <c r="M676" i="1" s="1"/>
  <c r="H677" i="1"/>
  <c r="M677" i="1" s="1"/>
  <c r="H678" i="1"/>
  <c r="M678" i="1" s="1"/>
  <c r="H679" i="1"/>
  <c r="M679" i="1" s="1"/>
  <c r="H680" i="1"/>
  <c r="H681" i="1"/>
  <c r="M681" i="1" s="1"/>
  <c r="H682" i="1"/>
  <c r="H683" i="1"/>
  <c r="L683" i="1" s="1"/>
  <c r="H684" i="1"/>
  <c r="L684" i="1" s="1"/>
  <c r="H685" i="1"/>
  <c r="L685" i="1" s="1"/>
  <c r="H686" i="1"/>
  <c r="M686" i="1" s="1"/>
  <c r="H687" i="1"/>
  <c r="M687" i="1" s="1"/>
  <c r="H688" i="1"/>
  <c r="H689" i="1"/>
  <c r="M689" i="1" s="1"/>
  <c r="H661" i="1"/>
  <c r="L661" i="1" s="1"/>
  <c r="H662" i="1"/>
  <c r="H663" i="1"/>
  <c r="M663" i="1" s="1"/>
  <c r="H664" i="1"/>
  <c r="L664" i="1" s="1"/>
  <c r="H665" i="1"/>
  <c r="L665" i="1" s="1"/>
  <c r="H666" i="1"/>
  <c r="L666" i="1" s="1"/>
  <c r="H667" i="1"/>
  <c r="L667" i="1" s="1"/>
  <c r="H668" i="1"/>
  <c r="M668" i="1" s="1"/>
  <c r="H669" i="1"/>
  <c r="L669" i="1" s="1"/>
  <c r="H670" i="1"/>
  <c r="H671" i="1"/>
  <c r="M671" i="1" s="1"/>
  <c r="H672" i="1"/>
  <c r="M672" i="1" s="1"/>
  <c r="H673" i="1"/>
  <c r="L673" i="1" s="1"/>
  <c r="H674" i="1"/>
  <c r="L674" i="1" s="1"/>
  <c r="H675" i="1"/>
  <c r="M675" i="1" s="1"/>
  <c r="H641" i="1"/>
  <c r="M641" i="1" s="1"/>
  <c r="H642" i="1"/>
  <c r="L642" i="1" s="1"/>
  <c r="H643" i="1"/>
  <c r="L643" i="1" s="1"/>
  <c r="H644" i="1"/>
  <c r="L644" i="1" s="1"/>
  <c r="H645" i="1"/>
  <c r="H646" i="1"/>
  <c r="L646" i="1" s="1"/>
  <c r="H647" i="1"/>
  <c r="M647" i="1" s="1"/>
  <c r="H648" i="1"/>
  <c r="M648" i="1" s="1"/>
  <c r="H649" i="1"/>
  <c r="M649" i="1" s="1"/>
  <c r="H650" i="1"/>
  <c r="L650" i="1" s="1"/>
  <c r="H651" i="1"/>
  <c r="M651" i="1" s="1"/>
  <c r="H652" i="1"/>
  <c r="L652" i="1" s="1"/>
  <c r="H653" i="1"/>
  <c r="H654" i="1"/>
  <c r="L654" i="1" s="1"/>
  <c r="H655" i="1"/>
  <c r="M655" i="1" s="1"/>
  <c r="H656" i="1"/>
  <c r="M656" i="1" s="1"/>
  <c r="H657" i="1"/>
  <c r="M657" i="1" s="1"/>
  <c r="H658" i="1"/>
  <c r="L658" i="1" s="1"/>
  <c r="H659" i="1"/>
  <c r="M659" i="1" s="1"/>
  <c r="H660" i="1"/>
  <c r="L660" i="1" s="1"/>
  <c r="H631" i="1"/>
  <c r="L631" i="1" s="1"/>
  <c r="H632" i="1"/>
  <c r="M632" i="1" s="1"/>
  <c r="H633" i="1"/>
  <c r="M633" i="1" s="1"/>
  <c r="H634" i="1"/>
  <c r="L634" i="1" s="1"/>
  <c r="H635" i="1"/>
  <c r="H636" i="1"/>
  <c r="M636" i="1" s="1"/>
  <c r="H637" i="1"/>
  <c r="L637" i="1" s="1"/>
  <c r="H638" i="1"/>
  <c r="M638" i="1" s="1"/>
  <c r="H639" i="1"/>
  <c r="L639" i="1" s="1"/>
  <c r="H640" i="1"/>
  <c r="M640" i="1" s="1"/>
  <c r="H630" i="1"/>
  <c r="M630" i="1" s="1"/>
  <c r="H617" i="1"/>
  <c r="M617" i="1" s="1"/>
  <c r="H618" i="1"/>
  <c r="L618" i="1" s="1"/>
  <c r="H619" i="1"/>
  <c r="L619" i="1" s="1"/>
  <c r="H620" i="1"/>
  <c r="M620" i="1" s="1"/>
  <c r="H621" i="1"/>
  <c r="M621" i="1" s="1"/>
  <c r="H622" i="1"/>
  <c r="L622" i="1" s="1"/>
  <c r="H623" i="1"/>
  <c r="L623" i="1" s="1"/>
  <c r="H624" i="1"/>
  <c r="L624" i="1" s="1"/>
  <c r="H625" i="1"/>
  <c r="M625" i="1" s="1"/>
  <c r="H626" i="1"/>
  <c r="M626" i="1" s="1"/>
  <c r="H627" i="1"/>
  <c r="L627" i="1" s="1"/>
  <c r="H628" i="1"/>
  <c r="M628" i="1" s="1"/>
  <c r="H629" i="1"/>
  <c r="H616" i="1"/>
  <c r="M616" i="1" s="1"/>
  <c r="H607" i="1"/>
  <c r="M607" i="1" s="1"/>
  <c r="H608" i="1"/>
  <c r="L608" i="1" s="1"/>
  <c r="H609" i="1"/>
  <c r="M609" i="1" s="1"/>
  <c r="H610" i="1"/>
  <c r="M610" i="1" s="1"/>
  <c r="H611" i="1"/>
  <c r="M611" i="1" s="1"/>
  <c r="H612" i="1"/>
  <c r="L612" i="1" s="1"/>
  <c r="H613" i="1"/>
  <c r="M613" i="1" s="1"/>
  <c r="H614" i="1"/>
  <c r="L614" i="1" s="1"/>
  <c r="H615" i="1"/>
  <c r="L615" i="1" s="1"/>
  <c r="H602" i="1"/>
  <c r="M602" i="1" s="1"/>
  <c r="H603" i="1"/>
  <c r="M603" i="1" s="1"/>
  <c r="H604" i="1"/>
  <c r="M604" i="1" s="1"/>
  <c r="H605" i="1"/>
  <c r="H606" i="1"/>
  <c r="M606" i="1" s="1"/>
  <c r="H601" i="1"/>
  <c r="L601" i="1" s="1"/>
  <c r="H591" i="1"/>
  <c r="M591" i="1" s="1"/>
  <c r="H592" i="1"/>
  <c r="L592" i="1" s="1"/>
  <c r="H593" i="1"/>
  <c r="L593" i="1" s="1"/>
  <c r="H594" i="1"/>
  <c r="M594" i="1" s="1"/>
  <c r="H595" i="1"/>
  <c r="M595" i="1" s="1"/>
  <c r="H596" i="1"/>
  <c r="L596" i="1" s="1"/>
  <c r="H597" i="1"/>
  <c r="L597" i="1" s="1"/>
  <c r="H598" i="1"/>
  <c r="L598" i="1" s="1"/>
  <c r="H599" i="1"/>
  <c r="M599" i="1" s="1"/>
  <c r="H600" i="1"/>
  <c r="L600" i="1" s="1"/>
  <c r="H581" i="1"/>
  <c r="M581" i="1" s="1"/>
  <c r="H582" i="1"/>
  <c r="L582" i="1" s="1"/>
  <c r="H583" i="1"/>
  <c r="L583" i="1" s="1"/>
  <c r="H584" i="1"/>
  <c r="M584" i="1" s="1"/>
  <c r="H585" i="1"/>
  <c r="L585" i="1" s="1"/>
  <c r="H586" i="1"/>
  <c r="L586" i="1" s="1"/>
  <c r="H587" i="1"/>
  <c r="M587" i="1" s="1"/>
  <c r="H588" i="1"/>
  <c r="L588" i="1" s="1"/>
  <c r="H589" i="1"/>
  <c r="M589" i="1" s="1"/>
  <c r="H590" i="1"/>
  <c r="M590" i="1" s="1"/>
  <c r="H566" i="1"/>
  <c r="L566" i="1" s="1"/>
  <c r="H567" i="1"/>
  <c r="L567" i="1" s="1"/>
  <c r="H568" i="1"/>
  <c r="M568" i="1" s="1"/>
  <c r="H569" i="1"/>
  <c r="M569" i="1" s="1"/>
  <c r="H570" i="1"/>
  <c r="M570" i="1" s="1"/>
  <c r="H571" i="1"/>
  <c r="M571" i="1" s="1"/>
  <c r="H572" i="1"/>
  <c r="L572" i="1" s="1"/>
  <c r="H573" i="1"/>
  <c r="L573" i="1" s="1"/>
  <c r="H574" i="1"/>
  <c r="M574" i="1" s="1"/>
  <c r="H575" i="1"/>
  <c r="L575" i="1" s="1"/>
  <c r="H576" i="1"/>
  <c r="M576" i="1" s="1"/>
  <c r="H577" i="1"/>
  <c r="L577" i="1" s="1"/>
  <c r="H578" i="1"/>
  <c r="L578" i="1" s="1"/>
  <c r="H579" i="1"/>
  <c r="M579" i="1" s="1"/>
  <c r="H580" i="1"/>
  <c r="L580" i="1" s="1"/>
  <c r="H552" i="1"/>
  <c r="M552" i="1" s="1"/>
  <c r="H553" i="1"/>
  <c r="L553" i="1" s="1"/>
  <c r="H554" i="1"/>
  <c r="L554" i="1" s="1"/>
  <c r="H555" i="1"/>
  <c r="H556" i="1"/>
  <c r="L556" i="1" s="1"/>
  <c r="H557" i="1"/>
  <c r="M557" i="1" s="1"/>
  <c r="H558" i="1"/>
  <c r="L558" i="1" s="1"/>
  <c r="H559" i="1"/>
  <c r="L559" i="1" s="1"/>
  <c r="H560" i="1"/>
  <c r="M560" i="1" s="1"/>
  <c r="H561" i="1"/>
  <c r="L561" i="1" s="1"/>
  <c r="H562" i="1"/>
  <c r="M562" i="1" s="1"/>
  <c r="H563" i="1"/>
  <c r="H564" i="1"/>
  <c r="M564" i="1" s="1"/>
  <c r="H565" i="1"/>
  <c r="M565" i="1" s="1"/>
  <c r="H551" i="1"/>
  <c r="M551" i="1" s="1"/>
  <c r="H550" i="1"/>
  <c r="M550" i="1" s="1"/>
  <c r="H541" i="1"/>
  <c r="L541" i="1" s="1"/>
  <c r="H542" i="1"/>
  <c r="M542" i="1" s="1"/>
  <c r="H543" i="1"/>
  <c r="M543" i="1" s="1"/>
  <c r="H544" i="1"/>
  <c r="M544" i="1" s="1"/>
  <c r="H545" i="1"/>
  <c r="M545" i="1" s="1"/>
  <c r="H546" i="1"/>
  <c r="M546" i="1" s="1"/>
  <c r="H547" i="1"/>
  <c r="L547" i="1" s="1"/>
  <c r="H548" i="1"/>
  <c r="L548" i="1" s="1"/>
  <c r="H549" i="1"/>
  <c r="L549" i="1" s="1"/>
  <c r="H526" i="1"/>
  <c r="L526" i="1" s="1"/>
  <c r="H527" i="1"/>
  <c r="L527" i="1" s="1"/>
  <c r="H528" i="1"/>
  <c r="M528" i="1" s="1"/>
  <c r="H529" i="1"/>
  <c r="M529" i="1" s="1"/>
  <c r="H530" i="1"/>
  <c r="L530" i="1" s="1"/>
  <c r="H531" i="1"/>
  <c r="M531" i="1" s="1"/>
  <c r="H532" i="1"/>
  <c r="M532" i="1" s="1"/>
  <c r="H533" i="1"/>
  <c r="L533" i="1" s="1"/>
  <c r="H534" i="1"/>
  <c r="L534" i="1" s="1"/>
  <c r="H535" i="1"/>
  <c r="L535" i="1" s="1"/>
  <c r="H536" i="1"/>
  <c r="M536" i="1" s="1"/>
  <c r="H537" i="1"/>
  <c r="M537" i="1" s="1"/>
  <c r="H538" i="1"/>
  <c r="L538" i="1" s="1"/>
  <c r="H539" i="1"/>
  <c r="M539" i="1" s="1"/>
  <c r="H540" i="1"/>
  <c r="M540" i="1" s="1"/>
  <c r="H517" i="1"/>
  <c r="L517" i="1" s="1"/>
  <c r="H518" i="1"/>
  <c r="L518" i="1" s="1"/>
  <c r="H519" i="1"/>
  <c r="L519" i="1" s="1"/>
  <c r="H520" i="1"/>
  <c r="M520" i="1" s="1"/>
  <c r="H521" i="1"/>
  <c r="M521" i="1" s="1"/>
  <c r="H522" i="1"/>
  <c r="L522" i="1" s="1"/>
  <c r="H523" i="1"/>
  <c r="M523" i="1" s="1"/>
  <c r="H524" i="1"/>
  <c r="M524" i="1" s="1"/>
  <c r="H525" i="1"/>
  <c r="L525" i="1" s="1"/>
  <c r="H516" i="1"/>
  <c r="M516" i="1" s="1"/>
  <c r="H506" i="1"/>
  <c r="M506" i="1" s="1"/>
  <c r="H507" i="1"/>
  <c r="M507" i="1" s="1"/>
  <c r="H508" i="1"/>
  <c r="L508" i="1" s="1"/>
  <c r="H509" i="1"/>
  <c r="L509" i="1" s="1"/>
  <c r="H510" i="1"/>
  <c r="M510" i="1" s="1"/>
  <c r="H511" i="1"/>
  <c r="M511" i="1" s="1"/>
  <c r="H512" i="1"/>
  <c r="M512" i="1" s="1"/>
  <c r="H513" i="1"/>
  <c r="M513" i="1" s="1"/>
  <c r="H514" i="1"/>
  <c r="M514" i="1" s="1"/>
  <c r="H515" i="1"/>
  <c r="L515" i="1" s="1"/>
  <c r="H502" i="1"/>
  <c r="M502" i="1" s="1"/>
  <c r="H503" i="1"/>
  <c r="M503" i="1" s="1"/>
  <c r="H504" i="1"/>
  <c r="M504" i="1" s="1"/>
  <c r="H505" i="1"/>
  <c r="M505" i="1" s="1"/>
  <c r="H501" i="1"/>
  <c r="L501" i="1" s="1"/>
  <c r="H491" i="1"/>
  <c r="L491" i="1" s="1"/>
  <c r="H492" i="1"/>
  <c r="L492" i="1" s="1"/>
  <c r="H493" i="1"/>
  <c r="M493" i="1" s="1"/>
  <c r="H494" i="1"/>
  <c r="M494" i="1" s="1"/>
  <c r="H495" i="1"/>
  <c r="M495" i="1" s="1"/>
  <c r="H496" i="1"/>
  <c r="L496" i="1" s="1"/>
  <c r="H497" i="1"/>
  <c r="L497" i="1" s="1"/>
  <c r="H498" i="1"/>
  <c r="M498" i="1" s="1"/>
  <c r="H499" i="1"/>
  <c r="L499" i="1" s="1"/>
  <c r="H500" i="1"/>
  <c r="L500" i="1" s="1"/>
  <c r="L483" i="1"/>
  <c r="H481" i="1"/>
  <c r="M481" i="1" s="1"/>
  <c r="H482" i="1"/>
  <c r="M482" i="1" s="1"/>
  <c r="H483" i="1"/>
  <c r="M483" i="1" s="1"/>
  <c r="H484" i="1"/>
  <c r="L484" i="1" s="1"/>
  <c r="H485" i="1"/>
  <c r="L485" i="1" s="1"/>
  <c r="H486" i="1"/>
  <c r="M486" i="1" s="1"/>
  <c r="H487" i="1"/>
  <c r="M487" i="1" s="1"/>
  <c r="H488" i="1"/>
  <c r="L488" i="1" s="1"/>
  <c r="H489" i="1"/>
  <c r="M489" i="1" s="1"/>
  <c r="H490" i="1"/>
  <c r="M490" i="1" s="1"/>
  <c r="H472" i="1"/>
  <c r="M472" i="1" s="1"/>
  <c r="H473" i="1"/>
  <c r="M473" i="1" s="1"/>
  <c r="H474" i="1"/>
  <c r="L474" i="1" s="1"/>
  <c r="H475" i="1"/>
  <c r="M475" i="1" s="1"/>
  <c r="H476" i="1"/>
  <c r="M476" i="1" s="1"/>
  <c r="H477" i="1"/>
  <c r="L477" i="1" s="1"/>
  <c r="H478" i="1"/>
  <c r="L478" i="1" s="1"/>
  <c r="H479" i="1"/>
  <c r="L479" i="1" s="1"/>
  <c r="H480" i="1"/>
  <c r="M480" i="1" s="1"/>
  <c r="H471" i="1"/>
  <c r="M471" i="1" s="1"/>
  <c r="H470" i="1"/>
  <c r="M470" i="1" s="1"/>
  <c r="H462" i="1"/>
  <c r="M462" i="1" s="1"/>
  <c r="H463" i="1"/>
  <c r="M463" i="1" s="1"/>
  <c r="H464" i="1"/>
  <c r="L464" i="1" s="1"/>
  <c r="H465" i="1"/>
  <c r="L465" i="1" s="1"/>
  <c r="H466" i="1"/>
  <c r="M466" i="1" s="1"/>
  <c r="H467" i="1"/>
  <c r="M467" i="1" s="1"/>
  <c r="H468" i="1"/>
  <c r="L468" i="1" s="1"/>
  <c r="H469" i="1"/>
  <c r="L469" i="1" s="1"/>
  <c r="H461" i="1"/>
  <c r="M461" i="1" s="1"/>
  <c r="H447" i="1"/>
  <c r="L447" i="1" s="1"/>
  <c r="H448" i="1"/>
  <c r="M448" i="1" s="1"/>
  <c r="H449" i="1"/>
  <c r="L449" i="1" s="1"/>
  <c r="H450" i="1"/>
  <c r="M450" i="1" s="1"/>
  <c r="H451" i="1"/>
  <c r="M451" i="1" s="1"/>
  <c r="H452" i="1"/>
  <c r="M452" i="1" s="1"/>
  <c r="H453" i="1"/>
  <c r="M453" i="1" s="1"/>
  <c r="H454" i="1"/>
  <c r="L454" i="1" s="1"/>
  <c r="H455" i="1"/>
  <c r="L455" i="1" s="1"/>
  <c r="H456" i="1"/>
  <c r="L456" i="1" s="1"/>
  <c r="H457" i="1"/>
  <c r="L457" i="1" s="1"/>
  <c r="H458" i="1"/>
  <c r="M458" i="1" s="1"/>
  <c r="H459" i="1"/>
  <c r="L459" i="1" s="1"/>
  <c r="H460" i="1"/>
  <c r="M460" i="1" s="1"/>
  <c r="H446" i="1"/>
  <c r="L446" i="1" s="1"/>
  <c r="H436" i="1"/>
  <c r="L436" i="1" s="1"/>
  <c r="H437" i="1"/>
  <c r="L437" i="1" s="1"/>
  <c r="H438" i="1"/>
  <c r="M438" i="1" s="1"/>
  <c r="H439" i="1"/>
  <c r="M439" i="1" s="1"/>
  <c r="H440" i="1"/>
  <c r="M440" i="1" s="1"/>
  <c r="H441" i="1"/>
  <c r="M441" i="1" s="1"/>
  <c r="H442" i="1"/>
  <c r="M442" i="1" s="1"/>
  <c r="H443" i="1"/>
  <c r="L443" i="1" s="1"/>
  <c r="H444" i="1"/>
  <c r="L444" i="1" s="1"/>
  <c r="H445" i="1"/>
  <c r="M445" i="1" s="1"/>
  <c r="H421" i="1"/>
  <c r="M421" i="1" s="1"/>
  <c r="H422" i="1"/>
  <c r="L422" i="1" s="1"/>
  <c r="H423" i="1"/>
  <c r="M423" i="1" s="1"/>
  <c r="H424" i="1"/>
  <c r="L424" i="1" s="1"/>
  <c r="H425" i="1"/>
  <c r="M425" i="1" s="1"/>
  <c r="H426" i="1"/>
  <c r="M426" i="1" s="1"/>
  <c r="H427" i="1"/>
  <c r="M427" i="1" s="1"/>
  <c r="H428" i="1"/>
  <c r="M428" i="1" s="1"/>
  <c r="H429" i="1"/>
  <c r="L429" i="1" s="1"/>
  <c r="H430" i="1"/>
  <c r="L430" i="1" s="1"/>
  <c r="H431" i="1"/>
  <c r="L431" i="1" s="1"/>
  <c r="H432" i="1"/>
  <c r="L432" i="1" s="1"/>
  <c r="H433" i="1"/>
  <c r="M433" i="1" s="1"/>
  <c r="H434" i="1"/>
  <c r="L434" i="1" s="1"/>
  <c r="H435" i="1"/>
  <c r="M435" i="1" s="1"/>
  <c r="H412" i="1"/>
  <c r="L412" i="1" s="1"/>
  <c r="H413" i="1"/>
  <c r="L413" i="1" s="1"/>
  <c r="H414" i="1"/>
  <c r="L414" i="1" s="1"/>
  <c r="H415" i="1"/>
  <c r="M415" i="1" s="1"/>
  <c r="H416" i="1"/>
  <c r="M416" i="1" s="1"/>
  <c r="H417" i="1"/>
  <c r="M417" i="1" s="1"/>
  <c r="H418" i="1"/>
  <c r="M418" i="1" s="1"/>
  <c r="H419" i="1"/>
  <c r="L419" i="1" s="1"/>
  <c r="H420" i="1"/>
  <c r="L420" i="1" s="1"/>
  <c r="H411" i="1"/>
  <c r="L411" i="1" s="1"/>
  <c r="H402" i="1"/>
  <c r="L402" i="1" s="1"/>
  <c r="H403" i="1"/>
  <c r="M403" i="1" s="1"/>
  <c r="H404" i="1"/>
  <c r="M404" i="1" s="1"/>
  <c r="H405" i="1"/>
  <c r="M405" i="1" s="1"/>
  <c r="H406" i="1"/>
  <c r="L406" i="1" s="1"/>
  <c r="H407" i="1"/>
  <c r="L407" i="1" s="1"/>
  <c r="H408" i="1"/>
  <c r="L408" i="1" s="1"/>
  <c r="H409" i="1"/>
  <c r="M409" i="1" s="1"/>
  <c r="H410" i="1"/>
  <c r="L410" i="1" s="1"/>
  <c r="H401" i="1"/>
  <c r="L401" i="1" s="1"/>
  <c r="H400" i="1"/>
  <c r="M400" i="1" s="1"/>
  <c r="H396" i="1"/>
  <c r="M396" i="1" s="1"/>
  <c r="H397" i="1"/>
  <c r="M397" i="1" s="1"/>
  <c r="H398" i="1"/>
  <c r="L398" i="1" s="1"/>
  <c r="H399" i="1"/>
  <c r="M399" i="1" s="1"/>
  <c r="H391" i="1"/>
  <c r="M391" i="1" s="1"/>
  <c r="H392" i="1"/>
  <c r="L392" i="1" s="1"/>
  <c r="H393" i="1"/>
  <c r="L393" i="1" s="1"/>
  <c r="H394" i="1"/>
  <c r="L394" i="1" s="1"/>
  <c r="H395" i="1"/>
  <c r="M395" i="1" s="1"/>
  <c r="H376" i="1"/>
  <c r="M376" i="1" s="1"/>
  <c r="H377" i="1"/>
  <c r="L377" i="1" s="1"/>
  <c r="H378" i="1"/>
  <c r="L378" i="1" s="1"/>
  <c r="H379" i="1"/>
  <c r="M379" i="1" s="1"/>
  <c r="H380" i="1"/>
  <c r="L380" i="1" s="1"/>
  <c r="H381" i="1"/>
  <c r="M381" i="1" s="1"/>
  <c r="H382" i="1"/>
  <c r="L382" i="1" s="1"/>
  <c r="H383" i="1"/>
  <c r="M383" i="1" s="1"/>
  <c r="H384" i="1"/>
  <c r="M384" i="1" s="1"/>
  <c r="H385" i="1"/>
  <c r="M385" i="1" s="1"/>
  <c r="H386" i="1"/>
  <c r="M386" i="1" s="1"/>
  <c r="H387" i="1"/>
  <c r="L387" i="1" s="1"/>
  <c r="H388" i="1"/>
  <c r="M388" i="1" s="1"/>
  <c r="H389" i="1"/>
  <c r="L389" i="1" s="1"/>
  <c r="H390" i="1"/>
  <c r="M390" i="1" s="1"/>
  <c r="H362" i="1"/>
  <c r="M362" i="1" s="1"/>
  <c r="H363" i="1"/>
  <c r="M363" i="1" s="1"/>
  <c r="H364" i="1"/>
  <c r="M364" i="1" s="1"/>
  <c r="H365" i="1"/>
  <c r="M365" i="1" s="1"/>
  <c r="H366" i="1"/>
  <c r="L366" i="1" s="1"/>
  <c r="H367" i="1"/>
  <c r="L367" i="1" s="1"/>
  <c r="H368" i="1"/>
  <c r="L368" i="1" s="1"/>
  <c r="H369" i="1"/>
  <c r="L369" i="1" s="1"/>
  <c r="H370" i="1"/>
  <c r="M370" i="1" s="1"/>
  <c r="H371" i="1"/>
  <c r="L371" i="1" s="1"/>
  <c r="H372" i="1"/>
  <c r="L372" i="1" s="1"/>
  <c r="H373" i="1"/>
  <c r="L373" i="1" s="1"/>
  <c r="H374" i="1"/>
  <c r="M374" i="1" s="1"/>
  <c r="H375" i="1"/>
  <c r="M375" i="1" s="1"/>
  <c r="H361" i="1"/>
  <c r="L361" i="1" s="1"/>
  <c r="H342" i="1"/>
  <c r="M342" i="1" s="1"/>
  <c r="H343" i="1"/>
  <c r="M343" i="1" s="1"/>
  <c r="H344" i="1"/>
  <c r="M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M353" i="1" s="1"/>
  <c r="H354" i="1"/>
  <c r="M354" i="1" s="1"/>
  <c r="H355" i="1"/>
  <c r="M355" i="1" s="1"/>
  <c r="H356" i="1"/>
  <c r="L356" i="1" s="1"/>
  <c r="H357" i="1"/>
  <c r="L357" i="1" s="1"/>
  <c r="H358" i="1"/>
  <c r="L358" i="1" s="1"/>
  <c r="H359" i="1"/>
  <c r="L359" i="1" s="1"/>
  <c r="H360" i="1"/>
  <c r="L360" i="1" s="1"/>
  <c r="H341" i="1"/>
  <c r="L341" i="1" s="1"/>
  <c r="H321" i="1"/>
  <c r="L321" i="1" s="1"/>
  <c r="H322" i="1"/>
  <c r="M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M332" i="1" s="1"/>
  <c r="H333" i="1"/>
  <c r="M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M339" i="1" s="1"/>
  <c r="H340" i="1"/>
  <c r="L340" i="1" s="1"/>
  <c r="H306" i="1"/>
  <c r="M306" i="1" s="1"/>
  <c r="H307" i="1"/>
  <c r="L307" i="1" s="1"/>
  <c r="H308" i="1"/>
  <c r="L308" i="1" s="1"/>
  <c r="H309" i="1"/>
  <c r="L309" i="1" s="1"/>
  <c r="H310" i="1"/>
  <c r="M310" i="1" s="1"/>
  <c r="H311" i="1"/>
  <c r="M311" i="1" s="1"/>
  <c r="H312" i="1"/>
  <c r="M312" i="1" s="1"/>
  <c r="H313" i="1"/>
  <c r="M313" i="1" s="1"/>
  <c r="H314" i="1"/>
  <c r="L314" i="1" s="1"/>
  <c r="H315" i="1"/>
  <c r="L315" i="1" s="1"/>
  <c r="H316" i="1"/>
  <c r="L316" i="1" s="1"/>
  <c r="H317" i="1"/>
  <c r="L317" i="1" s="1"/>
  <c r="H318" i="1"/>
  <c r="M318" i="1" s="1"/>
  <c r="H319" i="1"/>
  <c r="L319" i="1" s="1"/>
  <c r="H320" i="1"/>
  <c r="M320" i="1" s="1"/>
  <c r="H302" i="1"/>
  <c r="M302" i="1" s="1"/>
  <c r="H303" i="1"/>
  <c r="M303" i="1" s="1"/>
  <c r="H304" i="1"/>
  <c r="M304" i="1" s="1"/>
  <c r="H305" i="1"/>
  <c r="M305" i="1" s="1"/>
  <c r="H301" i="1"/>
  <c r="M301" i="1" s="1"/>
  <c r="H290" i="1"/>
  <c r="L290" i="1" s="1"/>
  <c r="H291" i="1"/>
  <c r="M291" i="1" s="1"/>
  <c r="H292" i="1"/>
  <c r="L292" i="1" s="1"/>
  <c r="H293" i="1"/>
  <c r="L293" i="1" s="1"/>
  <c r="H294" i="1"/>
  <c r="L294" i="1" s="1"/>
  <c r="H295" i="1"/>
  <c r="M295" i="1" s="1"/>
  <c r="H296" i="1"/>
  <c r="L296" i="1" s="1"/>
  <c r="H297" i="1"/>
  <c r="M297" i="1" s="1"/>
  <c r="H298" i="1"/>
  <c r="M298" i="1" s="1"/>
  <c r="H299" i="1"/>
  <c r="L299" i="1" s="1"/>
  <c r="H300" i="1"/>
  <c r="L300" i="1" s="1"/>
  <c r="H281" i="1"/>
  <c r="M281" i="1" s="1"/>
  <c r="H282" i="1"/>
  <c r="M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M289" i="1" s="1"/>
  <c r="H271" i="1"/>
  <c r="M271" i="1" s="1"/>
  <c r="H272" i="1"/>
  <c r="L272" i="1" s="1"/>
  <c r="H273" i="1"/>
  <c r="L273" i="1" s="1"/>
  <c r="H274" i="1"/>
  <c r="M274" i="1" s="1"/>
  <c r="H275" i="1"/>
  <c r="L275" i="1" s="1"/>
  <c r="H276" i="1"/>
  <c r="L276" i="1" s="1"/>
  <c r="H277" i="1"/>
  <c r="L277" i="1" s="1"/>
  <c r="H278" i="1"/>
  <c r="L278" i="1" s="1"/>
  <c r="H279" i="1"/>
  <c r="M279" i="1" s="1"/>
  <c r="H280" i="1"/>
  <c r="M280" i="1" s="1"/>
  <c r="H251" i="1"/>
  <c r="M251" i="1" s="1"/>
  <c r="H252" i="1"/>
  <c r="L252" i="1" s="1"/>
  <c r="H253" i="1"/>
  <c r="M253" i="1" s="1"/>
  <c r="H254" i="1"/>
  <c r="L254" i="1" s="1"/>
  <c r="H255" i="1"/>
  <c r="M255" i="1" s="1"/>
  <c r="H256" i="1"/>
  <c r="M256" i="1" s="1"/>
  <c r="H257" i="1"/>
  <c r="M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M263" i="1" s="1"/>
  <c r="H264" i="1"/>
  <c r="L264" i="1" s="1"/>
  <c r="H265" i="1"/>
  <c r="M265" i="1" s="1"/>
  <c r="H266" i="1"/>
  <c r="L266" i="1" s="1"/>
  <c r="H267" i="1"/>
  <c r="M267" i="1" s="1"/>
  <c r="H268" i="1"/>
  <c r="M268" i="1" s="1"/>
  <c r="H269" i="1"/>
  <c r="M269" i="1" s="1"/>
  <c r="H270" i="1"/>
  <c r="L270" i="1" s="1"/>
  <c r="H226" i="1"/>
  <c r="M226" i="1" s="1"/>
  <c r="H227" i="1"/>
  <c r="M227" i="1" s="1"/>
  <c r="H228" i="1"/>
  <c r="M228" i="1" s="1"/>
  <c r="H229" i="1"/>
  <c r="M229" i="1" s="1"/>
  <c r="H230" i="1"/>
  <c r="M230" i="1" s="1"/>
  <c r="H231" i="1"/>
  <c r="M231" i="1" s="1"/>
  <c r="H232" i="1"/>
  <c r="M232" i="1" s="1"/>
  <c r="H233" i="1"/>
  <c r="M233" i="1" s="1"/>
  <c r="H234" i="1"/>
  <c r="M234" i="1" s="1"/>
  <c r="H235" i="1"/>
  <c r="M235" i="1" s="1"/>
  <c r="H236" i="1"/>
  <c r="M236" i="1" s="1"/>
  <c r="H237" i="1"/>
  <c r="M237" i="1" s="1"/>
  <c r="H238" i="1"/>
  <c r="M238" i="1" s="1"/>
  <c r="H239" i="1"/>
  <c r="M239" i="1" s="1"/>
  <c r="H240" i="1"/>
  <c r="M240" i="1" s="1"/>
  <c r="H241" i="1"/>
  <c r="M241" i="1" s="1"/>
  <c r="H242" i="1"/>
  <c r="M242" i="1" s="1"/>
  <c r="H243" i="1"/>
  <c r="M243" i="1" s="1"/>
  <c r="H244" i="1"/>
  <c r="M244" i="1" s="1"/>
  <c r="H245" i="1"/>
  <c r="M245" i="1" s="1"/>
  <c r="H246" i="1"/>
  <c r="M246" i="1" s="1"/>
  <c r="H247" i="1"/>
  <c r="M247" i="1" s="1"/>
  <c r="H248" i="1"/>
  <c r="M248" i="1" s="1"/>
  <c r="H249" i="1"/>
  <c r="M249" i="1" s="1"/>
  <c r="H250" i="1"/>
  <c r="M250" i="1" s="1"/>
  <c r="H206" i="1"/>
  <c r="L206" i="1" s="1"/>
  <c r="H207" i="1"/>
  <c r="L207" i="1" s="1"/>
  <c r="H208" i="1"/>
  <c r="L208" i="1" s="1"/>
  <c r="H209" i="1"/>
  <c r="M209" i="1" s="1"/>
  <c r="H210" i="1"/>
  <c r="M210" i="1" s="1"/>
  <c r="H211" i="1"/>
  <c r="M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M217" i="1" s="1"/>
  <c r="H218" i="1"/>
  <c r="L218" i="1" s="1"/>
  <c r="H219" i="1"/>
  <c r="L219" i="1" s="1"/>
  <c r="H220" i="1"/>
  <c r="L220" i="1" s="1"/>
  <c r="H221" i="1"/>
  <c r="M221" i="1" s="1"/>
  <c r="H222" i="1"/>
  <c r="M222" i="1" s="1"/>
  <c r="H223" i="1"/>
  <c r="M223" i="1" s="1"/>
  <c r="H224" i="1"/>
  <c r="L224" i="1" s="1"/>
  <c r="H225" i="1"/>
  <c r="M225" i="1" s="1"/>
  <c r="H201" i="1"/>
  <c r="M201" i="1" s="1"/>
  <c r="H202" i="1"/>
  <c r="M202" i="1" s="1"/>
  <c r="H203" i="1"/>
  <c r="M203" i="1" s="1"/>
  <c r="H204" i="1"/>
  <c r="M204" i="1" s="1"/>
  <c r="H205" i="1"/>
  <c r="M205" i="1" s="1"/>
  <c r="H191" i="1"/>
  <c r="M191" i="1" s="1"/>
  <c r="H192" i="1"/>
  <c r="L192" i="1" s="1"/>
  <c r="H193" i="1"/>
  <c r="L193" i="1" s="1"/>
  <c r="H194" i="1"/>
  <c r="M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M200" i="1" s="1"/>
  <c r="H181" i="1"/>
  <c r="L181" i="1" s="1"/>
  <c r="H182" i="1"/>
  <c r="M182" i="1" s="1"/>
  <c r="H183" i="1"/>
  <c r="L183" i="1" s="1"/>
  <c r="H184" i="1"/>
  <c r="L184" i="1" s="1"/>
  <c r="H185" i="1"/>
  <c r="L185" i="1" s="1"/>
  <c r="H186" i="1"/>
  <c r="L186" i="1" s="1"/>
  <c r="H187" i="1"/>
  <c r="M187" i="1" s="1"/>
  <c r="H188" i="1"/>
  <c r="M188" i="1" s="1"/>
  <c r="H189" i="1"/>
  <c r="M189" i="1" s="1"/>
  <c r="H190" i="1"/>
  <c r="L190" i="1" s="1"/>
  <c r="H163" i="1"/>
  <c r="L163" i="1" s="1"/>
  <c r="H164" i="1"/>
  <c r="L164" i="1" s="1"/>
  <c r="H165" i="1"/>
  <c r="L165" i="1" s="1"/>
  <c r="H166" i="1"/>
  <c r="L166" i="1" s="1"/>
  <c r="H167" i="1"/>
  <c r="M167" i="1" s="1"/>
  <c r="H168" i="1"/>
  <c r="M168" i="1" s="1"/>
  <c r="H169" i="1"/>
  <c r="L169" i="1" s="1"/>
  <c r="H170" i="1"/>
  <c r="M170" i="1" s="1"/>
  <c r="H171" i="1"/>
  <c r="M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M178" i="1" s="1"/>
  <c r="H179" i="1"/>
  <c r="M179" i="1" s="1"/>
  <c r="H180" i="1"/>
  <c r="M180" i="1" s="1"/>
  <c r="H146" i="1"/>
  <c r="M146" i="1" s="1"/>
  <c r="H147" i="1"/>
  <c r="L147" i="1" s="1"/>
  <c r="H148" i="1"/>
  <c r="M148" i="1" s="1"/>
  <c r="H149" i="1"/>
  <c r="L149" i="1" s="1"/>
  <c r="H150" i="1"/>
  <c r="M150" i="1" s="1"/>
  <c r="H151" i="1"/>
  <c r="L151" i="1" s="1"/>
  <c r="H152" i="1"/>
  <c r="L152" i="1" s="1"/>
  <c r="H153" i="1"/>
  <c r="L153" i="1" s="1"/>
  <c r="H154" i="1"/>
  <c r="L154" i="1" s="1"/>
  <c r="H155" i="1"/>
  <c r="M155" i="1" s="1"/>
  <c r="H156" i="1"/>
  <c r="M156" i="1" s="1"/>
  <c r="H157" i="1"/>
  <c r="M157" i="1" s="1"/>
  <c r="H158" i="1"/>
  <c r="M158" i="1" s="1"/>
  <c r="H159" i="1"/>
  <c r="L159" i="1" s="1"/>
  <c r="H160" i="1"/>
  <c r="M160" i="1" s="1"/>
  <c r="H161" i="1"/>
  <c r="L161" i="1" s="1"/>
  <c r="H162" i="1"/>
  <c r="M162" i="1" s="1"/>
  <c r="H127" i="1"/>
  <c r="M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M135" i="1" s="1"/>
  <c r="H136" i="1"/>
  <c r="L136" i="1" s="1"/>
  <c r="H137" i="1"/>
  <c r="L137" i="1" s="1"/>
  <c r="H138" i="1"/>
  <c r="M138" i="1" s="1"/>
  <c r="H139" i="1"/>
  <c r="M139" i="1" s="1"/>
  <c r="H140" i="1"/>
  <c r="L140" i="1" s="1"/>
  <c r="H141" i="1"/>
  <c r="L141" i="1" s="1"/>
  <c r="H142" i="1"/>
  <c r="M142" i="1" s="1"/>
  <c r="H143" i="1"/>
  <c r="L143" i="1" s="1"/>
  <c r="H144" i="1"/>
  <c r="L144" i="1" s="1"/>
  <c r="H145" i="1"/>
  <c r="L145" i="1" s="1"/>
  <c r="H112" i="1"/>
  <c r="M112" i="1" s="1"/>
  <c r="H113" i="1"/>
  <c r="M113" i="1" s="1"/>
  <c r="H114" i="1"/>
  <c r="M114" i="1" s="1"/>
  <c r="H115" i="1"/>
  <c r="L115" i="1" s="1"/>
  <c r="H116" i="1"/>
  <c r="L116" i="1" s="1"/>
  <c r="H117" i="1"/>
  <c r="M117" i="1" s="1"/>
  <c r="H118" i="1"/>
  <c r="L118" i="1" s="1"/>
  <c r="H119" i="1"/>
  <c r="M119" i="1" s="1"/>
  <c r="H120" i="1"/>
  <c r="L120" i="1" s="1"/>
  <c r="H121" i="1"/>
  <c r="L121" i="1" s="1"/>
  <c r="H122" i="1"/>
  <c r="M122" i="1" s="1"/>
  <c r="H123" i="1"/>
  <c r="M123" i="1" s="1"/>
  <c r="H124" i="1"/>
  <c r="M124" i="1" s="1"/>
  <c r="H125" i="1"/>
  <c r="M125" i="1" s="1"/>
  <c r="H126" i="1"/>
  <c r="M126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02" i="1"/>
  <c r="M102" i="1" s="1"/>
  <c r="H103" i="1"/>
  <c r="M103" i="1" s="1"/>
  <c r="H104" i="1"/>
  <c r="L104" i="1" s="1"/>
  <c r="H101" i="1"/>
  <c r="L101" i="1" s="1"/>
  <c r="H90" i="1"/>
  <c r="M90" i="1" s="1"/>
  <c r="H91" i="1"/>
  <c r="L91" i="1" s="1"/>
  <c r="H92" i="1"/>
  <c r="M92" i="1" s="1"/>
  <c r="H93" i="1"/>
  <c r="M93" i="1" s="1"/>
  <c r="H94" i="1"/>
  <c r="L94" i="1" s="1"/>
  <c r="H95" i="1"/>
  <c r="M95" i="1" s="1"/>
  <c r="H96" i="1"/>
  <c r="L96" i="1" s="1"/>
  <c r="H97" i="1"/>
  <c r="M97" i="1" s="1"/>
  <c r="H98" i="1"/>
  <c r="M98" i="1" s="1"/>
  <c r="H99" i="1"/>
  <c r="M99" i="1" s="1"/>
  <c r="H100" i="1"/>
  <c r="L100" i="1" s="1"/>
  <c r="H79" i="1"/>
  <c r="M79" i="1" s="1"/>
  <c r="H80" i="1"/>
  <c r="L80" i="1" s="1"/>
  <c r="H81" i="1"/>
  <c r="L81" i="1" s="1"/>
  <c r="H82" i="1"/>
  <c r="L82" i="1" s="1"/>
  <c r="H83" i="1"/>
  <c r="M83" i="1" s="1"/>
  <c r="H84" i="1"/>
  <c r="M84" i="1" s="1"/>
  <c r="H85" i="1"/>
  <c r="L85" i="1" s="1"/>
  <c r="H86" i="1"/>
  <c r="L86" i="1" s="1"/>
  <c r="H87" i="1"/>
  <c r="M87" i="1" s="1"/>
  <c r="H88" i="1"/>
  <c r="M88" i="1" s="1"/>
  <c r="H89" i="1"/>
  <c r="M89" i="1" s="1"/>
  <c r="H64" i="1"/>
  <c r="L64" i="1" s="1"/>
  <c r="H65" i="1"/>
  <c r="L65" i="1" s="1"/>
  <c r="H66" i="1"/>
  <c r="M66" i="1" s="1"/>
  <c r="H67" i="1"/>
  <c r="L67" i="1" s="1"/>
  <c r="H68" i="1"/>
  <c r="M68" i="1" s="1"/>
  <c r="H69" i="1"/>
  <c r="M69" i="1" s="1"/>
  <c r="H70" i="1"/>
  <c r="M70" i="1" s="1"/>
  <c r="H71" i="1"/>
  <c r="M71" i="1" s="1"/>
  <c r="H72" i="1"/>
  <c r="L72" i="1" s="1"/>
  <c r="H73" i="1"/>
  <c r="M73" i="1" s="1"/>
  <c r="H74" i="1"/>
  <c r="L74" i="1" s="1"/>
  <c r="H75" i="1"/>
  <c r="L75" i="1" s="1"/>
  <c r="H76" i="1"/>
  <c r="L76" i="1" s="1"/>
  <c r="H77" i="1"/>
  <c r="L77" i="1" s="1"/>
  <c r="H78" i="1"/>
  <c r="M78" i="1" s="1"/>
  <c r="H52" i="1"/>
  <c r="M52" i="1" s="1"/>
  <c r="H49" i="1"/>
  <c r="M49" i="1" s="1"/>
  <c r="H50" i="1"/>
  <c r="L50" i="1" s="1"/>
  <c r="H51" i="1"/>
  <c r="M51" i="1" s="1"/>
  <c r="H53" i="1"/>
  <c r="M53" i="1" s="1"/>
  <c r="H54" i="1"/>
  <c r="M54" i="1" s="1"/>
  <c r="H55" i="1"/>
  <c r="M55" i="1" s="1"/>
  <c r="H56" i="1"/>
  <c r="L56" i="1" s="1"/>
  <c r="H57" i="1"/>
  <c r="L57" i="1" s="1"/>
  <c r="H58" i="1"/>
  <c r="M58" i="1" s="1"/>
  <c r="H59" i="1"/>
  <c r="L59" i="1" s="1"/>
  <c r="H60" i="1"/>
  <c r="L60" i="1" s="1"/>
  <c r="H61" i="1"/>
  <c r="L61" i="1" s="1"/>
  <c r="H62" i="1"/>
  <c r="L62" i="1" s="1"/>
  <c r="H63" i="1"/>
  <c r="M63" i="1" s="1"/>
  <c r="H35" i="1"/>
  <c r="L35" i="1" s="1"/>
  <c r="H36" i="1"/>
  <c r="M36" i="1" s="1"/>
  <c r="H37" i="1"/>
  <c r="L37" i="1" s="1"/>
  <c r="H38" i="1"/>
  <c r="M38" i="1" s="1"/>
  <c r="H39" i="1"/>
  <c r="M39" i="1" s="1"/>
  <c r="H40" i="1"/>
  <c r="L40" i="1" s="1"/>
  <c r="H41" i="1"/>
  <c r="M41" i="1" s="1"/>
  <c r="H42" i="1"/>
  <c r="L42" i="1" s="1"/>
  <c r="H43" i="1"/>
  <c r="L43" i="1" s="1"/>
  <c r="H44" i="1"/>
  <c r="L44" i="1" s="1"/>
  <c r="H45" i="1"/>
  <c r="M45" i="1" s="1"/>
  <c r="H46" i="1"/>
  <c r="L46" i="1" s="1"/>
  <c r="H47" i="1"/>
  <c r="M47" i="1" s="1"/>
  <c r="H48" i="1"/>
  <c r="L48" i="1" s="1"/>
  <c r="H3" i="1"/>
  <c r="L3" i="1" s="1"/>
  <c r="H4" i="1"/>
  <c r="M4" i="1" s="1"/>
  <c r="H5" i="1"/>
  <c r="M5" i="1" s="1"/>
  <c r="H6" i="1"/>
  <c r="M6" i="1" s="1"/>
  <c r="H7" i="1"/>
  <c r="L7" i="1" s="1"/>
  <c r="H8" i="1"/>
  <c r="L8" i="1" s="1"/>
  <c r="H9" i="1"/>
  <c r="M9" i="1" s="1"/>
  <c r="H10" i="1"/>
  <c r="L10" i="1" s="1"/>
  <c r="H11" i="1"/>
  <c r="L11" i="1" s="1"/>
  <c r="H12" i="1"/>
  <c r="M12" i="1" s="1"/>
  <c r="H13" i="1"/>
  <c r="M13" i="1" s="1"/>
  <c r="H14" i="1"/>
  <c r="M14" i="1" s="1"/>
  <c r="H15" i="1"/>
  <c r="L15" i="1" s="1"/>
  <c r="H16" i="1"/>
  <c r="M16" i="1" s="1"/>
  <c r="H17" i="1"/>
  <c r="M17" i="1" s="1"/>
  <c r="H18" i="1"/>
  <c r="L18" i="1" s="1"/>
  <c r="H19" i="1"/>
  <c r="L19" i="1" s="1"/>
  <c r="H20" i="1"/>
  <c r="L20" i="1" s="1"/>
  <c r="H21" i="1"/>
  <c r="M21" i="1" s="1"/>
  <c r="H22" i="1"/>
  <c r="L22" i="1" s="1"/>
  <c r="H23" i="1"/>
  <c r="L23" i="1" s="1"/>
  <c r="H24" i="1"/>
  <c r="M24" i="1" s="1"/>
  <c r="H25" i="1"/>
  <c r="M25" i="1" s="1"/>
  <c r="H26" i="1"/>
  <c r="M26" i="1" s="1"/>
  <c r="H27" i="1"/>
  <c r="H28" i="1"/>
  <c r="M28" i="1" s="1"/>
  <c r="H29" i="1"/>
  <c r="M29" i="1" s="1"/>
  <c r="H30" i="1"/>
  <c r="H31" i="1"/>
  <c r="L31" i="1" s="1"/>
  <c r="H32" i="1"/>
  <c r="H33" i="1"/>
  <c r="M33" i="1" s="1"/>
  <c r="H34" i="1"/>
  <c r="L34" i="1" s="1"/>
  <c r="M1989" i="1" l="1"/>
  <c r="L1994" i="1"/>
  <c r="L1993" i="1"/>
  <c r="L1992" i="1"/>
  <c r="L1982" i="1"/>
  <c r="M2000" i="1"/>
  <c r="M1988" i="1"/>
  <c r="M1999" i="1"/>
  <c r="M1987" i="1"/>
  <c r="L1991" i="1"/>
  <c r="M1998" i="1"/>
  <c r="M1986" i="1"/>
  <c r="L1990" i="1"/>
  <c r="M1997" i="1"/>
  <c r="M1985" i="1"/>
  <c r="M1996" i="1"/>
  <c r="M1984" i="1"/>
  <c r="M1995" i="1"/>
  <c r="M1983" i="1"/>
  <c r="L1971" i="1"/>
  <c r="L1964" i="1"/>
  <c r="M1980" i="1"/>
  <c r="M1969" i="1"/>
  <c r="M1968" i="1"/>
  <c r="L1974" i="1"/>
  <c r="L1962" i="1"/>
  <c r="M1979" i="1"/>
  <c r="M1967" i="1"/>
  <c r="M1978" i="1"/>
  <c r="M1966" i="1"/>
  <c r="M1977" i="1"/>
  <c r="M1965" i="1"/>
  <c r="L1970" i="1"/>
  <c r="M1961" i="1"/>
  <c r="M1949" i="1"/>
  <c r="M1960" i="1"/>
  <c r="M1948" i="1"/>
  <c r="M1959" i="1"/>
  <c r="M1947" i="1"/>
  <c r="M1958" i="1"/>
  <c r="M1946" i="1"/>
  <c r="M1957" i="1"/>
  <c r="M1945" i="1"/>
  <c r="M1956" i="1"/>
  <c r="M1944" i="1"/>
  <c r="M1955" i="1"/>
  <c r="M1943" i="1"/>
  <c r="M1954" i="1"/>
  <c r="M1942" i="1"/>
  <c r="M1953" i="1"/>
  <c r="M1952" i="1"/>
  <c r="M1941" i="1"/>
  <c r="L1934" i="1"/>
  <c r="L1933" i="1"/>
  <c r="L1922" i="1"/>
  <c r="M1932" i="1"/>
  <c r="M1931" i="1"/>
  <c r="M1930" i="1"/>
  <c r="M1929" i="1"/>
  <c r="M1940" i="1"/>
  <c r="M1928" i="1"/>
  <c r="M1939" i="1"/>
  <c r="M1927" i="1"/>
  <c r="M1938" i="1"/>
  <c r="M1926" i="1"/>
  <c r="M1937" i="1"/>
  <c r="M1925" i="1"/>
  <c r="M1936" i="1"/>
  <c r="M1924" i="1"/>
  <c r="M1935" i="1"/>
  <c r="M1923" i="1"/>
  <c r="L1921" i="1"/>
  <c r="L1913" i="1"/>
  <c r="M1912" i="1"/>
  <c r="M1911" i="1"/>
  <c r="M1910" i="1"/>
  <c r="M1909" i="1"/>
  <c r="M1920" i="1"/>
  <c r="M1908" i="1"/>
  <c r="M1919" i="1"/>
  <c r="M1907" i="1"/>
  <c r="M1918" i="1"/>
  <c r="M1906" i="1"/>
  <c r="M1917" i="1"/>
  <c r="M1905" i="1"/>
  <c r="M1916" i="1"/>
  <c r="M1904" i="1"/>
  <c r="M1915" i="1"/>
  <c r="M1903" i="1"/>
  <c r="M1914" i="1"/>
  <c r="M1902" i="1"/>
  <c r="L1900" i="1"/>
  <c r="M1895" i="1"/>
  <c r="L1892" i="1"/>
  <c r="L1891" i="1"/>
  <c r="L1890" i="1"/>
  <c r="L1889" i="1"/>
  <c r="L1888" i="1"/>
  <c r="L1899" i="1"/>
  <c r="L1887" i="1"/>
  <c r="L1898" i="1"/>
  <c r="L1886" i="1"/>
  <c r="L1897" i="1"/>
  <c r="L1885" i="1"/>
  <c r="L1896" i="1"/>
  <c r="L1884" i="1"/>
  <c r="L1793" i="1"/>
  <c r="L1792" i="1"/>
  <c r="M1791" i="1"/>
  <c r="M1790" i="1"/>
  <c r="M1789" i="1"/>
  <c r="M1788" i="1"/>
  <c r="M1799" i="1"/>
  <c r="M1787" i="1"/>
  <c r="M1798" i="1"/>
  <c r="M1786" i="1"/>
  <c r="M1797" i="1"/>
  <c r="M1785" i="1"/>
  <c r="M1796" i="1"/>
  <c r="M1784" i="1"/>
  <c r="M1795" i="1"/>
  <c r="M1783" i="1"/>
  <c r="M1781" i="1"/>
  <c r="L1777" i="1"/>
  <c r="L1773" i="1"/>
  <c r="M1772" i="1"/>
  <c r="L1776" i="1"/>
  <c r="L1764" i="1"/>
  <c r="M1771" i="1"/>
  <c r="L1775" i="1"/>
  <c r="L1763" i="1"/>
  <c r="M1770" i="1"/>
  <c r="L1774" i="1"/>
  <c r="L1762" i="1"/>
  <c r="M1769" i="1"/>
  <c r="M1780" i="1"/>
  <c r="M1768" i="1"/>
  <c r="M1779" i="1"/>
  <c r="M1767" i="1"/>
  <c r="M1778" i="1"/>
  <c r="M1766" i="1"/>
  <c r="L1871" i="1"/>
  <c r="M1874" i="1"/>
  <c r="M1873" i="1"/>
  <c r="M1868" i="1"/>
  <c r="M1862" i="1"/>
  <c r="L1855" i="1"/>
  <c r="L1843" i="1"/>
  <c r="L1854" i="1"/>
  <c r="L1842" i="1"/>
  <c r="L1853" i="1"/>
  <c r="L1852" i="1"/>
  <c r="L1849" i="1"/>
  <c r="L1860" i="1"/>
  <c r="L1848" i="1"/>
  <c r="L1859" i="1"/>
  <c r="L1847" i="1"/>
  <c r="L1858" i="1"/>
  <c r="L1846" i="1"/>
  <c r="M1841" i="1"/>
  <c r="M1761" i="1"/>
  <c r="L1755" i="1"/>
  <c r="L1743" i="1"/>
  <c r="M1752" i="1"/>
  <c r="L1754" i="1"/>
  <c r="L1742" i="1"/>
  <c r="M1751" i="1"/>
  <c r="M1750" i="1"/>
  <c r="M1749" i="1"/>
  <c r="M1760" i="1"/>
  <c r="M1748" i="1"/>
  <c r="M1759" i="1"/>
  <c r="M1747" i="1"/>
  <c r="M1758" i="1"/>
  <c r="M1746" i="1"/>
  <c r="M1757" i="1"/>
  <c r="M1745" i="1"/>
  <c r="M1741" i="1"/>
  <c r="L1738" i="1"/>
  <c r="L1726" i="1"/>
  <c r="M1734" i="1"/>
  <c r="M1722" i="1"/>
  <c r="L1737" i="1"/>
  <c r="L1725" i="1"/>
  <c r="M1733" i="1"/>
  <c r="L1736" i="1"/>
  <c r="L1724" i="1"/>
  <c r="M1732" i="1"/>
  <c r="M1731" i="1"/>
  <c r="M1730" i="1"/>
  <c r="M1729" i="1"/>
  <c r="M1740" i="1"/>
  <c r="M1728" i="1"/>
  <c r="M1721" i="1"/>
  <c r="L1692" i="1"/>
  <c r="L1695" i="1"/>
  <c r="L1681" i="1"/>
  <c r="L1671" i="1"/>
  <c r="L1670" i="1"/>
  <c r="M1665" i="1"/>
  <c r="L1663" i="1"/>
  <c r="M1662" i="1"/>
  <c r="M1679" i="1"/>
  <c r="M1678" i="1"/>
  <c r="M1666" i="1"/>
  <c r="M1651" i="1"/>
  <c r="M1654" i="1"/>
  <c r="M1653" i="1"/>
  <c r="M1642" i="1"/>
  <c r="L1643" i="1"/>
  <c r="L1650" i="1"/>
  <c r="M1659" i="1"/>
  <c r="L1655" i="1"/>
  <c r="L1641" i="1"/>
  <c r="M1627" i="1"/>
  <c r="M1626" i="1"/>
  <c r="M1639" i="1"/>
  <c r="M1638" i="1"/>
  <c r="L1616" i="1"/>
  <c r="M1617" i="1"/>
  <c r="L1615" i="1"/>
  <c r="M1605" i="1"/>
  <c r="M1604" i="1"/>
  <c r="M1881" i="1"/>
  <c r="L1870" i="1"/>
  <c r="M1879" i="1"/>
  <c r="M1867" i="1"/>
  <c r="L1869" i="1"/>
  <c r="M1878" i="1"/>
  <c r="M1866" i="1"/>
  <c r="M1876" i="1"/>
  <c r="M1864" i="1"/>
  <c r="M1875" i="1"/>
  <c r="M1863" i="1"/>
  <c r="M1872" i="1"/>
  <c r="M1693" i="1"/>
  <c r="L1685" i="1"/>
  <c r="L1684" i="1"/>
  <c r="L1683" i="1"/>
  <c r="L1682" i="1"/>
  <c r="L1673" i="1"/>
  <c r="L1672" i="1"/>
  <c r="M1677" i="1"/>
  <c r="M1661" i="1"/>
  <c r="M1660" i="1"/>
  <c r="L1649" i="1"/>
  <c r="L1648" i="1"/>
  <c r="L1633" i="1"/>
  <c r="M1621" i="1"/>
  <c r="M1632" i="1"/>
  <c r="M1613" i="1"/>
  <c r="M1612" i="1"/>
  <c r="M1611" i="1"/>
  <c r="M1620" i="1"/>
  <c r="M1619" i="1"/>
  <c r="L1601" i="1"/>
  <c r="M1698" i="1"/>
  <c r="M1697" i="1"/>
  <c r="M1696" i="1"/>
  <c r="L1680" i="1"/>
  <c r="L1668" i="1"/>
  <c r="L1347" i="1"/>
  <c r="L1412" i="1"/>
  <c r="M1589" i="1"/>
  <c r="M1541" i="1"/>
  <c r="M1529" i="1"/>
  <c r="M1517" i="1"/>
  <c r="M1505" i="1"/>
  <c r="M1493" i="1"/>
  <c r="M1445" i="1"/>
  <c r="M1433" i="1"/>
  <c r="M1421" i="1"/>
  <c r="M1397" i="1"/>
  <c r="M1385" i="1"/>
  <c r="M1373" i="1"/>
  <c r="M1361" i="1"/>
  <c r="M1313" i="1"/>
  <c r="M1277" i="1"/>
  <c r="M1265" i="1"/>
  <c r="M1229" i="1"/>
  <c r="M1193" i="1"/>
  <c r="M1181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1" i="1"/>
  <c r="M989" i="1"/>
  <c r="M977" i="1"/>
  <c r="M965" i="1"/>
  <c r="M953" i="1"/>
  <c r="M1586" i="1"/>
  <c r="M1552" i="1"/>
  <c r="M1516" i="1"/>
  <c r="M1504" i="1"/>
  <c r="M1492" i="1"/>
  <c r="M1480" i="1"/>
  <c r="M1468" i="1"/>
  <c r="M1456" i="1"/>
  <c r="M1444" i="1"/>
  <c r="M1432" i="1"/>
  <c r="M1420" i="1"/>
  <c r="M1408" i="1"/>
  <c r="M1384" i="1"/>
  <c r="M1372" i="1"/>
  <c r="M1360" i="1"/>
  <c r="M1348" i="1"/>
  <c r="M1336" i="1"/>
  <c r="M1324" i="1"/>
  <c r="M1312" i="1"/>
  <c r="M1300" i="1"/>
  <c r="M1288" i="1"/>
  <c r="M1276" i="1"/>
  <c r="M1264" i="1"/>
  <c r="M1252" i="1"/>
  <c r="M1240" i="1"/>
  <c r="M1228" i="1"/>
  <c r="M1216" i="1"/>
  <c r="M1204" i="1"/>
  <c r="M1192" i="1"/>
  <c r="M1180" i="1"/>
  <c r="M1168" i="1"/>
  <c r="M1156" i="1"/>
  <c r="M1144" i="1"/>
  <c r="M1132" i="1"/>
  <c r="M1120" i="1"/>
  <c r="M1108" i="1"/>
  <c r="M1096" i="1"/>
  <c r="M1084" i="1"/>
  <c r="M1072" i="1"/>
  <c r="M1060" i="1"/>
  <c r="M1048" i="1"/>
  <c r="M1036" i="1"/>
  <c r="M1024" i="1"/>
  <c r="M1012" i="1"/>
  <c r="M1000" i="1"/>
  <c r="M988" i="1"/>
  <c r="M976" i="1"/>
  <c r="M964" i="1"/>
  <c r="M952" i="1"/>
  <c r="L1173" i="1"/>
  <c r="L1314" i="1"/>
  <c r="L1367" i="1"/>
  <c r="L1571" i="1"/>
  <c r="M1577" i="1"/>
  <c r="M1563" i="1"/>
  <c r="M1539" i="1"/>
  <c r="M1527" i="1"/>
  <c r="M1515" i="1"/>
  <c r="M1503" i="1"/>
  <c r="M1491" i="1"/>
  <c r="M1479" i="1"/>
  <c r="M1467" i="1"/>
  <c r="M1455" i="1"/>
  <c r="M1419" i="1"/>
  <c r="M1407" i="1"/>
  <c r="M1395" i="1"/>
  <c r="M1383" i="1"/>
  <c r="M1371" i="1"/>
  <c r="M1359" i="1"/>
  <c r="M1335" i="1"/>
  <c r="M1323" i="1"/>
  <c r="M1311" i="1"/>
  <c r="M1299" i="1"/>
  <c r="M1287" i="1"/>
  <c r="M1275" i="1"/>
  <c r="M1263" i="1"/>
  <c r="M1251" i="1"/>
  <c r="M1239" i="1"/>
  <c r="M1227" i="1"/>
  <c r="M1215" i="1"/>
  <c r="M1191" i="1"/>
  <c r="M1179" i="1"/>
  <c r="M1167" i="1"/>
  <c r="M1155" i="1"/>
  <c r="M1143" i="1"/>
  <c r="M1131" i="1"/>
  <c r="M1119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L1154" i="1"/>
  <c r="L1520" i="1"/>
  <c r="L1508" i="1"/>
  <c r="L1570" i="1"/>
  <c r="M1574" i="1"/>
  <c r="M1550" i="1"/>
  <c r="M1538" i="1"/>
  <c r="M1526" i="1"/>
  <c r="M1514" i="1"/>
  <c r="M1502" i="1"/>
  <c r="M1490" i="1"/>
  <c r="M1454" i="1"/>
  <c r="M1430" i="1"/>
  <c r="M1418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L1134" i="1"/>
  <c r="L1149" i="1"/>
  <c r="L1267" i="1"/>
  <c r="L1403" i="1"/>
  <c r="L1471" i="1"/>
  <c r="L1496" i="1"/>
  <c r="L1484" i="1"/>
  <c r="L1519" i="1"/>
  <c r="L1507" i="1"/>
  <c r="L1569" i="1"/>
  <c r="M1561" i="1"/>
  <c r="M1549" i="1"/>
  <c r="M1537" i="1"/>
  <c r="M1525" i="1"/>
  <c r="M1501" i="1"/>
  <c r="M1477" i="1"/>
  <c r="M1465" i="1"/>
  <c r="M1453" i="1"/>
  <c r="M1429" i="1"/>
  <c r="M1417" i="1"/>
  <c r="M1405" i="1"/>
  <c r="M1393" i="1"/>
  <c r="M1381" i="1"/>
  <c r="M1357" i="1"/>
  <c r="M1345" i="1"/>
  <c r="M1333" i="1"/>
  <c r="M1321" i="1"/>
  <c r="M1309" i="1"/>
  <c r="M1297" i="1"/>
  <c r="M1285" i="1"/>
  <c r="M1273" i="1"/>
  <c r="M1261" i="1"/>
  <c r="M1249" i="1"/>
  <c r="M1225" i="1"/>
  <c r="M1213" i="1"/>
  <c r="M1201" i="1"/>
  <c r="M1189" i="1"/>
  <c r="M1177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L1146" i="1"/>
  <c r="L1306" i="1"/>
  <c r="L1518" i="1"/>
  <c r="L1506" i="1"/>
  <c r="M1560" i="1"/>
  <c r="M1548" i="1"/>
  <c r="M1536" i="1"/>
  <c r="M1524" i="1"/>
  <c r="M1476" i="1"/>
  <c r="M1464" i="1"/>
  <c r="M1452" i="1"/>
  <c r="M1428" i="1"/>
  <c r="M1416" i="1"/>
  <c r="M1392" i="1"/>
  <c r="M1380" i="1"/>
  <c r="M1368" i="1"/>
  <c r="M1356" i="1"/>
  <c r="M1344" i="1"/>
  <c r="M1332" i="1"/>
  <c r="M1320" i="1"/>
  <c r="M1296" i="1"/>
  <c r="M1284" i="1"/>
  <c r="M1272" i="1"/>
  <c r="M1260" i="1"/>
  <c r="M1248" i="1"/>
  <c r="M1236" i="1"/>
  <c r="M1224" i="1"/>
  <c r="M1212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84" i="1"/>
  <c r="M972" i="1"/>
  <c r="M960" i="1"/>
  <c r="M948" i="1"/>
  <c r="L1304" i="1"/>
  <c r="L1388" i="1"/>
  <c r="L1449" i="1"/>
  <c r="L1437" i="1"/>
  <c r="L1494" i="1"/>
  <c r="L1482" i="1"/>
  <c r="L1567" i="1"/>
  <c r="M1559" i="1"/>
  <c r="M1547" i="1"/>
  <c r="M1535" i="1"/>
  <c r="M1523" i="1"/>
  <c r="M1427" i="1"/>
  <c r="M1415" i="1"/>
  <c r="M1391" i="1"/>
  <c r="M1379" i="1"/>
  <c r="M1343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L1329" i="1"/>
  <c r="L1387" i="1"/>
  <c r="L1448" i="1"/>
  <c r="L1436" i="1"/>
  <c r="L1458" i="1"/>
  <c r="L1566" i="1"/>
  <c r="M1558" i="1"/>
  <c r="M1546" i="1"/>
  <c r="M1426" i="1"/>
  <c r="M1414" i="1"/>
  <c r="M1402" i="1"/>
  <c r="M1378" i="1"/>
  <c r="M1354" i="1"/>
  <c r="M1330" i="1"/>
  <c r="M1318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L1219" i="1"/>
  <c r="L1447" i="1"/>
  <c r="L1435" i="1"/>
  <c r="M1521" i="1"/>
  <c r="M1425" i="1"/>
  <c r="M1413" i="1"/>
  <c r="M1401" i="1"/>
  <c r="M1389" i="1"/>
  <c r="M1377" i="1"/>
  <c r="M1365" i="1"/>
  <c r="M1353" i="1"/>
  <c r="M1341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61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L1422" i="1"/>
  <c r="L1446" i="1"/>
  <c r="L1434" i="1"/>
  <c r="L1591" i="1"/>
  <c r="M1424" i="1"/>
  <c r="M1400" i="1"/>
  <c r="M1376" i="1"/>
  <c r="M1364" i="1"/>
  <c r="M1352" i="1"/>
  <c r="M1340" i="1"/>
  <c r="M1292" i="1"/>
  <c r="M1280" i="1"/>
  <c r="M1268" i="1"/>
  <c r="M1256" i="1"/>
  <c r="M1232" i="1"/>
  <c r="M1220" i="1"/>
  <c r="M1208" i="1"/>
  <c r="M1196" i="1"/>
  <c r="M1184" i="1"/>
  <c r="M1172" i="1"/>
  <c r="M1160" i="1"/>
  <c r="M1148" i="1"/>
  <c r="M1136" i="1"/>
  <c r="M1124" i="1"/>
  <c r="M1112" i="1"/>
  <c r="M1088" i="1"/>
  <c r="M1076" i="1"/>
  <c r="M1064" i="1"/>
  <c r="M1052" i="1"/>
  <c r="M1040" i="1"/>
  <c r="M1028" i="1"/>
  <c r="M1016" i="1"/>
  <c r="M1004" i="1"/>
  <c r="M992" i="1"/>
  <c r="M980" i="1"/>
  <c r="M968" i="1"/>
  <c r="M956" i="1"/>
  <c r="M944" i="1"/>
  <c r="L1230" i="1"/>
  <c r="L1350" i="1"/>
  <c r="M1459" i="1"/>
  <c r="M1423" i="1"/>
  <c r="M1399" i="1"/>
  <c r="M1363" i="1"/>
  <c r="M1351" i="1"/>
  <c r="M1327" i="1"/>
  <c r="M1315" i="1"/>
  <c r="M1303" i="1"/>
  <c r="M1291" i="1"/>
  <c r="M1279" i="1"/>
  <c r="M1255" i="1"/>
  <c r="M1243" i="1"/>
  <c r="M1231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979" i="1"/>
  <c r="M967" i="1"/>
  <c r="M955" i="1"/>
  <c r="M943" i="1"/>
  <c r="M1598" i="1"/>
  <c r="M1410" i="1"/>
  <c r="M1386" i="1"/>
  <c r="M1362" i="1"/>
  <c r="M1338" i="1"/>
  <c r="M1326" i="1"/>
  <c r="M1290" i="1"/>
  <c r="M1278" i="1"/>
  <c r="M1254" i="1"/>
  <c r="M1242" i="1"/>
  <c r="M1218" i="1"/>
  <c r="M1206" i="1"/>
  <c r="M1194" i="1"/>
  <c r="M1182" i="1"/>
  <c r="M1170" i="1"/>
  <c r="M1158" i="1"/>
  <c r="M1122" i="1"/>
  <c r="M1110" i="1"/>
  <c r="M1098" i="1"/>
  <c r="M1086" i="1"/>
  <c r="M1074" i="1"/>
  <c r="M1062" i="1"/>
  <c r="M1050" i="1"/>
  <c r="M1038" i="1"/>
  <c r="M1026" i="1"/>
  <c r="M1014" i="1"/>
  <c r="M1002" i="1"/>
  <c r="M990" i="1"/>
  <c r="M978" i="1"/>
  <c r="M966" i="1"/>
  <c r="M954" i="1"/>
  <c r="M942" i="1"/>
  <c r="L1593" i="1"/>
  <c r="M1600" i="1"/>
  <c r="M1588" i="1"/>
  <c r="M1576" i="1"/>
  <c r="L1592" i="1"/>
  <c r="M1599" i="1"/>
  <c r="M1587" i="1"/>
  <c r="M1575" i="1"/>
  <c r="L1579" i="1"/>
  <c r="L1590" i="1"/>
  <c r="M1597" i="1"/>
  <c r="M1585" i="1"/>
  <c r="L1578" i="1"/>
  <c r="M1596" i="1"/>
  <c r="M1584" i="1"/>
  <c r="M1595" i="1"/>
  <c r="M1583" i="1"/>
  <c r="M1581" i="1"/>
  <c r="L923" i="1"/>
  <c r="M496" i="1"/>
  <c r="L343" i="1"/>
  <c r="M373" i="1"/>
  <c r="M535" i="1"/>
  <c r="M910" i="1"/>
  <c r="L774" i="1"/>
  <c r="L853" i="1"/>
  <c r="L892" i="1"/>
  <c r="M596" i="1"/>
  <c r="L808" i="1"/>
  <c r="M918" i="1"/>
  <c r="M927" i="1"/>
  <c r="L544" i="1"/>
  <c r="M728" i="1"/>
  <c r="L804" i="1"/>
  <c r="L798" i="1"/>
  <c r="L415" i="1"/>
  <c r="L778" i="1"/>
  <c r="L417" i="1"/>
  <c r="L659" i="1"/>
  <c r="M154" i="1"/>
  <c r="M101" i="1"/>
  <c r="M491" i="1"/>
  <c r="L602" i="1"/>
  <c r="M667" i="1"/>
  <c r="M703" i="1"/>
  <c r="L537" i="1"/>
  <c r="M756" i="1"/>
  <c r="M711" i="1"/>
  <c r="L805" i="1"/>
  <c r="L809" i="1"/>
  <c r="L924" i="1"/>
  <c r="M349" i="1"/>
  <c r="M588" i="1"/>
  <c r="L868" i="1"/>
  <c r="L729" i="1"/>
  <c r="M909" i="1"/>
  <c r="L640" i="1"/>
  <c r="M300" i="1"/>
  <c r="M637" i="1"/>
  <c r="M650" i="1"/>
  <c r="M402" i="1"/>
  <c r="M614" i="1"/>
  <c r="L626" i="1"/>
  <c r="M634" i="1"/>
  <c r="M643" i="1"/>
  <c r="L677" i="1"/>
  <c r="L761" i="1"/>
  <c r="M790" i="1"/>
  <c r="L884" i="1"/>
  <c r="L781" i="1"/>
  <c r="L550" i="1"/>
  <c r="L564" i="1"/>
  <c r="M612" i="1"/>
  <c r="M623" i="1"/>
  <c r="L704" i="1"/>
  <c r="L828" i="1"/>
  <c r="L916" i="1"/>
  <c r="M508" i="1"/>
  <c r="M522" i="1"/>
  <c r="L539" i="1"/>
  <c r="M619" i="1"/>
  <c r="L821" i="1"/>
  <c r="L913" i="1"/>
  <c r="L940" i="1"/>
  <c r="L251" i="1"/>
  <c r="M331" i="1"/>
  <c r="L546" i="1"/>
  <c r="L571" i="1"/>
  <c r="M608" i="1"/>
  <c r="L616" i="1"/>
  <c r="L632" i="1"/>
  <c r="M664" i="1"/>
  <c r="L681" i="1"/>
  <c r="M714" i="1"/>
  <c r="M727" i="1"/>
  <c r="M789" i="1"/>
  <c r="L842" i="1"/>
  <c r="L874" i="1"/>
  <c r="M887" i="1"/>
  <c r="L912" i="1"/>
  <c r="M908" i="1"/>
  <c r="L934" i="1"/>
  <c r="L719" i="1"/>
  <c r="M479" i="1"/>
  <c r="M497" i="1"/>
  <c r="L604" i="1"/>
  <c r="M624" i="1"/>
  <c r="M726" i="1"/>
  <c r="L738" i="1"/>
  <c r="L768" i="1"/>
  <c r="M775" i="1"/>
  <c r="M794" i="1"/>
  <c r="M858" i="1"/>
  <c r="M886" i="1"/>
  <c r="L911" i="1"/>
  <c r="L933" i="1"/>
  <c r="M937" i="1"/>
  <c r="M208" i="1"/>
  <c r="L400" i="1"/>
  <c r="M478" i="1"/>
  <c r="M549" i="1"/>
  <c r="M593" i="1"/>
  <c r="L603" i="1"/>
  <c r="M708" i="1"/>
  <c r="L732" i="1"/>
  <c r="M857" i="1"/>
  <c r="L866" i="1"/>
  <c r="L932" i="1"/>
  <c r="M936" i="1"/>
  <c r="M666" i="1"/>
  <c r="M833" i="1"/>
  <c r="L845" i="1"/>
  <c r="L53" i="1"/>
  <c r="M477" i="1"/>
  <c r="L531" i="1"/>
  <c r="L589" i="1"/>
  <c r="M707" i="1"/>
  <c r="M740" i="1"/>
  <c r="L791" i="1"/>
  <c r="L931" i="1"/>
  <c r="M935" i="1"/>
  <c r="L574" i="1"/>
  <c r="L112" i="1"/>
  <c r="L171" i="1"/>
  <c r="M392" i="1"/>
  <c r="L462" i="1"/>
  <c r="M488" i="1"/>
  <c r="L514" i="1"/>
  <c r="L529" i="1"/>
  <c r="L581" i="1"/>
  <c r="M642" i="1"/>
  <c r="L672" i="1"/>
  <c r="M695" i="1"/>
  <c r="M737" i="1"/>
  <c r="L771" i="1"/>
  <c r="L836" i="1"/>
  <c r="M867" i="1"/>
  <c r="L900" i="1"/>
  <c r="L920" i="1"/>
  <c r="M917" i="1"/>
  <c r="L926" i="1"/>
  <c r="M928" i="1"/>
  <c r="M558" i="1"/>
  <c r="L344" i="1"/>
  <c r="M674" i="1"/>
  <c r="L720" i="1"/>
  <c r="L757" i="1"/>
  <c r="L785" i="1"/>
  <c r="L854" i="1"/>
  <c r="L896" i="1"/>
  <c r="L919" i="1"/>
  <c r="M921" i="1"/>
  <c r="L925" i="1"/>
  <c r="M929" i="1"/>
  <c r="M518" i="1"/>
  <c r="M561" i="1"/>
  <c r="L570" i="1"/>
  <c r="L766" i="1"/>
  <c r="L202" i="1"/>
  <c r="L551" i="1"/>
  <c r="L568" i="1"/>
  <c r="M685" i="1"/>
  <c r="M753" i="1"/>
  <c r="M818" i="1"/>
  <c r="M894" i="1"/>
  <c r="M86" i="1"/>
  <c r="M319" i="1"/>
  <c r="M361" i="1"/>
  <c r="M371" i="1"/>
  <c r="L379" i="1"/>
  <c r="L498" i="1"/>
  <c r="M485" i="1"/>
  <c r="L504" i="1"/>
  <c r="L506" i="1"/>
  <c r="L536" i="1"/>
  <c r="M548" i="1"/>
  <c r="L562" i="1"/>
  <c r="M556" i="1"/>
  <c r="M582" i="1"/>
  <c r="L595" i="1"/>
  <c r="M618" i="1"/>
  <c r="L656" i="1"/>
  <c r="M658" i="1"/>
  <c r="M661" i="1"/>
  <c r="L689" i="1"/>
  <c r="M684" i="1"/>
  <c r="L731" i="1"/>
  <c r="M748" i="1"/>
  <c r="M770" i="1"/>
  <c r="L777" i="1"/>
  <c r="M784" i="1"/>
  <c r="L803" i="1"/>
  <c r="M817" i="1"/>
  <c r="M825" i="1"/>
  <c r="L852" i="1"/>
  <c r="M877" i="1"/>
  <c r="M893" i="1"/>
  <c r="M915" i="1"/>
  <c r="M907" i="1"/>
  <c r="L127" i="1"/>
  <c r="L512" i="1"/>
  <c r="L676" i="1"/>
  <c r="M735" i="1"/>
  <c r="M534" i="1"/>
  <c r="L657" i="1"/>
  <c r="L668" i="1"/>
  <c r="M799" i="1"/>
  <c r="L105" i="1"/>
  <c r="L124" i="1"/>
  <c r="L150" i="1"/>
  <c r="M314" i="1"/>
  <c r="L440" i="1"/>
  <c r="M456" i="1"/>
  <c r="M484" i="1"/>
  <c r="L502" i="1"/>
  <c r="L532" i="1"/>
  <c r="M527" i="1"/>
  <c r="M547" i="1"/>
  <c r="M554" i="1"/>
  <c r="L591" i="1"/>
  <c r="L636" i="1"/>
  <c r="M631" i="1"/>
  <c r="L655" i="1"/>
  <c r="M683" i="1"/>
  <c r="L691" i="1"/>
  <c r="M715" i="1"/>
  <c r="L724" i="1"/>
  <c r="M744" i="1"/>
  <c r="M747" i="1"/>
  <c r="M783" i="1"/>
  <c r="M814" i="1"/>
  <c r="L837" i="1"/>
  <c r="L850" i="1"/>
  <c r="M876" i="1"/>
  <c r="M914" i="1"/>
  <c r="L938" i="1"/>
  <c r="L930" i="1"/>
  <c r="L922" i="1"/>
  <c r="L699" i="1"/>
  <c r="M800" i="1"/>
  <c r="M133" i="1"/>
  <c r="L289" i="1"/>
  <c r="M329" i="1"/>
  <c r="M474" i="1"/>
  <c r="L524" i="1"/>
  <c r="L638" i="1"/>
  <c r="L698" i="1"/>
  <c r="L263" i="1"/>
  <c r="L476" i="1"/>
  <c r="L494" i="1"/>
  <c r="M525" i="1"/>
  <c r="M526" i="1"/>
  <c r="M553" i="1"/>
  <c r="L576" i="1"/>
  <c r="M580" i="1"/>
  <c r="M598" i="1"/>
  <c r="L613" i="1"/>
  <c r="L633" i="1"/>
  <c r="L651" i="1"/>
  <c r="M718" i="1"/>
  <c r="L743" i="1"/>
  <c r="L750" i="1"/>
  <c r="M782" i="1"/>
  <c r="M813" i="1"/>
  <c r="L846" i="1"/>
  <c r="M875" i="1"/>
  <c r="L888" i="1"/>
  <c r="M639" i="1"/>
  <c r="M429" i="1"/>
  <c r="L864" i="1"/>
  <c r="L399" i="1"/>
  <c r="M499" i="1"/>
  <c r="M541" i="1"/>
  <c r="M573" i="1"/>
  <c r="L609" i="1"/>
  <c r="M627" i="1"/>
  <c r="L630" i="1"/>
  <c r="L649" i="1"/>
  <c r="M697" i="1"/>
  <c r="L705" i="1"/>
  <c r="L742" i="1"/>
  <c r="L749" i="1"/>
  <c r="M762" i="1"/>
  <c r="L773" i="1"/>
  <c r="L795" i="1"/>
  <c r="L816" i="1"/>
  <c r="M810" i="1"/>
  <c r="L831" i="1"/>
  <c r="M872" i="1"/>
  <c r="M517" i="1"/>
  <c r="L641" i="1"/>
  <c r="M755" i="1"/>
  <c r="M895" i="1"/>
  <c r="L99" i="1"/>
  <c r="M469" i="1"/>
  <c r="M519" i="1"/>
  <c r="L528" i="1"/>
  <c r="L552" i="1"/>
  <c r="L584" i="1"/>
  <c r="M572" i="1"/>
  <c r="L606" i="1"/>
  <c r="L647" i="1"/>
  <c r="M669" i="1"/>
  <c r="L678" i="1"/>
  <c r="M710" i="1"/>
  <c r="L716" i="1"/>
  <c r="L739" i="1"/>
  <c r="L769" i="1"/>
  <c r="M779" i="1"/>
  <c r="M796" i="1"/>
  <c r="L829" i="1"/>
  <c r="L844" i="1"/>
  <c r="M871" i="1"/>
  <c r="L885" i="1"/>
  <c r="M941" i="1"/>
  <c r="L73" i="1"/>
  <c r="M80" i="1"/>
  <c r="L257" i="1"/>
  <c r="M315" i="1"/>
  <c r="L322" i="1"/>
  <c r="M372" i="1"/>
  <c r="L439" i="1"/>
  <c r="M457" i="1"/>
  <c r="L467" i="1"/>
  <c r="M500" i="1"/>
  <c r="M492" i="1"/>
  <c r="L507" i="1"/>
  <c r="M509" i="1"/>
  <c r="M538" i="1"/>
  <c r="M530" i="1"/>
  <c r="L557" i="1"/>
  <c r="M559" i="1"/>
  <c r="L628" i="1"/>
  <c r="L617" i="1"/>
  <c r="M696" i="1"/>
  <c r="L723" i="1"/>
  <c r="M723" i="1"/>
  <c r="L758" i="1"/>
  <c r="M746" i="1"/>
  <c r="M763" i="1"/>
  <c r="L763" i="1"/>
  <c r="M780" i="1"/>
  <c r="L780" i="1"/>
  <c r="M772" i="1"/>
  <c r="L772" i="1"/>
  <c r="M776" i="1"/>
  <c r="L819" i="1"/>
  <c r="M819" i="1"/>
  <c r="L811" i="1"/>
  <c r="M811" i="1"/>
  <c r="L812" i="1"/>
  <c r="L839" i="1"/>
  <c r="L823" i="1"/>
  <c r="M827" i="1"/>
  <c r="M856" i="1"/>
  <c r="L856" i="1"/>
  <c r="M848" i="1"/>
  <c r="L848" i="1"/>
  <c r="L859" i="1"/>
  <c r="M890" i="1"/>
  <c r="L890" i="1"/>
  <c r="M882" i="1"/>
  <c r="L882" i="1"/>
  <c r="L70" i="1"/>
  <c r="M67" i="1"/>
  <c r="L119" i="1"/>
  <c r="M186" i="1"/>
  <c r="M264" i="1"/>
  <c r="L281" i="1"/>
  <c r="M309" i="1"/>
  <c r="M335" i="1"/>
  <c r="L355" i="1"/>
  <c r="M367" i="1"/>
  <c r="L388" i="1"/>
  <c r="L416" i="1"/>
  <c r="M455" i="1"/>
  <c r="L463" i="1"/>
  <c r="L471" i="1"/>
  <c r="L475" i="1"/>
  <c r="L490" i="1"/>
  <c r="L482" i="1"/>
  <c r="L495" i="1"/>
  <c r="L503" i="1"/>
  <c r="L513" i="1"/>
  <c r="M515" i="1"/>
  <c r="L523" i="1"/>
  <c r="L545" i="1"/>
  <c r="L590" i="1"/>
  <c r="M578" i="1"/>
  <c r="M567" i="1"/>
  <c r="L594" i="1"/>
  <c r="M592" i="1"/>
  <c r="L625" i="1"/>
  <c r="M653" i="1"/>
  <c r="L653" i="1"/>
  <c r="M645" i="1"/>
  <c r="L645" i="1"/>
  <c r="M644" i="1"/>
  <c r="L670" i="1"/>
  <c r="M670" i="1"/>
  <c r="L662" i="1"/>
  <c r="M662" i="1"/>
  <c r="L663" i="1"/>
  <c r="M665" i="1"/>
  <c r="L679" i="1"/>
  <c r="M692" i="1"/>
  <c r="L709" i="1"/>
  <c r="L759" i="1"/>
  <c r="M759" i="1"/>
  <c r="L751" i="1"/>
  <c r="M751" i="1"/>
  <c r="M797" i="1"/>
  <c r="M840" i="1"/>
  <c r="M824" i="1"/>
  <c r="L843" i="1"/>
  <c r="M849" i="1"/>
  <c r="M878" i="1"/>
  <c r="L878" i="1"/>
  <c r="M870" i="1"/>
  <c r="L870" i="1"/>
  <c r="M862" i="1"/>
  <c r="L862" i="1"/>
  <c r="L865" i="1"/>
  <c r="M869" i="1"/>
  <c r="M288" i="1"/>
  <c r="L409" i="1"/>
  <c r="M430" i="1"/>
  <c r="L489" i="1"/>
  <c r="L481" i="1"/>
  <c r="M577" i="1"/>
  <c r="M566" i="1"/>
  <c r="L629" i="1"/>
  <c r="M629" i="1"/>
  <c r="L694" i="1"/>
  <c r="M701" i="1"/>
  <c r="M754" i="1"/>
  <c r="M767" i="1"/>
  <c r="L792" i="1"/>
  <c r="M807" i="1"/>
  <c r="L835" i="1"/>
  <c r="M847" i="1"/>
  <c r="M881" i="1"/>
  <c r="M646" i="1"/>
  <c r="L713" i="1"/>
  <c r="L21" i="1"/>
  <c r="M286" i="1"/>
  <c r="L376" i="1"/>
  <c r="L395" i="1"/>
  <c r="L403" i="1"/>
  <c r="L461" i="1"/>
  <c r="L473" i="1"/>
  <c r="L493" i="1"/>
  <c r="L511" i="1"/>
  <c r="L521" i="1"/>
  <c r="L543" i="1"/>
  <c r="M586" i="1"/>
  <c r="M575" i="1"/>
  <c r="M600" i="1"/>
  <c r="M654" i="1"/>
  <c r="L682" i="1"/>
  <c r="M682" i="1"/>
  <c r="M693" i="1"/>
  <c r="L693" i="1"/>
  <c r="L752" i="1"/>
  <c r="L806" i="1"/>
  <c r="M806" i="1"/>
  <c r="M879" i="1"/>
  <c r="L891" i="1"/>
  <c r="M702" i="1"/>
  <c r="L702" i="1"/>
  <c r="M15" i="1"/>
  <c r="M196" i="1"/>
  <c r="L271" i="1"/>
  <c r="M323" i="1"/>
  <c r="M380" i="1"/>
  <c r="M394" i="1"/>
  <c r="M468" i="1"/>
  <c r="L480" i="1"/>
  <c r="L472" i="1"/>
  <c r="L487" i="1"/>
  <c r="L510" i="1"/>
  <c r="L516" i="1"/>
  <c r="L520" i="1"/>
  <c r="M533" i="1"/>
  <c r="L542" i="1"/>
  <c r="L579" i="1"/>
  <c r="L569" i="1"/>
  <c r="L587" i="1"/>
  <c r="M585" i="1"/>
  <c r="L605" i="1"/>
  <c r="M605" i="1"/>
  <c r="L621" i="1"/>
  <c r="L648" i="1"/>
  <c r="M652" i="1"/>
  <c r="L671" i="1"/>
  <c r="M673" i="1"/>
  <c r="L687" i="1"/>
  <c r="M700" i="1"/>
  <c r="M706" i="1"/>
  <c r="L706" i="1"/>
  <c r="L722" i="1"/>
  <c r="L741" i="1"/>
  <c r="M741" i="1"/>
  <c r="L733" i="1"/>
  <c r="M733" i="1"/>
  <c r="L851" i="1"/>
  <c r="M897" i="1"/>
  <c r="L903" i="1"/>
  <c r="M903" i="1"/>
  <c r="M3" i="1"/>
  <c r="M195" i="1"/>
  <c r="M275" i="1"/>
  <c r="M393" i="1"/>
  <c r="L486" i="1"/>
  <c r="L560" i="1"/>
  <c r="M583" i="1"/>
  <c r="L599" i="1"/>
  <c r="M597" i="1"/>
  <c r="L620" i="1"/>
  <c r="M622" i="1"/>
  <c r="L688" i="1"/>
  <c r="M688" i="1"/>
  <c r="L680" i="1"/>
  <c r="M680" i="1"/>
  <c r="L686" i="1"/>
  <c r="L725" i="1"/>
  <c r="M725" i="1"/>
  <c r="L717" i="1"/>
  <c r="M717" i="1"/>
  <c r="L721" i="1"/>
  <c r="L734" i="1"/>
  <c r="M736" i="1"/>
  <c r="L765" i="1"/>
  <c r="M787" i="1"/>
  <c r="L787" i="1"/>
  <c r="M786" i="1"/>
  <c r="M793" i="1"/>
  <c r="M802" i="1"/>
  <c r="M815" i="1"/>
  <c r="M832" i="1"/>
  <c r="M855" i="1"/>
  <c r="L873" i="1"/>
  <c r="M863" i="1"/>
  <c r="L883" i="1"/>
  <c r="M898" i="1"/>
  <c r="L898" i="1"/>
  <c r="L466" i="1"/>
  <c r="M635" i="1"/>
  <c r="L635" i="1"/>
  <c r="M43" i="1"/>
  <c r="L142" i="1"/>
  <c r="M8" i="1"/>
  <c r="L563" i="1"/>
  <c r="M563" i="1"/>
  <c r="L555" i="1"/>
  <c r="M555" i="1"/>
  <c r="L764" i="1"/>
  <c r="L788" i="1"/>
  <c r="M841" i="1"/>
  <c r="M861" i="1"/>
  <c r="M889" i="1"/>
  <c r="L899" i="1"/>
  <c r="L611" i="1"/>
  <c r="L712" i="1"/>
  <c r="L834" i="1"/>
  <c r="L826" i="1"/>
  <c r="M838" i="1"/>
  <c r="M830" i="1"/>
  <c r="M822" i="1"/>
  <c r="M901" i="1"/>
  <c r="L610" i="1"/>
  <c r="M906" i="1"/>
  <c r="M905" i="1"/>
  <c r="M904" i="1"/>
  <c r="L607" i="1"/>
  <c r="M902" i="1"/>
  <c r="M880" i="1"/>
  <c r="M860" i="1"/>
  <c r="L820" i="1"/>
  <c r="M801" i="1"/>
  <c r="L760" i="1"/>
  <c r="L745" i="1"/>
  <c r="L730" i="1"/>
  <c r="L690" i="1"/>
  <c r="L675" i="1"/>
  <c r="M660" i="1"/>
  <c r="M615" i="1"/>
  <c r="M601" i="1"/>
  <c r="L565" i="1"/>
  <c r="L540" i="1"/>
  <c r="L505" i="1"/>
  <c r="M501" i="1"/>
  <c r="M116" i="1"/>
  <c r="L381" i="1"/>
  <c r="M422" i="1"/>
  <c r="L448" i="1"/>
  <c r="L33" i="1"/>
  <c r="L339" i="1"/>
  <c r="M334" i="1"/>
  <c r="L428" i="1"/>
  <c r="M356" i="1"/>
  <c r="L9" i="1"/>
  <c r="L217" i="1"/>
  <c r="L295" i="1"/>
  <c r="L318" i="1"/>
  <c r="M308" i="1"/>
  <c r="L333" i="1"/>
  <c r="M327" i="1"/>
  <c r="M366" i="1"/>
  <c r="M398" i="1"/>
  <c r="M419" i="1"/>
  <c r="L423" i="1"/>
  <c r="M454" i="1"/>
  <c r="M357" i="1"/>
  <c r="L438" i="1"/>
  <c r="L13" i="1"/>
  <c r="M444" i="1"/>
  <c r="L58" i="1"/>
  <c r="M72" i="1"/>
  <c r="L103" i="1"/>
  <c r="L211" i="1"/>
  <c r="L291" i="1"/>
  <c r="M307" i="1"/>
  <c r="M324" i="1"/>
  <c r="M352" i="1"/>
  <c r="M387" i="1"/>
  <c r="M449" i="1"/>
  <c r="L110" i="1"/>
  <c r="M420" i="1"/>
  <c r="L427" i="1"/>
  <c r="M27" i="1"/>
  <c r="L54" i="1"/>
  <c r="L157" i="1"/>
  <c r="L180" i="1"/>
  <c r="M351" i="1"/>
  <c r="M382" i="1"/>
  <c r="L391" i="1"/>
  <c r="L421" i="1"/>
  <c r="M465" i="1"/>
  <c r="M22" i="1"/>
  <c r="L178" i="1"/>
  <c r="M214" i="1"/>
  <c r="L313" i="1"/>
  <c r="M350" i="1"/>
  <c r="L370" i="1"/>
  <c r="L405" i="1"/>
  <c r="M434" i="1"/>
  <c r="M464" i="1"/>
  <c r="L312" i="1"/>
  <c r="L45" i="1"/>
  <c r="M50" i="1"/>
  <c r="L93" i="1"/>
  <c r="M145" i="1"/>
  <c r="L162" i="1"/>
  <c r="L187" i="1"/>
  <c r="M341" i="1"/>
  <c r="L365" i="1"/>
  <c r="L386" i="1"/>
  <c r="M406" i="1"/>
  <c r="M424" i="1"/>
  <c r="M56" i="1"/>
  <c r="L97" i="1"/>
  <c r="M151" i="1"/>
  <c r="L168" i="1"/>
  <c r="M345" i="1"/>
  <c r="M44" i="1"/>
  <c r="M91" i="1"/>
  <c r="M118" i="1"/>
  <c r="M134" i="1"/>
  <c r="M147" i="1"/>
  <c r="M175" i="1"/>
  <c r="L182" i="1"/>
  <c r="L194" i="1"/>
  <c r="L274" i="1"/>
  <c r="L306" i="1"/>
  <c r="M336" i="1"/>
  <c r="L364" i="1"/>
  <c r="L385" i="1"/>
  <c r="L433" i="1"/>
  <c r="L442" i="1"/>
  <c r="L470" i="1"/>
  <c r="L36" i="1"/>
  <c r="M137" i="1"/>
  <c r="M317" i="1"/>
  <c r="M369" i="1"/>
  <c r="M378" i="1"/>
  <c r="L397" i="1"/>
  <c r="M432" i="1"/>
  <c r="M46" i="1"/>
  <c r="L55" i="1"/>
  <c r="M65" i="1"/>
  <c r="L84" i="1"/>
  <c r="L107" i="1"/>
  <c r="M121" i="1"/>
  <c r="M136" i="1"/>
  <c r="L156" i="1"/>
  <c r="L191" i="1"/>
  <c r="L201" i="1"/>
  <c r="M266" i="1"/>
  <c r="L282" i="1"/>
  <c r="M316" i="1"/>
  <c r="M330" i="1"/>
  <c r="M368" i="1"/>
  <c r="M389" i="1"/>
  <c r="M377" i="1"/>
  <c r="L396" i="1"/>
  <c r="L404" i="1"/>
  <c r="L418" i="1"/>
  <c r="M431" i="1"/>
  <c r="L441" i="1"/>
  <c r="M18" i="1"/>
  <c r="L83" i="1"/>
  <c r="L89" i="1"/>
  <c r="M328" i="1"/>
  <c r="M437" i="1"/>
  <c r="L453" i="1"/>
  <c r="M40" i="1"/>
  <c r="L49" i="1"/>
  <c r="L68" i="1"/>
  <c r="M115" i="1"/>
  <c r="M131" i="1"/>
  <c r="M161" i="1"/>
  <c r="M166" i="1"/>
  <c r="M220" i="1"/>
  <c r="M260" i="1"/>
  <c r="L311" i="1"/>
  <c r="L353" i="1"/>
  <c r="M360" i="1"/>
  <c r="M348" i="1"/>
  <c r="L375" i="1"/>
  <c r="L363" i="1"/>
  <c r="L384" i="1"/>
  <c r="M410" i="1"/>
  <c r="M412" i="1"/>
  <c r="L426" i="1"/>
  <c r="M436" i="1"/>
  <c r="L452" i="1"/>
  <c r="M30" i="1"/>
  <c r="M414" i="1"/>
  <c r="L6" i="1"/>
  <c r="M100" i="1"/>
  <c r="M169" i="1"/>
  <c r="L332" i="1"/>
  <c r="L342" i="1"/>
  <c r="M413" i="1"/>
  <c r="M35" i="1"/>
  <c r="M10" i="1"/>
  <c r="M37" i="1"/>
  <c r="M62" i="1"/>
  <c r="M96" i="1"/>
  <c r="M130" i="1"/>
  <c r="M159" i="1"/>
  <c r="M163" i="1"/>
  <c r="L189" i="1"/>
  <c r="M193" i="1"/>
  <c r="M254" i="1"/>
  <c r="L298" i="1"/>
  <c r="L310" i="1"/>
  <c r="M338" i="1"/>
  <c r="M326" i="1"/>
  <c r="M359" i="1"/>
  <c r="M347" i="1"/>
  <c r="L374" i="1"/>
  <c r="L362" i="1"/>
  <c r="L383" i="1"/>
  <c r="L425" i="1"/>
  <c r="L445" i="1"/>
  <c r="L451" i="1"/>
  <c r="M198" i="1"/>
  <c r="L139" i="1"/>
  <c r="M340" i="1"/>
  <c r="L354" i="1"/>
  <c r="M34" i="1"/>
  <c r="M57" i="1"/>
  <c r="M77" i="1"/>
  <c r="M81" i="1"/>
  <c r="M94" i="1"/>
  <c r="L125" i="1"/>
  <c r="L188" i="1"/>
  <c r="M215" i="1"/>
  <c r="L269" i="1"/>
  <c r="M252" i="1"/>
  <c r="L280" i="1"/>
  <c r="L297" i="1"/>
  <c r="M337" i="1"/>
  <c r="M325" i="1"/>
  <c r="M358" i="1"/>
  <c r="M346" i="1"/>
  <c r="M408" i="1"/>
  <c r="L450" i="1"/>
  <c r="L24" i="1"/>
  <c r="M74" i="1"/>
  <c r="M407" i="1"/>
  <c r="L63" i="1"/>
  <c r="L113" i="1"/>
  <c r="M143" i="1"/>
  <c r="L223" i="1"/>
  <c r="M321" i="1"/>
  <c r="L458" i="1"/>
  <c r="M459" i="1"/>
  <c r="M447" i="1"/>
  <c r="L117" i="1"/>
  <c r="M443" i="1"/>
  <c r="L14" i="1"/>
  <c r="M23" i="1"/>
  <c r="M149" i="1"/>
  <c r="M184" i="1"/>
  <c r="L205" i="1"/>
  <c r="M278" i="1"/>
  <c r="M446" i="1"/>
  <c r="L460" i="1"/>
  <c r="L435" i="1"/>
  <c r="M411" i="1"/>
  <c r="M401" i="1"/>
  <c r="L390" i="1"/>
  <c r="L320" i="1"/>
  <c r="L241" i="1"/>
  <c r="L229" i="1"/>
  <c r="L29" i="1"/>
  <c r="L47" i="1"/>
  <c r="M61" i="1"/>
  <c r="M76" i="1"/>
  <c r="M64" i="1"/>
  <c r="L88" i="1"/>
  <c r="M85" i="1"/>
  <c r="L102" i="1"/>
  <c r="L109" i="1"/>
  <c r="M120" i="1"/>
  <c r="L138" i="1"/>
  <c r="M153" i="1"/>
  <c r="L170" i="1"/>
  <c r="M177" i="1"/>
  <c r="M165" i="1"/>
  <c r="M192" i="1"/>
  <c r="L222" i="1"/>
  <c r="L210" i="1"/>
  <c r="M219" i="1"/>
  <c r="M207" i="1"/>
  <c r="L240" i="1"/>
  <c r="L228" i="1"/>
  <c r="L268" i="1"/>
  <c r="L256" i="1"/>
  <c r="L279" i="1"/>
  <c r="M277" i="1"/>
  <c r="M296" i="1"/>
  <c r="L17" i="1"/>
  <c r="L5" i="1"/>
  <c r="L16" i="1"/>
  <c r="L4" i="1"/>
  <c r="M60" i="1"/>
  <c r="M48" i="1"/>
  <c r="L71" i="1"/>
  <c r="M75" i="1"/>
  <c r="L87" i="1"/>
  <c r="L92" i="1"/>
  <c r="M104" i="1"/>
  <c r="L108" i="1"/>
  <c r="M144" i="1"/>
  <c r="M132" i="1"/>
  <c r="L160" i="1"/>
  <c r="L148" i="1"/>
  <c r="M152" i="1"/>
  <c r="M176" i="1"/>
  <c r="M164" i="1"/>
  <c r="L200" i="1"/>
  <c r="L221" i="1"/>
  <c r="L209" i="1"/>
  <c r="M218" i="1"/>
  <c r="M206" i="1"/>
  <c r="L239" i="1"/>
  <c r="L227" i="1"/>
  <c r="L267" i="1"/>
  <c r="L255" i="1"/>
  <c r="M262" i="1"/>
  <c r="M276" i="1"/>
  <c r="M59" i="1"/>
  <c r="L126" i="1"/>
  <c r="L114" i="1"/>
  <c r="M190" i="1"/>
  <c r="L238" i="1"/>
  <c r="L226" i="1"/>
  <c r="M261" i="1"/>
  <c r="M294" i="1"/>
  <c r="L304" i="1"/>
  <c r="M11" i="1"/>
  <c r="L69" i="1"/>
  <c r="M82" i="1"/>
  <c r="L90" i="1"/>
  <c r="L106" i="1"/>
  <c r="L135" i="1"/>
  <c r="L158" i="1"/>
  <c r="L146" i="1"/>
  <c r="L179" i="1"/>
  <c r="L167" i="1"/>
  <c r="M174" i="1"/>
  <c r="M185" i="1"/>
  <c r="M216" i="1"/>
  <c r="L249" i="1"/>
  <c r="L237" i="1"/>
  <c r="L265" i="1"/>
  <c r="L253" i="1"/>
  <c r="M287" i="1"/>
  <c r="M293" i="1"/>
  <c r="L303" i="1"/>
  <c r="M141" i="1"/>
  <c r="M129" i="1"/>
  <c r="M173" i="1"/>
  <c r="L248" i="1"/>
  <c r="L236" i="1"/>
  <c r="M259" i="1"/>
  <c r="M273" i="1"/>
  <c r="M292" i="1"/>
  <c r="L302" i="1"/>
  <c r="L52" i="1"/>
  <c r="L79" i="1"/>
  <c r="L123" i="1"/>
  <c r="L111" i="1"/>
  <c r="M140" i="1"/>
  <c r="M128" i="1"/>
  <c r="M172" i="1"/>
  <c r="M183" i="1"/>
  <c r="M199" i="1"/>
  <c r="L225" i="1"/>
  <c r="L247" i="1"/>
  <c r="L235" i="1"/>
  <c r="M258" i="1"/>
  <c r="M272" i="1"/>
  <c r="M285" i="1"/>
  <c r="M32" i="1"/>
  <c r="M42" i="1"/>
  <c r="L51" i="1"/>
  <c r="L78" i="1"/>
  <c r="L66" i="1"/>
  <c r="L122" i="1"/>
  <c r="L155" i="1"/>
  <c r="M213" i="1"/>
  <c r="L246" i="1"/>
  <c r="L234" i="1"/>
  <c r="M284" i="1"/>
  <c r="M290" i="1"/>
  <c r="M20" i="1"/>
  <c r="L41" i="1"/>
  <c r="M31" i="1"/>
  <c r="M19" i="1"/>
  <c r="M7" i="1"/>
  <c r="L98" i="1"/>
  <c r="M181" i="1"/>
  <c r="M197" i="1"/>
  <c r="M224" i="1"/>
  <c r="M212" i="1"/>
  <c r="L245" i="1"/>
  <c r="L233" i="1"/>
  <c r="M283" i="1"/>
  <c r="L39" i="1"/>
  <c r="L244" i="1"/>
  <c r="L232" i="1"/>
  <c r="L301" i="1"/>
  <c r="L204" i="1"/>
  <c r="L243" i="1"/>
  <c r="L231" i="1"/>
  <c r="M299" i="1"/>
  <c r="L38" i="1"/>
  <c r="L95" i="1"/>
  <c r="L203" i="1"/>
  <c r="L242" i="1"/>
  <c r="L230" i="1"/>
  <c r="L305" i="1"/>
  <c r="M270" i="1"/>
  <c r="L250" i="1"/>
</calcChain>
</file>

<file path=xl/sharedStrings.xml><?xml version="1.0" encoding="utf-8"?>
<sst xmlns="http://schemas.openxmlformats.org/spreadsheetml/2006/main" count="2012" uniqueCount="33">
  <si>
    <t>Seed</t>
  </si>
  <si>
    <t>Series A</t>
  </si>
  <si>
    <t xml:space="preserve">Company Name </t>
  </si>
  <si>
    <t xml:space="preserve">Walton </t>
  </si>
  <si>
    <t>Pathao</t>
  </si>
  <si>
    <t>Sohoz</t>
  </si>
  <si>
    <t>Foodpanda</t>
  </si>
  <si>
    <t>ShebaXYZ</t>
  </si>
  <si>
    <t>Teletalk</t>
  </si>
  <si>
    <t>Nagad</t>
  </si>
  <si>
    <t>Bkash</t>
  </si>
  <si>
    <t>Rocket</t>
  </si>
  <si>
    <t>Logitech</t>
  </si>
  <si>
    <t>Kashundi</t>
  </si>
  <si>
    <t>Romoni.xyz</t>
  </si>
  <si>
    <t>GoZayaan</t>
  </si>
  <si>
    <t>Maya</t>
  </si>
  <si>
    <t>Bdjobs.com</t>
  </si>
  <si>
    <t>Jatri</t>
  </si>
  <si>
    <t>Aarong</t>
  </si>
  <si>
    <t>Legal X</t>
  </si>
  <si>
    <t>SAMES</t>
  </si>
  <si>
    <t>Truck Lagbe</t>
  </si>
  <si>
    <t>Duration</t>
  </si>
  <si>
    <t>Operational Cost</t>
  </si>
  <si>
    <t>Total Fund</t>
  </si>
  <si>
    <t>Revenue</t>
  </si>
  <si>
    <t>Profit</t>
  </si>
  <si>
    <t>Userbase</t>
  </si>
  <si>
    <t xml:space="preserve">Daily Active User </t>
  </si>
  <si>
    <t>Net Profit Margin</t>
  </si>
  <si>
    <t>ROE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</si>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</sst>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2" borderId="0" xfId="1"/>
    <xf numFmtId="0" fontId="2" fillId="3" borderId="0" xfId="2"/>
    <xf numFmtId="0" fontId="1" fillId="2" borderId="1" xfId="1" applyBorder="1"/>
    <xf numFmtId="9" fontId="1" fillId="2" borderId="0" xfId="1" applyNumberFormat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zoomScaleNormal="100" workbookViewId="0">
      <selection activeCell="M1" sqref="M1"/>
    </sheetView>
  </sheetViews>
  <sheetFormatPr defaultRowHeight="15" x14ac:dyDescent="0.25"/>
  <cols>
    <col min="1" max="1" width="15.5703125" customWidth="1"/>
    <col min="2" max="2" width="16.42578125" customWidth="1"/>
    <col min="3" max="3" width="13.85546875" customWidth="1"/>
    <col min="4" max="4" width="12" customWidth="1"/>
    <col min="5" max="5" width="20.85546875" customWidth="1"/>
    <col min="6" max="6" width="15.85546875" customWidth="1"/>
    <col min="7" max="7" width="14.28515625" customWidth="1"/>
    <col min="8" max="8" width="18.7109375" customWidth="1"/>
    <col min="9" max="9" width="13.42578125" customWidth="1"/>
    <col min="10" max="10" width="35.28515625" customWidth="1"/>
    <col min="11" max="11" width="14.7109375" customWidth="1"/>
    <col min="12" max="12" width="33.85546875" customWidth="1"/>
    <col min="13" max="13" width="38.42578125" customWidth="1"/>
  </cols>
  <sheetData>
    <row r="1" spans="1:13" x14ac:dyDescent="0.25">
      <c r="A1" t="s">
        <v>2</v>
      </c>
      <c r="B1" s="2" t="s">
        <v>23</v>
      </c>
      <c r="C1" s="3" t="s">
        <v>0</v>
      </c>
      <c r="D1" s="3" t="s">
        <v>1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  <c r="J1" s="2" t="s">
        <v>29</v>
      </c>
      <c r="K1" s="3" t="s">
        <v>31</v>
      </c>
      <c r="L1" s="4" t="s">
        <v>30</v>
      </c>
      <c r="M1" s="2" t="s">
        <v>32</v>
      </c>
    </row>
    <row r="2" spans="1:13" x14ac:dyDescent="0.25">
      <c r="A2" t="s">
        <v>3</v>
      </c>
      <c r="B2">
        <v>0</v>
      </c>
      <c r="C2" s="2">
        <f>(F2*75%)</f>
        <v>750000</v>
      </c>
      <c r="D2">
        <v>0</v>
      </c>
      <c r="E2">
        <v>120000</v>
      </c>
      <c r="F2">
        <v>1000000</v>
      </c>
      <c r="G2">
        <v>520000</v>
      </c>
      <c r="H2">
        <f>G2-E2</f>
        <v>400000</v>
      </c>
      <c r="I2">
        <v>200000</v>
      </c>
      <c r="J2">
        <f>(I2*23%)</f>
        <v>46000</v>
      </c>
      <c r="K2">
        <v>0</v>
      </c>
      <c r="L2" s="1">
        <f>(H2/G2)*100%</f>
        <v>0.76923076923076927</v>
      </c>
      <c r="M2">
        <f>F2+H2</f>
        <v>1400000</v>
      </c>
    </row>
    <row r="3" spans="1:13" x14ac:dyDescent="0.25">
      <c r="A3" t="s">
        <v>3</v>
      </c>
      <c r="B3">
        <v>0.5</v>
      </c>
      <c r="D3" s="6">
        <v>0</v>
      </c>
      <c r="E3">
        <v>120000</v>
      </c>
      <c r="F3">
        <v>1000000</v>
      </c>
      <c r="G3">
        <v>520000</v>
      </c>
      <c r="H3">
        <f t="shared" ref="H3:H66" si="0">G3-E3</f>
        <v>400000</v>
      </c>
      <c r="I3">
        <v>200000</v>
      </c>
      <c r="J3">
        <f t="shared" ref="J3:J66" si="1">(I3*23%)</f>
        <v>46000</v>
      </c>
      <c r="K3">
        <v>0</v>
      </c>
      <c r="L3" s="1">
        <f t="shared" ref="L3:L66" si="2">(H3/G3)*100%</f>
        <v>0.76923076923076927</v>
      </c>
      <c r="M3">
        <f t="shared" ref="M3:M66" si="3">F3+H3</f>
        <v>1400000</v>
      </c>
    </row>
    <row r="4" spans="1:13" x14ac:dyDescent="0.25">
      <c r="A4" t="s">
        <v>3</v>
      </c>
      <c r="B4">
        <v>1</v>
      </c>
      <c r="C4">
        <v>0</v>
      </c>
      <c r="D4" s="2">
        <f>(F4*99%)</f>
        <v>990000</v>
      </c>
      <c r="E4">
        <v>120000</v>
      </c>
      <c r="F4">
        <v>1000000</v>
      </c>
      <c r="G4">
        <v>520000</v>
      </c>
      <c r="H4">
        <f t="shared" si="0"/>
        <v>400000</v>
      </c>
      <c r="I4">
        <v>200000</v>
      </c>
      <c r="J4">
        <f t="shared" si="1"/>
        <v>46000</v>
      </c>
      <c r="K4">
        <v>0</v>
      </c>
      <c r="L4" s="1">
        <f t="shared" si="2"/>
        <v>0.76923076923076927</v>
      </c>
      <c r="M4">
        <f t="shared" si="3"/>
        <v>1400000</v>
      </c>
    </row>
    <row r="5" spans="1:13" x14ac:dyDescent="0.25">
      <c r="A5" t="s">
        <v>3</v>
      </c>
      <c r="B5">
        <v>1.5</v>
      </c>
      <c r="C5">
        <v>0</v>
      </c>
      <c r="E5">
        <v>220000</v>
      </c>
      <c r="F5">
        <v>1000000</v>
      </c>
      <c r="G5">
        <v>520000</v>
      </c>
      <c r="H5">
        <f t="shared" si="0"/>
        <v>300000</v>
      </c>
      <c r="I5">
        <v>200000</v>
      </c>
      <c r="J5">
        <f t="shared" si="1"/>
        <v>46000</v>
      </c>
      <c r="K5">
        <v>0</v>
      </c>
      <c r="L5" s="1">
        <f t="shared" si="2"/>
        <v>0.57692307692307687</v>
      </c>
      <c r="M5">
        <f t="shared" si="3"/>
        <v>1300000</v>
      </c>
    </row>
    <row r="6" spans="1:13" x14ac:dyDescent="0.25">
      <c r="A6" t="s">
        <v>3</v>
      </c>
      <c r="B6">
        <v>2</v>
      </c>
      <c r="C6">
        <v>0</v>
      </c>
      <c r="E6">
        <v>220000</v>
      </c>
      <c r="F6">
        <v>1000000</v>
      </c>
      <c r="G6">
        <v>520000</v>
      </c>
      <c r="H6">
        <f t="shared" si="0"/>
        <v>300000</v>
      </c>
      <c r="I6">
        <v>200000</v>
      </c>
      <c r="J6">
        <f t="shared" si="1"/>
        <v>46000</v>
      </c>
      <c r="K6">
        <v>0</v>
      </c>
      <c r="L6" s="1">
        <f t="shared" si="2"/>
        <v>0.57692307692307687</v>
      </c>
      <c r="M6">
        <f t="shared" si="3"/>
        <v>1300000</v>
      </c>
    </row>
    <row r="7" spans="1:13" x14ac:dyDescent="0.25">
      <c r="A7" t="s">
        <v>3</v>
      </c>
      <c r="B7">
        <v>2.5</v>
      </c>
      <c r="C7">
        <v>0</v>
      </c>
      <c r="D7">
        <v>0</v>
      </c>
      <c r="E7">
        <v>220000</v>
      </c>
      <c r="F7">
        <v>1000000</v>
      </c>
      <c r="G7">
        <v>520000</v>
      </c>
      <c r="H7">
        <f t="shared" si="0"/>
        <v>300000</v>
      </c>
      <c r="I7">
        <v>200000</v>
      </c>
      <c r="J7">
        <f t="shared" si="1"/>
        <v>46000</v>
      </c>
      <c r="K7">
        <v>0</v>
      </c>
      <c r="L7" s="1">
        <f t="shared" si="2"/>
        <v>0.57692307692307687</v>
      </c>
      <c r="M7">
        <f t="shared" si="3"/>
        <v>1300000</v>
      </c>
    </row>
    <row r="8" spans="1:13" x14ac:dyDescent="0.25">
      <c r="A8" t="s">
        <v>3</v>
      </c>
      <c r="B8">
        <v>3</v>
      </c>
      <c r="C8">
        <v>0</v>
      </c>
      <c r="D8">
        <v>0</v>
      </c>
      <c r="E8">
        <v>220000</v>
      </c>
      <c r="F8">
        <v>1000000</v>
      </c>
      <c r="G8">
        <v>920000</v>
      </c>
      <c r="H8">
        <f t="shared" si="0"/>
        <v>700000</v>
      </c>
      <c r="I8">
        <v>500000</v>
      </c>
      <c r="J8">
        <f t="shared" si="1"/>
        <v>115000</v>
      </c>
      <c r="K8">
        <v>0</v>
      </c>
      <c r="L8" s="1">
        <f t="shared" si="2"/>
        <v>0.76086956521739135</v>
      </c>
      <c r="M8">
        <f t="shared" si="3"/>
        <v>1700000</v>
      </c>
    </row>
    <row r="9" spans="1:13" x14ac:dyDescent="0.25">
      <c r="A9" t="s">
        <v>3</v>
      </c>
      <c r="B9">
        <v>3.5</v>
      </c>
      <c r="C9">
        <v>0</v>
      </c>
      <c r="D9">
        <v>0</v>
      </c>
      <c r="E9">
        <v>300000</v>
      </c>
      <c r="F9">
        <v>2500000</v>
      </c>
      <c r="G9">
        <v>920000</v>
      </c>
      <c r="H9">
        <f t="shared" si="0"/>
        <v>620000</v>
      </c>
      <c r="I9">
        <v>500000</v>
      </c>
      <c r="J9">
        <f t="shared" si="1"/>
        <v>115000</v>
      </c>
      <c r="K9">
        <v>0</v>
      </c>
      <c r="L9" s="1">
        <f t="shared" si="2"/>
        <v>0.67391304347826086</v>
      </c>
      <c r="M9">
        <f t="shared" si="3"/>
        <v>3120000</v>
      </c>
    </row>
    <row r="10" spans="1:13" x14ac:dyDescent="0.25">
      <c r="A10" t="s">
        <v>3</v>
      </c>
      <c r="B10">
        <v>4</v>
      </c>
      <c r="C10">
        <v>0</v>
      </c>
      <c r="D10">
        <v>0</v>
      </c>
      <c r="E10">
        <v>300000</v>
      </c>
      <c r="F10">
        <v>2500000</v>
      </c>
      <c r="G10">
        <v>920000</v>
      </c>
      <c r="H10">
        <f t="shared" si="0"/>
        <v>620000</v>
      </c>
      <c r="I10">
        <v>500000</v>
      </c>
      <c r="J10">
        <f t="shared" si="1"/>
        <v>115000</v>
      </c>
      <c r="K10">
        <v>0</v>
      </c>
      <c r="L10" s="1">
        <f t="shared" si="2"/>
        <v>0.67391304347826086</v>
      </c>
      <c r="M10">
        <f t="shared" si="3"/>
        <v>3120000</v>
      </c>
    </row>
    <row r="11" spans="1:13" x14ac:dyDescent="0.25">
      <c r="A11" t="s">
        <v>3</v>
      </c>
      <c r="B11">
        <v>4.5</v>
      </c>
      <c r="C11">
        <v>0</v>
      </c>
      <c r="D11">
        <v>0</v>
      </c>
      <c r="E11">
        <v>300000</v>
      </c>
      <c r="F11">
        <v>2500000</v>
      </c>
      <c r="G11">
        <v>920000</v>
      </c>
      <c r="H11">
        <f t="shared" si="0"/>
        <v>620000</v>
      </c>
      <c r="I11">
        <v>500000</v>
      </c>
      <c r="J11">
        <f t="shared" si="1"/>
        <v>115000</v>
      </c>
      <c r="K11">
        <v>0</v>
      </c>
      <c r="L11" s="1">
        <f t="shared" si="2"/>
        <v>0.67391304347826086</v>
      </c>
      <c r="M11">
        <f t="shared" si="3"/>
        <v>3120000</v>
      </c>
    </row>
    <row r="12" spans="1:13" x14ac:dyDescent="0.25">
      <c r="A12" t="s">
        <v>3</v>
      </c>
      <c r="B12">
        <v>5</v>
      </c>
      <c r="C12">
        <v>0</v>
      </c>
      <c r="D12">
        <v>0</v>
      </c>
      <c r="E12">
        <v>300000</v>
      </c>
      <c r="F12">
        <v>2500000</v>
      </c>
      <c r="G12">
        <v>920000</v>
      </c>
      <c r="H12">
        <f t="shared" si="0"/>
        <v>620000</v>
      </c>
      <c r="I12">
        <v>500000</v>
      </c>
      <c r="J12">
        <f t="shared" si="1"/>
        <v>115000</v>
      </c>
      <c r="K12">
        <v>0</v>
      </c>
      <c r="L12" s="1">
        <f>(H12/G12)*100%</f>
        <v>0.67391304347826086</v>
      </c>
      <c r="M12">
        <f t="shared" si="3"/>
        <v>3120000</v>
      </c>
    </row>
    <row r="13" spans="1:13" x14ac:dyDescent="0.25">
      <c r="A13" t="s">
        <v>3</v>
      </c>
      <c r="B13">
        <v>5.5</v>
      </c>
      <c r="C13">
        <v>0</v>
      </c>
      <c r="D13">
        <v>0</v>
      </c>
      <c r="E13">
        <v>300000</v>
      </c>
      <c r="F13">
        <v>2500000</v>
      </c>
      <c r="G13">
        <v>920000</v>
      </c>
      <c r="H13">
        <f t="shared" si="0"/>
        <v>620000</v>
      </c>
      <c r="I13">
        <v>500000</v>
      </c>
      <c r="J13">
        <f t="shared" si="1"/>
        <v>115000</v>
      </c>
      <c r="K13">
        <v>0</v>
      </c>
      <c r="L13" s="1">
        <f t="shared" si="2"/>
        <v>0.67391304347826086</v>
      </c>
      <c r="M13">
        <f t="shared" si="3"/>
        <v>3120000</v>
      </c>
    </row>
    <row r="14" spans="1:13" x14ac:dyDescent="0.25">
      <c r="A14" t="s">
        <v>3</v>
      </c>
      <c r="B14">
        <v>6</v>
      </c>
      <c r="C14">
        <v>0</v>
      </c>
      <c r="D14">
        <v>0</v>
      </c>
      <c r="E14">
        <v>400000</v>
      </c>
      <c r="F14">
        <v>2500000</v>
      </c>
      <c r="G14">
        <v>920000</v>
      </c>
      <c r="H14">
        <f t="shared" si="0"/>
        <v>520000</v>
      </c>
      <c r="I14">
        <v>500000</v>
      </c>
      <c r="J14">
        <f t="shared" si="1"/>
        <v>115000</v>
      </c>
      <c r="K14">
        <v>0</v>
      </c>
      <c r="L14" s="1">
        <f t="shared" si="2"/>
        <v>0.56521739130434778</v>
      </c>
      <c r="M14">
        <f t="shared" si="3"/>
        <v>3020000</v>
      </c>
    </row>
    <row r="15" spans="1:13" x14ac:dyDescent="0.25">
      <c r="A15" t="s">
        <v>3</v>
      </c>
      <c r="B15">
        <v>6.5</v>
      </c>
      <c r="C15">
        <v>0</v>
      </c>
      <c r="D15">
        <v>0</v>
      </c>
      <c r="E15">
        <v>400000</v>
      </c>
      <c r="F15">
        <v>2500000</v>
      </c>
      <c r="G15">
        <v>920000</v>
      </c>
      <c r="H15">
        <f t="shared" si="0"/>
        <v>520000</v>
      </c>
      <c r="I15">
        <v>500000</v>
      </c>
      <c r="J15">
        <f t="shared" si="1"/>
        <v>115000</v>
      </c>
      <c r="K15">
        <v>0</v>
      </c>
      <c r="L15" s="1">
        <f t="shared" si="2"/>
        <v>0.56521739130434778</v>
      </c>
      <c r="M15">
        <f t="shared" si="3"/>
        <v>3020000</v>
      </c>
    </row>
    <row r="16" spans="1:13" x14ac:dyDescent="0.25">
      <c r="A16" t="s">
        <v>3</v>
      </c>
      <c r="B16">
        <v>7</v>
      </c>
      <c r="C16">
        <v>0</v>
      </c>
      <c r="D16">
        <v>0</v>
      </c>
      <c r="E16">
        <v>400000</v>
      </c>
      <c r="F16">
        <v>2500000</v>
      </c>
      <c r="G16">
        <v>920000</v>
      </c>
      <c r="H16">
        <f t="shared" si="0"/>
        <v>520000</v>
      </c>
      <c r="I16">
        <v>500000</v>
      </c>
      <c r="J16">
        <f t="shared" si="1"/>
        <v>115000</v>
      </c>
      <c r="K16">
        <v>0</v>
      </c>
      <c r="L16" s="1">
        <f t="shared" si="2"/>
        <v>0.56521739130434778</v>
      </c>
      <c r="M16">
        <f t="shared" si="3"/>
        <v>3020000</v>
      </c>
    </row>
    <row r="17" spans="1:13" x14ac:dyDescent="0.25">
      <c r="A17" t="s">
        <v>3</v>
      </c>
      <c r="B17">
        <v>7.5</v>
      </c>
      <c r="C17">
        <v>0</v>
      </c>
      <c r="D17">
        <v>0</v>
      </c>
      <c r="E17">
        <v>400000</v>
      </c>
      <c r="F17">
        <v>2500000</v>
      </c>
      <c r="G17">
        <v>920000</v>
      </c>
      <c r="H17">
        <f t="shared" si="0"/>
        <v>520000</v>
      </c>
      <c r="I17">
        <v>500000</v>
      </c>
      <c r="J17">
        <f t="shared" si="1"/>
        <v>115000</v>
      </c>
      <c r="K17">
        <v>0</v>
      </c>
      <c r="L17" s="1">
        <f t="shared" si="2"/>
        <v>0.56521739130434778</v>
      </c>
      <c r="M17">
        <f t="shared" si="3"/>
        <v>3020000</v>
      </c>
    </row>
    <row r="18" spans="1:13" x14ac:dyDescent="0.25">
      <c r="A18" t="s">
        <v>3</v>
      </c>
      <c r="B18">
        <v>8</v>
      </c>
      <c r="C18">
        <v>0</v>
      </c>
      <c r="D18">
        <v>0</v>
      </c>
      <c r="E18">
        <v>400000</v>
      </c>
      <c r="F18">
        <v>2500000</v>
      </c>
      <c r="G18">
        <v>920000</v>
      </c>
      <c r="H18">
        <f t="shared" si="0"/>
        <v>520000</v>
      </c>
      <c r="I18">
        <v>700000</v>
      </c>
      <c r="J18">
        <f t="shared" si="1"/>
        <v>161000</v>
      </c>
      <c r="K18">
        <v>0</v>
      </c>
      <c r="L18" s="1">
        <f t="shared" si="2"/>
        <v>0.56521739130434778</v>
      </c>
      <c r="M18">
        <f t="shared" si="3"/>
        <v>3020000</v>
      </c>
    </row>
    <row r="19" spans="1:13" x14ac:dyDescent="0.25">
      <c r="A19" t="s">
        <v>3</v>
      </c>
      <c r="B19">
        <v>8.5</v>
      </c>
      <c r="C19">
        <v>0</v>
      </c>
      <c r="D19">
        <v>0</v>
      </c>
      <c r="E19">
        <v>700000</v>
      </c>
      <c r="F19">
        <v>2500000</v>
      </c>
      <c r="G19">
        <v>1120000</v>
      </c>
      <c r="H19">
        <f t="shared" si="0"/>
        <v>420000</v>
      </c>
      <c r="I19">
        <v>700000</v>
      </c>
      <c r="J19">
        <f t="shared" si="1"/>
        <v>161000</v>
      </c>
      <c r="K19">
        <v>0</v>
      </c>
      <c r="L19" s="1">
        <f t="shared" si="2"/>
        <v>0.375</v>
      </c>
      <c r="M19">
        <f t="shared" si="3"/>
        <v>2920000</v>
      </c>
    </row>
    <row r="20" spans="1:13" x14ac:dyDescent="0.25">
      <c r="A20" t="s">
        <v>3</v>
      </c>
      <c r="B20">
        <v>9</v>
      </c>
      <c r="C20">
        <v>0</v>
      </c>
      <c r="D20">
        <v>0</v>
      </c>
      <c r="E20">
        <v>700000</v>
      </c>
      <c r="F20">
        <v>5500000</v>
      </c>
      <c r="G20">
        <v>1120000</v>
      </c>
      <c r="H20">
        <f t="shared" si="0"/>
        <v>420000</v>
      </c>
      <c r="I20">
        <v>700000</v>
      </c>
      <c r="J20">
        <f t="shared" si="1"/>
        <v>161000</v>
      </c>
      <c r="K20">
        <v>0</v>
      </c>
      <c r="L20" s="1">
        <f t="shared" si="2"/>
        <v>0.375</v>
      </c>
      <c r="M20">
        <f t="shared" si="3"/>
        <v>5920000</v>
      </c>
    </row>
    <row r="21" spans="1:13" x14ac:dyDescent="0.25">
      <c r="A21" t="s">
        <v>3</v>
      </c>
      <c r="B21">
        <v>9.5</v>
      </c>
      <c r="C21">
        <v>0</v>
      </c>
      <c r="D21">
        <v>0</v>
      </c>
      <c r="E21">
        <v>700000</v>
      </c>
      <c r="F21">
        <v>5500000</v>
      </c>
      <c r="G21">
        <v>1120000</v>
      </c>
      <c r="H21">
        <f t="shared" si="0"/>
        <v>420000</v>
      </c>
      <c r="I21">
        <v>700000</v>
      </c>
      <c r="J21">
        <f t="shared" si="1"/>
        <v>161000</v>
      </c>
      <c r="K21">
        <v>0</v>
      </c>
      <c r="L21" s="1">
        <f t="shared" si="2"/>
        <v>0.375</v>
      </c>
      <c r="M21">
        <f t="shared" si="3"/>
        <v>5920000</v>
      </c>
    </row>
    <row r="22" spans="1:13" x14ac:dyDescent="0.25">
      <c r="A22" t="s">
        <v>3</v>
      </c>
      <c r="B22">
        <v>10</v>
      </c>
      <c r="C22">
        <v>0</v>
      </c>
      <c r="D22">
        <v>0</v>
      </c>
      <c r="E22">
        <v>700000</v>
      </c>
      <c r="F22">
        <v>5500000</v>
      </c>
      <c r="G22">
        <v>1120000</v>
      </c>
      <c r="H22">
        <f t="shared" si="0"/>
        <v>420000</v>
      </c>
      <c r="I22">
        <v>700000</v>
      </c>
      <c r="J22">
        <f t="shared" si="1"/>
        <v>161000</v>
      </c>
      <c r="K22">
        <v>0</v>
      </c>
      <c r="L22" s="1">
        <f t="shared" si="2"/>
        <v>0.375</v>
      </c>
      <c r="M22">
        <f t="shared" si="3"/>
        <v>5920000</v>
      </c>
    </row>
    <row r="23" spans="1:13" x14ac:dyDescent="0.25">
      <c r="A23" t="s">
        <v>3</v>
      </c>
      <c r="B23">
        <v>10.5</v>
      </c>
      <c r="C23">
        <v>0</v>
      </c>
      <c r="D23">
        <v>0</v>
      </c>
      <c r="E23">
        <v>900000</v>
      </c>
      <c r="F23">
        <v>5500000</v>
      </c>
      <c r="G23">
        <v>1120000</v>
      </c>
      <c r="H23">
        <f t="shared" si="0"/>
        <v>220000</v>
      </c>
      <c r="I23">
        <v>700000</v>
      </c>
      <c r="J23">
        <f t="shared" si="1"/>
        <v>161000</v>
      </c>
      <c r="K23">
        <v>0</v>
      </c>
      <c r="L23" s="1">
        <f t="shared" si="2"/>
        <v>0.19642857142857142</v>
      </c>
      <c r="M23">
        <f t="shared" si="3"/>
        <v>5720000</v>
      </c>
    </row>
    <row r="24" spans="1:13" x14ac:dyDescent="0.25">
      <c r="A24" t="s">
        <v>3</v>
      </c>
      <c r="B24">
        <v>11</v>
      </c>
      <c r="C24">
        <v>0</v>
      </c>
      <c r="D24">
        <v>0</v>
      </c>
      <c r="E24">
        <v>900000</v>
      </c>
      <c r="F24">
        <v>5500000</v>
      </c>
      <c r="G24">
        <v>1120000</v>
      </c>
      <c r="H24">
        <f t="shared" si="0"/>
        <v>220000</v>
      </c>
      <c r="I24">
        <v>700000</v>
      </c>
      <c r="J24">
        <f t="shared" si="1"/>
        <v>161000</v>
      </c>
      <c r="K24">
        <v>0</v>
      </c>
      <c r="L24" s="1">
        <f t="shared" si="2"/>
        <v>0.19642857142857142</v>
      </c>
      <c r="M24">
        <f t="shared" si="3"/>
        <v>5720000</v>
      </c>
    </row>
    <row r="25" spans="1:13" x14ac:dyDescent="0.25">
      <c r="A25" t="s">
        <v>3</v>
      </c>
      <c r="B25">
        <v>11.5</v>
      </c>
      <c r="C25">
        <v>0</v>
      </c>
      <c r="D25">
        <v>0</v>
      </c>
      <c r="E25">
        <v>900000</v>
      </c>
      <c r="F25">
        <v>5500000</v>
      </c>
      <c r="G25">
        <v>1120000</v>
      </c>
      <c r="H25">
        <f t="shared" si="0"/>
        <v>220000</v>
      </c>
      <c r="I25">
        <v>700000</v>
      </c>
      <c r="J25">
        <f t="shared" si="1"/>
        <v>161000</v>
      </c>
      <c r="K25">
        <v>0</v>
      </c>
      <c r="L25" s="1">
        <f>(H25/G25)*100%</f>
        <v>0.19642857142857142</v>
      </c>
      <c r="M25">
        <f t="shared" si="3"/>
        <v>5720000</v>
      </c>
    </row>
    <row r="26" spans="1:13" x14ac:dyDescent="0.25">
      <c r="A26" t="s">
        <v>3</v>
      </c>
      <c r="B26">
        <v>12</v>
      </c>
      <c r="C26">
        <v>0</v>
      </c>
      <c r="D26">
        <v>0</v>
      </c>
      <c r="E26">
        <v>900000</v>
      </c>
      <c r="F26">
        <v>5500000</v>
      </c>
      <c r="G26">
        <v>1120000</v>
      </c>
      <c r="H26">
        <f t="shared" si="0"/>
        <v>220000</v>
      </c>
      <c r="I26">
        <v>700000</v>
      </c>
      <c r="J26">
        <f t="shared" si="1"/>
        <v>161000</v>
      </c>
      <c r="K26">
        <v>0</v>
      </c>
      <c r="L26" s="1">
        <f>(H26/G26)*100%</f>
        <v>0.19642857142857142</v>
      </c>
      <c r="M26">
        <f t="shared" si="3"/>
        <v>5720000</v>
      </c>
    </row>
    <row r="27" spans="1:13" x14ac:dyDescent="0.25">
      <c r="A27" t="s">
        <v>3</v>
      </c>
      <c r="B27">
        <v>12.5</v>
      </c>
      <c r="C27">
        <v>0</v>
      </c>
      <c r="D27">
        <v>0</v>
      </c>
      <c r="E27">
        <v>900000</v>
      </c>
      <c r="F27">
        <v>5500000</v>
      </c>
      <c r="G27">
        <v>1120000</v>
      </c>
      <c r="H27">
        <f t="shared" si="0"/>
        <v>220000</v>
      </c>
      <c r="I27">
        <v>700000</v>
      </c>
      <c r="J27">
        <f t="shared" si="1"/>
        <v>161000</v>
      </c>
      <c r="K27">
        <v>0</v>
      </c>
      <c r="L27" s="1">
        <f>(H27/G27)*100%</f>
        <v>0.19642857142857142</v>
      </c>
      <c r="M27">
        <f t="shared" si="3"/>
        <v>5720000</v>
      </c>
    </row>
    <row r="28" spans="1:13" x14ac:dyDescent="0.25">
      <c r="A28" t="s">
        <v>3</v>
      </c>
      <c r="B28">
        <v>13</v>
      </c>
      <c r="C28">
        <v>0</v>
      </c>
      <c r="D28">
        <v>0</v>
      </c>
      <c r="E28">
        <v>1000000</v>
      </c>
      <c r="F28">
        <v>5500000</v>
      </c>
      <c r="G28">
        <v>1120000</v>
      </c>
      <c r="H28">
        <f t="shared" si="0"/>
        <v>120000</v>
      </c>
      <c r="I28">
        <v>700000</v>
      </c>
      <c r="J28">
        <f t="shared" si="1"/>
        <v>161000</v>
      </c>
      <c r="K28">
        <v>0</v>
      </c>
      <c r="L28" s="1">
        <f>(H28/G28)*100%</f>
        <v>0.10714285714285714</v>
      </c>
      <c r="M28">
        <f t="shared" si="3"/>
        <v>5620000</v>
      </c>
    </row>
    <row r="29" spans="1:13" x14ac:dyDescent="0.25">
      <c r="A29" t="s">
        <v>3</v>
      </c>
      <c r="B29">
        <v>13.5</v>
      </c>
      <c r="C29">
        <v>0</v>
      </c>
      <c r="D29">
        <v>0</v>
      </c>
      <c r="E29">
        <v>1000000</v>
      </c>
      <c r="F29">
        <v>5500000</v>
      </c>
      <c r="G29">
        <v>1120000</v>
      </c>
      <c r="H29">
        <f t="shared" si="0"/>
        <v>120000</v>
      </c>
      <c r="I29">
        <v>700000</v>
      </c>
      <c r="J29">
        <f t="shared" si="1"/>
        <v>161000</v>
      </c>
      <c r="K29">
        <v>0</v>
      </c>
      <c r="L29" s="1">
        <f t="shared" si="2"/>
        <v>0.10714285714285714</v>
      </c>
      <c r="M29">
        <f t="shared" si="3"/>
        <v>5620000</v>
      </c>
    </row>
    <row r="30" spans="1:13" x14ac:dyDescent="0.25">
      <c r="A30" t="s">
        <v>3</v>
      </c>
      <c r="B30">
        <v>14</v>
      </c>
      <c r="C30">
        <v>0</v>
      </c>
      <c r="D30">
        <v>0</v>
      </c>
      <c r="E30">
        <v>1000000</v>
      </c>
      <c r="F30">
        <v>5500000</v>
      </c>
      <c r="G30">
        <v>1120000</v>
      </c>
      <c r="H30">
        <f t="shared" si="0"/>
        <v>120000</v>
      </c>
      <c r="I30">
        <v>700000</v>
      </c>
      <c r="J30">
        <f t="shared" si="1"/>
        <v>161000</v>
      </c>
      <c r="K30">
        <v>0</v>
      </c>
      <c r="L30" s="1">
        <f>(H30/G30)*100%</f>
        <v>0.10714285714285714</v>
      </c>
      <c r="M30">
        <f t="shared" si="3"/>
        <v>5620000</v>
      </c>
    </row>
    <row r="31" spans="1:13" x14ac:dyDescent="0.25">
      <c r="A31" t="s">
        <v>3</v>
      </c>
      <c r="B31">
        <v>14.5</v>
      </c>
      <c r="C31">
        <v>0</v>
      </c>
      <c r="D31">
        <v>0</v>
      </c>
      <c r="E31">
        <v>1000000</v>
      </c>
      <c r="F31">
        <v>5500000</v>
      </c>
      <c r="G31">
        <v>1120000</v>
      </c>
      <c r="H31">
        <f t="shared" si="0"/>
        <v>120000</v>
      </c>
      <c r="I31">
        <v>700000</v>
      </c>
      <c r="J31">
        <f t="shared" si="1"/>
        <v>161000</v>
      </c>
      <c r="K31">
        <v>0</v>
      </c>
      <c r="L31" s="1">
        <f t="shared" si="2"/>
        <v>0.10714285714285714</v>
      </c>
      <c r="M31">
        <f t="shared" si="3"/>
        <v>5620000</v>
      </c>
    </row>
    <row r="32" spans="1:13" x14ac:dyDescent="0.25">
      <c r="A32" t="s">
        <v>3</v>
      </c>
      <c r="B32">
        <v>15</v>
      </c>
      <c r="C32">
        <v>0</v>
      </c>
      <c r="D32">
        <v>0</v>
      </c>
      <c r="E32">
        <v>1000000</v>
      </c>
      <c r="F32">
        <v>5500000</v>
      </c>
      <c r="G32">
        <v>1120000</v>
      </c>
      <c r="H32">
        <f t="shared" si="0"/>
        <v>120000</v>
      </c>
      <c r="I32">
        <v>700000</v>
      </c>
      <c r="J32">
        <f t="shared" si="1"/>
        <v>161000</v>
      </c>
      <c r="K32">
        <v>0</v>
      </c>
      <c r="L32" s="1">
        <f>(H32/G32)*100%</f>
        <v>0.10714285714285714</v>
      </c>
      <c r="M32">
        <f t="shared" si="3"/>
        <v>5620000</v>
      </c>
    </row>
    <row r="33" spans="1:13" x14ac:dyDescent="0.25">
      <c r="A33" t="s">
        <v>3</v>
      </c>
      <c r="B33">
        <v>15.5</v>
      </c>
      <c r="C33">
        <v>0</v>
      </c>
      <c r="D33">
        <v>0</v>
      </c>
      <c r="E33">
        <v>1100000</v>
      </c>
      <c r="F33">
        <v>5500000</v>
      </c>
      <c r="G33">
        <v>1120000</v>
      </c>
      <c r="H33">
        <f t="shared" si="0"/>
        <v>20000</v>
      </c>
      <c r="I33">
        <v>700000</v>
      </c>
      <c r="J33">
        <f t="shared" si="1"/>
        <v>161000</v>
      </c>
      <c r="K33">
        <v>0</v>
      </c>
      <c r="L33" s="1">
        <f t="shared" si="2"/>
        <v>1.7857142857142856E-2</v>
      </c>
      <c r="M33">
        <f t="shared" si="3"/>
        <v>5520000</v>
      </c>
    </row>
    <row r="34" spans="1:13" x14ac:dyDescent="0.25">
      <c r="A34" t="s">
        <v>3</v>
      </c>
      <c r="B34">
        <v>16</v>
      </c>
      <c r="C34">
        <v>0</v>
      </c>
      <c r="D34">
        <v>0</v>
      </c>
      <c r="E34">
        <v>1100000</v>
      </c>
      <c r="F34">
        <v>5500000</v>
      </c>
      <c r="G34">
        <v>1120000</v>
      </c>
      <c r="H34">
        <f t="shared" si="0"/>
        <v>20000</v>
      </c>
      <c r="I34">
        <v>700000</v>
      </c>
      <c r="J34">
        <f t="shared" si="1"/>
        <v>161000</v>
      </c>
      <c r="K34">
        <v>0</v>
      </c>
      <c r="L34" s="1">
        <f t="shared" si="2"/>
        <v>1.7857142857142856E-2</v>
      </c>
      <c r="M34">
        <f t="shared" si="3"/>
        <v>5520000</v>
      </c>
    </row>
    <row r="35" spans="1:13" x14ac:dyDescent="0.25">
      <c r="A35" t="s">
        <v>3</v>
      </c>
      <c r="B35">
        <v>16</v>
      </c>
      <c r="C35">
        <v>0</v>
      </c>
      <c r="D35">
        <v>0</v>
      </c>
      <c r="E35">
        <v>1100000</v>
      </c>
      <c r="F35">
        <v>5500000</v>
      </c>
      <c r="G35">
        <v>1120000</v>
      </c>
      <c r="H35">
        <f t="shared" si="0"/>
        <v>20000</v>
      </c>
      <c r="I35">
        <v>700000</v>
      </c>
      <c r="J35">
        <f t="shared" si="1"/>
        <v>161000</v>
      </c>
      <c r="K35">
        <v>0</v>
      </c>
      <c r="L35" s="1">
        <f t="shared" si="2"/>
        <v>1.7857142857142856E-2</v>
      </c>
      <c r="M35">
        <f t="shared" si="3"/>
        <v>5520000</v>
      </c>
    </row>
    <row r="36" spans="1:13" x14ac:dyDescent="0.25">
      <c r="A36" t="s">
        <v>3</v>
      </c>
      <c r="B36">
        <v>17</v>
      </c>
      <c r="C36">
        <v>0</v>
      </c>
      <c r="D36">
        <v>0</v>
      </c>
      <c r="E36">
        <v>1300000</v>
      </c>
      <c r="F36">
        <v>6000000</v>
      </c>
      <c r="G36">
        <v>1220000</v>
      </c>
      <c r="H36">
        <f t="shared" si="0"/>
        <v>-80000</v>
      </c>
      <c r="I36">
        <v>900000</v>
      </c>
      <c r="J36">
        <f t="shared" si="1"/>
        <v>207000</v>
      </c>
      <c r="K36">
        <v>0</v>
      </c>
      <c r="L36" s="1">
        <f t="shared" si="2"/>
        <v>-6.5573770491803282E-2</v>
      </c>
      <c r="M36">
        <f t="shared" si="3"/>
        <v>5920000</v>
      </c>
    </row>
    <row r="37" spans="1:13" x14ac:dyDescent="0.25">
      <c r="A37" t="s">
        <v>3</v>
      </c>
      <c r="B37">
        <v>17</v>
      </c>
      <c r="C37">
        <v>0</v>
      </c>
      <c r="D37">
        <v>0</v>
      </c>
      <c r="E37">
        <v>1300000</v>
      </c>
      <c r="F37">
        <v>6000000</v>
      </c>
      <c r="G37">
        <v>1220000</v>
      </c>
      <c r="H37">
        <f t="shared" si="0"/>
        <v>-80000</v>
      </c>
      <c r="I37">
        <v>900000</v>
      </c>
      <c r="J37">
        <f t="shared" si="1"/>
        <v>207000</v>
      </c>
      <c r="K37">
        <v>0</v>
      </c>
      <c r="L37" s="1">
        <f t="shared" si="2"/>
        <v>-6.5573770491803282E-2</v>
      </c>
      <c r="M37">
        <f t="shared" si="3"/>
        <v>5920000</v>
      </c>
    </row>
    <row r="38" spans="1:13" x14ac:dyDescent="0.25">
      <c r="A38" t="s">
        <v>3</v>
      </c>
      <c r="B38">
        <v>17</v>
      </c>
      <c r="C38">
        <v>0</v>
      </c>
      <c r="D38">
        <v>0</v>
      </c>
      <c r="E38">
        <v>1300000</v>
      </c>
      <c r="F38">
        <v>6000000</v>
      </c>
      <c r="G38">
        <v>1220000</v>
      </c>
      <c r="H38">
        <f t="shared" si="0"/>
        <v>-80000</v>
      </c>
      <c r="I38">
        <v>900000</v>
      </c>
      <c r="J38">
        <f t="shared" si="1"/>
        <v>207000</v>
      </c>
      <c r="K38">
        <v>0</v>
      </c>
      <c r="L38" s="1">
        <f t="shared" si="2"/>
        <v>-6.5573770491803282E-2</v>
      </c>
      <c r="M38">
        <f t="shared" si="3"/>
        <v>5920000</v>
      </c>
    </row>
    <row r="39" spans="1:13" x14ac:dyDescent="0.25">
      <c r="A39" t="s">
        <v>3</v>
      </c>
      <c r="B39">
        <v>17</v>
      </c>
      <c r="C39">
        <v>0</v>
      </c>
      <c r="D39">
        <v>0</v>
      </c>
      <c r="E39">
        <v>1300000</v>
      </c>
      <c r="F39">
        <v>6000000</v>
      </c>
      <c r="G39">
        <v>1220000</v>
      </c>
      <c r="H39">
        <f t="shared" si="0"/>
        <v>-80000</v>
      </c>
      <c r="I39">
        <v>900000</v>
      </c>
      <c r="J39">
        <f t="shared" si="1"/>
        <v>207000</v>
      </c>
      <c r="K39">
        <v>0</v>
      </c>
      <c r="L39" s="1">
        <f t="shared" si="2"/>
        <v>-6.5573770491803282E-2</v>
      </c>
      <c r="M39">
        <f t="shared" si="3"/>
        <v>5920000</v>
      </c>
    </row>
    <row r="40" spans="1:13" x14ac:dyDescent="0.25">
      <c r="A40" t="s">
        <v>3</v>
      </c>
      <c r="B40">
        <v>17</v>
      </c>
      <c r="C40">
        <v>0</v>
      </c>
      <c r="D40">
        <v>0</v>
      </c>
      <c r="E40">
        <v>1300000</v>
      </c>
      <c r="F40">
        <v>6000000</v>
      </c>
      <c r="G40">
        <v>1220000</v>
      </c>
      <c r="H40">
        <f t="shared" si="0"/>
        <v>-80000</v>
      </c>
      <c r="I40">
        <v>900000</v>
      </c>
      <c r="J40">
        <f t="shared" si="1"/>
        <v>207000</v>
      </c>
      <c r="K40">
        <v>0</v>
      </c>
      <c r="L40" s="1">
        <f t="shared" si="2"/>
        <v>-6.5573770491803282E-2</v>
      </c>
      <c r="M40">
        <f t="shared" si="3"/>
        <v>5920000</v>
      </c>
    </row>
    <row r="41" spans="1:13" x14ac:dyDescent="0.25">
      <c r="A41" t="s">
        <v>3</v>
      </c>
      <c r="B41">
        <v>17</v>
      </c>
      <c r="C41">
        <v>0</v>
      </c>
      <c r="D41">
        <v>0</v>
      </c>
      <c r="E41">
        <v>1300000</v>
      </c>
      <c r="F41">
        <v>6000000</v>
      </c>
      <c r="G41">
        <v>1220000</v>
      </c>
      <c r="H41">
        <f t="shared" si="0"/>
        <v>-80000</v>
      </c>
      <c r="I41">
        <v>900000</v>
      </c>
      <c r="J41">
        <f t="shared" si="1"/>
        <v>207000</v>
      </c>
      <c r="K41">
        <v>0</v>
      </c>
      <c r="L41" s="1">
        <f t="shared" si="2"/>
        <v>-6.5573770491803282E-2</v>
      </c>
      <c r="M41">
        <f t="shared" si="3"/>
        <v>5920000</v>
      </c>
    </row>
    <row r="42" spans="1:13" x14ac:dyDescent="0.25">
      <c r="A42" t="s">
        <v>3</v>
      </c>
      <c r="B42">
        <v>17</v>
      </c>
      <c r="C42">
        <v>0</v>
      </c>
      <c r="D42">
        <v>0</v>
      </c>
      <c r="E42">
        <v>1300000</v>
      </c>
      <c r="F42">
        <v>6000000</v>
      </c>
      <c r="G42">
        <v>1220000</v>
      </c>
      <c r="H42">
        <f t="shared" si="0"/>
        <v>-80000</v>
      </c>
      <c r="I42">
        <v>900000</v>
      </c>
      <c r="J42">
        <f t="shared" si="1"/>
        <v>207000</v>
      </c>
      <c r="K42">
        <v>0</v>
      </c>
      <c r="L42" s="1">
        <f t="shared" si="2"/>
        <v>-6.5573770491803282E-2</v>
      </c>
      <c r="M42">
        <f t="shared" si="3"/>
        <v>5920000</v>
      </c>
    </row>
    <row r="43" spans="1:13" x14ac:dyDescent="0.25">
      <c r="A43" t="s">
        <v>3</v>
      </c>
      <c r="B43">
        <v>17</v>
      </c>
      <c r="C43">
        <v>0</v>
      </c>
      <c r="D43">
        <v>0</v>
      </c>
      <c r="E43">
        <v>1300000</v>
      </c>
      <c r="F43">
        <v>6000000</v>
      </c>
      <c r="G43">
        <v>1220000</v>
      </c>
      <c r="H43">
        <f t="shared" si="0"/>
        <v>-80000</v>
      </c>
      <c r="I43">
        <v>900000</v>
      </c>
      <c r="J43">
        <f t="shared" si="1"/>
        <v>207000</v>
      </c>
      <c r="K43">
        <v>0</v>
      </c>
      <c r="L43" s="1">
        <f t="shared" si="2"/>
        <v>-6.5573770491803282E-2</v>
      </c>
      <c r="M43">
        <f t="shared" si="3"/>
        <v>5920000</v>
      </c>
    </row>
    <row r="44" spans="1:13" x14ac:dyDescent="0.25">
      <c r="A44" t="s">
        <v>3</v>
      </c>
      <c r="B44">
        <v>17</v>
      </c>
      <c r="C44">
        <v>0</v>
      </c>
      <c r="D44">
        <v>0</v>
      </c>
      <c r="E44">
        <v>1300000</v>
      </c>
      <c r="F44">
        <v>6000000</v>
      </c>
      <c r="G44">
        <v>1220000</v>
      </c>
      <c r="H44">
        <f t="shared" si="0"/>
        <v>-80000</v>
      </c>
      <c r="I44">
        <v>900000</v>
      </c>
      <c r="J44">
        <f t="shared" si="1"/>
        <v>207000</v>
      </c>
      <c r="K44">
        <v>0</v>
      </c>
      <c r="L44" s="1">
        <f t="shared" si="2"/>
        <v>-6.5573770491803282E-2</v>
      </c>
      <c r="M44">
        <f t="shared" si="3"/>
        <v>5920000</v>
      </c>
    </row>
    <row r="45" spans="1:13" x14ac:dyDescent="0.25">
      <c r="A45" t="s">
        <v>3</v>
      </c>
      <c r="B45">
        <v>17</v>
      </c>
      <c r="C45">
        <v>0</v>
      </c>
      <c r="D45">
        <v>0</v>
      </c>
      <c r="E45">
        <v>1300000</v>
      </c>
      <c r="F45">
        <v>6000000</v>
      </c>
      <c r="G45">
        <v>1220000</v>
      </c>
      <c r="H45">
        <f t="shared" si="0"/>
        <v>-80000</v>
      </c>
      <c r="I45">
        <v>900000</v>
      </c>
      <c r="J45">
        <f t="shared" si="1"/>
        <v>207000</v>
      </c>
      <c r="K45">
        <v>0</v>
      </c>
      <c r="L45" s="1">
        <f t="shared" si="2"/>
        <v>-6.5573770491803282E-2</v>
      </c>
      <c r="M45">
        <f t="shared" si="3"/>
        <v>5920000</v>
      </c>
    </row>
    <row r="46" spans="1:13" x14ac:dyDescent="0.25">
      <c r="A46" t="s">
        <v>3</v>
      </c>
      <c r="B46">
        <v>17</v>
      </c>
      <c r="C46">
        <v>0</v>
      </c>
      <c r="D46">
        <v>0</v>
      </c>
      <c r="E46">
        <v>1300000</v>
      </c>
      <c r="F46">
        <v>6000000</v>
      </c>
      <c r="G46">
        <v>1220000</v>
      </c>
      <c r="H46">
        <f t="shared" si="0"/>
        <v>-80000</v>
      </c>
      <c r="I46">
        <v>900000</v>
      </c>
      <c r="J46">
        <f t="shared" si="1"/>
        <v>207000</v>
      </c>
      <c r="K46">
        <v>0</v>
      </c>
      <c r="L46" s="1">
        <f t="shared" si="2"/>
        <v>-6.5573770491803282E-2</v>
      </c>
      <c r="M46">
        <f t="shared" si="3"/>
        <v>5920000</v>
      </c>
    </row>
    <row r="47" spans="1:13" x14ac:dyDescent="0.25">
      <c r="A47" t="s">
        <v>3</v>
      </c>
      <c r="B47">
        <v>17</v>
      </c>
      <c r="C47">
        <v>0</v>
      </c>
      <c r="D47">
        <v>0</v>
      </c>
      <c r="E47">
        <v>1300000</v>
      </c>
      <c r="F47">
        <v>6000000</v>
      </c>
      <c r="G47">
        <v>1220000</v>
      </c>
      <c r="H47">
        <f t="shared" si="0"/>
        <v>-80000</v>
      </c>
      <c r="I47">
        <v>900000</v>
      </c>
      <c r="J47">
        <f t="shared" si="1"/>
        <v>207000</v>
      </c>
      <c r="K47">
        <v>0</v>
      </c>
      <c r="L47" s="1">
        <f t="shared" si="2"/>
        <v>-6.5573770491803282E-2</v>
      </c>
      <c r="M47">
        <f t="shared" si="3"/>
        <v>5920000</v>
      </c>
    </row>
    <row r="48" spans="1:13" x14ac:dyDescent="0.25">
      <c r="A48" t="s">
        <v>3</v>
      </c>
      <c r="B48">
        <v>17</v>
      </c>
      <c r="C48">
        <v>0</v>
      </c>
      <c r="D48">
        <v>0</v>
      </c>
      <c r="E48">
        <v>1300000</v>
      </c>
      <c r="F48">
        <v>6000000</v>
      </c>
      <c r="G48">
        <v>1220000</v>
      </c>
      <c r="H48">
        <f t="shared" si="0"/>
        <v>-80000</v>
      </c>
      <c r="I48">
        <v>900000</v>
      </c>
      <c r="J48">
        <f t="shared" si="1"/>
        <v>207000</v>
      </c>
      <c r="K48">
        <v>0</v>
      </c>
      <c r="L48" s="1">
        <f t="shared" si="2"/>
        <v>-6.5573770491803282E-2</v>
      </c>
      <c r="M48">
        <f t="shared" si="3"/>
        <v>5920000</v>
      </c>
    </row>
    <row r="49" spans="1:13" x14ac:dyDescent="0.25">
      <c r="A49" t="s">
        <v>3</v>
      </c>
      <c r="B49">
        <v>17.5</v>
      </c>
      <c r="C49">
        <v>0</v>
      </c>
      <c r="D49">
        <v>0</v>
      </c>
      <c r="E49">
        <v>1350000</v>
      </c>
      <c r="F49">
        <v>6500000</v>
      </c>
      <c r="G49">
        <v>1955000</v>
      </c>
      <c r="H49">
        <f t="shared" si="0"/>
        <v>605000</v>
      </c>
      <c r="I49">
        <v>920000</v>
      </c>
      <c r="J49">
        <f t="shared" si="1"/>
        <v>211600</v>
      </c>
      <c r="K49">
        <v>0</v>
      </c>
      <c r="L49" s="1">
        <f t="shared" si="2"/>
        <v>0.30946291560102301</v>
      </c>
      <c r="M49">
        <f t="shared" si="3"/>
        <v>7105000</v>
      </c>
    </row>
    <row r="50" spans="1:13" x14ac:dyDescent="0.25">
      <c r="A50" t="s">
        <v>3</v>
      </c>
      <c r="B50">
        <v>17.5</v>
      </c>
      <c r="C50">
        <v>0</v>
      </c>
      <c r="D50">
        <v>0</v>
      </c>
      <c r="E50">
        <v>1350000</v>
      </c>
      <c r="F50">
        <v>6500000</v>
      </c>
      <c r="G50">
        <v>1955000</v>
      </c>
      <c r="H50">
        <f t="shared" si="0"/>
        <v>605000</v>
      </c>
      <c r="I50">
        <v>920000</v>
      </c>
      <c r="J50">
        <f t="shared" si="1"/>
        <v>211600</v>
      </c>
      <c r="K50">
        <v>0</v>
      </c>
      <c r="L50" s="1">
        <f t="shared" si="2"/>
        <v>0.30946291560102301</v>
      </c>
      <c r="M50">
        <f t="shared" si="3"/>
        <v>7105000</v>
      </c>
    </row>
    <row r="51" spans="1:13" x14ac:dyDescent="0.25">
      <c r="A51" t="s">
        <v>3</v>
      </c>
      <c r="B51">
        <v>17.5</v>
      </c>
      <c r="C51">
        <v>0</v>
      </c>
      <c r="D51">
        <v>0</v>
      </c>
      <c r="E51">
        <v>1350000</v>
      </c>
      <c r="F51">
        <v>6500000</v>
      </c>
      <c r="G51">
        <v>1955000</v>
      </c>
      <c r="H51">
        <f t="shared" si="0"/>
        <v>605000</v>
      </c>
      <c r="I51">
        <v>920000</v>
      </c>
      <c r="J51">
        <f t="shared" si="1"/>
        <v>211600</v>
      </c>
      <c r="K51">
        <v>0</v>
      </c>
      <c r="L51" s="1">
        <f t="shared" si="2"/>
        <v>0.30946291560102301</v>
      </c>
      <c r="M51">
        <f t="shared" si="3"/>
        <v>7105000</v>
      </c>
    </row>
    <row r="52" spans="1:13" x14ac:dyDescent="0.25">
      <c r="A52" t="s">
        <v>3</v>
      </c>
      <c r="B52">
        <v>17.5</v>
      </c>
      <c r="C52">
        <v>0</v>
      </c>
      <c r="D52">
        <v>0</v>
      </c>
      <c r="E52">
        <v>1350000</v>
      </c>
      <c r="F52">
        <v>6500000</v>
      </c>
      <c r="G52">
        <v>1955000</v>
      </c>
      <c r="H52">
        <f>G52-E52</f>
        <v>605000</v>
      </c>
      <c r="I52">
        <v>920000</v>
      </c>
      <c r="J52">
        <f t="shared" si="1"/>
        <v>211600</v>
      </c>
      <c r="K52">
        <v>0</v>
      </c>
      <c r="L52" s="1">
        <f t="shared" si="2"/>
        <v>0.30946291560102301</v>
      </c>
      <c r="M52">
        <f t="shared" si="3"/>
        <v>7105000</v>
      </c>
    </row>
    <row r="53" spans="1:13" x14ac:dyDescent="0.25">
      <c r="A53" t="s">
        <v>3</v>
      </c>
      <c r="B53">
        <v>17.5</v>
      </c>
      <c r="C53">
        <v>0</v>
      </c>
      <c r="D53">
        <v>0</v>
      </c>
      <c r="E53">
        <v>1350000</v>
      </c>
      <c r="F53">
        <v>6500000</v>
      </c>
      <c r="G53">
        <v>1955000</v>
      </c>
      <c r="H53">
        <f t="shared" si="0"/>
        <v>605000</v>
      </c>
      <c r="I53">
        <v>920000</v>
      </c>
      <c r="J53">
        <f t="shared" si="1"/>
        <v>211600</v>
      </c>
      <c r="K53">
        <v>0</v>
      </c>
      <c r="L53" s="1">
        <f t="shared" si="2"/>
        <v>0.30946291560102301</v>
      </c>
      <c r="M53">
        <f t="shared" si="3"/>
        <v>7105000</v>
      </c>
    </row>
    <row r="54" spans="1:13" x14ac:dyDescent="0.25">
      <c r="A54" t="s">
        <v>3</v>
      </c>
      <c r="B54">
        <v>17.5</v>
      </c>
      <c r="C54">
        <v>0</v>
      </c>
      <c r="D54">
        <v>0</v>
      </c>
      <c r="E54">
        <v>1350000</v>
      </c>
      <c r="F54">
        <v>6500000</v>
      </c>
      <c r="G54">
        <v>1955000</v>
      </c>
      <c r="H54">
        <f t="shared" si="0"/>
        <v>605000</v>
      </c>
      <c r="I54">
        <v>920000</v>
      </c>
      <c r="J54">
        <f t="shared" si="1"/>
        <v>211600</v>
      </c>
      <c r="K54">
        <v>0</v>
      </c>
      <c r="L54" s="1">
        <f t="shared" si="2"/>
        <v>0.30946291560102301</v>
      </c>
      <c r="M54">
        <f t="shared" si="3"/>
        <v>7105000</v>
      </c>
    </row>
    <row r="55" spans="1:13" x14ac:dyDescent="0.25">
      <c r="A55" t="s">
        <v>3</v>
      </c>
      <c r="B55">
        <v>17.5</v>
      </c>
      <c r="C55">
        <v>0</v>
      </c>
      <c r="D55">
        <v>0</v>
      </c>
      <c r="E55">
        <v>1350000</v>
      </c>
      <c r="F55">
        <v>6500000</v>
      </c>
      <c r="G55">
        <v>1955000</v>
      </c>
      <c r="H55">
        <f t="shared" si="0"/>
        <v>605000</v>
      </c>
      <c r="I55">
        <v>920000</v>
      </c>
      <c r="J55">
        <f t="shared" si="1"/>
        <v>211600</v>
      </c>
      <c r="K55">
        <v>0</v>
      </c>
      <c r="L55" s="1">
        <f t="shared" si="2"/>
        <v>0.30946291560102301</v>
      </c>
      <c r="M55">
        <f t="shared" si="3"/>
        <v>7105000</v>
      </c>
    </row>
    <row r="56" spans="1:13" x14ac:dyDescent="0.25">
      <c r="A56" t="s">
        <v>3</v>
      </c>
      <c r="B56">
        <v>17.5</v>
      </c>
      <c r="C56">
        <v>0</v>
      </c>
      <c r="D56">
        <v>0</v>
      </c>
      <c r="E56">
        <v>1350000</v>
      </c>
      <c r="F56">
        <v>6500000</v>
      </c>
      <c r="G56">
        <v>1955000</v>
      </c>
      <c r="H56">
        <f t="shared" si="0"/>
        <v>605000</v>
      </c>
      <c r="I56">
        <v>920000</v>
      </c>
      <c r="J56">
        <f t="shared" si="1"/>
        <v>211600</v>
      </c>
      <c r="K56">
        <v>0</v>
      </c>
      <c r="L56" s="1">
        <f t="shared" si="2"/>
        <v>0.30946291560102301</v>
      </c>
      <c r="M56">
        <f t="shared" si="3"/>
        <v>7105000</v>
      </c>
    </row>
    <row r="57" spans="1:13" x14ac:dyDescent="0.25">
      <c r="A57" t="s">
        <v>3</v>
      </c>
      <c r="B57">
        <v>17.5</v>
      </c>
      <c r="C57">
        <v>0</v>
      </c>
      <c r="D57">
        <v>0</v>
      </c>
      <c r="E57">
        <v>1350000</v>
      </c>
      <c r="F57">
        <v>6500000</v>
      </c>
      <c r="G57">
        <v>1955000</v>
      </c>
      <c r="H57">
        <f t="shared" si="0"/>
        <v>605000</v>
      </c>
      <c r="I57">
        <v>920000</v>
      </c>
      <c r="J57">
        <f t="shared" si="1"/>
        <v>211600</v>
      </c>
      <c r="K57">
        <v>0</v>
      </c>
      <c r="L57" s="1">
        <f t="shared" si="2"/>
        <v>0.30946291560102301</v>
      </c>
      <c r="M57">
        <f t="shared" si="3"/>
        <v>7105000</v>
      </c>
    </row>
    <row r="58" spans="1:13" x14ac:dyDescent="0.25">
      <c r="A58" t="s">
        <v>3</v>
      </c>
      <c r="B58">
        <v>17.5</v>
      </c>
      <c r="C58">
        <v>0</v>
      </c>
      <c r="D58">
        <v>0</v>
      </c>
      <c r="E58">
        <v>1350000</v>
      </c>
      <c r="F58">
        <v>6500000</v>
      </c>
      <c r="G58">
        <v>1955000</v>
      </c>
      <c r="H58">
        <f t="shared" si="0"/>
        <v>605000</v>
      </c>
      <c r="I58">
        <v>920000</v>
      </c>
      <c r="J58">
        <f t="shared" si="1"/>
        <v>211600</v>
      </c>
      <c r="K58">
        <v>0</v>
      </c>
      <c r="L58" s="1">
        <f t="shared" si="2"/>
        <v>0.30946291560102301</v>
      </c>
      <c r="M58">
        <f t="shared" si="3"/>
        <v>7105000</v>
      </c>
    </row>
    <row r="59" spans="1:13" x14ac:dyDescent="0.25">
      <c r="A59" t="s">
        <v>3</v>
      </c>
      <c r="B59">
        <v>17.5</v>
      </c>
      <c r="C59">
        <v>0</v>
      </c>
      <c r="D59">
        <v>0</v>
      </c>
      <c r="E59">
        <v>1350000</v>
      </c>
      <c r="F59">
        <v>6500000</v>
      </c>
      <c r="G59">
        <v>1955000</v>
      </c>
      <c r="H59">
        <f t="shared" si="0"/>
        <v>605000</v>
      </c>
      <c r="I59">
        <v>920000</v>
      </c>
      <c r="J59">
        <f t="shared" si="1"/>
        <v>211600</v>
      </c>
      <c r="K59">
        <v>0</v>
      </c>
      <c r="L59" s="1">
        <f t="shared" si="2"/>
        <v>0.30946291560102301</v>
      </c>
      <c r="M59">
        <f t="shared" si="3"/>
        <v>7105000</v>
      </c>
    </row>
    <row r="60" spans="1:13" x14ac:dyDescent="0.25">
      <c r="A60" t="s">
        <v>3</v>
      </c>
      <c r="B60">
        <v>17.5</v>
      </c>
      <c r="C60">
        <v>0</v>
      </c>
      <c r="D60">
        <v>0</v>
      </c>
      <c r="E60">
        <v>1350000</v>
      </c>
      <c r="F60">
        <v>6500000</v>
      </c>
      <c r="G60">
        <v>1955000</v>
      </c>
      <c r="H60">
        <f t="shared" si="0"/>
        <v>605000</v>
      </c>
      <c r="I60">
        <v>920000</v>
      </c>
      <c r="J60">
        <f t="shared" si="1"/>
        <v>211600</v>
      </c>
      <c r="K60">
        <v>0</v>
      </c>
      <c r="L60" s="1">
        <f t="shared" si="2"/>
        <v>0.30946291560102301</v>
      </c>
      <c r="M60">
        <f t="shared" si="3"/>
        <v>7105000</v>
      </c>
    </row>
    <row r="61" spans="1:13" x14ac:dyDescent="0.25">
      <c r="A61" t="s">
        <v>3</v>
      </c>
      <c r="B61">
        <v>17.5</v>
      </c>
      <c r="C61">
        <v>0</v>
      </c>
      <c r="D61">
        <v>0</v>
      </c>
      <c r="E61">
        <v>1350000</v>
      </c>
      <c r="F61">
        <v>6500000</v>
      </c>
      <c r="G61">
        <v>1955000</v>
      </c>
      <c r="H61">
        <f t="shared" si="0"/>
        <v>605000</v>
      </c>
      <c r="I61">
        <v>920000</v>
      </c>
      <c r="J61">
        <f t="shared" si="1"/>
        <v>211600</v>
      </c>
      <c r="K61">
        <v>0</v>
      </c>
      <c r="L61" s="1">
        <f t="shared" si="2"/>
        <v>0.30946291560102301</v>
      </c>
      <c r="M61">
        <f t="shared" si="3"/>
        <v>7105000</v>
      </c>
    </row>
    <row r="62" spans="1:13" x14ac:dyDescent="0.25">
      <c r="A62" t="s">
        <v>3</v>
      </c>
      <c r="B62">
        <v>17.5</v>
      </c>
      <c r="C62">
        <v>0</v>
      </c>
      <c r="D62">
        <v>0</v>
      </c>
      <c r="E62">
        <v>1350000</v>
      </c>
      <c r="F62">
        <v>6500000</v>
      </c>
      <c r="G62">
        <v>1955000</v>
      </c>
      <c r="H62">
        <f t="shared" si="0"/>
        <v>605000</v>
      </c>
      <c r="I62">
        <v>920000</v>
      </c>
      <c r="J62">
        <f t="shared" si="1"/>
        <v>211600</v>
      </c>
      <c r="K62">
        <v>0</v>
      </c>
      <c r="L62" s="1">
        <f t="shared" si="2"/>
        <v>0.30946291560102301</v>
      </c>
      <c r="M62">
        <f t="shared" si="3"/>
        <v>7105000</v>
      </c>
    </row>
    <row r="63" spans="1:13" x14ac:dyDescent="0.25">
      <c r="A63" t="s">
        <v>3</v>
      </c>
      <c r="B63">
        <v>17.5</v>
      </c>
      <c r="C63">
        <v>0</v>
      </c>
      <c r="D63">
        <v>0</v>
      </c>
      <c r="E63">
        <v>1350000</v>
      </c>
      <c r="F63">
        <v>6500000</v>
      </c>
      <c r="G63">
        <v>1955000</v>
      </c>
      <c r="H63">
        <f t="shared" si="0"/>
        <v>605000</v>
      </c>
      <c r="I63">
        <v>920000</v>
      </c>
      <c r="J63">
        <f t="shared" si="1"/>
        <v>211600</v>
      </c>
      <c r="K63">
        <v>0</v>
      </c>
      <c r="L63" s="1">
        <f t="shared" si="2"/>
        <v>0.30946291560102301</v>
      </c>
      <c r="M63">
        <f t="shared" si="3"/>
        <v>7105000</v>
      </c>
    </row>
    <row r="64" spans="1:13" x14ac:dyDescent="0.25">
      <c r="A64" t="s">
        <v>3</v>
      </c>
      <c r="B64">
        <v>17.5</v>
      </c>
      <c r="C64">
        <v>0</v>
      </c>
      <c r="D64">
        <v>0</v>
      </c>
      <c r="E64">
        <v>1350000</v>
      </c>
      <c r="F64">
        <v>6500000</v>
      </c>
      <c r="G64">
        <v>1955000</v>
      </c>
      <c r="H64">
        <f t="shared" si="0"/>
        <v>605000</v>
      </c>
      <c r="I64">
        <v>920000</v>
      </c>
      <c r="J64">
        <f t="shared" si="1"/>
        <v>211600</v>
      </c>
      <c r="K64">
        <v>0</v>
      </c>
      <c r="L64" s="1">
        <f t="shared" si="2"/>
        <v>0.30946291560102301</v>
      </c>
      <c r="M64">
        <f t="shared" si="3"/>
        <v>7105000</v>
      </c>
    </row>
    <row r="65" spans="1:13" x14ac:dyDescent="0.25">
      <c r="A65" t="s">
        <v>3</v>
      </c>
      <c r="B65">
        <v>18</v>
      </c>
      <c r="C65">
        <v>0</v>
      </c>
      <c r="D65">
        <v>0</v>
      </c>
      <c r="E65">
        <v>1550000</v>
      </c>
      <c r="F65">
        <v>6900000</v>
      </c>
      <c r="G65">
        <v>2055000</v>
      </c>
      <c r="H65">
        <f t="shared" si="0"/>
        <v>505000</v>
      </c>
      <c r="I65">
        <v>940000</v>
      </c>
      <c r="J65">
        <f t="shared" si="1"/>
        <v>216200</v>
      </c>
      <c r="K65">
        <v>0</v>
      </c>
      <c r="L65" s="1">
        <f t="shared" si="2"/>
        <v>0.24574209245742093</v>
      </c>
      <c r="M65">
        <f t="shared" si="3"/>
        <v>7405000</v>
      </c>
    </row>
    <row r="66" spans="1:13" x14ac:dyDescent="0.25">
      <c r="A66" t="s">
        <v>3</v>
      </c>
      <c r="B66">
        <v>18</v>
      </c>
      <c r="C66">
        <v>0</v>
      </c>
      <c r="D66">
        <v>0</v>
      </c>
      <c r="E66">
        <v>1550000</v>
      </c>
      <c r="F66">
        <v>6900000</v>
      </c>
      <c r="G66">
        <v>2055000</v>
      </c>
      <c r="H66">
        <f t="shared" si="0"/>
        <v>505000</v>
      </c>
      <c r="I66">
        <v>940000</v>
      </c>
      <c r="J66">
        <f t="shared" si="1"/>
        <v>216200</v>
      </c>
      <c r="K66">
        <v>0</v>
      </c>
      <c r="L66" s="1">
        <f t="shared" si="2"/>
        <v>0.24574209245742093</v>
      </c>
      <c r="M66">
        <f t="shared" si="3"/>
        <v>7405000</v>
      </c>
    </row>
    <row r="67" spans="1:13" x14ac:dyDescent="0.25">
      <c r="A67" t="s">
        <v>3</v>
      </c>
      <c r="B67">
        <v>18</v>
      </c>
      <c r="C67">
        <v>0</v>
      </c>
      <c r="D67">
        <v>0</v>
      </c>
      <c r="E67">
        <v>1550000</v>
      </c>
      <c r="F67">
        <v>6900000</v>
      </c>
      <c r="G67">
        <v>2055000</v>
      </c>
      <c r="H67">
        <f t="shared" ref="H67:H130" si="4">G67-E67</f>
        <v>505000</v>
      </c>
      <c r="I67">
        <v>940000</v>
      </c>
      <c r="J67">
        <f t="shared" ref="J67:J100" si="5">(I67*23%)</f>
        <v>216200</v>
      </c>
      <c r="K67">
        <v>0</v>
      </c>
      <c r="L67" s="1">
        <f t="shared" ref="L67:L130" si="6">(H67/G67)*100%</f>
        <v>0.24574209245742093</v>
      </c>
      <c r="M67">
        <f t="shared" ref="M67:M130" si="7">F67+H67</f>
        <v>7405000</v>
      </c>
    </row>
    <row r="68" spans="1:13" x14ac:dyDescent="0.25">
      <c r="A68" t="s">
        <v>3</v>
      </c>
      <c r="B68">
        <v>18</v>
      </c>
      <c r="C68">
        <v>0</v>
      </c>
      <c r="D68">
        <v>0</v>
      </c>
      <c r="E68">
        <v>1550000</v>
      </c>
      <c r="F68">
        <v>6900000</v>
      </c>
      <c r="G68">
        <v>2055000</v>
      </c>
      <c r="H68">
        <f t="shared" si="4"/>
        <v>505000</v>
      </c>
      <c r="I68">
        <v>940000</v>
      </c>
      <c r="J68">
        <f t="shared" si="5"/>
        <v>216200</v>
      </c>
      <c r="K68">
        <v>0</v>
      </c>
      <c r="L68" s="1">
        <f t="shared" si="6"/>
        <v>0.24574209245742093</v>
      </c>
      <c r="M68">
        <f t="shared" si="7"/>
        <v>7405000</v>
      </c>
    </row>
    <row r="69" spans="1:13" x14ac:dyDescent="0.25">
      <c r="A69" t="s">
        <v>3</v>
      </c>
      <c r="B69">
        <v>18</v>
      </c>
      <c r="C69">
        <v>0</v>
      </c>
      <c r="D69">
        <v>0</v>
      </c>
      <c r="E69">
        <v>1550000</v>
      </c>
      <c r="F69">
        <v>6900000</v>
      </c>
      <c r="G69">
        <v>2055000</v>
      </c>
      <c r="H69">
        <f t="shared" si="4"/>
        <v>505000</v>
      </c>
      <c r="I69">
        <v>940000</v>
      </c>
      <c r="J69">
        <f t="shared" si="5"/>
        <v>216200</v>
      </c>
      <c r="K69">
        <v>0</v>
      </c>
      <c r="L69" s="1">
        <f t="shared" si="6"/>
        <v>0.24574209245742093</v>
      </c>
      <c r="M69">
        <f t="shared" si="7"/>
        <v>7405000</v>
      </c>
    </row>
    <row r="70" spans="1:13" x14ac:dyDescent="0.25">
      <c r="A70" t="s">
        <v>3</v>
      </c>
      <c r="B70">
        <v>18</v>
      </c>
      <c r="C70">
        <v>0</v>
      </c>
      <c r="D70">
        <v>0</v>
      </c>
      <c r="E70">
        <v>1550000</v>
      </c>
      <c r="F70">
        <v>6900000</v>
      </c>
      <c r="G70">
        <v>2055000</v>
      </c>
      <c r="H70">
        <f t="shared" si="4"/>
        <v>505000</v>
      </c>
      <c r="I70">
        <v>940000</v>
      </c>
      <c r="J70">
        <f t="shared" si="5"/>
        <v>216200</v>
      </c>
      <c r="K70">
        <v>0</v>
      </c>
      <c r="L70" s="1">
        <f t="shared" si="6"/>
        <v>0.24574209245742093</v>
      </c>
      <c r="M70">
        <f t="shared" si="7"/>
        <v>7405000</v>
      </c>
    </row>
    <row r="71" spans="1:13" x14ac:dyDescent="0.25">
      <c r="A71" t="s">
        <v>3</v>
      </c>
      <c r="B71">
        <v>18</v>
      </c>
      <c r="C71">
        <v>0</v>
      </c>
      <c r="D71">
        <v>0</v>
      </c>
      <c r="E71">
        <v>1550000</v>
      </c>
      <c r="F71">
        <v>6900000</v>
      </c>
      <c r="G71">
        <v>2055000</v>
      </c>
      <c r="H71">
        <f t="shared" si="4"/>
        <v>505000</v>
      </c>
      <c r="I71">
        <v>940000</v>
      </c>
      <c r="J71">
        <f t="shared" si="5"/>
        <v>216200</v>
      </c>
      <c r="K71">
        <v>0</v>
      </c>
      <c r="L71" s="1">
        <f t="shared" si="6"/>
        <v>0.24574209245742093</v>
      </c>
      <c r="M71">
        <f t="shared" si="7"/>
        <v>7405000</v>
      </c>
    </row>
    <row r="72" spans="1:13" x14ac:dyDescent="0.25">
      <c r="A72" t="s">
        <v>3</v>
      </c>
      <c r="B72">
        <v>18</v>
      </c>
      <c r="C72">
        <v>0</v>
      </c>
      <c r="D72">
        <v>0</v>
      </c>
      <c r="E72">
        <v>1550000</v>
      </c>
      <c r="F72">
        <v>6900000</v>
      </c>
      <c r="G72">
        <v>2055000</v>
      </c>
      <c r="H72">
        <f t="shared" si="4"/>
        <v>505000</v>
      </c>
      <c r="I72">
        <v>940000</v>
      </c>
      <c r="J72">
        <f t="shared" si="5"/>
        <v>216200</v>
      </c>
      <c r="K72">
        <v>0</v>
      </c>
      <c r="L72" s="1">
        <f t="shared" si="6"/>
        <v>0.24574209245742093</v>
      </c>
      <c r="M72">
        <f t="shared" si="7"/>
        <v>7405000</v>
      </c>
    </row>
    <row r="73" spans="1:13" x14ac:dyDescent="0.25">
      <c r="A73" t="s">
        <v>3</v>
      </c>
      <c r="B73">
        <v>18</v>
      </c>
      <c r="C73">
        <v>0</v>
      </c>
      <c r="D73">
        <v>0</v>
      </c>
      <c r="E73">
        <v>1550000</v>
      </c>
      <c r="F73">
        <v>6900000</v>
      </c>
      <c r="G73">
        <v>2055000</v>
      </c>
      <c r="H73">
        <f t="shared" si="4"/>
        <v>505000</v>
      </c>
      <c r="I73">
        <v>940000</v>
      </c>
      <c r="J73">
        <f t="shared" si="5"/>
        <v>216200</v>
      </c>
      <c r="K73">
        <v>0</v>
      </c>
      <c r="L73" s="1">
        <f t="shared" si="6"/>
        <v>0.24574209245742093</v>
      </c>
      <c r="M73">
        <f t="shared" si="7"/>
        <v>7405000</v>
      </c>
    </row>
    <row r="74" spans="1:13" x14ac:dyDescent="0.25">
      <c r="A74" t="s">
        <v>3</v>
      </c>
      <c r="B74">
        <v>18</v>
      </c>
      <c r="C74">
        <v>0</v>
      </c>
      <c r="D74">
        <v>0</v>
      </c>
      <c r="E74">
        <v>1550000</v>
      </c>
      <c r="F74">
        <v>6900000</v>
      </c>
      <c r="G74">
        <v>2055000</v>
      </c>
      <c r="H74">
        <f t="shared" si="4"/>
        <v>505000</v>
      </c>
      <c r="I74">
        <v>940000</v>
      </c>
      <c r="J74">
        <f t="shared" si="5"/>
        <v>216200</v>
      </c>
      <c r="K74">
        <v>0</v>
      </c>
      <c r="L74" s="1">
        <f t="shared" si="6"/>
        <v>0.24574209245742093</v>
      </c>
      <c r="M74">
        <f t="shared" si="7"/>
        <v>7405000</v>
      </c>
    </row>
    <row r="75" spans="1:13" x14ac:dyDescent="0.25">
      <c r="A75" t="s">
        <v>3</v>
      </c>
      <c r="B75">
        <v>18</v>
      </c>
      <c r="C75">
        <v>0</v>
      </c>
      <c r="D75">
        <v>0</v>
      </c>
      <c r="E75">
        <v>1550000</v>
      </c>
      <c r="F75">
        <v>6900000</v>
      </c>
      <c r="G75">
        <v>2055000</v>
      </c>
      <c r="H75">
        <f t="shared" si="4"/>
        <v>505000</v>
      </c>
      <c r="I75">
        <v>940000</v>
      </c>
      <c r="J75">
        <f t="shared" si="5"/>
        <v>216200</v>
      </c>
      <c r="K75">
        <v>0</v>
      </c>
      <c r="L75" s="1">
        <f t="shared" si="6"/>
        <v>0.24574209245742093</v>
      </c>
      <c r="M75">
        <f t="shared" si="7"/>
        <v>7405000</v>
      </c>
    </row>
    <row r="76" spans="1:13" x14ac:dyDescent="0.25">
      <c r="A76" t="s">
        <v>3</v>
      </c>
      <c r="B76">
        <v>18</v>
      </c>
      <c r="C76">
        <v>0</v>
      </c>
      <c r="D76">
        <v>0</v>
      </c>
      <c r="E76">
        <v>1550000</v>
      </c>
      <c r="F76">
        <v>6900000</v>
      </c>
      <c r="G76">
        <v>2055000</v>
      </c>
      <c r="H76">
        <f t="shared" si="4"/>
        <v>505000</v>
      </c>
      <c r="I76">
        <v>940000</v>
      </c>
      <c r="J76">
        <f t="shared" si="5"/>
        <v>216200</v>
      </c>
      <c r="K76">
        <v>0</v>
      </c>
      <c r="L76" s="1">
        <f t="shared" si="6"/>
        <v>0.24574209245742093</v>
      </c>
      <c r="M76">
        <f t="shared" si="7"/>
        <v>7405000</v>
      </c>
    </row>
    <row r="77" spans="1:13" x14ac:dyDescent="0.25">
      <c r="A77" t="s">
        <v>3</v>
      </c>
      <c r="B77">
        <v>18</v>
      </c>
      <c r="C77">
        <v>0</v>
      </c>
      <c r="D77">
        <v>0</v>
      </c>
      <c r="E77">
        <v>1550000</v>
      </c>
      <c r="F77">
        <v>6900000</v>
      </c>
      <c r="G77">
        <v>2055000</v>
      </c>
      <c r="H77">
        <f t="shared" si="4"/>
        <v>505000</v>
      </c>
      <c r="I77">
        <v>940000</v>
      </c>
      <c r="J77">
        <f t="shared" si="5"/>
        <v>216200</v>
      </c>
      <c r="K77">
        <v>0</v>
      </c>
      <c r="L77" s="1">
        <f t="shared" si="6"/>
        <v>0.24574209245742093</v>
      </c>
      <c r="M77">
        <f t="shared" si="7"/>
        <v>7405000</v>
      </c>
    </row>
    <row r="78" spans="1:13" x14ac:dyDescent="0.25">
      <c r="A78" t="s">
        <v>3</v>
      </c>
      <c r="B78">
        <v>18</v>
      </c>
      <c r="C78">
        <v>0</v>
      </c>
      <c r="D78">
        <v>0</v>
      </c>
      <c r="E78">
        <v>1550000</v>
      </c>
      <c r="F78">
        <v>6900000</v>
      </c>
      <c r="G78">
        <v>2055000</v>
      </c>
      <c r="H78">
        <f t="shared" si="4"/>
        <v>505000</v>
      </c>
      <c r="I78">
        <v>940000</v>
      </c>
      <c r="J78">
        <f t="shared" si="5"/>
        <v>216200</v>
      </c>
      <c r="K78">
        <v>0</v>
      </c>
      <c r="L78" s="1">
        <f t="shared" si="6"/>
        <v>0.24574209245742093</v>
      </c>
      <c r="M78">
        <f t="shared" si="7"/>
        <v>7405000</v>
      </c>
    </row>
    <row r="79" spans="1:13" x14ac:dyDescent="0.25">
      <c r="A79" t="s">
        <v>3</v>
      </c>
      <c r="B79">
        <v>18</v>
      </c>
      <c r="C79">
        <v>0</v>
      </c>
      <c r="D79">
        <v>0</v>
      </c>
      <c r="E79">
        <v>1550000</v>
      </c>
      <c r="F79">
        <v>6900000</v>
      </c>
      <c r="G79">
        <v>2055000</v>
      </c>
      <c r="H79">
        <f t="shared" si="4"/>
        <v>505000</v>
      </c>
      <c r="I79">
        <v>940000</v>
      </c>
      <c r="J79">
        <f t="shared" si="5"/>
        <v>216200</v>
      </c>
      <c r="K79">
        <v>0</v>
      </c>
      <c r="L79" s="1">
        <f t="shared" si="6"/>
        <v>0.24574209245742093</v>
      </c>
      <c r="M79">
        <f t="shared" si="7"/>
        <v>7405000</v>
      </c>
    </row>
    <row r="80" spans="1:13" x14ac:dyDescent="0.25">
      <c r="A80" t="s">
        <v>3</v>
      </c>
      <c r="B80">
        <v>18.5</v>
      </c>
      <c r="C80">
        <v>0</v>
      </c>
      <c r="D80">
        <v>0</v>
      </c>
      <c r="E80">
        <v>1850000</v>
      </c>
      <c r="F80">
        <v>7000000</v>
      </c>
      <c r="G80">
        <v>2255000</v>
      </c>
      <c r="H80">
        <f t="shared" si="4"/>
        <v>405000</v>
      </c>
      <c r="I80">
        <v>960000</v>
      </c>
      <c r="J80">
        <f t="shared" si="5"/>
        <v>220800</v>
      </c>
      <c r="K80">
        <v>0</v>
      </c>
      <c r="L80" s="1">
        <f t="shared" si="6"/>
        <v>0.17960088691796008</v>
      </c>
      <c r="M80">
        <f t="shared" si="7"/>
        <v>7405000</v>
      </c>
    </row>
    <row r="81" spans="1:13" x14ac:dyDescent="0.25">
      <c r="A81" t="s">
        <v>3</v>
      </c>
      <c r="B81">
        <v>18.5</v>
      </c>
      <c r="C81">
        <v>0</v>
      </c>
      <c r="D81">
        <v>0</v>
      </c>
      <c r="E81">
        <v>1850000</v>
      </c>
      <c r="F81">
        <v>7000000</v>
      </c>
      <c r="G81">
        <v>2255000</v>
      </c>
      <c r="H81">
        <f t="shared" si="4"/>
        <v>405000</v>
      </c>
      <c r="I81">
        <v>960000</v>
      </c>
      <c r="J81">
        <f>(I81*23%)</f>
        <v>220800</v>
      </c>
      <c r="K81">
        <v>0</v>
      </c>
      <c r="L81" s="1">
        <f t="shared" si="6"/>
        <v>0.17960088691796008</v>
      </c>
      <c r="M81">
        <f t="shared" si="7"/>
        <v>7405000</v>
      </c>
    </row>
    <row r="82" spans="1:13" x14ac:dyDescent="0.25">
      <c r="A82" t="s">
        <v>3</v>
      </c>
      <c r="B82">
        <v>18.5</v>
      </c>
      <c r="C82">
        <v>0</v>
      </c>
      <c r="D82">
        <v>0</v>
      </c>
      <c r="E82">
        <v>1850000</v>
      </c>
      <c r="F82">
        <v>7000000</v>
      </c>
      <c r="G82">
        <v>2255000</v>
      </c>
      <c r="H82">
        <f t="shared" si="4"/>
        <v>405000</v>
      </c>
      <c r="I82">
        <v>960000</v>
      </c>
      <c r="J82">
        <f t="shared" si="5"/>
        <v>220800</v>
      </c>
      <c r="K82">
        <v>0</v>
      </c>
      <c r="L82" s="1">
        <f t="shared" si="6"/>
        <v>0.17960088691796008</v>
      </c>
      <c r="M82">
        <f t="shared" si="7"/>
        <v>7405000</v>
      </c>
    </row>
    <row r="83" spans="1:13" x14ac:dyDescent="0.25">
      <c r="A83" t="s">
        <v>3</v>
      </c>
      <c r="B83">
        <v>18.5</v>
      </c>
      <c r="C83">
        <v>0</v>
      </c>
      <c r="D83">
        <v>0</v>
      </c>
      <c r="E83">
        <v>1850000</v>
      </c>
      <c r="F83">
        <v>7000000</v>
      </c>
      <c r="G83">
        <v>2255000</v>
      </c>
      <c r="H83">
        <f t="shared" si="4"/>
        <v>405000</v>
      </c>
      <c r="I83">
        <v>960000</v>
      </c>
      <c r="J83">
        <f t="shared" si="5"/>
        <v>220800</v>
      </c>
      <c r="K83">
        <v>0</v>
      </c>
      <c r="L83" s="1">
        <f t="shared" si="6"/>
        <v>0.17960088691796008</v>
      </c>
      <c r="M83">
        <f t="shared" si="7"/>
        <v>7405000</v>
      </c>
    </row>
    <row r="84" spans="1:13" x14ac:dyDescent="0.25">
      <c r="A84" t="s">
        <v>3</v>
      </c>
      <c r="B84">
        <v>18.5</v>
      </c>
      <c r="C84">
        <v>0</v>
      </c>
      <c r="D84">
        <v>0</v>
      </c>
      <c r="E84">
        <v>1850000</v>
      </c>
      <c r="F84">
        <v>7000000</v>
      </c>
      <c r="G84">
        <v>2255000</v>
      </c>
      <c r="H84">
        <f t="shared" si="4"/>
        <v>405000</v>
      </c>
      <c r="I84">
        <v>960000</v>
      </c>
      <c r="J84">
        <f t="shared" si="5"/>
        <v>220800</v>
      </c>
      <c r="K84">
        <v>0</v>
      </c>
      <c r="L84" s="1">
        <f t="shared" si="6"/>
        <v>0.17960088691796008</v>
      </c>
      <c r="M84">
        <f t="shared" si="7"/>
        <v>7405000</v>
      </c>
    </row>
    <row r="85" spans="1:13" x14ac:dyDescent="0.25">
      <c r="A85" t="s">
        <v>3</v>
      </c>
      <c r="B85">
        <v>18.5</v>
      </c>
      <c r="C85">
        <v>0</v>
      </c>
      <c r="D85">
        <v>0</v>
      </c>
      <c r="E85">
        <v>1850000</v>
      </c>
      <c r="F85">
        <v>7000000</v>
      </c>
      <c r="G85">
        <v>2255000</v>
      </c>
      <c r="H85">
        <f t="shared" si="4"/>
        <v>405000</v>
      </c>
      <c r="I85">
        <v>960000</v>
      </c>
      <c r="J85">
        <f t="shared" si="5"/>
        <v>220800</v>
      </c>
      <c r="K85">
        <v>0</v>
      </c>
      <c r="L85" s="1">
        <f t="shared" si="6"/>
        <v>0.17960088691796008</v>
      </c>
      <c r="M85">
        <f t="shared" si="7"/>
        <v>7405000</v>
      </c>
    </row>
    <row r="86" spans="1:13" x14ac:dyDescent="0.25">
      <c r="A86" t="s">
        <v>3</v>
      </c>
      <c r="B86">
        <v>18.5</v>
      </c>
      <c r="C86">
        <v>0</v>
      </c>
      <c r="D86">
        <v>0</v>
      </c>
      <c r="E86">
        <v>1850000</v>
      </c>
      <c r="F86">
        <v>7000000</v>
      </c>
      <c r="G86">
        <v>2255000</v>
      </c>
      <c r="H86">
        <f t="shared" si="4"/>
        <v>405000</v>
      </c>
      <c r="I86">
        <v>960000</v>
      </c>
      <c r="J86">
        <f t="shared" si="5"/>
        <v>220800</v>
      </c>
      <c r="K86">
        <v>0</v>
      </c>
      <c r="L86" s="1">
        <f t="shared" si="6"/>
        <v>0.17960088691796008</v>
      </c>
      <c r="M86">
        <f t="shared" si="7"/>
        <v>7405000</v>
      </c>
    </row>
    <row r="87" spans="1:13" x14ac:dyDescent="0.25">
      <c r="A87" t="s">
        <v>3</v>
      </c>
      <c r="B87">
        <v>18.5</v>
      </c>
      <c r="C87">
        <v>0</v>
      </c>
      <c r="D87">
        <v>0</v>
      </c>
      <c r="E87">
        <v>1850000</v>
      </c>
      <c r="F87">
        <v>7000000</v>
      </c>
      <c r="G87">
        <v>2255000</v>
      </c>
      <c r="H87">
        <f t="shared" si="4"/>
        <v>405000</v>
      </c>
      <c r="I87">
        <v>960000</v>
      </c>
      <c r="J87">
        <f t="shared" si="5"/>
        <v>220800</v>
      </c>
      <c r="K87">
        <v>0</v>
      </c>
      <c r="L87" s="1">
        <f t="shared" si="6"/>
        <v>0.17960088691796008</v>
      </c>
      <c r="M87">
        <f t="shared" si="7"/>
        <v>7405000</v>
      </c>
    </row>
    <row r="88" spans="1:13" x14ac:dyDescent="0.25">
      <c r="A88" t="s">
        <v>3</v>
      </c>
      <c r="B88">
        <v>18.5</v>
      </c>
      <c r="C88">
        <v>0</v>
      </c>
      <c r="D88">
        <v>0</v>
      </c>
      <c r="E88">
        <v>1850000</v>
      </c>
      <c r="F88">
        <v>7000000</v>
      </c>
      <c r="G88">
        <v>2255000</v>
      </c>
      <c r="H88">
        <f t="shared" si="4"/>
        <v>405000</v>
      </c>
      <c r="I88">
        <v>960000</v>
      </c>
      <c r="J88">
        <f t="shared" si="5"/>
        <v>220800</v>
      </c>
      <c r="K88">
        <v>0</v>
      </c>
      <c r="L88" s="1">
        <f t="shared" si="6"/>
        <v>0.17960088691796008</v>
      </c>
      <c r="M88">
        <f t="shared" si="7"/>
        <v>7405000</v>
      </c>
    </row>
    <row r="89" spans="1:13" x14ac:dyDescent="0.25">
      <c r="A89" t="s">
        <v>3</v>
      </c>
      <c r="B89">
        <v>18.5</v>
      </c>
      <c r="C89">
        <v>0</v>
      </c>
      <c r="D89">
        <v>0</v>
      </c>
      <c r="E89">
        <v>1850000</v>
      </c>
      <c r="F89">
        <v>7000000</v>
      </c>
      <c r="G89">
        <v>2255000</v>
      </c>
      <c r="H89">
        <f t="shared" si="4"/>
        <v>405000</v>
      </c>
      <c r="I89">
        <v>960000</v>
      </c>
      <c r="J89">
        <f t="shared" si="5"/>
        <v>220800</v>
      </c>
      <c r="K89">
        <v>0</v>
      </c>
      <c r="L89" s="1">
        <f t="shared" si="6"/>
        <v>0.17960088691796008</v>
      </c>
      <c r="M89">
        <f t="shared" si="7"/>
        <v>7405000</v>
      </c>
    </row>
    <row r="90" spans="1:13" x14ac:dyDescent="0.25">
      <c r="A90" t="s">
        <v>3</v>
      </c>
      <c r="B90">
        <v>19</v>
      </c>
      <c r="C90">
        <v>0</v>
      </c>
      <c r="D90">
        <v>0</v>
      </c>
      <c r="E90">
        <v>1900000</v>
      </c>
      <c r="F90">
        <v>7300000</v>
      </c>
      <c r="G90">
        <v>2555000</v>
      </c>
      <c r="H90">
        <f t="shared" si="4"/>
        <v>655000</v>
      </c>
      <c r="I90">
        <v>960000</v>
      </c>
      <c r="J90">
        <f t="shared" si="5"/>
        <v>220800</v>
      </c>
      <c r="K90">
        <v>0</v>
      </c>
      <c r="L90" s="1">
        <f t="shared" si="6"/>
        <v>0.25636007827788648</v>
      </c>
      <c r="M90">
        <f t="shared" si="7"/>
        <v>7955000</v>
      </c>
    </row>
    <row r="91" spans="1:13" x14ac:dyDescent="0.25">
      <c r="A91" t="s">
        <v>3</v>
      </c>
      <c r="B91">
        <v>19</v>
      </c>
      <c r="C91">
        <v>0</v>
      </c>
      <c r="D91">
        <v>0</v>
      </c>
      <c r="E91">
        <v>1900000</v>
      </c>
      <c r="F91">
        <v>7300000</v>
      </c>
      <c r="G91">
        <v>2555000</v>
      </c>
      <c r="H91">
        <f t="shared" si="4"/>
        <v>655000</v>
      </c>
      <c r="I91">
        <v>960000</v>
      </c>
      <c r="J91">
        <f t="shared" si="5"/>
        <v>220800</v>
      </c>
      <c r="K91">
        <v>0</v>
      </c>
      <c r="L91" s="1">
        <f t="shared" si="6"/>
        <v>0.25636007827788648</v>
      </c>
      <c r="M91">
        <f t="shared" si="7"/>
        <v>7955000</v>
      </c>
    </row>
    <row r="92" spans="1:13" x14ac:dyDescent="0.25">
      <c r="A92" t="s">
        <v>3</v>
      </c>
      <c r="B92">
        <v>19</v>
      </c>
      <c r="C92">
        <v>0</v>
      </c>
      <c r="D92">
        <v>0</v>
      </c>
      <c r="E92">
        <v>1900000</v>
      </c>
      <c r="F92">
        <v>7300000</v>
      </c>
      <c r="G92">
        <v>2555000</v>
      </c>
      <c r="H92">
        <f t="shared" si="4"/>
        <v>655000</v>
      </c>
      <c r="I92">
        <v>960000</v>
      </c>
      <c r="J92">
        <f t="shared" si="5"/>
        <v>220800</v>
      </c>
      <c r="K92">
        <v>0</v>
      </c>
      <c r="L92" s="1">
        <f t="shared" si="6"/>
        <v>0.25636007827788648</v>
      </c>
      <c r="M92">
        <f t="shared" si="7"/>
        <v>7955000</v>
      </c>
    </row>
    <row r="93" spans="1:13" x14ac:dyDescent="0.25">
      <c r="A93" t="s">
        <v>3</v>
      </c>
      <c r="B93">
        <v>19</v>
      </c>
      <c r="C93">
        <v>0</v>
      </c>
      <c r="D93">
        <v>0</v>
      </c>
      <c r="E93">
        <v>1900000</v>
      </c>
      <c r="F93">
        <v>7300000</v>
      </c>
      <c r="G93">
        <v>2555000</v>
      </c>
      <c r="H93">
        <f t="shared" si="4"/>
        <v>655000</v>
      </c>
      <c r="I93">
        <v>960000</v>
      </c>
      <c r="J93">
        <f t="shared" si="5"/>
        <v>220800</v>
      </c>
      <c r="K93">
        <v>0</v>
      </c>
      <c r="L93" s="1">
        <f t="shared" si="6"/>
        <v>0.25636007827788648</v>
      </c>
      <c r="M93">
        <f t="shared" si="7"/>
        <v>7955000</v>
      </c>
    </row>
    <row r="94" spans="1:13" x14ac:dyDescent="0.25">
      <c r="A94" t="s">
        <v>3</v>
      </c>
      <c r="B94">
        <v>19</v>
      </c>
      <c r="C94">
        <v>0</v>
      </c>
      <c r="D94">
        <v>0</v>
      </c>
      <c r="E94">
        <v>1900000</v>
      </c>
      <c r="F94">
        <v>7300000</v>
      </c>
      <c r="G94">
        <v>2555000</v>
      </c>
      <c r="H94">
        <f t="shared" si="4"/>
        <v>655000</v>
      </c>
      <c r="I94">
        <v>960000</v>
      </c>
      <c r="J94">
        <f t="shared" si="5"/>
        <v>220800</v>
      </c>
      <c r="K94">
        <v>0</v>
      </c>
      <c r="L94" s="1">
        <f t="shared" si="6"/>
        <v>0.25636007827788648</v>
      </c>
      <c r="M94">
        <f t="shared" si="7"/>
        <v>7955000</v>
      </c>
    </row>
    <row r="95" spans="1:13" x14ac:dyDescent="0.25">
      <c r="A95" t="s">
        <v>3</v>
      </c>
      <c r="B95">
        <v>19</v>
      </c>
      <c r="C95">
        <v>0</v>
      </c>
      <c r="D95">
        <v>0</v>
      </c>
      <c r="E95">
        <v>1900000</v>
      </c>
      <c r="F95">
        <v>7300000</v>
      </c>
      <c r="G95">
        <v>2555000</v>
      </c>
      <c r="H95">
        <f t="shared" si="4"/>
        <v>655000</v>
      </c>
      <c r="I95">
        <v>960000</v>
      </c>
      <c r="J95">
        <f t="shared" si="5"/>
        <v>220800</v>
      </c>
      <c r="K95">
        <v>0</v>
      </c>
      <c r="L95" s="1">
        <f t="shared" si="6"/>
        <v>0.25636007827788648</v>
      </c>
      <c r="M95">
        <f t="shared" si="7"/>
        <v>7955000</v>
      </c>
    </row>
    <row r="96" spans="1:13" x14ac:dyDescent="0.25">
      <c r="A96" t="s">
        <v>3</v>
      </c>
      <c r="B96">
        <v>19</v>
      </c>
      <c r="C96">
        <v>0</v>
      </c>
      <c r="D96">
        <v>0</v>
      </c>
      <c r="E96">
        <v>1900000</v>
      </c>
      <c r="F96">
        <v>7300000</v>
      </c>
      <c r="G96">
        <v>2555000</v>
      </c>
      <c r="H96">
        <f t="shared" si="4"/>
        <v>655000</v>
      </c>
      <c r="I96">
        <v>960000</v>
      </c>
      <c r="J96">
        <f t="shared" si="5"/>
        <v>220800</v>
      </c>
      <c r="K96">
        <v>0</v>
      </c>
      <c r="L96" s="1">
        <f t="shared" si="6"/>
        <v>0.25636007827788648</v>
      </c>
      <c r="M96">
        <f t="shared" si="7"/>
        <v>7955000</v>
      </c>
    </row>
    <row r="97" spans="1:13" x14ac:dyDescent="0.25">
      <c r="A97" t="s">
        <v>3</v>
      </c>
      <c r="B97">
        <v>19</v>
      </c>
      <c r="C97">
        <v>0</v>
      </c>
      <c r="D97">
        <v>0</v>
      </c>
      <c r="E97">
        <v>1900000</v>
      </c>
      <c r="F97">
        <v>7300000</v>
      </c>
      <c r="G97">
        <v>2555000</v>
      </c>
      <c r="H97">
        <f t="shared" si="4"/>
        <v>655000</v>
      </c>
      <c r="I97">
        <v>960000</v>
      </c>
      <c r="J97">
        <f t="shared" si="5"/>
        <v>220800</v>
      </c>
      <c r="K97">
        <v>0</v>
      </c>
      <c r="L97" s="1">
        <f t="shared" si="6"/>
        <v>0.25636007827788648</v>
      </c>
      <c r="M97">
        <f t="shared" si="7"/>
        <v>7955000</v>
      </c>
    </row>
    <row r="98" spans="1:13" x14ac:dyDescent="0.25">
      <c r="A98" t="s">
        <v>3</v>
      </c>
      <c r="B98">
        <v>19</v>
      </c>
      <c r="C98">
        <v>0</v>
      </c>
      <c r="D98">
        <v>0</v>
      </c>
      <c r="E98">
        <v>1900000</v>
      </c>
      <c r="F98">
        <v>7300000</v>
      </c>
      <c r="G98">
        <v>2555000</v>
      </c>
      <c r="H98">
        <f t="shared" si="4"/>
        <v>655000</v>
      </c>
      <c r="I98">
        <v>960000</v>
      </c>
      <c r="J98">
        <f t="shared" si="5"/>
        <v>220800</v>
      </c>
      <c r="K98">
        <v>0</v>
      </c>
      <c r="L98" s="1">
        <f t="shared" si="6"/>
        <v>0.25636007827788648</v>
      </c>
      <c r="M98">
        <f t="shared" si="7"/>
        <v>7955000</v>
      </c>
    </row>
    <row r="99" spans="1:13" x14ac:dyDescent="0.25">
      <c r="A99" t="s">
        <v>3</v>
      </c>
      <c r="B99">
        <v>19</v>
      </c>
      <c r="C99">
        <v>0</v>
      </c>
      <c r="D99">
        <v>0</v>
      </c>
      <c r="E99">
        <v>1900000</v>
      </c>
      <c r="F99">
        <v>7300000</v>
      </c>
      <c r="G99">
        <v>2555000</v>
      </c>
      <c r="H99">
        <f t="shared" si="4"/>
        <v>655000</v>
      </c>
      <c r="I99">
        <v>960000</v>
      </c>
      <c r="J99">
        <f t="shared" si="5"/>
        <v>220800</v>
      </c>
      <c r="K99">
        <v>0</v>
      </c>
      <c r="L99" s="1">
        <f t="shared" si="6"/>
        <v>0.25636007827788648</v>
      </c>
      <c r="M99">
        <f t="shared" si="7"/>
        <v>7955000</v>
      </c>
    </row>
    <row r="100" spans="1:13" x14ac:dyDescent="0.25">
      <c r="A100" t="s">
        <v>3</v>
      </c>
      <c r="B100">
        <v>19</v>
      </c>
      <c r="C100">
        <v>0</v>
      </c>
      <c r="D100">
        <v>0</v>
      </c>
      <c r="E100">
        <v>1900000</v>
      </c>
      <c r="F100">
        <v>7300000</v>
      </c>
      <c r="G100">
        <v>2555000</v>
      </c>
      <c r="H100">
        <f t="shared" si="4"/>
        <v>655000</v>
      </c>
      <c r="I100">
        <v>960000</v>
      </c>
      <c r="J100">
        <f t="shared" si="5"/>
        <v>220800</v>
      </c>
      <c r="K100">
        <v>0</v>
      </c>
      <c r="L100" s="1">
        <f t="shared" si="6"/>
        <v>0.25636007827788648</v>
      </c>
      <c r="M100">
        <f t="shared" si="7"/>
        <v>7955000</v>
      </c>
    </row>
    <row r="101" spans="1:13" x14ac:dyDescent="0.25">
      <c r="A101" s="2" t="s">
        <v>4</v>
      </c>
      <c r="B101" s="2">
        <v>0</v>
      </c>
      <c r="C101" s="2">
        <f>(F101*90%)</f>
        <v>90000</v>
      </c>
      <c r="D101" s="2"/>
      <c r="E101" s="2">
        <v>50000</v>
      </c>
      <c r="F101" s="2">
        <v>100000</v>
      </c>
      <c r="G101" s="2">
        <v>75000</v>
      </c>
      <c r="H101" s="2">
        <f t="shared" si="4"/>
        <v>25000</v>
      </c>
      <c r="I101" s="2">
        <v>3850</v>
      </c>
      <c r="J101" s="2">
        <f>(I101*20%)</f>
        <v>770</v>
      </c>
      <c r="K101" s="2"/>
      <c r="L101" s="5">
        <f t="shared" si="6"/>
        <v>0.33333333333333331</v>
      </c>
      <c r="M101" s="2">
        <f t="shared" si="7"/>
        <v>125000</v>
      </c>
    </row>
    <row r="102" spans="1:13" x14ac:dyDescent="0.25">
      <c r="A102" t="s">
        <v>4</v>
      </c>
      <c r="B102">
        <v>0</v>
      </c>
      <c r="C102" s="2">
        <f t="shared" ref="C102:C104" si="8">(F102*90%)</f>
        <v>90000</v>
      </c>
      <c r="E102">
        <v>50000</v>
      </c>
      <c r="F102">
        <v>100000</v>
      </c>
      <c r="G102">
        <v>75000</v>
      </c>
      <c r="H102">
        <f t="shared" si="4"/>
        <v>25000</v>
      </c>
      <c r="I102">
        <v>3850</v>
      </c>
      <c r="J102">
        <f t="shared" ref="J102:J165" si="9">(I102*20%)</f>
        <v>770</v>
      </c>
      <c r="L102" s="1">
        <f t="shared" si="6"/>
        <v>0.33333333333333331</v>
      </c>
      <c r="M102">
        <f t="shared" si="7"/>
        <v>125000</v>
      </c>
    </row>
    <row r="103" spans="1:13" x14ac:dyDescent="0.25">
      <c r="A103" t="s">
        <v>4</v>
      </c>
      <c r="B103">
        <v>0</v>
      </c>
      <c r="C103" s="2">
        <f t="shared" si="8"/>
        <v>90000</v>
      </c>
      <c r="E103">
        <v>50000</v>
      </c>
      <c r="F103">
        <v>100000</v>
      </c>
      <c r="G103">
        <v>75000</v>
      </c>
      <c r="H103">
        <f t="shared" si="4"/>
        <v>25000</v>
      </c>
      <c r="I103">
        <v>3850</v>
      </c>
      <c r="J103">
        <f t="shared" si="9"/>
        <v>770</v>
      </c>
      <c r="L103" s="1">
        <f t="shared" si="6"/>
        <v>0.33333333333333331</v>
      </c>
      <c r="M103">
        <f t="shared" si="7"/>
        <v>125000</v>
      </c>
    </row>
    <row r="104" spans="1:13" x14ac:dyDescent="0.25">
      <c r="A104" t="s">
        <v>4</v>
      </c>
      <c r="B104">
        <v>0</v>
      </c>
      <c r="C104" s="2">
        <f t="shared" si="8"/>
        <v>90000</v>
      </c>
      <c r="E104">
        <v>50000</v>
      </c>
      <c r="F104">
        <v>100000</v>
      </c>
      <c r="G104">
        <v>75000</v>
      </c>
      <c r="H104">
        <f t="shared" si="4"/>
        <v>25000</v>
      </c>
      <c r="I104">
        <v>3850</v>
      </c>
      <c r="J104">
        <f t="shared" si="9"/>
        <v>770</v>
      </c>
      <c r="L104" s="1">
        <f t="shared" si="6"/>
        <v>0.33333333333333331</v>
      </c>
      <c r="M104">
        <f t="shared" si="7"/>
        <v>125000</v>
      </c>
    </row>
    <row r="105" spans="1:13" x14ac:dyDescent="0.25">
      <c r="A105" t="s">
        <v>4</v>
      </c>
      <c r="B105">
        <v>0.5</v>
      </c>
      <c r="D105" s="2">
        <f>(F105*95%)</f>
        <v>142500</v>
      </c>
      <c r="E105">
        <v>100000</v>
      </c>
      <c r="F105">
        <v>150000</v>
      </c>
      <c r="G105">
        <v>120000</v>
      </c>
      <c r="H105">
        <f t="shared" si="4"/>
        <v>20000</v>
      </c>
      <c r="I105">
        <v>7920</v>
      </c>
      <c r="J105">
        <f t="shared" si="9"/>
        <v>1584</v>
      </c>
      <c r="L105" s="1">
        <f t="shared" si="6"/>
        <v>0.16666666666666666</v>
      </c>
      <c r="M105">
        <f t="shared" si="7"/>
        <v>170000</v>
      </c>
    </row>
    <row r="106" spans="1:13" x14ac:dyDescent="0.25">
      <c r="A106" t="s">
        <v>4</v>
      </c>
      <c r="B106">
        <v>0.5</v>
      </c>
      <c r="D106" s="2">
        <f t="shared" ref="D106:D111" si="10">(F106*95%)</f>
        <v>142500</v>
      </c>
      <c r="E106">
        <v>100000</v>
      </c>
      <c r="F106">
        <v>150000</v>
      </c>
      <c r="G106">
        <v>120000</v>
      </c>
      <c r="H106">
        <f t="shared" si="4"/>
        <v>20000</v>
      </c>
      <c r="I106">
        <v>7920</v>
      </c>
      <c r="J106">
        <f t="shared" si="9"/>
        <v>1584</v>
      </c>
      <c r="L106" s="1">
        <f t="shared" si="6"/>
        <v>0.16666666666666666</v>
      </c>
      <c r="M106">
        <f t="shared" si="7"/>
        <v>170000</v>
      </c>
    </row>
    <row r="107" spans="1:13" x14ac:dyDescent="0.25">
      <c r="A107" t="s">
        <v>4</v>
      </c>
      <c r="B107">
        <v>0.5</v>
      </c>
      <c r="D107" s="2">
        <f t="shared" si="10"/>
        <v>142500</v>
      </c>
      <c r="E107">
        <v>100000</v>
      </c>
      <c r="F107">
        <v>150000</v>
      </c>
      <c r="G107">
        <v>120000</v>
      </c>
      <c r="H107">
        <f t="shared" si="4"/>
        <v>20000</v>
      </c>
      <c r="I107">
        <v>7920</v>
      </c>
      <c r="J107">
        <f t="shared" si="9"/>
        <v>1584</v>
      </c>
      <c r="L107" s="1">
        <f t="shared" si="6"/>
        <v>0.16666666666666666</v>
      </c>
      <c r="M107">
        <f t="shared" si="7"/>
        <v>170000</v>
      </c>
    </row>
    <row r="108" spans="1:13" x14ac:dyDescent="0.25">
      <c r="A108" t="s">
        <v>4</v>
      </c>
      <c r="B108">
        <v>0.5</v>
      </c>
      <c r="D108" s="2">
        <f t="shared" si="10"/>
        <v>142500</v>
      </c>
      <c r="E108">
        <v>100000</v>
      </c>
      <c r="F108">
        <v>150000</v>
      </c>
      <c r="G108">
        <v>120000</v>
      </c>
      <c r="H108">
        <f t="shared" si="4"/>
        <v>20000</v>
      </c>
      <c r="I108">
        <v>7920</v>
      </c>
      <c r="J108">
        <f t="shared" si="9"/>
        <v>1584</v>
      </c>
      <c r="L108" s="1">
        <f t="shared" si="6"/>
        <v>0.16666666666666666</v>
      </c>
      <c r="M108">
        <f t="shared" si="7"/>
        <v>170000</v>
      </c>
    </row>
    <row r="109" spans="1:13" x14ac:dyDescent="0.25">
      <c r="A109" t="s">
        <v>4</v>
      </c>
      <c r="B109">
        <v>0.5</v>
      </c>
      <c r="D109" s="2">
        <f t="shared" si="10"/>
        <v>142500</v>
      </c>
      <c r="E109">
        <v>100000</v>
      </c>
      <c r="F109">
        <v>150000</v>
      </c>
      <c r="G109">
        <v>120000</v>
      </c>
      <c r="H109">
        <f t="shared" si="4"/>
        <v>20000</v>
      </c>
      <c r="I109">
        <v>7920</v>
      </c>
      <c r="J109">
        <f t="shared" si="9"/>
        <v>1584</v>
      </c>
      <c r="L109" s="1">
        <f t="shared" si="6"/>
        <v>0.16666666666666666</v>
      </c>
      <c r="M109">
        <f t="shared" si="7"/>
        <v>170000</v>
      </c>
    </row>
    <row r="110" spans="1:13" x14ac:dyDescent="0.25">
      <c r="A110" t="s">
        <v>4</v>
      </c>
      <c r="B110">
        <v>0.5</v>
      </c>
      <c r="D110" s="2">
        <f t="shared" si="10"/>
        <v>142500</v>
      </c>
      <c r="E110">
        <v>100000</v>
      </c>
      <c r="F110">
        <v>150000</v>
      </c>
      <c r="G110">
        <v>120000</v>
      </c>
      <c r="H110">
        <f t="shared" si="4"/>
        <v>20000</v>
      </c>
      <c r="I110">
        <v>7920</v>
      </c>
      <c r="J110">
        <f t="shared" si="9"/>
        <v>1584</v>
      </c>
      <c r="L110" s="1">
        <f t="shared" si="6"/>
        <v>0.16666666666666666</v>
      </c>
      <c r="M110">
        <f t="shared" si="7"/>
        <v>170000</v>
      </c>
    </row>
    <row r="111" spans="1:13" x14ac:dyDescent="0.25">
      <c r="A111" t="s">
        <v>4</v>
      </c>
      <c r="B111">
        <v>0.5</v>
      </c>
      <c r="D111" s="2">
        <f t="shared" si="10"/>
        <v>142500</v>
      </c>
      <c r="E111">
        <v>100000</v>
      </c>
      <c r="F111">
        <v>150000</v>
      </c>
      <c r="G111">
        <v>120000</v>
      </c>
      <c r="H111">
        <f t="shared" si="4"/>
        <v>20000</v>
      </c>
      <c r="I111">
        <v>7920</v>
      </c>
      <c r="J111">
        <f t="shared" si="9"/>
        <v>1584</v>
      </c>
      <c r="L111" s="1">
        <f t="shared" si="6"/>
        <v>0.16666666666666666</v>
      </c>
      <c r="M111">
        <f t="shared" si="7"/>
        <v>170000</v>
      </c>
    </row>
    <row r="112" spans="1:13" x14ac:dyDescent="0.25">
      <c r="A112" t="s">
        <v>4</v>
      </c>
      <c r="B112">
        <v>1</v>
      </c>
      <c r="E112">
        <v>700000</v>
      </c>
      <c r="F112">
        <v>1000000</v>
      </c>
      <c r="G112">
        <v>850000</v>
      </c>
      <c r="H112">
        <f t="shared" si="4"/>
        <v>150000</v>
      </c>
      <c r="I112">
        <v>11500</v>
      </c>
      <c r="J112">
        <f t="shared" si="9"/>
        <v>2300</v>
      </c>
      <c r="L112" s="1">
        <f t="shared" si="6"/>
        <v>0.17647058823529413</v>
      </c>
      <c r="M112">
        <f t="shared" si="7"/>
        <v>1150000</v>
      </c>
    </row>
    <row r="113" spans="1:13" x14ac:dyDescent="0.25">
      <c r="A113" t="s">
        <v>4</v>
      </c>
      <c r="B113">
        <v>1</v>
      </c>
      <c r="E113">
        <v>700000</v>
      </c>
      <c r="F113">
        <v>1000000</v>
      </c>
      <c r="G113">
        <v>850000</v>
      </c>
      <c r="H113">
        <f t="shared" si="4"/>
        <v>150000</v>
      </c>
      <c r="I113">
        <v>11500</v>
      </c>
      <c r="J113">
        <f t="shared" si="9"/>
        <v>2300</v>
      </c>
      <c r="L113" s="1">
        <f t="shared" si="6"/>
        <v>0.17647058823529413</v>
      </c>
      <c r="M113">
        <f t="shared" si="7"/>
        <v>1150000</v>
      </c>
    </row>
    <row r="114" spans="1:13" x14ac:dyDescent="0.25">
      <c r="A114" t="s">
        <v>4</v>
      </c>
      <c r="B114">
        <v>1</v>
      </c>
      <c r="E114">
        <v>700000</v>
      </c>
      <c r="F114">
        <v>1000000</v>
      </c>
      <c r="G114">
        <v>850000</v>
      </c>
      <c r="H114">
        <f t="shared" si="4"/>
        <v>150000</v>
      </c>
      <c r="I114">
        <v>11500</v>
      </c>
      <c r="J114">
        <f t="shared" si="9"/>
        <v>2300</v>
      </c>
      <c r="L114" s="1">
        <f t="shared" si="6"/>
        <v>0.17647058823529413</v>
      </c>
      <c r="M114">
        <f t="shared" si="7"/>
        <v>1150000</v>
      </c>
    </row>
    <row r="115" spans="1:13" x14ac:dyDescent="0.25">
      <c r="A115" t="s">
        <v>4</v>
      </c>
      <c r="B115">
        <v>1</v>
      </c>
      <c r="E115">
        <v>700000</v>
      </c>
      <c r="F115">
        <v>1000000</v>
      </c>
      <c r="G115">
        <v>850000</v>
      </c>
      <c r="H115">
        <f t="shared" si="4"/>
        <v>150000</v>
      </c>
      <c r="I115">
        <v>11500</v>
      </c>
      <c r="J115">
        <f t="shared" si="9"/>
        <v>2300</v>
      </c>
      <c r="L115" s="1">
        <f t="shared" si="6"/>
        <v>0.17647058823529413</v>
      </c>
      <c r="M115">
        <f t="shared" si="7"/>
        <v>1150000</v>
      </c>
    </row>
    <row r="116" spans="1:13" x14ac:dyDescent="0.25">
      <c r="A116" t="s">
        <v>4</v>
      </c>
      <c r="B116">
        <v>1</v>
      </c>
      <c r="E116">
        <v>700000</v>
      </c>
      <c r="F116">
        <v>1000000</v>
      </c>
      <c r="G116">
        <v>850000</v>
      </c>
      <c r="H116">
        <f t="shared" si="4"/>
        <v>150000</v>
      </c>
      <c r="I116">
        <v>11500</v>
      </c>
      <c r="J116">
        <f t="shared" si="9"/>
        <v>2300</v>
      </c>
      <c r="L116" s="1">
        <f t="shared" si="6"/>
        <v>0.17647058823529413</v>
      </c>
      <c r="M116">
        <f t="shared" si="7"/>
        <v>1150000</v>
      </c>
    </row>
    <row r="117" spans="1:13" x14ac:dyDescent="0.25">
      <c r="A117" t="s">
        <v>4</v>
      </c>
      <c r="B117">
        <v>1</v>
      </c>
      <c r="E117">
        <v>700000</v>
      </c>
      <c r="F117">
        <v>1000000</v>
      </c>
      <c r="G117">
        <v>850000</v>
      </c>
      <c r="H117">
        <f t="shared" si="4"/>
        <v>150000</v>
      </c>
      <c r="I117">
        <v>11500</v>
      </c>
      <c r="J117">
        <f t="shared" si="9"/>
        <v>2300</v>
      </c>
      <c r="L117" s="1">
        <f t="shared" si="6"/>
        <v>0.17647058823529413</v>
      </c>
      <c r="M117">
        <f t="shared" si="7"/>
        <v>1150000</v>
      </c>
    </row>
    <row r="118" spans="1:13" x14ac:dyDescent="0.25">
      <c r="A118" t="s">
        <v>4</v>
      </c>
      <c r="B118">
        <v>1</v>
      </c>
      <c r="E118">
        <v>700000</v>
      </c>
      <c r="F118">
        <v>1000000</v>
      </c>
      <c r="G118">
        <v>850000</v>
      </c>
      <c r="H118">
        <f t="shared" si="4"/>
        <v>150000</v>
      </c>
      <c r="I118">
        <v>11500</v>
      </c>
      <c r="J118">
        <f t="shared" si="9"/>
        <v>2300</v>
      </c>
      <c r="L118" s="1">
        <f t="shared" si="6"/>
        <v>0.17647058823529413</v>
      </c>
      <c r="M118">
        <f t="shared" si="7"/>
        <v>1150000</v>
      </c>
    </row>
    <row r="119" spans="1:13" x14ac:dyDescent="0.25">
      <c r="A119" t="s">
        <v>4</v>
      </c>
      <c r="B119">
        <v>1</v>
      </c>
      <c r="E119">
        <v>700000</v>
      </c>
      <c r="F119">
        <v>1000000</v>
      </c>
      <c r="G119">
        <v>850000</v>
      </c>
      <c r="H119">
        <f t="shared" si="4"/>
        <v>150000</v>
      </c>
      <c r="I119">
        <v>11500</v>
      </c>
      <c r="J119">
        <f t="shared" si="9"/>
        <v>2300</v>
      </c>
      <c r="L119" s="1">
        <f t="shared" si="6"/>
        <v>0.17647058823529413</v>
      </c>
      <c r="M119">
        <f t="shared" si="7"/>
        <v>1150000</v>
      </c>
    </row>
    <row r="120" spans="1:13" x14ac:dyDescent="0.25">
      <c r="A120" t="s">
        <v>4</v>
      </c>
      <c r="B120">
        <v>1</v>
      </c>
      <c r="E120">
        <v>700000</v>
      </c>
      <c r="F120">
        <v>1000000</v>
      </c>
      <c r="G120">
        <v>850000</v>
      </c>
      <c r="H120">
        <f t="shared" si="4"/>
        <v>150000</v>
      </c>
      <c r="I120">
        <v>11500</v>
      </c>
      <c r="J120">
        <f t="shared" si="9"/>
        <v>2300</v>
      </c>
      <c r="L120" s="1">
        <f t="shared" si="6"/>
        <v>0.17647058823529413</v>
      </c>
      <c r="M120">
        <f t="shared" si="7"/>
        <v>1150000</v>
      </c>
    </row>
    <row r="121" spans="1:13" x14ac:dyDescent="0.25">
      <c r="A121" t="s">
        <v>4</v>
      </c>
      <c r="B121">
        <v>1</v>
      </c>
      <c r="E121">
        <v>700000</v>
      </c>
      <c r="F121">
        <v>1000000</v>
      </c>
      <c r="G121">
        <v>850000</v>
      </c>
      <c r="H121">
        <f t="shared" si="4"/>
        <v>150000</v>
      </c>
      <c r="I121">
        <v>11500</v>
      </c>
      <c r="J121">
        <f t="shared" si="9"/>
        <v>2300</v>
      </c>
      <c r="L121" s="1">
        <f t="shared" si="6"/>
        <v>0.17647058823529413</v>
      </c>
      <c r="M121">
        <f t="shared" si="7"/>
        <v>1150000</v>
      </c>
    </row>
    <row r="122" spans="1:13" x14ac:dyDescent="0.25">
      <c r="A122" t="s">
        <v>4</v>
      </c>
      <c r="B122">
        <v>1</v>
      </c>
      <c r="E122">
        <v>700000</v>
      </c>
      <c r="F122">
        <v>1000000</v>
      </c>
      <c r="G122">
        <v>850000</v>
      </c>
      <c r="H122">
        <f t="shared" si="4"/>
        <v>150000</v>
      </c>
      <c r="I122">
        <v>11500</v>
      </c>
      <c r="J122">
        <f t="shared" si="9"/>
        <v>2300</v>
      </c>
      <c r="L122" s="1">
        <f t="shared" si="6"/>
        <v>0.17647058823529413</v>
      </c>
      <c r="M122">
        <f t="shared" si="7"/>
        <v>1150000</v>
      </c>
    </row>
    <row r="123" spans="1:13" x14ac:dyDescent="0.25">
      <c r="A123" t="s">
        <v>4</v>
      </c>
      <c r="B123">
        <v>1</v>
      </c>
      <c r="E123">
        <v>700000</v>
      </c>
      <c r="F123">
        <v>1000000</v>
      </c>
      <c r="G123">
        <v>850000</v>
      </c>
      <c r="H123">
        <f t="shared" si="4"/>
        <v>150000</v>
      </c>
      <c r="I123">
        <v>11500</v>
      </c>
      <c r="J123">
        <f t="shared" si="9"/>
        <v>2300</v>
      </c>
      <c r="L123" s="1">
        <f t="shared" si="6"/>
        <v>0.17647058823529413</v>
      </c>
      <c r="M123">
        <f t="shared" si="7"/>
        <v>1150000</v>
      </c>
    </row>
    <row r="124" spans="1:13" x14ac:dyDescent="0.25">
      <c r="A124" t="s">
        <v>4</v>
      </c>
      <c r="B124">
        <v>1</v>
      </c>
      <c r="E124">
        <v>700000</v>
      </c>
      <c r="F124">
        <v>1000000</v>
      </c>
      <c r="G124">
        <v>850000</v>
      </c>
      <c r="H124">
        <f t="shared" si="4"/>
        <v>150000</v>
      </c>
      <c r="I124">
        <v>11500</v>
      </c>
      <c r="J124">
        <f t="shared" si="9"/>
        <v>2300</v>
      </c>
      <c r="L124" s="1">
        <f t="shared" si="6"/>
        <v>0.17647058823529413</v>
      </c>
      <c r="M124">
        <f t="shared" si="7"/>
        <v>1150000</v>
      </c>
    </row>
    <row r="125" spans="1:13" x14ac:dyDescent="0.25">
      <c r="A125" t="s">
        <v>4</v>
      </c>
      <c r="B125">
        <v>1</v>
      </c>
      <c r="E125">
        <v>700000</v>
      </c>
      <c r="F125">
        <v>1000000</v>
      </c>
      <c r="G125">
        <v>850000</v>
      </c>
      <c r="H125">
        <f t="shared" si="4"/>
        <v>150000</v>
      </c>
      <c r="I125">
        <v>11500</v>
      </c>
      <c r="J125">
        <f t="shared" si="9"/>
        <v>2300</v>
      </c>
      <c r="L125" s="1">
        <f t="shared" si="6"/>
        <v>0.17647058823529413</v>
      </c>
      <c r="M125">
        <f t="shared" si="7"/>
        <v>1150000</v>
      </c>
    </row>
    <row r="126" spans="1:13" x14ac:dyDescent="0.25">
      <c r="A126" t="s">
        <v>4</v>
      </c>
      <c r="B126">
        <v>1</v>
      </c>
      <c r="E126">
        <v>700000</v>
      </c>
      <c r="F126">
        <v>1000000</v>
      </c>
      <c r="G126">
        <v>850000</v>
      </c>
      <c r="H126">
        <f t="shared" si="4"/>
        <v>150000</v>
      </c>
      <c r="I126">
        <v>11500</v>
      </c>
      <c r="J126">
        <f t="shared" si="9"/>
        <v>2300</v>
      </c>
      <c r="L126" s="1">
        <f t="shared" si="6"/>
        <v>0.17647058823529413</v>
      </c>
      <c r="M126">
        <f t="shared" si="7"/>
        <v>1150000</v>
      </c>
    </row>
    <row r="127" spans="1:13" x14ac:dyDescent="0.25">
      <c r="A127" t="s">
        <v>4</v>
      </c>
      <c r="B127">
        <v>1.5</v>
      </c>
      <c r="E127">
        <v>1000000</v>
      </c>
      <c r="F127">
        <v>2500000</v>
      </c>
      <c r="G127">
        <v>1650000</v>
      </c>
      <c r="H127">
        <f t="shared" si="4"/>
        <v>650000</v>
      </c>
      <c r="I127">
        <v>23670</v>
      </c>
      <c r="J127">
        <f t="shared" si="9"/>
        <v>4734</v>
      </c>
      <c r="L127" s="1">
        <f t="shared" si="6"/>
        <v>0.39393939393939392</v>
      </c>
      <c r="M127">
        <f t="shared" si="7"/>
        <v>3150000</v>
      </c>
    </row>
    <row r="128" spans="1:13" x14ac:dyDescent="0.25">
      <c r="A128" t="s">
        <v>4</v>
      </c>
      <c r="B128">
        <v>1.5</v>
      </c>
      <c r="E128">
        <v>1000000</v>
      </c>
      <c r="F128">
        <v>2500000</v>
      </c>
      <c r="G128">
        <v>1650000</v>
      </c>
      <c r="H128">
        <f t="shared" si="4"/>
        <v>650000</v>
      </c>
      <c r="I128">
        <v>23670</v>
      </c>
      <c r="J128">
        <f t="shared" si="9"/>
        <v>4734</v>
      </c>
      <c r="L128" s="1">
        <f t="shared" si="6"/>
        <v>0.39393939393939392</v>
      </c>
      <c r="M128">
        <f t="shared" si="7"/>
        <v>3150000</v>
      </c>
    </row>
    <row r="129" spans="1:13" x14ac:dyDescent="0.25">
      <c r="A129" t="s">
        <v>4</v>
      </c>
      <c r="B129">
        <v>1.5</v>
      </c>
      <c r="E129">
        <v>1000000</v>
      </c>
      <c r="F129">
        <v>2500000</v>
      </c>
      <c r="G129">
        <v>1650000</v>
      </c>
      <c r="H129">
        <f t="shared" si="4"/>
        <v>650000</v>
      </c>
      <c r="I129">
        <v>23670</v>
      </c>
      <c r="J129">
        <f t="shared" si="9"/>
        <v>4734</v>
      </c>
      <c r="L129" s="1">
        <f t="shared" si="6"/>
        <v>0.39393939393939392</v>
      </c>
      <c r="M129">
        <f t="shared" si="7"/>
        <v>3150000</v>
      </c>
    </row>
    <row r="130" spans="1:13" x14ac:dyDescent="0.25">
      <c r="A130" t="s">
        <v>4</v>
      </c>
      <c r="B130">
        <v>1.5</v>
      </c>
      <c r="E130">
        <v>1000000</v>
      </c>
      <c r="F130">
        <v>2500000</v>
      </c>
      <c r="G130">
        <v>1650000</v>
      </c>
      <c r="H130">
        <f t="shared" si="4"/>
        <v>650000</v>
      </c>
      <c r="I130">
        <v>23670</v>
      </c>
      <c r="J130">
        <f t="shared" si="9"/>
        <v>4734</v>
      </c>
      <c r="L130" s="1">
        <f t="shared" si="6"/>
        <v>0.39393939393939392</v>
      </c>
      <c r="M130">
        <f t="shared" si="7"/>
        <v>3150000</v>
      </c>
    </row>
    <row r="131" spans="1:13" x14ac:dyDescent="0.25">
      <c r="A131" t="s">
        <v>4</v>
      </c>
      <c r="B131">
        <v>1.5</v>
      </c>
      <c r="E131">
        <v>1000000</v>
      </c>
      <c r="F131">
        <v>2500000</v>
      </c>
      <c r="G131">
        <v>1650000</v>
      </c>
      <c r="H131">
        <f t="shared" ref="H131:H194" si="11">G131-E131</f>
        <v>650000</v>
      </c>
      <c r="I131">
        <v>23670</v>
      </c>
      <c r="J131">
        <f t="shared" si="9"/>
        <v>4734</v>
      </c>
      <c r="L131" s="1">
        <f t="shared" ref="L131:L194" si="12">(H131/G131)*100%</f>
        <v>0.39393939393939392</v>
      </c>
      <c r="M131">
        <f t="shared" ref="M131:M194" si="13">F131+H131</f>
        <v>3150000</v>
      </c>
    </row>
    <row r="132" spans="1:13" x14ac:dyDescent="0.25">
      <c r="A132" t="s">
        <v>4</v>
      </c>
      <c r="B132">
        <v>1.5</v>
      </c>
      <c r="E132">
        <v>1000000</v>
      </c>
      <c r="F132">
        <v>2500000</v>
      </c>
      <c r="G132">
        <v>1650000</v>
      </c>
      <c r="H132">
        <f t="shared" si="11"/>
        <v>650000</v>
      </c>
      <c r="I132">
        <v>23670</v>
      </c>
      <c r="J132">
        <f t="shared" si="9"/>
        <v>4734</v>
      </c>
      <c r="L132" s="1">
        <f t="shared" si="12"/>
        <v>0.39393939393939392</v>
      </c>
      <c r="M132">
        <f t="shared" si="13"/>
        <v>3150000</v>
      </c>
    </row>
    <row r="133" spans="1:13" x14ac:dyDescent="0.25">
      <c r="A133" t="s">
        <v>4</v>
      </c>
      <c r="B133">
        <v>1.5</v>
      </c>
      <c r="E133">
        <v>1000000</v>
      </c>
      <c r="F133">
        <v>2500000</v>
      </c>
      <c r="G133">
        <v>1650000</v>
      </c>
      <c r="H133">
        <f t="shared" si="11"/>
        <v>650000</v>
      </c>
      <c r="I133">
        <v>23670</v>
      </c>
      <c r="J133">
        <f t="shared" si="9"/>
        <v>4734</v>
      </c>
      <c r="L133" s="1">
        <f t="shared" si="12"/>
        <v>0.39393939393939392</v>
      </c>
      <c r="M133">
        <f t="shared" si="13"/>
        <v>3150000</v>
      </c>
    </row>
    <row r="134" spans="1:13" x14ac:dyDescent="0.25">
      <c r="A134" t="s">
        <v>4</v>
      </c>
      <c r="B134">
        <v>1.5</v>
      </c>
      <c r="E134">
        <v>1000000</v>
      </c>
      <c r="F134">
        <v>2500000</v>
      </c>
      <c r="G134">
        <v>1650000</v>
      </c>
      <c r="H134">
        <f t="shared" si="11"/>
        <v>650000</v>
      </c>
      <c r="I134">
        <v>23670</v>
      </c>
      <c r="J134">
        <f t="shared" si="9"/>
        <v>4734</v>
      </c>
      <c r="L134" s="1">
        <f t="shared" si="12"/>
        <v>0.39393939393939392</v>
      </c>
      <c r="M134">
        <f t="shared" si="13"/>
        <v>3150000</v>
      </c>
    </row>
    <row r="135" spans="1:13" x14ac:dyDescent="0.25">
      <c r="A135" t="s">
        <v>4</v>
      </c>
      <c r="B135">
        <v>1.5</v>
      </c>
      <c r="E135">
        <v>1000000</v>
      </c>
      <c r="F135">
        <v>2500000</v>
      </c>
      <c r="G135">
        <v>1650000</v>
      </c>
      <c r="H135">
        <f t="shared" si="11"/>
        <v>650000</v>
      </c>
      <c r="I135">
        <v>23670</v>
      </c>
      <c r="J135">
        <f t="shared" si="9"/>
        <v>4734</v>
      </c>
      <c r="L135" s="1">
        <f t="shared" si="12"/>
        <v>0.39393939393939392</v>
      </c>
      <c r="M135">
        <f t="shared" si="13"/>
        <v>3150000</v>
      </c>
    </row>
    <row r="136" spans="1:13" x14ac:dyDescent="0.25">
      <c r="A136" t="s">
        <v>4</v>
      </c>
      <c r="B136">
        <v>1.5</v>
      </c>
      <c r="E136">
        <v>1000000</v>
      </c>
      <c r="F136">
        <v>2500000</v>
      </c>
      <c r="G136">
        <v>1650000</v>
      </c>
      <c r="H136">
        <f t="shared" si="11"/>
        <v>650000</v>
      </c>
      <c r="I136">
        <v>23670</v>
      </c>
      <c r="J136">
        <f t="shared" si="9"/>
        <v>4734</v>
      </c>
      <c r="L136" s="1">
        <f t="shared" si="12"/>
        <v>0.39393939393939392</v>
      </c>
      <c r="M136">
        <f t="shared" si="13"/>
        <v>3150000</v>
      </c>
    </row>
    <row r="137" spans="1:13" x14ac:dyDescent="0.25">
      <c r="A137" t="s">
        <v>4</v>
      </c>
      <c r="B137">
        <v>1.5</v>
      </c>
      <c r="E137">
        <v>1000000</v>
      </c>
      <c r="F137">
        <v>2500000</v>
      </c>
      <c r="G137">
        <v>1650000</v>
      </c>
      <c r="H137">
        <f t="shared" si="11"/>
        <v>650000</v>
      </c>
      <c r="I137">
        <v>23670</v>
      </c>
      <c r="J137">
        <f t="shared" si="9"/>
        <v>4734</v>
      </c>
      <c r="L137" s="1">
        <f t="shared" si="12"/>
        <v>0.39393939393939392</v>
      </c>
      <c r="M137">
        <f t="shared" si="13"/>
        <v>3150000</v>
      </c>
    </row>
    <row r="138" spans="1:13" x14ac:dyDescent="0.25">
      <c r="A138" t="s">
        <v>4</v>
      </c>
      <c r="B138">
        <v>1.5</v>
      </c>
      <c r="E138">
        <v>1000000</v>
      </c>
      <c r="F138">
        <v>2500000</v>
      </c>
      <c r="G138">
        <v>1650000</v>
      </c>
      <c r="H138">
        <f t="shared" si="11"/>
        <v>650000</v>
      </c>
      <c r="I138">
        <v>23670</v>
      </c>
      <c r="J138">
        <f t="shared" si="9"/>
        <v>4734</v>
      </c>
      <c r="L138" s="1">
        <f t="shared" si="12"/>
        <v>0.39393939393939392</v>
      </c>
      <c r="M138">
        <f t="shared" si="13"/>
        <v>3150000</v>
      </c>
    </row>
    <row r="139" spans="1:13" x14ac:dyDescent="0.25">
      <c r="A139" t="s">
        <v>4</v>
      </c>
      <c r="B139">
        <v>1.5</v>
      </c>
      <c r="E139">
        <v>1000000</v>
      </c>
      <c r="F139">
        <v>2500000</v>
      </c>
      <c r="G139">
        <v>1650000</v>
      </c>
      <c r="H139">
        <f t="shared" si="11"/>
        <v>650000</v>
      </c>
      <c r="I139">
        <v>23670</v>
      </c>
      <c r="J139">
        <f t="shared" si="9"/>
        <v>4734</v>
      </c>
      <c r="L139" s="1">
        <f t="shared" si="12"/>
        <v>0.39393939393939392</v>
      </c>
      <c r="M139">
        <f t="shared" si="13"/>
        <v>3150000</v>
      </c>
    </row>
    <row r="140" spans="1:13" x14ac:dyDescent="0.25">
      <c r="A140" t="s">
        <v>4</v>
      </c>
      <c r="B140">
        <v>1.5</v>
      </c>
      <c r="E140">
        <v>1000000</v>
      </c>
      <c r="F140">
        <v>2500000</v>
      </c>
      <c r="G140">
        <v>1650000</v>
      </c>
      <c r="H140">
        <f t="shared" si="11"/>
        <v>650000</v>
      </c>
      <c r="I140">
        <v>23670</v>
      </c>
      <c r="J140">
        <f t="shared" si="9"/>
        <v>4734</v>
      </c>
      <c r="L140" s="1">
        <f t="shared" si="12"/>
        <v>0.39393939393939392</v>
      </c>
      <c r="M140">
        <f t="shared" si="13"/>
        <v>3150000</v>
      </c>
    </row>
    <row r="141" spans="1:13" x14ac:dyDescent="0.25">
      <c r="A141" t="s">
        <v>4</v>
      </c>
      <c r="B141">
        <v>1.5</v>
      </c>
      <c r="E141">
        <v>1000000</v>
      </c>
      <c r="F141">
        <v>2500000</v>
      </c>
      <c r="G141">
        <v>1650000</v>
      </c>
      <c r="H141">
        <f t="shared" si="11"/>
        <v>650000</v>
      </c>
      <c r="I141">
        <v>23670</v>
      </c>
      <c r="J141">
        <f t="shared" si="9"/>
        <v>4734</v>
      </c>
      <c r="L141" s="1">
        <f t="shared" si="12"/>
        <v>0.39393939393939392</v>
      </c>
      <c r="M141">
        <f t="shared" si="13"/>
        <v>3150000</v>
      </c>
    </row>
    <row r="142" spans="1:13" x14ac:dyDescent="0.25">
      <c r="A142" t="s">
        <v>4</v>
      </c>
      <c r="B142">
        <v>1.5</v>
      </c>
      <c r="E142">
        <v>1000000</v>
      </c>
      <c r="F142">
        <v>2500000</v>
      </c>
      <c r="G142">
        <v>1650000</v>
      </c>
      <c r="H142">
        <f t="shared" si="11"/>
        <v>650000</v>
      </c>
      <c r="I142">
        <v>23670</v>
      </c>
      <c r="J142">
        <f t="shared" si="9"/>
        <v>4734</v>
      </c>
      <c r="L142" s="1">
        <f t="shared" si="12"/>
        <v>0.39393939393939392</v>
      </c>
      <c r="M142">
        <f t="shared" si="13"/>
        <v>3150000</v>
      </c>
    </row>
    <row r="143" spans="1:13" x14ac:dyDescent="0.25">
      <c r="A143" t="s">
        <v>4</v>
      </c>
      <c r="B143">
        <v>1.5</v>
      </c>
      <c r="E143">
        <v>1000000</v>
      </c>
      <c r="F143">
        <v>2500000</v>
      </c>
      <c r="G143">
        <v>1650000</v>
      </c>
      <c r="H143">
        <f t="shared" si="11"/>
        <v>650000</v>
      </c>
      <c r="I143">
        <v>23670</v>
      </c>
      <c r="J143">
        <f t="shared" si="9"/>
        <v>4734</v>
      </c>
      <c r="L143" s="1">
        <f t="shared" si="12"/>
        <v>0.39393939393939392</v>
      </c>
      <c r="M143">
        <f t="shared" si="13"/>
        <v>3150000</v>
      </c>
    </row>
    <row r="144" spans="1:13" x14ac:dyDescent="0.25">
      <c r="A144" t="s">
        <v>4</v>
      </c>
      <c r="B144">
        <v>1.5</v>
      </c>
      <c r="E144">
        <v>1000000</v>
      </c>
      <c r="F144">
        <v>2500000</v>
      </c>
      <c r="G144">
        <v>1650000</v>
      </c>
      <c r="H144">
        <f t="shared" si="11"/>
        <v>650000</v>
      </c>
      <c r="I144">
        <v>23670</v>
      </c>
      <c r="J144">
        <f t="shared" si="9"/>
        <v>4734</v>
      </c>
      <c r="L144" s="1">
        <f t="shared" si="12"/>
        <v>0.39393939393939392</v>
      </c>
      <c r="M144">
        <f t="shared" si="13"/>
        <v>3150000</v>
      </c>
    </row>
    <row r="145" spans="1:13" x14ac:dyDescent="0.25">
      <c r="A145" t="s">
        <v>4</v>
      </c>
      <c r="B145">
        <v>1.5</v>
      </c>
      <c r="E145">
        <v>1000000</v>
      </c>
      <c r="F145">
        <v>2500000</v>
      </c>
      <c r="G145">
        <v>1650000</v>
      </c>
      <c r="H145">
        <f t="shared" si="11"/>
        <v>650000</v>
      </c>
      <c r="I145">
        <v>23670</v>
      </c>
      <c r="J145">
        <f t="shared" si="9"/>
        <v>4734</v>
      </c>
      <c r="L145" s="1">
        <f t="shared" si="12"/>
        <v>0.39393939393939392</v>
      </c>
      <c r="M145">
        <f t="shared" si="13"/>
        <v>3150000</v>
      </c>
    </row>
    <row r="146" spans="1:13" x14ac:dyDescent="0.25">
      <c r="A146" t="s">
        <v>4</v>
      </c>
      <c r="B146">
        <v>2</v>
      </c>
      <c r="E146">
        <v>1500000</v>
      </c>
      <c r="F146">
        <v>3000000</v>
      </c>
      <c r="G146">
        <v>1950000</v>
      </c>
      <c r="H146">
        <f t="shared" si="11"/>
        <v>450000</v>
      </c>
      <c r="I146">
        <v>45650</v>
      </c>
      <c r="J146">
        <f t="shared" si="9"/>
        <v>9130</v>
      </c>
      <c r="L146" s="1">
        <f t="shared" si="12"/>
        <v>0.23076923076923078</v>
      </c>
      <c r="M146">
        <f t="shared" si="13"/>
        <v>3450000</v>
      </c>
    </row>
    <row r="147" spans="1:13" x14ac:dyDescent="0.25">
      <c r="A147" t="s">
        <v>4</v>
      </c>
      <c r="B147">
        <v>2</v>
      </c>
      <c r="E147">
        <v>1500000</v>
      </c>
      <c r="F147">
        <v>3000000</v>
      </c>
      <c r="G147">
        <v>1950000</v>
      </c>
      <c r="H147">
        <f t="shared" si="11"/>
        <v>450000</v>
      </c>
      <c r="I147">
        <v>45650</v>
      </c>
      <c r="J147">
        <f t="shared" si="9"/>
        <v>9130</v>
      </c>
      <c r="L147" s="1">
        <f t="shared" si="12"/>
        <v>0.23076923076923078</v>
      </c>
      <c r="M147">
        <f t="shared" si="13"/>
        <v>3450000</v>
      </c>
    </row>
    <row r="148" spans="1:13" x14ac:dyDescent="0.25">
      <c r="A148" t="s">
        <v>4</v>
      </c>
      <c r="B148">
        <v>2</v>
      </c>
      <c r="E148">
        <v>1500000</v>
      </c>
      <c r="F148">
        <v>3000000</v>
      </c>
      <c r="G148">
        <v>1950000</v>
      </c>
      <c r="H148">
        <f t="shared" si="11"/>
        <v>450000</v>
      </c>
      <c r="I148">
        <v>45650</v>
      </c>
      <c r="J148">
        <f t="shared" si="9"/>
        <v>9130</v>
      </c>
      <c r="L148" s="1">
        <f t="shared" si="12"/>
        <v>0.23076923076923078</v>
      </c>
      <c r="M148">
        <f t="shared" si="13"/>
        <v>3450000</v>
      </c>
    </row>
    <row r="149" spans="1:13" x14ac:dyDescent="0.25">
      <c r="A149" t="s">
        <v>4</v>
      </c>
      <c r="B149">
        <v>2</v>
      </c>
      <c r="E149">
        <v>1500000</v>
      </c>
      <c r="F149">
        <v>3000000</v>
      </c>
      <c r="G149">
        <v>1950000</v>
      </c>
      <c r="H149">
        <f t="shared" si="11"/>
        <v>450000</v>
      </c>
      <c r="I149">
        <v>45650</v>
      </c>
      <c r="J149">
        <f t="shared" si="9"/>
        <v>9130</v>
      </c>
      <c r="L149" s="1">
        <f t="shared" si="12"/>
        <v>0.23076923076923078</v>
      </c>
      <c r="M149">
        <f t="shared" si="13"/>
        <v>3450000</v>
      </c>
    </row>
    <row r="150" spans="1:13" x14ac:dyDescent="0.25">
      <c r="A150" t="s">
        <v>4</v>
      </c>
      <c r="B150">
        <v>2</v>
      </c>
      <c r="E150">
        <v>1500000</v>
      </c>
      <c r="F150">
        <v>3000000</v>
      </c>
      <c r="G150">
        <v>1950000</v>
      </c>
      <c r="H150">
        <f t="shared" si="11"/>
        <v>450000</v>
      </c>
      <c r="I150">
        <v>45650</v>
      </c>
      <c r="J150">
        <f t="shared" si="9"/>
        <v>9130</v>
      </c>
      <c r="L150" s="1">
        <f t="shared" si="12"/>
        <v>0.23076923076923078</v>
      </c>
      <c r="M150">
        <f t="shared" si="13"/>
        <v>3450000</v>
      </c>
    </row>
    <row r="151" spans="1:13" x14ac:dyDescent="0.25">
      <c r="A151" t="s">
        <v>4</v>
      </c>
      <c r="B151">
        <v>2</v>
      </c>
      <c r="E151">
        <v>1500000</v>
      </c>
      <c r="F151">
        <v>3000000</v>
      </c>
      <c r="G151">
        <v>1950000</v>
      </c>
      <c r="H151">
        <f t="shared" si="11"/>
        <v>450000</v>
      </c>
      <c r="I151">
        <v>45650</v>
      </c>
      <c r="J151">
        <f t="shared" si="9"/>
        <v>9130</v>
      </c>
      <c r="L151" s="1">
        <f t="shared" si="12"/>
        <v>0.23076923076923078</v>
      </c>
      <c r="M151">
        <f t="shared" si="13"/>
        <v>3450000</v>
      </c>
    </row>
    <row r="152" spans="1:13" x14ac:dyDescent="0.25">
      <c r="A152" t="s">
        <v>4</v>
      </c>
      <c r="B152">
        <v>2</v>
      </c>
      <c r="E152">
        <v>1500000</v>
      </c>
      <c r="F152">
        <v>3000000</v>
      </c>
      <c r="G152">
        <v>1950000</v>
      </c>
      <c r="H152">
        <f t="shared" si="11"/>
        <v>450000</v>
      </c>
      <c r="I152">
        <v>45650</v>
      </c>
      <c r="J152">
        <f t="shared" si="9"/>
        <v>9130</v>
      </c>
      <c r="L152" s="1">
        <f t="shared" si="12"/>
        <v>0.23076923076923078</v>
      </c>
      <c r="M152">
        <f t="shared" si="13"/>
        <v>3450000</v>
      </c>
    </row>
    <row r="153" spans="1:13" x14ac:dyDescent="0.25">
      <c r="A153" t="s">
        <v>4</v>
      </c>
      <c r="B153">
        <v>2</v>
      </c>
      <c r="E153">
        <v>1500000</v>
      </c>
      <c r="F153">
        <v>3000000</v>
      </c>
      <c r="G153">
        <v>1950000</v>
      </c>
      <c r="H153">
        <f t="shared" si="11"/>
        <v>450000</v>
      </c>
      <c r="I153">
        <v>45650</v>
      </c>
      <c r="J153">
        <f t="shared" si="9"/>
        <v>9130</v>
      </c>
      <c r="L153" s="1">
        <f t="shared" si="12"/>
        <v>0.23076923076923078</v>
      </c>
      <c r="M153">
        <f t="shared" si="13"/>
        <v>3450000</v>
      </c>
    </row>
    <row r="154" spans="1:13" x14ac:dyDescent="0.25">
      <c r="A154" t="s">
        <v>4</v>
      </c>
      <c r="B154">
        <v>2</v>
      </c>
      <c r="E154">
        <v>1500000</v>
      </c>
      <c r="F154">
        <v>3000000</v>
      </c>
      <c r="G154">
        <v>1950000</v>
      </c>
      <c r="H154">
        <f t="shared" si="11"/>
        <v>450000</v>
      </c>
      <c r="I154">
        <v>45650</v>
      </c>
      <c r="J154">
        <f t="shared" si="9"/>
        <v>9130</v>
      </c>
      <c r="L154" s="1">
        <f t="shared" si="12"/>
        <v>0.23076923076923078</v>
      </c>
      <c r="M154">
        <f t="shared" si="13"/>
        <v>3450000</v>
      </c>
    </row>
    <row r="155" spans="1:13" x14ac:dyDescent="0.25">
      <c r="A155" t="s">
        <v>4</v>
      </c>
      <c r="B155">
        <v>2</v>
      </c>
      <c r="E155">
        <v>1500000</v>
      </c>
      <c r="F155">
        <v>3000000</v>
      </c>
      <c r="G155">
        <v>1950000</v>
      </c>
      <c r="H155">
        <f t="shared" si="11"/>
        <v>450000</v>
      </c>
      <c r="I155">
        <v>45650</v>
      </c>
      <c r="J155">
        <f t="shared" si="9"/>
        <v>9130</v>
      </c>
      <c r="L155" s="1">
        <f t="shared" si="12"/>
        <v>0.23076923076923078</v>
      </c>
      <c r="M155">
        <f t="shared" si="13"/>
        <v>3450000</v>
      </c>
    </row>
    <row r="156" spans="1:13" x14ac:dyDescent="0.25">
      <c r="A156" t="s">
        <v>4</v>
      </c>
      <c r="B156">
        <v>2</v>
      </c>
      <c r="E156">
        <v>1500000</v>
      </c>
      <c r="F156">
        <v>3000000</v>
      </c>
      <c r="G156">
        <v>1950000</v>
      </c>
      <c r="H156">
        <f t="shared" si="11"/>
        <v>450000</v>
      </c>
      <c r="I156">
        <v>45650</v>
      </c>
      <c r="J156">
        <f t="shared" si="9"/>
        <v>9130</v>
      </c>
      <c r="L156" s="1">
        <f t="shared" si="12"/>
        <v>0.23076923076923078</v>
      </c>
      <c r="M156">
        <f t="shared" si="13"/>
        <v>3450000</v>
      </c>
    </row>
    <row r="157" spans="1:13" x14ac:dyDescent="0.25">
      <c r="A157" t="s">
        <v>4</v>
      </c>
      <c r="B157">
        <v>2</v>
      </c>
      <c r="E157">
        <v>1500000</v>
      </c>
      <c r="F157">
        <v>3000000</v>
      </c>
      <c r="G157">
        <v>1950000</v>
      </c>
      <c r="H157">
        <f t="shared" si="11"/>
        <v>450000</v>
      </c>
      <c r="I157">
        <v>45650</v>
      </c>
      <c r="J157">
        <f t="shared" si="9"/>
        <v>9130</v>
      </c>
      <c r="L157" s="1">
        <f t="shared" si="12"/>
        <v>0.23076923076923078</v>
      </c>
      <c r="M157">
        <f t="shared" si="13"/>
        <v>3450000</v>
      </c>
    </row>
    <row r="158" spans="1:13" x14ac:dyDescent="0.25">
      <c r="A158" t="s">
        <v>4</v>
      </c>
      <c r="B158">
        <v>2</v>
      </c>
      <c r="E158">
        <v>1500000</v>
      </c>
      <c r="F158">
        <v>3000000</v>
      </c>
      <c r="G158">
        <v>1950000</v>
      </c>
      <c r="H158">
        <f t="shared" si="11"/>
        <v>450000</v>
      </c>
      <c r="I158">
        <v>45650</v>
      </c>
      <c r="J158">
        <f t="shared" si="9"/>
        <v>9130</v>
      </c>
      <c r="L158" s="1">
        <f t="shared" si="12"/>
        <v>0.23076923076923078</v>
      </c>
      <c r="M158">
        <f t="shared" si="13"/>
        <v>3450000</v>
      </c>
    </row>
    <row r="159" spans="1:13" x14ac:dyDescent="0.25">
      <c r="A159" t="s">
        <v>4</v>
      </c>
      <c r="B159">
        <v>2</v>
      </c>
      <c r="E159">
        <v>1500000</v>
      </c>
      <c r="F159">
        <v>3000000</v>
      </c>
      <c r="G159">
        <v>1950000</v>
      </c>
      <c r="H159">
        <f t="shared" si="11"/>
        <v>450000</v>
      </c>
      <c r="I159">
        <v>45650</v>
      </c>
      <c r="J159">
        <f t="shared" si="9"/>
        <v>9130</v>
      </c>
      <c r="L159" s="1">
        <f t="shared" si="12"/>
        <v>0.23076923076923078</v>
      </c>
      <c r="M159">
        <f t="shared" si="13"/>
        <v>3450000</v>
      </c>
    </row>
    <row r="160" spans="1:13" x14ac:dyDescent="0.25">
      <c r="A160" t="s">
        <v>4</v>
      </c>
      <c r="B160">
        <v>2</v>
      </c>
      <c r="E160">
        <v>1500000</v>
      </c>
      <c r="F160">
        <v>3000000</v>
      </c>
      <c r="G160">
        <v>1950000</v>
      </c>
      <c r="H160">
        <f t="shared" si="11"/>
        <v>450000</v>
      </c>
      <c r="I160">
        <v>45650</v>
      </c>
      <c r="J160">
        <f t="shared" si="9"/>
        <v>9130</v>
      </c>
      <c r="L160" s="1">
        <f t="shared" si="12"/>
        <v>0.23076923076923078</v>
      </c>
      <c r="M160">
        <f t="shared" si="13"/>
        <v>3450000</v>
      </c>
    </row>
    <row r="161" spans="1:13" x14ac:dyDescent="0.25">
      <c r="A161" t="s">
        <v>4</v>
      </c>
      <c r="B161">
        <v>2</v>
      </c>
      <c r="E161">
        <v>1500000</v>
      </c>
      <c r="F161">
        <v>3000000</v>
      </c>
      <c r="G161">
        <v>1950000</v>
      </c>
      <c r="H161">
        <f t="shared" si="11"/>
        <v>450000</v>
      </c>
      <c r="I161">
        <v>45650</v>
      </c>
      <c r="J161">
        <f t="shared" si="9"/>
        <v>9130</v>
      </c>
      <c r="L161" s="1">
        <f t="shared" si="12"/>
        <v>0.23076923076923078</v>
      </c>
      <c r="M161">
        <f t="shared" si="13"/>
        <v>3450000</v>
      </c>
    </row>
    <row r="162" spans="1:13" x14ac:dyDescent="0.25">
      <c r="A162" t="s">
        <v>4</v>
      </c>
      <c r="B162">
        <v>2</v>
      </c>
      <c r="E162">
        <v>1500000</v>
      </c>
      <c r="F162">
        <v>3000000</v>
      </c>
      <c r="G162">
        <v>1950000</v>
      </c>
      <c r="H162">
        <f t="shared" si="11"/>
        <v>450000</v>
      </c>
      <c r="I162">
        <v>45650</v>
      </c>
      <c r="J162">
        <f t="shared" si="9"/>
        <v>9130</v>
      </c>
      <c r="L162" s="1">
        <f t="shared" si="12"/>
        <v>0.23076923076923078</v>
      </c>
      <c r="M162">
        <f t="shared" si="13"/>
        <v>3450000</v>
      </c>
    </row>
    <row r="163" spans="1:13" x14ac:dyDescent="0.25">
      <c r="A163" t="s">
        <v>4</v>
      </c>
      <c r="B163">
        <v>2.5</v>
      </c>
      <c r="E163">
        <v>1900000</v>
      </c>
      <c r="F163">
        <v>3300000</v>
      </c>
      <c r="G163">
        <v>2250000</v>
      </c>
      <c r="H163">
        <f t="shared" si="11"/>
        <v>350000</v>
      </c>
      <c r="I163">
        <v>63800</v>
      </c>
      <c r="J163">
        <f t="shared" si="9"/>
        <v>12760</v>
      </c>
      <c r="L163" s="1">
        <f t="shared" si="12"/>
        <v>0.15555555555555556</v>
      </c>
      <c r="M163">
        <f t="shared" si="13"/>
        <v>3650000</v>
      </c>
    </row>
    <row r="164" spans="1:13" x14ac:dyDescent="0.25">
      <c r="A164" t="s">
        <v>4</v>
      </c>
      <c r="B164">
        <v>2.5</v>
      </c>
      <c r="E164">
        <v>1900000</v>
      </c>
      <c r="F164">
        <v>3300000</v>
      </c>
      <c r="G164">
        <v>2250000</v>
      </c>
      <c r="H164">
        <f t="shared" si="11"/>
        <v>350000</v>
      </c>
      <c r="I164">
        <v>63800</v>
      </c>
      <c r="J164">
        <f t="shared" si="9"/>
        <v>12760</v>
      </c>
      <c r="L164" s="1">
        <f t="shared" si="12"/>
        <v>0.15555555555555556</v>
      </c>
      <c r="M164">
        <f t="shared" si="13"/>
        <v>3650000</v>
      </c>
    </row>
    <row r="165" spans="1:13" x14ac:dyDescent="0.25">
      <c r="A165" t="s">
        <v>4</v>
      </c>
      <c r="B165">
        <v>2.5</v>
      </c>
      <c r="E165">
        <v>1900000</v>
      </c>
      <c r="F165">
        <v>3300000</v>
      </c>
      <c r="G165">
        <v>2250000</v>
      </c>
      <c r="H165">
        <f t="shared" si="11"/>
        <v>350000</v>
      </c>
      <c r="I165">
        <v>63800</v>
      </c>
      <c r="J165">
        <f t="shared" si="9"/>
        <v>12760</v>
      </c>
      <c r="L165" s="1">
        <f t="shared" si="12"/>
        <v>0.15555555555555556</v>
      </c>
      <c r="M165">
        <f t="shared" si="13"/>
        <v>3650000</v>
      </c>
    </row>
    <row r="166" spans="1:13" x14ac:dyDescent="0.25">
      <c r="A166" t="s">
        <v>4</v>
      </c>
      <c r="B166">
        <v>2.5</v>
      </c>
      <c r="E166">
        <v>1900000</v>
      </c>
      <c r="F166">
        <v>3300000</v>
      </c>
      <c r="G166">
        <v>2250000</v>
      </c>
      <c r="H166">
        <f t="shared" si="11"/>
        <v>350000</v>
      </c>
      <c r="I166">
        <v>63800</v>
      </c>
      <c r="J166">
        <f t="shared" ref="J166:J200" si="14">(I166*20%)</f>
        <v>12760</v>
      </c>
      <c r="L166" s="1">
        <f t="shared" si="12"/>
        <v>0.15555555555555556</v>
      </c>
      <c r="M166">
        <f t="shared" si="13"/>
        <v>3650000</v>
      </c>
    </row>
    <row r="167" spans="1:13" x14ac:dyDescent="0.25">
      <c r="A167" t="s">
        <v>4</v>
      </c>
      <c r="B167">
        <v>2.5</v>
      </c>
      <c r="E167">
        <v>1900000</v>
      </c>
      <c r="F167">
        <v>3300000</v>
      </c>
      <c r="G167">
        <v>2250000</v>
      </c>
      <c r="H167">
        <f t="shared" si="11"/>
        <v>350000</v>
      </c>
      <c r="I167">
        <v>63800</v>
      </c>
      <c r="J167">
        <f t="shared" si="14"/>
        <v>12760</v>
      </c>
      <c r="L167" s="1">
        <f t="shared" si="12"/>
        <v>0.15555555555555556</v>
      </c>
      <c r="M167">
        <f t="shared" si="13"/>
        <v>3650000</v>
      </c>
    </row>
    <row r="168" spans="1:13" x14ac:dyDescent="0.25">
      <c r="A168" t="s">
        <v>4</v>
      </c>
      <c r="B168">
        <v>2.5</v>
      </c>
      <c r="E168">
        <v>1900000</v>
      </c>
      <c r="F168">
        <v>3300000</v>
      </c>
      <c r="G168">
        <v>2250000</v>
      </c>
      <c r="H168">
        <f t="shared" si="11"/>
        <v>350000</v>
      </c>
      <c r="I168">
        <v>63800</v>
      </c>
      <c r="J168">
        <f t="shared" si="14"/>
        <v>12760</v>
      </c>
      <c r="L168" s="1">
        <f t="shared" si="12"/>
        <v>0.15555555555555556</v>
      </c>
      <c r="M168">
        <f t="shared" si="13"/>
        <v>3650000</v>
      </c>
    </row>
    <row r="169" spans="1:13" x14ac:dyDescent="0.25">
      <c r="A169" t="s">
        <v>4</v>
      </c>
      <c r="B169">
        <v>2.5</v>
      </c>
      <c r="E169">
        <v>1900000</v>
      </c>
      <c r="F169">
        <v>3300000</v>
      </c>
      <c r="G169">
        <v>2250000</v>
      </c>
      <c r="H169">
        <f t="shared" si="11"/>
        <v>350000</v>
      </c>
      <c r="I169">
        <v>63800</v>
      </c>
      <c r="J169">
        <f t="shared" si="14"/>
        <v>12760</v>
      </c>
      <c r="L169" s="1">
        <f t="shared" si="12"/>
        <v>0.15555555555555556</v>
      </c>
      <c r="M169">
        <f t="shared" si="13"/>
        <v>3650000</v>
      </c>
    </row>
    <row r="170" spans="1:13" x14ac:dyDescent="0.25">
      <c r="A170" t="s">
        <v>4</v>
      </c>
      <c r="B170">
        <v>2.5</v>
      </c>
      <c r="E170">
        <v>1900000</v>
      </c>
      <c r="F170">
        <v>3300000</v>
      </c>
      <c r="G170">
        <v>2250000</v>
      </c>
      <c r="H170">
        <f t="shared" si="11"/>
        <v>350000</v>
      </c>
      <c r="I170">
        <v>63800</v>
      </c>
      <c r="J170">
        <f t="shared" si="14"/>
        <v>12760</v>
      </c>
      <c r="L170" s="1">
        <f t="shared" si="12"/>
        <v>0.15555555555555556</v>
      </c>
      <c r="M170">
        <f t="shared" si="13"/>
        <v>3650000</v>
      </c>
    </row>
    <row r="171" spans="1:13" x14ac:dyDescent="0.25">
      <c r="A171" t="s">
        <v>4</v>
      </c>
      <c r="B171">
        <v>2.5</v>
      </c>
      <c r="E171">
        <v>1900000</v>
      </c>
      <c r="F171">
        <v>3300000</v>
      </c>
      <c r="G171">
        <v>2250000</v>
      </c>
      <c r="H171">
        <f t="shared" si="11"/>
        <v>350000</v>
      </c>
      <c r="I171">
        <v>63800</v>
      </c>
      <c r="J171">
        <f t="shared" si="14"/>
        <v>12760</v>
      </c>
      <c r="L171" s="1">
        <f t="shared" si="12"/>
        <v>0.15555555555555556</v>
      </c>
      <c r="M171">
        <f t="shared" si="13"/>
        <v>3650000</v>
      </c>
    </row>
    <row r="172" spans="1:13" x14ac:dyDescent="0.25">
      <c r="A172" t="s">
        <v>4</v>
      </c>
      <c r="B172">
        <v>2.5</v>
      </c>
      <c r="E172">
        <v>1900000</v>
      </c>
      <c r="F172">
        <v>3300000</v>
      </c>
      <c r="G172">
        <v>2250000</v>
      </c>
      <c r="H172">
        <f t="shared" si="11"/>
        <v>350000</v>
      </c>
      <c r="I172">
        <v>63800</v>
      </c>
      <c r="J172">
        <f t="shared" si="14"/>
        <v>12760</v>
      </c>
      <c r="L172" s="1">
        <f t="shared" si="12"/>
        <v>0.15555555555555556</v>
      </c>
      <c r="M172">
        <f t="shared" si="13"/>
        <v>3650000</v>
      </c>
    </row>
    <row r="173" spans="1:13" x14ac:dyDescent="0.25">
      <c r="A173" t="s">
        <v>4</v>
      </c>
      <c r="B173">
        <v>2.5</v>
      </c>
      <c r="E173">
        <v>1900000</v>
      </c>
      <c r="F173">
        <v>3300000</v>
      </c>
      <c r="G173">
        <v>2250000</v>
      </c>
      <c r="H173">
        <f t="shared" si="11"/>
        <v>350000</v>
      </c>
      <c r="I173">
        <v>63800</v>
      </c>
      <c r="J173">
        <f t="shared" si="14"/>
        <v>12760</v>
      </c>
      <c r="L173" s="1">
        <f t="shared" si="12"/>
        <v>0.15555555555555556</v>
      </c>
      <c r="M173">
        <f t="shared" si="13"/>
        <v>3650000</v>
      </c>
    </row>
    <row r="174" spans="1:13" x14ac:dyDescent="0.25">
      <c r="A174" t="s">
        <v>4</v>
      </c>
      <c r="B174">
        <v>2.5</v>
      </c>
      <c r="E174">
        <v>1900000</v>
      </c>
      <c r="F174">
        <v>3300000</v>
      </c>
      <c r="G174">
        <v>2250000</v>
      </c>
      <c r="H174">
        <f t="shared" si="11"/>
        <v>350000</v>
      </c>
      <c r="I174">
        <v>63800</v>
      </c>
      <c r="J174">
        <f t="shared" si="14"/>
        <v>12760</v>
      </c>
      <c r="L174" s="1">
        <f t="shared" si="12"/>
        <v>0.15555555555555556</v>
      </c>
      <c r="M174">
        <f t="shared" si="13"/>
        <v>3650000</v>
      </c>
    </row>
    <row r="175" spans="1:13" x14ac:dyDescent="0.25">
      <c r="A175" t="s">
        <v>4</v>
      </c>
      <c r="B175">
        <v>2.5</v>
      </c>
      <c r="E175">
        <v>1900000</v>
      </c>
      <c r="F175">
        <v>3300000</v>
      </c>
      <c r="G175">
        <v>2250000</v>
      </c>
      <c r="H175">
        <f t="shared" si="11"/>
        <v>350000</v>
      </c>
      <c r="I175">
        <v>63800</v>
      </c>
      <c r="J175">
        <f t="shared" si="14"/>
        <v>12760</v>
      </c>
      <c r="L175" s="1">
        <f t="shared" si="12"/>
        <v>0.15555555555555556</v>
      </c>
      <c r="M175">
        <f t="shared" si="13"/>
        <v>3650000</v>
      </c>
    </row>
    <row r="176" spans="1:13" x14ac:dyDescent="0.25">
      <c r="A176" t="s">
        <v>4</v>
      </c>
      <c r="B176">
        <v>2.5</v>
      </c>
      <c r="E176">
        <v>1900000</v>
      </c>
      <c r="F176">
        <v>3300000</v>
      </c>
      <c r="G176">
        <v>2250000</v>
      </c>
      <c r="H176">
        <f t="shared" si="11"/>
        <v>350000</v>
      </c>
      <c r="I176">
        <v>63800</v>
      </c>
      <c r="J176">
        <f t="shared" si="14"/>
        <v>12760</v>
      </c>
      <c r="L176" s="1">
        <f t="shared" si="12"/>
        <v>0.15555555555555556</v>
      </c>
      <c r="M176">
        <f t="shared" si="13"/>
        <v>3650000</v>
      </c>
    </row>
    <row r="177" spans="1:13" x14ac:dyDescent="0.25">
      <c r="A177" t="s">
        <v>4</v>
      </c>
      <c r="B177">
        <v>2.5</v>
      </c>
      <c r="E177">
        <v>1900000</v>
      </c>
      <c r="F177">
        <v>3300000</v>
      </c>
      <c r="G177">
        <v>2250000</v>
      </c>
      <c r="H177">
        <f t="shared" si="11"/>
        <v>350000</v>
      </c>
      <c r="I177">
        <v>63800</v>
      </c>
      <c r="J177">
        <f t="shared" si="14"/>
        <v>12760</v>
      </c>
      <c r="L177" s="1">
        <f t="shared" si="12"/>
        <v>0.15555555555555556</v>
      </c>
      <c r="M177">
        <f t="shared" si="13"/>
        <v>3650000</v>
      </c>
    </row>
    <row r="178" spans="1:13" x14ac:dyDescent="0.25">
      <c r="A178" t="s">
        <v>4</v>
      </c>
      <c r="B178">
        <v>2.5</v>
      </c>
      <c r="E178">
        <v>1900000</v>
      </c>
      <c r="F178">
        <v>3300000</v>
      </c>
      <c r="G178">
        <v>2250000</v>
      </c>
      <c r="H178">
        <f t="shared" si="11"/>
        <v>350000</v>
      </c>
      <c r="I178">
        <v>63800</v>
      </c>
      <c r="J178">
        <f t="shared" si="14"/>
        <v>12760</v>
      </c>
      <c r="L178" s="1">
        <f t="shared" si="12"/>
        <v>0.15555555555555556</v>
      </c>
      <c r="M178">
        <f t="shared" si="13"/>
        <v>3650000</v>
      </c>
    </row>
    <row r="179" spans="1:13" x14ac:dyDescent="0.25">
      <c r="A179" t="s">
        <v>4</v>
      </c>
      <c r="B179">
        <v>2.5</v>
      </c>
      <c r="E179">
        <v>1900000</v>
      </c>
      <c r="F179">
        <v>3300000</v>
      </c>
      <c r="G179">
        <v>2250000</v>
      </c>
      <c r="H179">
        <f t="shared" si="11"/>
        <v>350000</v>
      </c>
      <c r="I179">
        <v>63800</v>
      </c>
      <c r="J179">
        <f t="shared" si="14"/>
        <v>12760</v>
      </c>
      <c r="L179" s="1">
        <f t="shared" si="12"/>
        <v>0.15555555555555556</v>
      </c>
      <c r="M179">
        <f t="shared" si="13"/>
        <v>3650000</v>
      </c>
    </row>
    <row r="180" spans="1:13" x14ac:dyDescent="0.25">
      <c r="A180" t="s">
        <v>4</v>
      </c>
      <c r="B180">
        <v>2.5</v>
      </c>
      <c r="E180">
        <v>1900000</v>
      </c>
      <c r="F180">
        <v>3300000</v>
      </c>
      <c r="G180">
        <v>2250000</v>
      </c>
      <c r="H180">
        <f t="shared" si="11"/>
        <v>350000</v>
      </c>
      <c r="I180">
        <v>63800</v>
      </c>
      <c r="J180">
        <f t="shared" si="14"/>
        <v>12760</v>
      </c>
      <c r="L180" s="1">
        <f t="shared" si="12"/>
        <v>0.15555555555555556</v>
      </c>
      <c r="M180">
        <f t="shared" si="13"/>
        <v>3650000</v>
      </c>
    </row>
    <row r="181" spans="1:13" x14ac:dyDescent="0.25">
      <c r="A181" t="s">
        <v>4</v>
      </c>
      <c r="B181">
        <v>3</v>
      </c>
      <c r="E181">
        <v>2500000</v>
      </c>
      <c r="F181">
        <v>4000000</v>
      </c>
      <c r="G181">
        <v>2950000</v>
      </c>
      <c r="H181">
        <f t="shared" si="11"/>
        <v>450000</v>
      </c>
      <c r="I181">
        <v>105679</v>
      </c>
      <c r="J181">
        <f t="shared" si="14"/>
        <v>21135.800000000003</v>
      </c>
      <c r="L181" s="1">
        <f t="shared" si="12"/>
        <v>0.15254237288135594</v>
      </c>
      <c r="M181">
        <f t="shared" si="13"/>
        <v>4450000</v>
      </c>
    </row>
    <row r="182" spans="1:13" x14ac:dyDescent="0.25">
      <c r="A182" t="s">
        <v>4</v>
      </c>
      <c r="B182">
        <v>3</v>
      </c>
      <c r="E182">
        <v>2500000</v>
      </c>
      <c r="F182">
        <v>4000000</v>
      </c>
      <c r="G182">
        <v>2950000</v>
      </c>
      <c r="H182">
        <f t="shared" si="11"/>
        <v>450000</v>
      </c>
      <c r="I182">
        <v>105679</v>
      </c>
      <c r="J182">
        <f t="shared" si="14"/>
        <v>21135.800000000003</v>
      </c>
      <c r="L182" s="1">
        <f t="shared" si="12"/>
        <v>0.15254237288135594</v>
      </c>
      <c r="M182">
        <f t="shared" si="13"/>
        <v>4450000</v>
      </c>
    </row>
    <row r="183" spans="1:13" x14ac:dyDescent="0.25">
      <c r="A183" t="s">
        <v>4</v>
      </c>
      <c r="B183">
        <v>3</v>
      </c>
      <c r="E183">
        <v>2500000</v>
      </c>
      <c r="F183">
        <v>4000000</v>
      </c>
      <c r="G183">
        <v>2950000</v>
      </c>
      <c r="H183">
        <f t="shared" si="11"/>
        <v>450000</v>
      </c>
      <c r="I183">
        <v>105679</v>
      </c>
      <c r="J183">
        <f t="shared" si="14"/>
        <v>21135.800000000003</v>
      </c>
      <c r="L183" s="1">
        <f t="shared" si="12"/>
        <v>0.15254237288135594</v>
      </c>
      <c r="M183">
        <f t="shared" si="13"/>
        <v>4450000</v>
      </c>
    </row>
    <row r="184" spans="1:13" x14ac:dyDescent="0.25">
      <c r="A184" t="s">
        <v>4</v>
      </c>
      <c r="B184">
        <v>3</v>
      </c>
      <c r="E184">
        <v>2500000</v>
      </c>
      <c r="F184">
        <v>4000000</v>
      </c>
      <c r="G184">
        <v>2950000</v>
      </c>
      <c r="H184">
        <f t="shared" si="11"/>
        <v>450000</v>
      </c>
      <c r="I184">
        <v>105679</v>
      </c>
      <c r="J184">
        <f t="shared" si="14"/>
        <v>21135.800000000003</v>
      </c>
      <c r="L184" s="1">
        <f t="shared" si="12"/>
        <v>0.15254237288135594</v>
      </c>
      <c r="M184">
        <f t="shared" si="13"/>
        <v>4450000</v>
      </c>
    </row>
    <row r="185" spans="1:13" x14ac:dyDescent="0.25">
      <c r="A185" t="s">
        <v>4</v>
      </c>
      <c r="B185">
        <v>3</v>
      </c>
      <c r="E185">
        <v>2500000</v>
      </c>
      <c r="F185">
        <v>4000000</v>
      </c>
      <c r="G185">
        <v>2950000</v>
      </c>
      <c r="H185">
        <f t="shared" si="11"/>
        <v>450000</v>
      </c>
      <c r="I185">
        <v>105679</v>
      </c>
      <c r="J185">
        <f t="shared" si="14"/>
        <v>21135.800000000003</v>
      </c>
      <c r="L185" s="1">
        <f t="shared" si="12"/>
        <v>0.15254237288135594</v>
      </c>
      <c r="M185">
        <f t="shared" si="13"/>
        <v>4450000</v>
      </c>
    </row>
    <row r="186" spans="1:13" x14ac:dyDescent="0.25">
      <c r="A186" t="s">
        <v>4</v>
      </c>
      <c r="B186">
        <v>3</v>
      </c>
      <c r="E186">
        <v>2500000</v>
      </c>
      <c r="F186">
        <v>4000000</v>
      </c>
      <c r="G186">
        <v>2950000</v>
      </c>
      <c r="H186">
        <f t="shared" si="11"/>
        <v>450000</v>
      </c>
      <c r="I186">
        <v>105679</v>
      </c>
      <c r="J186">
        <f t="shared" si="14"/>
        <v>21135.800000000003</v>
      </c>
      <c r="L186" s="1">
        <f t="shared" si="12"/>
        <v>0.15254237288135594</v>
      </c>
      <c r="M186">
        <f t="shared" si="13"/>
        <v>4450000</v>
      </c>
    </row>
    <row r="187" spans="1:13" x14ac:dyDescent="0.25">
      <c r="A187" t="s">
        <v>4</v>
      </c>
      <c r="B187">
        <v>3</v>
      </c>
      <c r="E187">
        <v>2500000</v>
      </c>
      <c r="F187">
        <v>4000000</v>
      </c>
      <c r="G187">
        <v>2950000</v>
      </c>
      <c r="H187">
        <f t="shared" si="11"/>
        <v>450000</v>
      </c>
      <c r="I187">
        <v>105679</v>
      </c>
      <c r="J187">
        <f t="shared" si="14"/>
        <v>21135.800000000003</v>
      </c>
      <c r="L187" s="1">
        <f t="shared" si="12"/>
        <v>0.15254237288135594</v>
      </c>
      <c r="M187">
        <f t="shared" si="13"/>
        <v>4450000</v>
      </c>
    </row>
    <row r="188" spans="1:13" x14ac:dyDescent="0.25">
      <c r="A188" t="s">
        <v>4</v>
      </c>
      <c r="B188">
        <v>3</v>
      </c>
      <c r="E188">
        <v>2500000</v>
      </c>
      <c r="F188">
        <v>4000000</v>
      </c>
      <c r="G188">
        <v>2950000</v>
      </c>
      <c r="H188">
        <f t="shared" si="11"/>
        <v>450000</v>
      </c>
      <c r="I188">
        <v>105679</v>
      </c>
      <c r="J188">
        <f t="shared" si="14"/>
        <v>21135.800000000003</v>
      </c>
      <c r="L188" s="1">
        <f t="shared" si="12"/>
        <v>0.15254237288135594</v>
      </c>
      <c r="M188">
        <f t="shared" si="13"/>
        <v>4450000</v>
      </c>
    </row>
    <row r="189" spans="1:13" x14ac:dyDescent="0.25">
      <c r="A189" t="s">
        <v>4</v>
      </c>
      <c r="B189">
        <v>3</v>
      </c>
      <c r="E189">
        <v>2500000</v>
      </c>
      <c r="F189">
        <v>4000000</v>
      </c>
      <c r="G189">
        <v>2950000</v>
      </c>
      <c r="H189">
        <f t="shared" si="11"/>
        <v>450000</v>
      </c>
      <c r="I189">
        <v>105679</v>
      </c>
      <c r="J189">
        <f t="shared" si="14"/>
        <v>21135.800000000003</v>
      </c>
      <c r="L189" s="1">
        <f t="shared" si="12"/>
        <v>0.15254237288135594</v>
      </c>
      <c r="M189">
        <f t="shared" si="13"/>
        <v>4450000</v>
      </c>
    </row>
    <row r="190" spans="1:13" x14ac:dyDescent="0.25">
      <c r="A190" t="s">
        <v>4</v>
      </c>
      <c r="B190">
        <v>3</v>
      </c>
      <c r="E190">
        <v>2500000</v>
      </c>
      <c r="F190">
        <v>4000000</v>
      </c>
      <c r="G190">
        <v>2950000</v>
      </c>
      <c r="H190">
        <f t="shared" si="11"/>
        <v>450000</v>
      </c>
      <c r="I190">
        <v>105679</v>
      </c>
      <c r="J190">
        <f t="shared" si="14"/>
        <v>21135.800000000003</v>
      </c>
      <c r="L190" s="1">
        <f t="shared" si="12"/>
        <v>0.15254237288135594</v>
      </c>
      <c r="M190">
        <f t="shared" si="13"/>
        <v>4450000</v>
      </c>
    </row>
    <row r="191" spans="1:13" x14ac:dyDescent="0.25">
      <c r="A191" t="s">
        <v>4</v>
      </c>
      <c r="B191">
        <v>3.5</v>
      </c>
      <c r="E191">
        <v>2800000</v>
      </c>
      <c r="F191">
        <v>4500000</v>
      </c>
      <c r="G191">
        <v>3150000</v>
      </c>
      <c r="H191">
        <f t="shared" si="11"/>
        <v>350000</v>
      </c>
      <c r="I191">
        <v>165679</v>
      </c>
      <c r="J191">
        <f t="shared" si="14"/>
        <v>33135.800000000003</v>
      </c>
      <c r="L191" s="1">
        <f t="shared" si="12"/>
        <v>0.1111111111111111</v>
      </c>
      <c r="M191">
        <f t="shared" si="13"/>
        <v>4850000</v>
      </c>
    </row>
    <row r="192" spans="1:13" x14ac:dyDescent="0.25">
      <c r="A192" t="s">
        <v>4</v>
      </c>
      <c r="B192">
        <v>3.5</v>
      </c>
      <c r="E192">
        <v>2800000</v>
      </c>
      <c r="F192">
        <v>4500000</v>
      </c>
      <c r="G192">
        <v>3150000</v>
      </c>
      <c r="H192">
        <f t="shared" si="11"/>
        <v>350000</v>
      </c>
      <c r="I192">
        <v>165679</v>
      </c>
      <c r="J192">
        <f t="shared" si="14"/>
        <v>33135.800000000003</v>
      </c>
      <c r="L192" s="1">
        <f t="shared" si="12"/>
        <v>0.1111111111111111</v>
      </c>
      <c r="M192">
        <f t="shared" si="13"/>
        <v>4850000</v>
      </c>
    </row>
    <row r="193" spans="1:13" x14ac:dyDescent="0.25">
      <c r="A193" t="s">
        <v>4</v>
      </c>
      <c r="B193">
        <v>3.5</v>
      </c>
      <c r="E193">
        <v>2800000</v>
      </c>
      <c r="F193">
        <v>4500000</v>
      </c>
      <c r="G193">
        <v>3150000</v>
      </c>
      <c r="H193">
        <f t="shared" si="11"/>
        <v>350000</v>
      </c>
      <c r="I193">
        <v>165679</v>
      </c>
      <c r="J193">
        <f t="shared" si="14"/>
        <v>33135.800000000003</v>
      </c>
      <c r="L193" s="1">
        <f t="shared" si="12"/>
        <v>0.1111111111111111</v>
      </c>
      <c r="M193">
        <f t="shared" si="13"/>
        <v>4850000</v>
      </c>
    </row>
    <row r="194" spans="1:13" x14ac:dyDescent="0.25">
      <c r="A194" t="s">
        <v>4</v>
      </c>
      <c r="B194">
        <v>3.5</v>
      </c>
      <c r="E194">
        <v>2800000</v>
      </c>
      <c r="F194">
        <v>4500000</v>
      </c>
      <c r="G194">
        <v>3150000</v>
      </c>
      <c r="H194">
        <f t="shared" si="11"/>
        <v>350000</v>
      </c>
      <c r="I194">
        <v>165679</v>
      </c>
      <c r="J194">
        <f t="shared" si="14"/>
        <v>33135.800000000003</v>
      </c>
      <c r="L194" s="1">
        <f t="shared" si="12"/>
        <v>0.1111111111111111</v>
      </c>
      <c r="M194">
        <f t="shared" si="13"/>
        <v>4850000</v>
      </c>
    </row>
    <row r="195" spans="1:13" x14ac:dyDescent="0.25">
      <c r="A195" t="s">
        <v>4</v>
      </c>
      <c r="B195">
        <v>3.5</v>
      </c>
      <c r="E195">
        <v>2800000</v>
      </c>
      <c r="F195">
        <v>4500000</v>
      </c>
      <c r="G195">
        <v>3150000</v>
      </c>
      <c r="H195">
        <f t="shared" ref="H195:H258" si="15">G195-E195</f>
        <v>350000</v>
      </c>
      <c r="I195">
        <v>165679</v>
      </c>
      <c r="J195">
        <f t="shared" si="14"/>
        <v>33135.800000000003</v>
      </c>
      <c r="L195" s="1">
        <f t="shared" ref="L195:L258" si="16">(H195/G195)*100%</f>
        <v>0.1111111111111111</v>
      </c>
      <c r="M195">
        <f t="shared" ref="M195:M258" si="17">F195+H195</f>
        <v>4850000</v>
      </c>
    </row>
    <row r="196" spans="1:13" x14ac:dyDescent="0.25">
      <c r="A196" t="s">
        <v>4</v>
      </c>
      <c r="B196">
        <v>3.5</v>
      </c>
      <c r="E196">
        <v>2800000</v>
      </c>
      <c r="F196">
        <v>4500000</v>
      </c>
      <c r="G196">
        <v>3150000</v>
      </c>
      <c r="H196">
        <f t="shared" si="15"/>
        <v>350000</v>
      </c>
      <c r="I196">
        <v>165679</v>
      </c>
      <c r="J196">
        <f t="shared" si="14"/>
        <v>33135.800000000003</v>
      </c>
      <c r="L196" s="1">
        <f t="shared" si="16"/>
        <v>0.1111111111111111</v>
      </c>
      <c r="M196">
        <f t="shared" si="17"/>
        <v>4850000</v>
      </c>
    </row>
    <row r="197" spans="1:13" x14ac:dyDescent="0.25">
      <c r="A197" t="s">
        <v>4</v>
      </c>
      <c r="B197">
        <v>3.5</v>
      </c>
      <c r="E197">
        <v>2800000</v>
      </c>
      <c r="F197">
        <v>4500000</v>
      </c>
      <c r="G197">
        <v>3150000</v>
      </c>
      <c r="H197">
        <f t="shared" si="15"/>
        <v>350000</v>
      </c>
      <c r="I197">
        <v>165679</v>
      </c>
      <c r="J197">
        <f t="shared" si="14"/>
        <v>33135.800000000003</v>
      </c>
      <c r="L197" s="1">
        <f t="shared" si="16"/>
        <v>0.1111111111111111</v>
      </c>
      <c r="M197">
        <f t="shared" si="17"/>
        <v>4850000</v>
      </c>
    </row>
    <row r="198" spans="1:13" x14ac:dyDescent="0.25">
      <c r="A198" t="s">
        <v>4</v>
      </c>
      <c r="B198">
        <v>3.5</v>
      </c>
      <c r="E198">
        <v>2800000</v>
      </c>
      <c r="F198">
        <v>4500000</v>
      </c>
      <c r="G198">
        <v>3150000</v>
      </c>
      <c r="H198">
        <f t="shared" si="15"/>
        <v>350000</v>
      </c>
      <c r="I198">
        <v>165679</v>
      </c>
      <c r="J198">
        <f t="shared" si="14"/>
        <v>33135.800000000003</v>
      </c>
      <c r="L198" s="1">
        <f t="shared" si="16"/>
        <v>0.1111111111111111</v>
      </c>
      <c r="M198">
        <f t="shared" si="17"/>
        <v>4850000</v>
      </c>
    </row>
    <row r="199" spans="1:13" x14ac:dyDescent="0.25">
      <c r="A199" t="s">
        <v>4</v>
      </c>
      <c r="B199">
        <v>3.5</v>
      </c>
      <c r="E199">
        <v>2800000</v>
      </c>
      <c r="F199">
        <v>4500000</v>
      </c>
      <c r="G199">
        <v>3150000</v>
      </c>
      <c r="H199">
        <f t="shared" si="15"/>
        <v>350000</v>
      </c>
      <c r="I199">
        <v>165679</v>
      </c>
      <c r="J199">
        <f t="shared" si="14"/>
        <v>33135.800000000003</v>
      </c>
      <c r="L199" s="1">
        <f t="shared" si="16"/>
        <v>0.1111111111111111</v>
      </c>
      <c r="M199">
        <f t="shared" si="17"/>
        <v>4850000</v>
      </c>
    </row>
    <row r="200" spans="1:13" x14ac:dyDescent="0.25">
      <c r="A200" t="s">
        <v>4</v>
      </c>
      <c r="B200">
        <v>3.5</v>
      </c>
      <c r="E200">
        <v>2800000</v>
      </c>
      <c r="F200">
        <v>4500000</v>
      </c>
      <c r="G200">
        <v>3150000</v>
      </c>
      <c r="H200">
        <f t="shared" si="15"/>
        <v>350000</v>
      </c>
      <c r="I200">
        <v>165679</v>
      </c>
      <c r="J200">
        <f t="shared" si="14"/>
        <v>33135.800000000003</v>
      </c>
      <c r="L200" s="1">
        <f t="shared" si="16"/>
        <v>0.1111111111111111</v>
      </c>
      <c r="M200">
        <f t="shared" si="17"/>
        <v>4850000</v>
      </c>
    </row>
    <row r="201" spans="1:13" x14ac:dyDescent="0.25">
      <c r="A201" s="2" t="s">
        <v>5</v>
      </c>
      <c r="B201" s="2">
        <v>0</v>
      </c>
      <c r="C201" s="2">
        <f>(F201*40%)</f>
        <v>200000</v>
      </c>
      <c r="D201" s="2"/>
      <c r="E201" s="2">
        <v>95000</v>
      </c>
      <c r="F201" s="2">
        <v>500000</v>
      </c>
      <c r="G201" s="2">
        <v>100000</v>
      </c>
      <c r="H201" s="2">
        <f t="shared" si="15"/>
        <v>5000</v>
      </c>
      <c r="I201" s="2">
        <v>9500</v>
      </c>
      <c r="J201">
        <f>(I201*13%)</f>
        <v>1235</v>
      </c>
      <c r="K201" s="2"/>
      <c r="L201" s="5">
        <f t="shared" si="16"/>
        <v>0.05</v>
      </c>
      <c r="M201" s="2">
        <f t="shared" si="17"/>
        <v>505000</v>
      </c>
    </row>
    <row r="202" spans="1:13" x14ac:dyDescent="0.25">
      <c r="A202" t="s">
        <v>5</v>
      </c>
      <c r="B202">
        <v>0</v>
      </c>
      <c r="C202" s="2">
        <f t="shared" ref="C202:C205" si="18">(F202*40%)</f>
        <v>200000</v>
      </c>
      <c r="E202">
        <v>95000</v>
      </c>
      <c r="F202">
        <v>500000</v>
      </c>
      <c r="G202">
        <v>100000</v>
      </c>
      <c r="H202">
        <f t="shared" si="15"/>
        <v>5000</v>
      </c>
      <c r="I202">
        <v>9500</v>
      </c>
      <c r="J202">
        <f t="shared" ref="J202:J265" si="19">(I202*13%)</f>
        <v>1235</v>
      </c>
      <c r="L202" s="1">
        <f t="shared" si="16"/>
        <v>0.05</v>
      </c>
      <c r="M202">
        <f t="shared" si="17"/>
        <v>505000</v>
      </c>
    </row>
    <row r="203" spans="1:13" x14ac:dyDescent="0.25">
      <c r="A203" t="s">
        <v>5</v>
      </c>
      <c r="B203">
        <v>0</v>
      </c>
      <c r="C203" s="2">
        <f t="shared" si="18"/>
        <v>200000</v>
      </c>
      <c r="E203">
        <v>95000</v>
      </c>
      <c r="F203">
        <v>500000</v>
      </c>
      <c r="G203">
        <v>100000</v>
      </c>
      <c r="H203">
        <f t="shared" si="15"/>
        <v>5000</v>
      </c>
      <c r="I203">
        <v>9500</v>
      </c>
      <c r="J203">
        <f t="shared" si="19"/>
        <v>1235</v>
      </c>
      <c r="L203" s="1">
        <f t="shared" si="16"/>
        <v>0.05</v>
      </c>
      <c r="M203">
        <f t="shared" si="17"/>
        <v>505000</v>
      </c>
    </row>
    <row r="204" spans="1:13" x14ac:dyDescent="0.25">
      <c r="A204" t="s">
        <v>5</v>
      </c>
      <c r="B204">
        <v>0</v>
      </c>
      <c r="C204" s="2">
        <f t="shared" si="18"/>
        <v>200000</v>
      </c>
      <c r="E204">
        <v>95000</v>
      </c>
      <c r="F204">
        <v>500000</v>
      </c>
      <c r="G204">
        <v>100000</v>
      </c>
      <c r="H204">
        <f t="shared" si="15"/>
        <v>5000</v>
      </c>
      <c r="I204">
        <v>9500</v>
      </c>
      <c r="J204">
        <f t="shared" si="19"/>
        <v>1235</v>
      </c>
      <c r="L204" s="1">
        <f t="shared" si="16"/>
        <v>0.05</v>
      </c>
      <c r="M204">
        <f t="shared" si="17"/>
        <v>505000</v>
      </c>
    </row>
    <row r="205" spans="1:13" x14ac:dyDescent="0.25">
      <c r="A205" t="s">
        <v>5</v>
      </c>
      <c r="B205">
        <v>0</v>
      </c>
      <c r="C205" s="2">
        <f t="shared" si="18"/>
        <v>200000</v>
      </c>
      <c r="E205">
        <v>95000</v>
      </c>
      <c r="F205">
        <v>500000</v>
      </c>
      <c r="G205">
        <v>100000</v>
      </c>
      <c r="H205">
        <f t="shared" si="15"/>
        <v>5000</v>
      </c>
      <c r="I205">
        <v>9500</v>
      </c>
      <c r="J205">
        <f t="shared" si="19"/>
        <v>1235</v>
      </c>
      <c r="L205" s="1">
        <f t="shared" si="16"/>
        <v>0.05</v>
      </c>
      <c r="M205">
        <f t="shared" si="17"/>
        <v>505000</v>
      </c>
    </row>
    <row r="206" spans="1:13" x14ac:dyDescent="0.25">
      <c r="A206" t="s">
        <v>5</v>
      </c>
      <c r="B206">
        <v>0.5</v>
      </c>
      <c r="D206" s="6"/>
      <c r="E206">
        <v>125000</v>
      </c>
      <c r="F206">
        <v>700000</v>
      </c>
      <c r="G206">
        <v>150000</v>
      </c>
      <c r="H206">
        <f t="shared" si="15"/>
        <v>25000</v>
      </c>
      <c r="I206">
        <v>16700</v>
      </c>
      <c r="J206">
        <f t="shared" si="19"/>
        <v>2171</v>
      </c>
      <c r="L206" s="1">
        <f t="shared" si="16"/>
        <v>0.16666666666666666</v>
      </c>
      <c r="M206">
        <f t="shared" si="17"/>
        <v>725000</v>
      </c>
    </row>
    <row r="207" spans="1:13" x14ac:dyDescent="0.25">
      <c r="A207" t="s">
        <v>5</v>
      </c>
      <c r="B207">
        <v>0.5</v>
      </c>
      <c r="D207" s="6"/>
      <c r="E207">
        <v>125000</v>
      </c>
      <c r="F207">
        <v>700000</v>
      </c>
      <c r="G207">
        <v>150000</v>
      </c>
      <c r="H207">
        <f t="shared" si="15"/>
        <v>25000</v>
      </c>
      <c r="I207">
        <v>16700</v>
      </c>
      <c r="J207">
        <f t="shared" si="19"/>
        <v>2171</v>
      </c>
      <c r="L207" s="1">
        <f t="shared" si="16"/>
        <v>0.16666666666666666</v>
      </c>
      <c r="M207">
        <f t="shared" si="17"/>
        <v>725000</v>
      </c>
    </row>
    <row r="208" spans="1:13" x14ac:dyDescent="0.25">
      <c r="A208" t="s">
        <v>5</v>
      </c>
      <c r="B208">
        <v>0.5</v>
      </c>
      <c r="D208" s="6"/>
      <c r="E208">
        <v>125000</v>
      </c>
      <c r="F208">
        <v>700000</v>
      </c>
      <c r="G208">
        <v>150000</v>
      </c>
      <c r="H208">
        <f t="shared" si="15"/>
        <v>25000</v>
      </c>
      <c r="I208">
        <v>16700</v>
      </c>
      <c r="J208">
        <f t="shared" si="19"/>
        <v>2171</v>
      </c>
      <c r="L208" s="1">
        <f t="shared" si="16"/>
        <v>0.16666666666666666</v>
      </c>
      <c r="M208">
        <f t="shared" si="17"/>
        <v>725000</v>
      </c>
    </row>
    <row r="209" spans="1:13" x14ac:dyDescent="0.25">
      <c r="A209" t="s">
        <v>5</v>
      </c>
      <c r="B209">
        <v>0.5</v>
      </c>
      <c r="D209" s="6"/>
      <c r="E209">
        <v>125000</v>
      </c>
      <c r="F209">
        <v>700000</v>
      </c>
      <c r="G209">
        <v>150000</v>
      </c>
      <c r="H209">
        <f t="shared" si="15"/>
        <v>25000</v>
      </c>
      <c r="I209">
        <v>16700</v>
      </c>
      <c r="J209">
        <f t="shared" si="19"/>
        <v>2171</v>
      </c>
      <c r="L209" s="1">
        <f t="shared" si="16"/>
        <v>0.16666666666666666</v>
      </c>
      <c r="M209">
        <f t="shared" si="17"/>
        <v>725000</v>
      </c>
    </row>
    <row r="210" spans="1:13" x14ac:dyDescent="0.25">
      <c r="A210" t="s">
        <v>5</v>
      </c>
      <c r="B210">
        <v>0.5</v>
      </c>
      <c r="D210" s="6"/>
      <c r="E210">
        <v>125000</v>
      </c>
      <c r="F210">
        <v>700000</v>
      </c>
      <c r="G210">
        <v>150000</v>
      </c>
      <c r="H210">
        <f t="shared" si="15"/>
        <v>25000</v>
      </c>
      <c r="I210">
        <v>16700</v>
      </c>
      <c r="J210">
        <f t="shared" si="19"/>
        <v>2171</v>
      </c>
      <c r="L210" s="1">
        <f t="shared" si="16"/>
        <v>0.16666666666666666</v>
      </c>
      <c r="M210">
        <f t="shared" si="17"/>
        <v>725000</v>
      </c>
    </row>
    <row r="211" spans="1:13" x14ac:dyDescent="0.25">
      <c r="A211" t="s">
        <v>5</v>
      </c>
      <c r="B211">
        <v>0.5</v>
      </c>
      <c r="D211" s="6"/>
      <c r="E211">
        <v>125000</v>
      </c>
      <c r="F211">
        <v>700000</v>
      </c>
      <c r="G211">
        <v>150000</v>
      </c>
      <c r="H211">
        <f t="shared" si="15"/>
        <v>25000</v>
      </c>
      <c r="I211">
        <v>16700</v>
      </c>
      <c r="J211">
        <f t="shared" si="19"/>
        <v>2171</v>
      </c>
      <c r="L211" s="1">
        <f t="shared" si="16"/>
        <v>0.16666666666666666</v>
      </c>
      <c r="M211">
        <f t="shared" si="17"/>
        <v>725000</v>
      </c>
    </row>
    <row r="212" spans="1:13" x14ac:dyDescent="0.25">
      <c r="A212" t="s">
        <v>5</v>
      </c>
      <c r="B212">
        <v>0.5</v>
      </c>
      <c r="D212" s="6"/>
      <c r="E212">
        <v>125000</v>
      </c>
      <c r="F212">
        <v>700000</v>
      </c>
      <c r="G212">
        <v>150000</v>
      </c>
      <c r="H212">
        <f t="shared" si="15"/>
        <v>25000</v>
      </c>
      <c r="I212">
        <v>16700</v>
      </c>
      <c r="J212">
        <f t="shared" si="19"/>
        <v>2171</v>
      </c>
      <c r="L212" s="1">
        <f t="shared" si="16"/>
        <v>0.16666666666666666</v>
      </c>
      <c r="M212">
        <f t="shared" si="17"/>
        <v>725000</v>
      </c>
    </row>
    <row r="213" spans="1:13" x14ac:dyDescent="0.25">
      <c r="A213" t="s">
        <v>5</v>
      </c>
      <c r="B213">
        <v>0.5</v>
      </c>
      <c r="D213" s="6"/>
      <c r="E213">
        <v>125000</v>
      </c>
      <c r="F213">
        <v>700000</v>
      </c>
      <c r="G213">
        <v>150000</v>
      </c>
      <c r="H213">
        <f t="shared" si="15"/>
        <v>25000</v>
      </c>
      <c r="I213">
        <v>16700</v>
      </c>
      <c r="J213">
        <f t="shared" si="19"/>
        <v>2171</v>
      </c>
      <c r="L213" s="1">
        <f t="shared" si="16"/>
        <v>0.16666666666666666</v>
      </c>
      <c r="M213">
        <f t="shared" si="17"/>
        <v>725000</v>
      </c>
    </row>
    <row r="214" spans="1:13" x14ac:dyDescent="0.25">
      <c r="A214" t="s">
        <v>5</v>
      </c>
      <c r="B214">
        <v>0.5</v>
      </c>
      <c r="D214" s="6"/>
      <c r="E214">
        <v>125000</v>
      </c>
      <c r="F214">
        <v>700000</v>
      </c>
      <c r="G214">
        <v>150000</v>
      </c>
      <c r="H214">
        <f t="shared" si="15"/>
        <v>25000</v>
      </c>
      <c r="I214">
        <v>16700</v>
      </c>
      <c r="J214">
        <f t="shared" si="19"/>
        <v>2171</v>
      </c>
      <c r="L214" s="1">
        <f t="shared" si="16"/>
        <v>0.16666666666666666</v>
      </c>
      <c r="M214">
        <f t="shared" si="17"/>
        <v>725000</v>
      </c>
    </row>
    <row r="215" spans="1:13" x14ac:dyDescent="0.25">
      <c r="A215" t="s">
        <v>5</v>
      </c>
      <c r="B215">
        <v>0.5</v>
      </c>
      <c r="D215" s="6"/>
      <c r="E215">
        <v>125000</v>
      </c>
      <c r="F215">
        <v>700000</v>
      </c>
      <c r="G215">
        <v>150000</v>
      </c>
      <c r="H215">
        <f t="shared" si="15"/>
        <v>25000</v>
      </c>
      <c r="I215">
        <v>16700</v>
      </c>
      <c r="J215">
        <f t="shared" si="19"/>
        <v>2171</v>
      </c>
      <c r="L215" s="1">
        <f t="shared" si="16"/>
        <v>0.16666666666666666</v>
      </c>
      <c r="M215">
        <f t="shared" si="17"/>
        <v>725000</v>
      </c>
    </row>
    <row r="216" spans="1:13" x14ac:dyDescent="0.25">
      <c r="A216" t="s">
        <v>5</v>
      </c>
      <c r="B216">
        <v>0.5</v>
      </c>
      <c r="D216" s="6"/>
      <c r="E216">
        <v>125000</v>
      </c>
      <c r="F216">
        <v>700000</v>
      </c>
      <c r="G216">
        <v>150000</v>
      </c>
      <c r="H216">
        <f t="shared" si="15"/>
        <v>25000</v>
      </c>
      <c r="I216">
        <v>16700</v>
      </c>
      <c r="J216">
        <f t="shared" si="19"/>
        <v>2171</v>
      </c>
      <c r="L216" s="1">
        <f t="shared" si="16"/>
        <v>0.16666666666666666</v>
      </c>
      <c r="M216">
        <f t="shared" si="17"/>
        <v>725000</v>
      </c>
    </row>
    <row r="217" spans="1:13" x14ac:dyDescent="0.25">
      <c r="A217" t="s">
        <v>5</v>
      </c>
      <c r="B217">
        <v>0.5</v>
      </c>
      <c r="D217" s="6"/>
      <c r="E217">
        <v>125000</v>
      </c>
      <c r="F217">
        <v>700000</v>
      </c>
      <c r="G217">
        <v>150000</v>
      </c>
      <c r="H217">
        <f t="shared" si="15"/>
        <v>25000</v>
      </c>
      <c r="I217">
        <v>16700</v>
      </c>
      <c r="J217">
        <f t="shared" si="19"/>
        <v>2171</v>
      </c>
      <c r="L217" s="1">
        <f t="shared" si="16"/>
        <v>0.16666666666666666</v>
      </c>
      <c r="M217">
        <f t="shared" si="17"/>
        <v>725000</v>
      </c>
    </row>
    <row r="218" spans="1:13" x14ac:dyDescent="0.25">
      <c r="A218" t="s">
        <v>5</v>
      </c>
      <c r="B218">
        <v>0.5</v>
      </c>
      <c r="D218" s="6"/>
      <c r="E218">
        <v>125000</v>
      </c>
      <c r="F218">
        <v>700000</v>
      </c>
      <c r="G218">
        <v>150000</v>
      </c>
      <c r="H218">
        <f t="shared" si="15"/>
        <v>25000</v>
      </c>
      <c r="I218">
        <v>16700</v>
      </c>
      <c r="J218">
        <f t="shared" si="19"/>
        <v>2171</v>
      </c>
      <c r="L218" s="1">
        <f t="shared" si="16"/>
        <v>0.16666666666666666</v>
      </c>
      <c r="M218">
        <f t="shared" si="17"/>
        <v>725000</v>
      </c>
    </row>
    <row r="219" spans="1:13" x14ac:dyDescent="0.25">
      <c r="A219" t="s">
        <v>5</v>
      </c>
      <c r="B219">
        <v>0.5</v>
      </c>
      <c r="D219" s="6"/>
      <c r="E219">
        <v>125000</v>
      </c>
      <c r="F219">
        <v>700000</v>
      </c>
      <c r="G219">
        <v>150000</v>
      </c>
      <c r="H219">
        <f t="shared" si="15"/>
        <v>25000</v>
      </c>
      <c r="I219">
        <v>16700</v>
      </c>
      <c r="J219">
        <f t="shared" si="19"/>
        <v>2171</v>
      </c>
      <c r="L219" s="1">
        <f t="shared" si="16"/>
        <v>0.16666666666666666</v>
      </c>
      <c r="M219">
        <f t="shared" si="17"/>
        <v>725000</v>
      </c>
    </row>
    <row r="220" spans="1:13" x14ac:dyDescent="0.25">
      <c r="A220" t="s">
        <v>5</v>
      </c>
      <c r="B220">
        <v>0.5</v>
      </c>
      <c r="D220" s="6"/>
      <c r="E220">
        <v>125000</v>
      </c>
      <c r="F220">
        <v>700000</v>
      </c>
      <c r="G220">
        <v>150000</v>
      </c>
      <c r="H220">
        <f t="shared" si="15"/>
        <v>25000</v>
      </c>
      <c r="I220">
        <v>16700</v>
      </c>
      <c r="J220">
        <f t="shared" si="19"/>
        <v>2171</v>
      </c>
      <c r="L220" s="1">
        <f t="shared" si="16"/>
        <v>0.16666666666666666</v>
      </c>
      <c r="M220">
        <f t="shared" si="17"/>
        <v>725000</v>
      </c>
    </row>
    <row r="221" spans="1:13" x14ac:dyDescent="0.25">
      <c r="A221" t="s">
        <v>5</v>
      </c>
      <c r="B221">
        <v>0.5</v>
      </c>
      <c r="D221" s="6"/>
      <c r="E221">
        <v>125000</v>
      </c>
      <c r="F221">
        <v>700000</v>
      </c>
      <c r="G221">
        <v>150000</v>
      </c>
      <c r="H221">
        <f t="shared" si="15"/>
        <v>25000</v>
      </c>
      <c r="I221">
        <v>16700</v>
      </c>
      <c r="J221">
        <f t="shared" si="19"/>
        <v>2171</v>
      </c>
      <c r="L221" s="1">
        <f t="shared" si="16"/>
        <v>0.16666666666666666</v>
      </c>
      <c r="M221">
        <f t="shared" si="17"/>
        <v>725000</v>
      </c>
    </row>
    <row r="222" spans="1:13" x14ac:dyDescent="0.25">
      <c r="A222" t="s">
        <v>5</v>
      </c>
      <c r="B222">
        <v>0.5</v>
      </c>
      <c r="D222" s="6"/>
      <c r="E222">
        <v>125000</v>
      </c>
      <c r="F222">
        <v>700000</v>
      </c>
      <c r="G222">
        <v>150000</v>
      </c>
      <c r="H222">
        <f t="shared" si="15"/>
        <v>25000</v>
      </c>
      <c r="I222">
        <v>16700</v>
      </c>
      <c r="J222">
        <f t="shared" si="19"/>
        <v>2171</v>
      </c>
      <c r="L222" s="1">
        <f t="shared" si="16"/>
        <v>0.16666666666666666</v>
      </c>
      <c r="M222">
        <f t="shared" si="17"/>
        <v>725000</v>
      </c>
    </row>
    <row r="223" spans="1:13" x14ac:dyDescent="0.25">
      <c r="A223" t="s">
        <v>5</v>
      </c>
      <c r="B223">
        <v>0.5</v>
      </c>
      <c r="D223" s="6"/>
      <c r="E223">
        <v>125000</v>
      </c>
      <c r="F223">
        <v>700000</v>
      </c>
      <c r="G223">
        <v>150000</v>
      </c>
      <c r="H223">
        <f t="shared" si="15"/>
        <v>25000</v>
      </c>
      <c r="I223">
        <v>16700</v>
      </c>
      <c r="J223">
        <f t="shared" si="19"/>
        <v>2171</v>
      </c>
      <c r="L223" s="1">
        <f t="shared" si="16"/>
        <v>0.16666666666666666</v>
      </c>
      <c r="M223">
        <f t="shared" si="17"/>
        <v>725000</v>
      </c>
    </row>
    <row r="224" spans="1:13" x14ac:dyDescent="0.25">
      <c r="A224" t="s">
        <v>5</v>
      </c>
      <c r="B224">
        <v>0.5</v>
      </c>
      <c r="D224" s="6"/>
      <c r="E224">
        <v>125000</v>
      </c>
      <c r="F224">
        <v>700000</v>
      </c>
      <c r="G224">
        <v>150000</v>
      </c>
      <c r="H224">
        <f t="shared" si="15"/>
        <v>25000</v>
      </c>
      <c r="I224">
        <v>16700</v>
      </c>
      <c r="J224">
        <f t="shared" si="19"/>
        <v>2171</v>
      </c>
      <c r="L224" s="1">
        <f t="shared" si="16"/>
        <v>0.16666666666666666</v>
      </c>
      <c r="M224">
        <f t="shared" si="17"/>
        <v>725000</v>
      </c>
    </row>
    <row r="225" spans="1:13" x14ac:dyDescent="0.25">
      <c r="A225" t="s">
        <v>5</v>
      </c>
      <c r="B225">
        <v>0.5</v>
      </c>
      <c r="D225" s="6"/>
      <c r="E225">
        <v>125000</v>
      </c>
      <c r="F225">
        <v>700000</v>
      </c>
      <c r="G225">
        <v>150000</v>
      </c>
      <c r="H225">
        <f t="shared" si="15"/>
        <v>25000</v>
      </c>
      <c r="I225">
        <v>16700</v>
      </c>
      <c r="J225">
        <f t="shared" si="19"/>
        <v>2171</v>
      </c>
      <c r="L225" s="1">
        <f t="shared" si="16"/>
        <v>0.16666666666666666</v>
      </c>
      <c r="M225">
        <f t="shared" si="17"/>
        <v>725000</v>
      </c>
    </row>
    <row r="226" spans="1:13" x14ac:dyDescent="0.25">
      <c r="A226" t="s">
        <v>5</v>
      </c>
      <c r="B226">
        <v>1</v>
      </c>
      <c r="D226" s="2">
        <f>(F226*70%)</f>
        <v>630000</v>
      </c>
      <c r="E226">
        <v>205000</v>
      </c>
      <c r="F226">
        <v>900000</v>
      </c>
      <c r="G226">
        <v>350000</v>
      </c>
      <c r="H226">
        <f t="shared" si="15"/>
        <v>145000</v>
      </c>
      <c r="I226">
        <v>22700</v>
      </c>
      <c r="J226">
        <f t="shared" si="19"/>
        <v>2951</v>
      </c>
      <c r="L226" s="1">
        <f t="shared" si="16"/>
        <v>0.41428571428571431</v>
      </c>
      <c r="M226">
        <f t="shared" si="17"/>
        <v>1045000</v>
      </c>
    </row>
    <row r="227" spans="1:13" x14ac:dyDescent="0.25">
      <c r="A227" t="s">
        <v>5</v>
      </c>
      <c r="B227">
        <v>1</v>
      </c>
      <c r="D227" s="2">
        <f t="shared" ref="D227:D250" si="20">(F227*70%)</f>
        <v>630000</v>
      </c>
      <c r="E227">
        <v>205000</v>
      </c>
      <c r="F227">
        <v>900000</v>
      </c>
      <c r="G227">
        <v>350000</v>
      </c>
      <c r="H227">
        <f t="shared" si="15"/>
        <v>145000</v>
      </c>
      <c r="I227">
        <v>22700</v>
      </c>
      <c r="J227">
        <f t="shared" si="19"/>
        <v>2951</v>
      </c>
      <c r="L227" s="1">
        <f t="shared" si="16"/>
        <v>0.41428571428571431</v>
      </c>
      <c r="M227">
        <f t="shared" si="17"/>
        <v>1045000</v>
      </c>
    </row>
    <row r="228" spans="1:13" x14ac:dyDescent="0.25">
      <c r="A228" t="s">
        <v>5</v>
      </c>
      <c r="B228">
        <v>1</v>
      </c>
      <c r="D228" s="2">
        <f t="shared" si="20"/>
        <v>630000</v>
      </c>
      <c r="E228">
        <v>205000</v>
      </c>
      <c r="F228">
        <v>900000</v>
      </c>
      <c r="G228">
        <v>350000</v>
      </c>
      <c r="H228">
        <f t="shared" si="15"/>
        <v>145000</v>
      </c>
      <c r="I228">
        <v>22700</v>
      </c>
      <c r="J228">
        <f t="shared" si="19"/>
        <v>2951</v>
      </c>
      <c r="L228" s="1">
        <f t="shared" si="16"/>
        <v>0.41428571428571431</v>
      </c>
      <c r="M228">
        <f t="shared" si="17"/>
        <v>1045000</v>
      </c>
    </row>
    <row r="229" spans="1:13" x14ac:dyDescent="0.25">
      <c r="A229" t="s">
        <v>5</v>
      </c>
      <c r="B229">
        <v>1</v>
      </c>
      <c r="D229" s="2">
        <f t="shared" si="20"/>
        <v>630000</v>
      </c>
      <c r="E229">
        <v>205000</v>
      </c>
      <c r="F229">
        <v>900000</v>
      </c>
      <c r="G229">
        <v>350000</v>
      </c>
      <c r="H229">
        <f t="shared" si="15"/>
        <v>145000</v>
      </c>
      <c r="I229">
        <v>22700</v>
      </c>
      <c r="J229">
        <f t="shared" si="19"/>
        <v>2951</v>
      </c>
      <c r="L229" s="1">
        <f t="shared" si="16"/>
        <v>0.41428571428571431</v>
      </c>
      <c r="M229">
        <f t="shared" si="17"/>
        <v>1045000</v>
      </c>
    </row>
    <row r="230" spans="1:13" x14ac:dyDescent="0.25">
      <c r="A230" t="s">
        <v>5</v>
      </c>
      <c r="B230">
        <v>1</v>
      </c>
      <c r="D230" s="2">
        <f t="shared" si="20"/>
        <v>630000</v>
      </c>
      <c r="E230">
        <v>205000</v>
      </c>
      <c r="F230">
        <v>900000</v>
      </c>
      <c r="G230">
        <v>350000</v>
      </c>
      <c r="H230">
        <f t="shared" si="15"/>
        <v>145000</v>
      </c>
      <c r="I230">
        <v>22700</v>
      </c>
      <c r="J230">
        <f t="shared" si="19"/>
        <v>2951</v>
      </c>
      <c r="L230" s="1">
        <f t="shared" si="16"/>
        <v>0.41428571428571431</v>
      </c>
      <c r="M230">
        <f t="shared" si="17"/>
        <v>1045000</v>
      </c>
    </row>
    <row r="231" spans="1:13" x14ac:dyDescent="0.25">
      <c r="A231" t="s">
        <v>5</v>
      </c>
      <c r="B231">
        <v>1</v>
      </c>
      <c r="D231" s="2">
        <f t="shared" si="20"/>
        <v>630000</v>
      </c>
      <c r="E231">
        <v>205000</v>
      </c>
      <c r="F231">
        <v>900000</v>
      </c>
      <c r="G231">
        <v>350000</v>
      </c>
      <c r="H231">
        <f t="shared" si="15"/>
        <v>145000</v>
      </c>
      <c r="I231">
        <v>22700</v>
      </c>
      <c r="J231">
        <f t="shared" si="19"/>
        <v>2951</v>
      </c>
      <c r="L231" s="1">
        <f t="shared" si="16"/>
        <v>0.41428571428571431</v>
      </c>
      <c r="M231">
        <f t="shared" si="17"/>
        <v>1045000</v>
      </c>
    </row>
    <row r="232" spans="1:13" x14ac:dyDescent="0.25">
      <c r="A232" t="s">
        <v>5</v>
      </c>
      <c r="B232">
        <v>1</v>
      </c>
      <c r="D232" s="2">
        <f t="shared" si="20"/>
        <v>630000</v>
      </c>
      <c r="E232">
        <v>205000</v>
      </c>
      <c r="F232">
        <v>900000</v>
      </c>
      <c r="G232">
        <v>350000</v>
      </c>
      <c r="H232">
        <f t="shared" si="15"/>
        <v>145000</v>
      </c>
      <c r="I232">
        <v>22700</v>
      </c>
      <c r="J232">
        <f t="shared" si="19"/>
        <v>2951</v>
      </c>
      <c r="L232" s="1">
        <f t="shared" si="16"/>
        <v>0.41428571428571431</v>
      </c>
      <c r="M232">
        <f t="shared" si="17"/>
        <v>1045000</v>
      </c>
    </row>
    <row r="233" spans="1:13" x14ac:dyDescent="0.25">
      <c r="A233" t="s">
        <v>5</v>
      </c>
      <c r="B233">
        <v>1</v>
      </c>
      <c r="D233" s="2">
        <f t="shared" si="20"/>
        <v>630000</v>
      </c>
      <c r="E233">
        <v>205000</v>
      </c>
      <c r="F233">
        <v>900000</v>
      </c>
      <c r="G233">
        <v>350000</v>
      </c>
      <c r="H233">
        <f t="shared" si="15"/>
        <v>145000</v>
      </c>
      <c r="I233">
        <v>22700</v>
      </c>
      <c r="J233">
        <f t="shared" si="19"/>
        <v>2951</v>
      </c>
      <c r="L233" s="1">
        <f t="shared" si="16"/>
        <v>0.41428571428571431</v>
      </c>
      <c r="M233">
        <f t="shared" si="17"/>
        <v>1045000</v>
      </c>
    </row>
    <row r="234" spans="1:13" x14ac:dyDescent="0.25">
      <c r="A234" t="s">
        <v>5</v>
      </c>
      <c r="B234">
        <v>1</v>
      </c>
      <c r="D234" s="2">
        <f t="shared" si="20"/>
        <v>630000</v>
      </c>
      <c r="E234">
        <v>205000</v>
      </c>
      <c r="F234">
        <v>900000</v>
      </c>
      <c r="G234">
        <v>350000</v>
      </c>
      <c r="H234">
        <f t="shared" si="15"/>
        <v>145000</v>
      </c>
      <c r="I234">
        <v>22700</v>
      </c>
      <c r="J234">
        <f t="shared" si="19"/>
        <v>2951</v>
      </c>
      <c r="L234" s="1">
        <f t="shared" si="16"/>
        <v>0.41428571428571431</v>
      </c>
      <c r="M234">
        <f t="shared" si="17"/>
        <v>1045000</v>
      </c>
    </row>
    <row r="235" spans="1:13" x14ac:dyDescent="0.25">
      <c r="A235" t="s">
        <v>5</v>
      </c>
      <c r="B235">
        <v>1</v>
      </c>
      <c r="D235" s="2">
        <f t="shared" si="20"/>
        <v>630000</v>
      </c>
      <c r="E235">
        <v>205000</v>
      </c>
      <c r="F235">
        <v>900000</v>
      </c>
      <c r="G235">
        <v>350000</v>
      </c>
      <c r="H235">
        <f t="shared" si="15"/>
        <v>145000</v>
      </c>
      <c r="I235">
        <v>22700</v>
      </c>
      <c r="J235">
        <f>(I235*13%)</f>
        <v>2951</v>
      </c>
      <c r="L235" s="1">
        <f t="shared" si="16"/>
        <v>0.41428571428571431</v>
      </c>
      <c r="M235">
        <f t="shared" si="17"/>
        <v>1045000</v>
      </c>
    </row>
    <row r="236" spans="1:13" x14ac:dyDescent="0.25">
      <c r="A236" t="s">
        <v>5</v>
      </c>
      <c r="B236">
        <v>1</v>
      </c>
      <c r="D236" s="2">
        <f t="shared" si="20"/>
        <v>630000</v>
      </c>
      <c r="E236">
        <v>205000</v>
      </c>
      <c r="F236">
        <v>900000</v>
      </c>
      <c r="G236">
        <v>350000</v>
      </c>
      <c r="H236">
        <f t="shared" si="15"/>
        <v>145000</v>
      </c>
      <c r="I236">
        <v>22700</v>
      </c>
      <c r="J236">
        <f t="shared" si="19"/>
        <v>2951</v>
      </c>
      <c r="L236" s="1">
        <f t="shared" si="16"/>
        <v>0.41428571428571431</v>
      </c>
      <c r="M236">
        <f t="shared" si="17"/>
        <v>1045000</v>
      </c>
    </row>
    <row r="237" spans="1:13" x14ac:dyDescent="0.25">
      <c r="A237" t="s">
        <v>5</v>
      </c>
      <c r="B237">
        <v>1</v>
      </c>
      <c r="D237" s="2">
        <f t="shared" si="20"/>
        <v>630000</v>
      </c>
      <c r="E237">
        <v>205000</v>
      </c>
      <c r="F237">
        <v>900000</v>
      </c>
      <c r="G237">
        <v>350000</v>
      </c>
      <c r="H237">
        <f t="shared" si="15"/>
        <v>145000</v>
      </c>
      <c r="I237">
        <v>22700</v>
      </c>
      <c r="J237">
        <f t="shared" si="19"/>
        <v>2951</v>
      </c>
      <c r="L237" s="1">
        <f t="shared" si="16"/>
        <v>0.41428571428571431</v>
      </c>
      <c r="M237">
        <f t="shared" si="17"/>
        <v>1045000</v>
      </c>
    </row>
    <row r="238" spans="1:13" x14ac:dyDescent="0.25">
      <c r="A238" t="s">
        <v>5</v>
      </c>
      <c r="B238">
        <v>1</v>
      </c>
      <c r="D238" s="2">
        <f t="shared" si="20"/>
        <v>630000</v>
      </c>
      <c r="E238">
        <v>205000</v>
      </c>
      <c r="F238">
        <v>900000</v>
      </c>
      <c r="G238">
        <v>350000</v>
      </c>
      <c r="H238">
        <f t="shared" si="15"/>
        <v>145000</v>
      </c>
      <c r="I238">
        <v>22700</v>
      </c>
      <c r="J238">
        <f t="shared" si="19"/>
        <v>2951</v>
      </c>
      <c r="L238" s="1">
        <f t="shared" si="16"/>
        <v>0.41428571428571431</v>
      </c>
      <c r="M238">
        <f t="shared" si="17"/>
        <v>1045000</v>
      </c>
    </row>
    <row r="239" spans="1:13" x14ac:dyDescent="0.25">
      <c r="A239" t="s">
        <v>5</v>
      </c>
      <c r="B239">
        <v>1</v>
      </c>
      <c r="D239" s="2">
        <f t="shared" si="20"/>
        <v>630000</v>
      </c>
      <c r="E239">
        <v>205000</v>
      </c>
      <c r="F239">
        <v>900000</v>
      </c>
      <c r="G239">
        <v>350000</v>
      </c>
      <c r="H239">
        <f t="shared" si="15"/>
        <v>145000</v>
      </c>
      <c r="I239">
        <v>22700</v>
      </c>
      <c r="J239">
        <f t="shared" si="19"/>
        <v>2951</v>
      </c>
      <c r="L239" s="1">
        <f t="shared" si="16"/>
        <v>0.41428571428571431</v>
      </c>
      <c r="M239">
        <f t="shared" si="17"/>
        <v>1045000</v>
      </c>
    </row>
    <row r="240" spans="1:13" x14ac:dyDescent="0.25">
      <c r="A240" t="s">
        <v>5</v>
      </c>
      <c r="B240">
        <v>1</v>
      </c>
      <c r="D240" s="2">
        <f t="shared" si="20"/>
        <v>630000</v>
      </c>
      <c r="E240">
        <v>205000</v>
      </c>
      <c r="F240">
        <v>900000</v>
      </c>
      <c r="G240">
        <v>350000</v>
      </c>
      <c r="H240">
        <f t="shared" si="15"/>
        <v>145000</v>
      </c>
      <c r="I240">
        <v>22700</v>
      </c>
      <c r="J240">
        <f t="shared" si="19"/>
        <v>2951</v>
      </c>
      <c r="L240" s="1">
        <f t="shared" si="16"/>
        <v>0.41428571428571431</v>
      </c>
      <c r="M240">
        <f t="shared" si="17"/>
        <v>1045000</v>
      </c>
    </row>
    <row r="241" spans="1:13" x14ac:dyDescent="0.25">
      <c r="A241" t="s">
        <v>5</v>
      </c>
      <c r="B241">
        <v>1</v>
      </c>
      <c r="D241" s="2">
        <f t="shared" si="20"/>
        <v>630000</v>
      </c>
      <c r="E241">
        <v>205000</v>
      </c>
      <c r="F241">
        <v>900000</v>
      </c>
      <c r="G241">
        <v>350000</v>
      </c>
      <c r="H241">
        <f t="shared" si="15"/>
        <v>145000</v>
      </c>
      <c r="I241">
        <v>22700</v>
      </c>
      <c r="J241">
        <f t="shared" si="19"/>
        <v>2951</v>
      </c>
      <c r="L241" s="1">
        <f t="shared" si="16"/>
        <v>0.41428571428571431</v>
      </c>
      <c r="M241">
        <f t="shared" si="17"/>
        <v>1045000</v>
      </c>
    </row>
    <row r="242" spans="1:13" x14ac:dyDescent="0.25">
      <c r="A242" t="s">
        <v>5</v>
      </c>
      <c r="B242">
        <v>1</v>
      </c>
      <c r="D242" s="2">
        <f t="shared" si="20"/>
        <v>630000</v>
      </c>
      <c r="E242">
        <v>205000</v>
      </c>
      <c r="F242">
        <v>900000</v>
      </c>
      <c r="G242">
        <v>350000</v>
      </c>
      <c r="H242">
        <f t="shared" si="15"/>
        <v>145000</v>
      </c>
      <c r="I242">
        <v>22700</v>
      </c>
      <c r="J242">
        <f t="shared" si="19"/>
        <v>2951</v>
      </c>
      <c r="L242" s="1">
        <f t="shared" si="16"/>
        <v>0.41428571428571431</v>
      </c>
      <c r="M242">
        <f t="shared" si="17"/>
        <v>1045000</v>
      </c>
    </row>
    <row r="243" spans="1:13" x14ac:dyDescent="0.25">
      <c r="A243" t="s">
        <v>5</v>
      </c>
      <c r="B243">
        <v>1</v>
      </c>
      <c r="D243" s="2">
        <f t="shared" si="20"/>
        <v>630000</v>
      </c>
      <c r="E243">
        <v>205000</v>
      </c>
      <c r="F243">
        <v>900000</v>
      </c>
      <c r="G243">
        <v>350000</v>
      </c>
      <c r="H243">
        <f t="shared" si="15"/>
        <v>145000</v>
      </c>
      <c r="I243">
        <v>22700</v>
      </c>
      <c r="J243">
        <f t="shared" si="19"/>
        <v>2951</v>
      </c>
      <c r="L243" s="1">
        <f t="shared" si="16"/>
        <v>0.41428571428571431</v>
      </c>
      <c r="M243">
        <f t="shared" si="17"/>
        <v>1045000</v>
      </c>
    </row>
    <row r="244" spans="1:13" x14ac:dyDescent="0.25">
      <c r="A244" t="s">
        <v>5</v>
      </c>
      <c r="B244">
        <v>1</v>
      </c>
      <c r="D244" s="2">
        <f t="shared" si="20"/>
        <v>630000</v>
      </c>
      <c r="E244">
        <v>205000</v>
      </c>
      <c r="F244">
        <v>900000</v>
      </c>
      <c r="G244">
        <v>350000</v>
      </c>
      <c r="H244">
        <f t="shared" si="15"/>
        <v>145000</v>
      </c>
      <c r="I244">
        <v>22700</v>
      </c>
      <c r="J244">
        <f t="shared" si="19"/>
        <v>2951</v>
      </c>
      <c r="L244" s="1">
        <f t="shared" si="16"/>
        <v>0.41428571428571431</v>
      </c>
      <c r="M244">
        <f t="shared" si="17"/>
        <v>1045000</v>
      </c>
    </row>
    <row r="245" spans="1:13" x14ac:dyDescent="0.25">
      <c r="A245" t="s">
        <v>5</v>
      </c>
      <c r="B245">
        <v>1</v>
      </c>
      <c r="D245" s="2">
        <f t="shared" si="20"/>
        <v>630000</v>
      </c>
      <c r="E245">
        <v>205000</v>
      </c>
      <c r="F245">
        <v>900000</v>
      </c>
      <c r="G245">
        <v>350000</v>
      </c>
      <c r="H245">
        <f t="shared" si="15"/>
        <v>145000</v>
      </c>
      <c r="I245">
        <v>22700</v>
      </c>
      <c r="J245">
        <f t="shared" si="19"/>
        <v>2951</v>
      </c>
      <c r="L245" s="1">
        <f t="shared" si="16"/>
        <v>0.41428571428571431</v>
      </c>
      <c r="M245">
        <f t="shared" si="17"/>
        <v>1045000</v>
      </c>
    </row>
    <row r="246" spans="1:13" x14ac:dyDescent="0.25">
      <c r="A246" t="s">
        <v>5</v>
      </c>
      <c r="B246">
        <v>1</v>
      </c>
      <c r="D246" s="2">
        <f t="shared" si="20"/>
        <v>630000</v>
      </c>
      <c r="E246">
        <v>205000</v>
      </c>
      <c r="F246">
        <v>900000</v>
      </c>
      <c r="G246">
        <v>350000</v>
      </c>
      <c r="H246">
        <f t="shared" si="15"/>
        <v>145000</v>
      </c>
      <c r="I246">
        <v>22700</v>
      </c>
      <c r="J246">
        <f t="shared" si="19"/>
        <v>2951</v>
      </c>
      <c r="L246" s="1">
        <f t="shared" si="16"/>
        <v>0.41428571428571431</v>
      </c>
      <c r="M246">
        <f t="shared" si="17"/>
        <v>1045000</v>
      </c>
    </row>
    <row r="247" spans="1:13" x14ac:dyDescent="0.25">
      <c r="A247" t="s">
        <v>5</v>
      </c>
      <c r="B247">
        <v>1</v>
      </c>
      <c r="D247" s="2">
        <f t="shared" si="20"/>
        <v>630000</v>
      </c>
      <c r="E247">
        <v>205000</v>
      </c>
      <c r="F247">
        <v>900000</v>
      </c>
      <c r="G247">
        <v>350000</v>
      </c>
      <c r="H247">
        <f t="shared" si="15"/>
        <v>145000</v>
      </c>
      <c r="I247">
        <v>22700</v>
      </c>
      <c r="J247">
        <f t="shared" si="19"/>
        <v>2951</v>
      </c>
      <c r="L247" s="1">
        <f t="shared" si="16"/>
        <v>0.41428571428571431</v>
      </c>
      <c r="M247">
        <f t="shared" si="17"/>
        <v>1045000</v>
      </c>
    </row>
    <row r="248" spans="1:13" x14ac:dyDescent="0.25">
      <c r="A248" t="s">
        <v>5</v>
      </c>
      <c r="B248">
        <v>1</v>
      </c>
      <c r="D248" s="2">
        <f t="shared" si="20"/>
        <v>630000</v>
      </c>
      <c r="E248">
        <v>205000</v>
      </c>
      <c r="F248">
        <v>900000</v>
      </c>
      <c r="G248">
        <v>350000</v>
      </c>
      <c r="H248">
        <f t="shared" si="15"/>
        <v>145000</v>
      </c>
      <c r="I248">
        <v>22700</v>
      </c>
      <c r="J248">
        <f t="shared" si="19"/>
        <v>2951</v>
      </c>
      <c r="L248" s="1">
        <f t="shared" si="16"/>
        <v>0.41428571428571431</v>
      </c>
      <c r="M248">
        <f t="shared" si="17"/>
        <v>1045000</v>
      </c>
    </row>
    <row r="249" spans="1:13" x14ac:dyDescent="0.25">
      <c r="A249" t="s">
        <v>5</v>
      </c>
      <c r="B249">
        <v>1</v>
      </c>
      <c r="D249" s="2">
        <f t="shared" si="20"/>
        <v>630000</v>
      </c>
      <c r="E249">
        <v>205000</v>
      </c>
      <c r="F249">
        <v>900000</v>
      </c>
      <c r="G249">
        <v>350000</v>
      </c>
      <c r="H249">
        <f t="shared" si="15"/>
        <v>145000</v>
      </c>
      <c r="I249">
        <v>22700</v>
      </c>
      <c r="J249">
        <f t="shared" si="19"/>
        <v>2951</v>
      </c>
      <c r="L249" s="1">
        <f t="shared" si="16"/>
        <v>0.41428571428571431</v>
      </c>
      <c r="M249">
        <f t="shared" si="17"/>
        <v>1045000</v>
      </c>
    </row>
    <row r="250" spans="1:13" x14ac:dyDescent="0.25">
      <c r="A250" t="s">
        <v>5</v>
      </c>
      <c r="B250">
        <v>1</v>
      </c>
      <c r="D250" s="2">
        <f t="shared" si="20"/>
        <v>630000</v>
      </c>
      <c r="E250">
        <v>205000</v>
      </c>
      <c r="F250">
        <v>900000</v>
      </c>
      <c r="G250">
        <v>350000</v>
      </c>
      <c r="H250">
        <f t="shared" si="15"/>
        <v>145000</v>
      </c>
      <c r="I250">
        <v>22700</v>
      </c>
      <c r="J250">
        <f t="shared" si="19"/>
        <v>2951</v>
      </c>
      <c r="L250" s="1">
        <f t="shared" si="16"/>
        <v>0.41428571428571431</v>
      </c>
      <c r="M250">
        <f t="shared" si="17"/>
        <v>1045000</v>
      </c>
    </row>
    <row r="251" spans="1:13" x14ac:dyDescent="0.25">
      <c r="A251" t="s">
        <v>5</v>
      </c>
      <c r="B251">
        <v>1.5</v>
      </c>
      <c r="E251">
        <v>295000</v>
      </c>
      <c r="F251">
        <v>1000000</v>
      </c>
      <c r="G251">
        <v>390000</v>
      </c>
      <c r="H251">
        <f t="shared" si="15"/>
        <v>95000</v>
      </c>
      <c r="I251">
        <v>39400</v>
      </c>
      <c r="J251">
        <f t="shared" si="19"/>
        <v>5122</v>
      </c>
      <c r="L251" s="1">
        <f t="shared" si="16"/>
        <v>0.24358974358974358</v>
      </c>
      <c r="M251">
        <f t="shared" si="17"/>
        <v>1095000</v>
      </c>
    </row>
    <row r="252" spans="1:13" x14ac:dyDescent="0.25">
      <c r="A252" t="s">
        <v>5</v>
      </c>
      <c r="B252">
        <v>1.5</v>
      </c>
      <c r="E252">
        <v>295000</v>
      </c>
      <c r="F252">
        <v>1000000</v>
      </c>
      <c r="G252">
        <v>390000</v>
      </c>
      <c r="H252">
        <f t="shared" si="15"/>
        <v>95000</v>
      </c>
      <c r="I252">
        <v>39400</v>
      </c>
      <c r="J252">
        <f t="shared" si="19"/>
        <v>5122</v>
      </c>
      <c r="L252" s="1">
        <f t="shared" si="16"/>
        <v>0.24358974358974358</v>
      </c>
      <c r="M252">
        <f t="shared" si="17"/>
        <v>1095000</v>
      </c>
    </row>
    <row r="253" spans="1:13" x14ac:dyDescent="0.25">
      <c r="A253" t="s">
        <v>5</v>
      </c>
      <c r="B253">
        <v>1.5</v>
      </c>
      <c r="E253">
        <v>295000</v>
      </c>
      <c r="F253">
        <v>1000000</v>
      </c>
      <c r="G253">
        <v>390000</v>
      </c>
      <c r="H253">
        <f t="shared" si="15"/>
        <v>95000</v>
      </c>
      <c r="I253">
        <v>39400</v>
      </c>
      <c r="J253">
        <f t="shared" si="19"/>
        <v>5122</v>
      </c>
      <c r="L253" s="1">
        <f t="shared" si="16"/>
        <v>0.24358974358974358</v>
      </c>
      <c r="M253">
        <f t="shared" si="17"/>
        <v>1095000</v>
      </c>
    </row>
    <row r="254" spans="1:13" x14ac:dyDescent="0.25">
      <c r="A254" t="s">
        <v>5</v>
      </c>
      <c r="B254">
        <v>1.5</v>
      </c>
      <c r="E254">
        <v>295000</v>
      </c>
      <c r="F254">
        <v>1000000</v>
      </c>
      <c r="G254">
        <v>390000</v>
      </c>
      <c r="H254">
        <f t="shared" si="15"/>
        <v>95000</v>
      </c>
      <c r="I254">
        <v>39400</v>
      </c>
      <c r="J254">
        <f t="shared" si="19"/>
        <v>5122</v>
      </c>
      <c r="L254" s="1">
        <f t="shared" si="16"/>
        <v>0.24358974358974358</v>
      </c>
      <c r="M254">
        <f t="shared" si="17"/>
        <v>1095000</v>
      </c>
    </row>
    <row r="255" spans="1:13" x14ac:dyDescent="0.25">
      <c r="A255" t="s">
        <v>5</v>
      </c>
      <c r="B255">
        <v>1.5</v>
      </c>
      <c r="E255">
        <v>295000</v>
      </c>
      <c r="F255">
        <v>1000000</v>
      </c>
      <c r="G255">
        <v>390000</v>
      </c>
      <c r="H255">
        <f t="shared" si="15"/>
        <v>95000</v>
      </c>
      <c r="I255">
        <v>39400</v>
      </c>
      <c r="J255">
        <f t="shared" si="19"/>
        <v>5122</v>
      </c>
      <c r="L255" s="1">
        <f t="shared" si="16"/>
        <v>0.24358974358974358</v>
      </c>
      <c r="M255">
        <f t="shared" si="17"/>
        <v>1095000</v>
      </c>
    </row>
    <row r="256" spans="1:13" x14ac:dyDescent="0.25">
      <c r="A256" t="s">
        <v>5</v>
      </c>
      <c r="B256">
        <v>1.5</v>
      </c>
      <c r="E256">
        <v>295000</v>
      </c>
      <c r="F256">
        <v>1000000</v>
      </c>
      <c r="G256">
        <v>390000</v>
      </c>
      <c r="H256">
        <f t="shared" si="15"/>
        <v>95000</v>
      </c>
      <c r="I256">
        <v>39400</v>
      </c>
      <c r="J256">
        <f t="shared" si="19"/>
        <v>5122</v>
      </c>
      <c r="L256" s="1">
        <f t="shared" si="16"/>
        <v>0.24358974358974358</v>
      </c>
      <c r="M256">
        <f t="shared" si="17"/>
        <v>1095000</v>
      </c>
    </row>
    <row r="257" spans="1:13" x14ac:dyDescent="0.25">
      <c r="A257" t="s">
        <v>5</v>
      </c>
      <c r="B257">
        <v>1.5</v>
      </c>
      <c r="E257">
        <v>295000</v>
      </c>
      <c r="F257">
        <v>1000000</v>
      </c>
      <c r="G257">
        <v>390000</v>
      </c>
      <c r="H257">
        <f t="shared" si="15"/>
        <v>95000</v>
      </c>
      <c r="I257">
        <v>39400</v>
      </c>
      <c r="J257">
        <f t="shared" si="19"/>
        <v>5122</v>
      </c>
      <c r="L257" s="1">
        <f t="shared" si="16"/>
        <v>0.24358974358974358</v>
      </c>
      <c r="M257">
        <f t="shared" si="17"/>
        <v>1095000</v>
      </c>
    </row>
    <row r="258" spans="1:13" x14ac:dyDescent="0.25">
      <c r="A258" t="s">
        <v>5</v>
      </c>
      <c r="B258">
        <v>1.5</v>
      </c>
      <c r="E258">
        <v>295000</v>
      </c>
      <c r="F258">
        <v>1000000</v>
      </c>
      <c r="G258">
        <v>390000</v>
      </c>
      <c r="H258">
        <f t="shared" si="15"/>
        <v>95000</v>
      </c>
      <c r="I258">
        <v>39400</v>
      </c>
      <c r="J258">
        <f>(I258*13%)</f>
        <v>5122</v>
      </c>
      <c r="L258" s="1">
        <f t="shared" si="16"/>
        <v>0.24358974358974358</v>
      </c>
      <c r="M258">
        <f t="shared" si="17"/>
        <v>1095000</v>
      </c>
    </row>
    <row r="259" spans="1:13" x14ac:dyDescent="0.25">
      <c r="A259" t="s">
        <v>5</v>
      </c>
      <c r="B259">
        <v>1.5</v>
      </c>
      <c r="E259">
        <v>295000</v>
      </c>
      <c r="F259">
        <v>1000000</v>
      </c>
      <c r="G259">
        <v>390000</v>
      </c>
      <c r="H259">
        <f t="shared" ref="H259:H322" si="21">G259-E259</f>
        <v>95000</v>
      </c>
      <c r="I259">
        <v>39400</v>
      </c>
      <c r="J259">
        <f t="shared" si="19"/>
        <v>5122</v>
      </c>
      <c r="L259" s="1">
        <f t="shared" ref="L259:L304" si="22">(H259/G259)*100%</f>
        <v>0.24358974358974358</v>
      </c>
      <c r="M259">
        <f t="shared" ref="M259:M322" si="23">F259+H259</f>
        <v>1095000</v>
      </c>
    </row>
    <row r="260" spans="1:13" x14ac:dyDescent="0.25">
      <c r="A260" t="s">
        <v>5</v>
      </c>
      <c r="B260">
        <v>1.5</v>
      </c>
      <c r="E260">
        <v>295000</v>
      </c>
      <c r="F260">
        <v>1000000</v>
      </c>
      <c r="G260">
        <v>390000</v>
      </c>
      <c r="H260">
        <f t="shared" si="21"/>
        <v>95000</v>
      </c>
      <c r="I260">
        <v>39400</v>
      </c>
      <c r="J260">
        <f t="shared" si="19"/>
        <v>5122</v>
      </c>
      <c r="L260" s="1">
        <f t="shared" si="22"/>
        <v>0.24358974358974358</v>
      </c>
      <c r="M260">
        <f t="shared" si="23"/>
        <v>1095000</v>
      </c>
    </row>
    <row r="261" spans="1:13" x14ac:dyDescent="0.25">
      <c r="A261" t="s">
        <v>5</v>
      </c>
      <c r="B261">
        <v>1.5</v>
      </c>
      <c r="E261">
        <v>295000</v>
      </c>
      <c r="F261">
        <v>1000000</v>
      </c>
      <c r="G261">
        <v>390000</v>
      </c>
      <c r="H261">
        <f t="shared" si="21"/>
        <v>95000</v>
      </c>
      <c r="I261">
        <v>39400</v>
      </c>
      <c r="J261">
        <f t="shared" si="19"/>
        <v>5122</v>
      </c>
      <c r="L261" s="1">
        <f t="shared" si="22"/>
        <v>0.24358974358974358</v>
      </c>
      <c r="M261">
        <f t="shared" si="23"/>
        <v>1095000</v>
      </c>
    </row>
    <row r="262" spans="1:13" x14ac:dyDescent="0.25">
      <c r="A262" t="s">
        <v>5</v>
      </c>
      <c r="B262">
        <v>1.5</v>
      </c>
      <c r="E262">
        <v>295000</v>
      </c>
      <c r="F262">
        <v>1000000</v>
      </c>
      <c r="G262">
        <v>390000</v>
      </c>
      <c r="H262">
        <f t="shared" si="21"/>
        <v>95000</v>
      </c>
      <c r="I262">
        <v>39400</v>
      </c>
      <c r="J262">
        <f t="shared" si="19"/>
        <v>5122</v>
      </c>
      <c r="L262" s="1">
        <f t="shared" si="22"/>
        <v>0.24358974358974358</v>
      </c>
      <c r="M262">
        <f t="shared" si="23"/>
        <v>1095000</v>
      </c>
    </row>
    <row r="263" spans="1:13" x14ac:dyDescent="0.25">
      <c r="A263" t="s">
        <v>5</v>
      </c>
      <c r="B263">
        <v>1.5</v>
      </c>
      <c r="E263">
        <v>295000</v>
      </c>
      <c r="F263">
        <v>1000000</v>
      </c>
      <c r="G263">
        <v>390000</v>
      </c>
      <c r="H263">
        <f t="shared" si="21"/>
        <v>95000</v>
      </c>
      <c r="I263">
        <v>39400</v>
      </c>
      <c r="J263">
        <f t="shared" si="19"/>
        <v>5122</v>
      </c>
      <c r="L263" s="1">
        <f t="shared" si="22"/>
        <v>0.24358974358974358</v>
      </c>
      <c r="M263">
        <f t="shared" si="23"/>
        <v>1095000</v>
      </c>
    </row>
    <row r="264" spans="1:13" x14ac:dyDescent="0.25">
      <c r="A264" t="s">
        <v>5</v>
      </c>
      <c r="B264">
        <v>1.5</v>
      </c>
      <c r="E264">
        <v>295000</v>
      </c>
      <c r="F264">
        <v>1000000</v>
      </c>
      <c r="G264">
        <v>390000</v>
      </c>
      <c r="H264">
        <f t="shared" si="21"/>
        <v>95000</v>
      </c>
      <c r="I264">
        <v>39400</v>
      </c>
      <c r="J264">
        <f t="shared" si="19"/>
        <v>5122</v>
      </c>
      <c r="L264" s="1">
        <f t="shared" si="22"/>
        <v>0.24358974358974358</v>
      </c>
      <c r="M264">
        <f t="shared" si="23"/>
        <v>1095000</v>
      </c>
    </row>
    <row r="265" spans="1:13" x14ac:dyDescent="0.25">
      <c r="A265" t="s">
        <v>5</v>
      </c>
      <c r="B265">
        <v>1.5</v>
      </c>
      <c r="E265">
        <v>295000</v>
      </c>
      <c r="F265">
        <v>1000000</v>
      </c>
      <c r="G265">
        <v>390000</v>
      </c>
      <c r="H265">
        <f t="shared" si="21"/>
        <v>95000</v>
      </c>
      <c r="I265">
        <v>39400</v>
      </c>
      <c r="J265">
        <f t="shared" si="19"/>
        <v>5122</v>
      </c>
      <c r="L265" s="1">
        <f t="shared" si="22"/>
        <v>0.24358974358974358</v>
      </c>
      <c r="M265">
        <f t="shared" si="23"/>
        <v>1095000</v>
      </c>
    </row>
    <row r="266" spans="1:13" x14ac:dyDescent="0.25">
      <c r="A266" t="s">
        <v>5</v>
      </c>
      <c r="B266">
        <v>1.5</v>
      </c>
      <c r="E266">
        <v>295000</v>
      </c>
      <c r="F266">
        <v>1000000</v>
      </c>
      <c r="G266">
        <v>390000</v>
      </c>
      <c r="H266">
        <f t="shared" si="21"/>
        <v>95000</v>
      </c>
      <c r="I266">
        <v>39400</v>
      </c>
      <c r="J266">
        <f t="shared" ref="J266:J276" si="24">(I266*13%)</f>
        <v>5122</v>
      </c>
      <c r="L266" s="1">
        <f t="shared" si="22"/>
        <v>0.24358974358974358</v>
      </c>
      <c r="M266">
        <f t="shared" si="23"/>
        <v>1095000</v>
      </c>
    </row>
    <row r="267" spans="1:13" x14ac:dyDescent="0.25">
      <c r="A267" t="s">
        <v>5</v>
      </c>
      <c r="B267">
        <v>1.5</v>
      </c>
      <c r="E267">
        <v>295000</v>
      </c>
      <c r="F267">
        <v>1000000</v>
      </c>
      <c r="G267">
        <v>390000</v>
      </c>
      <c r="H267">
        <f t="shared" si="21"/>
        <v>95000</v>
      </c>
      <c r="I267">
        <v>39400</v>
      </c>
      <c r="J267">
        <f t="shared" si="24"/>
        <v>5122</v>
      </c>
      <c r="L267" s="1">
        <f t="shared" si="22"/>
        <v>0.24358974358974358</v>
      </c>
      <c r="M267">
        <f t="shared" si="23"/>
        <v>1095000</v>
      </c>
    </row>
    <row r="268" spans="1:13" x14ac:dyDescent="0.25">
      <c r="A268" t="s">
        <v>5</v>
      </c>
      <c r="B268">
        <v>1.5</v>
      </c>
      <c r="E268">
        <v>295000</v>
      </c>
      <c r="F268">
        <v>1000000</v>
      </c>
      <c r="G268">
        <v>390000</v>
      </c>
      <c r="H268">
        <f t="shared" si="21"/>
        <v>95000</v>
      </c>
      <c r="I268">
        <v>39400</v>
      </c>
      <c r="J268">
        <f t="shared" si="24"/>
        <v>5122</v>
      </c>
      <c r="L268" s="1">
        <f t="shared" si="22"/>
        <v>0.24358974358974358</v>
      </c>
      <c r="M268">
        <f t="shared" si="23"/>
        <v>1095000</v>
      </c>
    </row>
    <row r="269" spans="1:13" x14ac:dyDescent="0.25">
      <c r="A269" t="s">
        <v>5</v>
      </c>
      <c r="B269">
        <v>1.5</v>
      </c>
      <c r="E269">
        <v>295000</v>
      </c>
      <c r="F269">
        <v>1000000</v>
      </c>
      <c r="G269">
        <v>390000</v>
      </c>
      <c r="H269">
        <f t="shared" si="21"/>
        <v>95000</v>
      </c>
      <c r="I269">
        <v>39400</v>
      </c>
      <c r="J269">
        <f t="shared" si="24"/>
        <v>5122</v>
      </c>
      <c r="L269" s="1">
        <f t="shared" si="22"/>
        <v>0.24358974358974358</v>
      </c>
      <c r="M269">
        <f t="shared" si="23"/>
        <v>1095000</v>
      </c>
    </row>
    <row r="270" spans="1:13" x14ac:dyDescent="0.25">
      <c r="A270" t="s">
        <v>5</v>
      </c>
      <c r="B270">
        <v>1.5</v>
      </c>
      <c r="E270">
        <v>295000</v>
      </c>
      <c r="F270">
        <v>1000000</v>
      </c>
      <c r="G270">
        <v>390000</v>
      </c>
      <c r="H270">
        <f t="shared" si="21"/>
        <v>95000</v>
      </c>
      <c r="I270">
        <v>39400</v>
      </c>
      <c r="J270">
        <f t="shared" si="24"/>
        <v>5122</v>
      </c>
      <c r="L270" s="1">
        <f t="shared" si="22"/>
        <v>0.24358974358974358</v>
      </c>
      <c r="M270">
        <f t="shared" si="23"/>
        <v>1095000</v>
      </c>
    </row>
    <row r="271" spans="1:13" x14ac:dyDescent="0.25">
      <c r="A271" t="s">
        <v>5</v>
      </c>
      <c r="B271">
        <v>2</v>
      </c>
      <c r="E271">
        <v>355000</v>
      </c>
      <c r="F271">
        <v>1500000</v>
      </c>
      <c r="G271">
        <v>300000</v>
      </c>
      <c r="H271">
        <f t="shared" si="21"/>
        <v>-55000</v>
      </c>
      <c r="I271">
        <v>35000</v>
      </c>
      <c r="J271">
        <f t="shared" si="24"/>
        <v>4550</v>
      </c>
      <c r="L271" s="1">
        <f t="shared" si="22"/>
        <v>-0.18333333333333332</v>
      </c>
      <c r="M271">
        <f t="shared" si="23"/>
        <v>1445000</v>
      </c>
    </row>
    <row r="272" spans="1:13" x14ac:dyDescent="0.25">
      <c r="A272" t="s">
        <v>5</v>
      </c>
      <c r="B272">
        <v>2</v>
      </c>
      <c r="E272">
        <v>355000</v>
      </c>
      <c r="F272">
        <v>1500000</v>
      </c>
      <c r="G272">
        <v>300000</v>
      </c>
      <c r="H272">
        <f t="shared" si="21"/>
        <v>-55000</v>
      </c>
      <c r="I272">
        <v>35000</v>
      </c>
      <c r="J272">
        <f t="shared" si="24"/>
        <v>4550</v>
      </c>
      <c r="L272" s="1">
        <f t="shared" si="22"/>
        <v>-0.18333333333333332</v>
      </c>
      <c r="M272">
        <f t="shared" si="23"/>
        <v>1445000</v>
      </c>
    </row>
    <row r="273" spans="1:13" x14ac:dyDescent="0.25">
      <c r="A273" t="s">
        <v>5</v>
      </c>
      <c r="B273">
        <v>2</v>
      </c>
      <c r="E273">
        <v>355000</v>
      </c>
      <c r="F273">
        <v>1500000</v>
      </c>
      <c r="G273">
        <v>300000</v>
      </c>
      <c r="H273">
        <f t="shared" si="21"/>
        <v>-55000</v>
      </c>
      <c r="I273">
        <v>35000</v>
      </c>
      <c r="J273">
        <f t="shared" si="24"/>
        <v>4550</v>
      </c>
      <c r="L273" s="1">
        <f t="shared" si="22"/>
        <v>-0.18333333333333332</v>
      </c>
      <c r="M273">
        <f t="shared" si="23"/>
        <v>1445000</v>
      </c>
    </row>
    <row r="274" spans="1:13" x14ac:dyDescent="0.25">
      <c r="A274" t="s">
        <v>5</v>
      </c>
      <c r="B274">
        <v>2</v>
      </c>
      <c r="E274">
        <v>355000</v>
      </c>
      <c r="F274">
        <v>1500000</v>
      </c>
      <c r="G274">
        <v>300000</v>
      </c>
      <c r="H274">
        <f t="shared" si="21"/>
        <v>-55000</v>
      </c>
      <c r="I274">
        <v>35000</v>
      </c>
      <c r="J274">
        <f t="shared" si="24"/>
        <v>4550</v>
      </c>
      <c r="L274" s="1">
        <f t="shared" si="22"/>
        <v>-0.18333333333333332</v>
      </c>
      <c r="M274">
        <f t="shared" si="23"/>
        <v>1445000</v>
      </c>
    </row>
    <row r="275" spans="1:13" x14ac:dyDescent="0.25">
      <c r="A275" t="s">
        <v>5</v>
      </c>
      <c r="B275">
        <v>2</v>
      </c>
      <c r="E275">
        <v>355000</v>
      </c>
      <c r="F275">
        <v>1500000</v>
      </c>
      <c r="G275">
        <v>300000</v>
      </c>
      <c r="H275">
        <f t="shared" si="21"/>
        <v>-55000</v>
      </c>
      <c r="I275">
        <v>35000</v>
      </c>
      <c r="J275">
        <f t="shared" si="24"/>
        <v>4550</v>
      </c>
      <c r="L275" s="1">
        <f t="shared" si="22"/>
        <v>-0.18333333333333332</v>
      </c>
      <c r="M275">
        <f t="shared" si="23"/>
        <v>1445000</v>
      </c>
    </row>
    <row r="276" spans="1:13" x14ac:dyDescent="0.25">
      <c r="A276" t="s">
        <v>5</v>
      </c>
      <c r="B276">
        <v>2</v>
      </c>
      <c r="E276">
        <v>355000</v>
      </c>
      <c r="F276">
        <v>1500000</v>
      </c>
      <c r="G276">
        <v>300000</v>
      </c>
      <c r="H276">
        <f t="shared" si="21"/>
        <v>-55000</v>
      </c>
      <c r="I276">
        <v>35000</v>
      </c>
      <c r="J276">
        <f t="shared" si="24"/>
        <v>4550</v>
      </c>
      <c r="L276" s="1">
        <f t="shared" si="22"/>
        <v>-0.18333333333333332</v>
      </c>
      <c r="M276">
        <f t="shared" si="23"/>
        <v>1445000</v>
      </c>
    </row>
    <row r="277" spans="1:13" x14ac:dyDescent="0.25">
      <c r="A277" t="s">
        <v>5</v>
      </c>
      <c r="B277">
        <v>2</v>
      </c>
      <c r="E277">
        <v>355000</v>
      </c>
      <c r="F277">
        <v>1500000</v>
      </c>
      <c r="G277">
        <v>300000</v>
      </c>
      <c r="H277">
        <f t="shared" si="21"/>
        <v>-55000</v>
      </c>
      <c r="I277">
        <v>35000</v>
      </c>
      <c r="J277">
        <f>(I277*13%)</f>
        <v>4550</v>
      </c>
      <c r="L277" s="1">
        <f t="shared" si="22"/>
        <v>-0.18333333333333332</v>
      </c>
      <c r="M277">
        <f t="shared" si="23"/>
        <v>1445000</v>
      </c>
    </row>
    <row r="278" spans="1:13" x14ac:dyDescent="0.25">
      <c r="A278" t="s">
        <v>5</v>
      </c>
      <c r="B278">
        <v>2</v>
      </c>
      <c r="E278">
        <v>355000</v>
      </c>
      <c r="F278">
        <v>1500000</v>
      </c>
      <c r="G278">
        <v>300000</v>
      </c>
      <c r="H278">
        <f t="shared" si="21"/>
        <v>-55000</v>
      </c>
      <c r="I278">
        <v>35000</v>
      </c>
      <c r="J278">
        <f t="shared" ref="J278:J300" si="25">(I278*13%)</f>
        <v>4550</v>
      </c>
      <c r="L278" s="1">
        <f t="shared" si="22"/>
        <v>-0.18333333333333332</v>
      </c>
      <c r="M278">
        <f t="shared" si="23"/>
        <v>1445000</v>
      </c>
    </row>
    <row r="279" spans="1:13" x14ac:dyDescent="0.25">
      <c r="A279" t="s">
        <v>5</v>
      </c>
      <c r="B279">
        <v>2</v>
      </c>
      <c r="E279">
        <v>355000</v>
      </c>
      <c r="F279">
        <v>1500000</v>
      </c>
      <c r="G279">
        <v>300000</v>
      </c>
      <c r="H279">
        <f t="shared" si="21"/>
        <v>-55000</v>
      </c>
      <c r="I279">
        <v>35000</v>
      </c>
      <c r="J279">
        <f t="shared" si="25"/>
        <v>4550</v>
      </c>
      <c r="L279" s="1">
        <f t="shared" si="22"/>
        <v>-0.18333333333333332</v>
      </c>
      <c r="M279">
        <f t="shared" si="23"/>
        <v>1445000</v>
      </c>
    </row>
    <row r="280" spans="1:13" x14ac:dyDescent="0.25">
      <c r="A280" t="s">
        <v>5</v>
      </c>
      <c r="B280">
        <v>2</v>
      </c>
      <c r="E280">
        <v>355000</v>
      </c>
      <c r="F280">
        <v>1500000</v>
      </c>
      <c r="G280">
        <v>300000</v>
      </c>
      <c r="H280">
        <f t="shared" si="21"/>
        <v>-55000</v>
      </c>
      <c r="I280">
        <v>35000</v>
      </c>
      <c r="J280">
        <f t="shared" si="25"/>
        <v>4550</v>
      </c>
      <c r="L280" s="1">
        <f t="shared" si="22"/>
        <v>-0.18333333333333332</v>
      </c>
      <c r="M280">
        <f t="shared" si="23"/>
        <v>1445000</v>
      </c>
    </row>
    <row r="281" spans="1:13" x14ac:dyDescent="0.25">
      <c r="A281" t="s">
        <v>5</v>
      </c>
      <c r="B281">
        <v>2.5</v>
      </c>
      <c r="E281">
        <v>385000</v>
      </c>
      <c r="F281">
        <v>1700000</v>
      </c>
      <c r="G281">
        <v>400000</v>
      </c>
      <c r="H281">
        <f t="shared" si="21"/>
        <v>15000</v>
      </c>
      <c r="I281">
        <v>46020</v>
      </c>
      <c r="J281">
        <f t="shared" si="25"/>
        <v>5982.6</v>
      </c>
      <c r="L281" s="1">
        <f t="shared" si="22"/>
        <v>3.7499999999999999E-2</v>
      </c>
      <c r="M281">
        <f t="shared" si="23"/>
        <v>1715000</v>
      </c>
    </row>
    <row r="282" spans="1:13" x14ac:dyDescent="0.25">
      <c r="A282" t="s">
        <v>5</v>
      </c>
      <c r="B282">
        <v>2.5</v>
      </c>
      <c r="E282">
        <v>385000</v>
      </c>
      <c r="F282">
        <v>1700000</v>
      </c>
      <c r="G282">
        <v>400000</v>
      </c>
      <c r="H282">
        <f t="shared" si="21"/>
        <v>15000</v>
      </c>
      <c r="I282">
        <v>46020</v>
      </c>
      <c r="J282">
        <f t="shared" si="25"/>
        <v>5982.6</v>
      </c>
      <c r="L282" s="1">
        <f t="shared" si="22"/>
        <v>3.7499999999999999E-2</v>
      </c>
      <c r="M282">
        <f t="shared" si="23"/>
        <v>1715000</v>
      </c>
    </row>
    <row r="283" spans="1:13" x14ac:dyDescent="0.25">
      <c r="A283" t="s">
        <v>5</v>
      </c>
      <c r="B283">
        <v>2.5</v>
      </c>
      <c r="E283">
        <v>385000</v>
      </c>
      <c r="F283">
        <v>1700000</v>
      </c>
      <c r="G283">
        <v>400000</v>
      </c>
      <c r="H283">
        <f t="shared" si="21"/>
        <v>15000</v>
      </c>
      <c r="I283">
        <v>46020</v>
      </c>
      <c r="J283">
        <f t="shared" si="25"/>
        <v>5982.6</v>
      </c>
      <c r="L283" s="1">
        <f t="shared" si="22"/>
        <v>3.7499999999999999E-2</v>
      </c>
      <c r="M283">
        <f t="shared" si="23"/>
        <v>1715000</v>
      </c>
    </row>
    <row r="284" spans="1:13" x14ac:dyDescent="0.25">
      <c r="A284" t="s">
        <v>5</v>
      </c>
      <c r="B284">
        <v>2.5</v>
      </c>
      <c r="E284">
        <v>385000</v>
      </c>
      <c r="F284">
        <v>1700000</v>
      </c>
      <c r="G284">
        <v>400000</v>
      </c>
      <c r="H284">
        <f t="shared" si="21"/>
        <v>15000</v>
      </c>
      <c r="I284">
        <v>46020</v>
      </c>
      <c r="J284">
        <f t="shared" si="25"/>
        <v>5982.6</v>
      </c>
      <c r="L284" s="1">
        <f t="shared" si="22"/>
        <v>3.7499999999999999E-2</v>
      </c>
      <c r="M284">
        <f t="shared" si="23"/>
        <v>1715000</v>
      </c>
    </row>
    <row r="285" spans="1:13" x14ac:dyDescent="0.25">
      <c r="A285" t="s">
        <v>5</v>
      </c>
      <c r="B285">
        <v>2.5</v>
      </c>
      <c r="E285">
        <v>385000</v>
      </c>
      <c r="F285">
        <v>1700000</v>
      </c>
      <c r="G285">
        <v>400000</v>
      </c>
      <c r="H285">
        <f t="shared" si="21"/>
        <v>15000</v>
      </c>
      <c r="I285">
        <v>46020</v>
      </c>
      <c r="J285">
        <f t="shared" si="25"/>
        <v>5982.6</v>
      </c>
      <c r="L285" s="1">
        <f t="shared" si="22"/>
        <v>3.7499999999999999E-2</v>
      </c>
      <c r="M285">
        <f t="shared" si="23"/>
        <v>1715000</v>
      </c>
    </row>
    <row r="286" spans="1:13" x14ac:dyDescent="0.25">
      <c r="A286" t="s">
        <v>5</v>
      </c>
      <c r="B286">
        <v>2.5</v>
      </c>
      <c r="E286">
        <v>385000</v>
      </c>
      <c r="F286">
        <v>1700000</v>
      </c>
      <c r="G286">
        <v>400000</v>
      </c>
      <c r="H286">
        <f t="shared" si="21"/>
        <v>15000</v>
      </c>
      <c r="I286">
        <v>46020</v>
      </c>
      <c r="J286">
        <f t="shared" si="25"/>
        <v>5982.6</v>
      </c>
      <c r="L286" s="1">
        <f t="shared" si="22"/>
        <v>3.7499999999999999E-2</v>
      </c>
      <c r="M286">
        <f t="shared" si="23"/>
        <v>1715000</v>
      </c>
    </row>
    <row r="287" spans="1:13" x14ac:dyDescent="0.25">
      <c r="A287" t="s">
        <v>5</v>
      </c>
      <c r="B287">
        <v>2.5</v>
      </c>
      <c r="E287">
        <v>385000</v>
      </c>
      <c r="F287">
        <v>1700000</v>
      </c>
      <c r="G287">
        <v>400000</v>
      </c>
      <c r="H287">
        <f t="shared" si="21"/>
        <v>15000</v>
      </c>
      <c r="I287">
        <v>46020</v>
      </c>
      <c r="J287">
        <f t="shared" si="25"/>
        <v>5982.6</v>
      </c>
      <c r="L287" s="1">
        <f t="shared" si="22"/>
        <v>3.7499999999999999E-2</v>
      </c>
      <c r="M287">
        <f t="shared" si="23"/>
        <v>1715000</v>
      </c>
    </row>
    <row r="288" spans="1:13" x14ac:dyDescent="0.25">
      <c r="A288" t="s">
        <v>5</v>
      </c>
      <c r="B288">
        <v>2.5</v>
      </c>
      <c r="E288">
        <v>385000</v>
      </c>
      <c r="F288">
        <v>1700000</v>
      </c>
      <c r="G288">
        <v>400000</v>
      </c>
      <c r="H288">
        <f t="shared" si="21"/>
        <v>15000</v>
      </c>
      <c r="I288">
        <v>46020</v>
      </c>
      <c r="J288">
        <f t="shared" si="25"/>
        <v>5982.6</v>
      </c>
      <c r="L288" s="1">
        <f t="shared" si="22"/>
        <v>3.7499999999999999E-2</v>
      </c>
      <c r="M288">
        <f t="shared" si="23"/>
        <v>1715000</v>
      </c>
    </row>
    <row r="289" spans="1:13" x14ac:dyDescent="0.25">
      <c r="A289" t="s">
        <v>5</v>
      </c>
      <c r="B289">
        <v>2.5</v>
      </c>
      <c r="E289">
        <v>385000</v>
      </c>
      <c r="F289">
        <v>1700000</v>
      </c>
      <c r="G289">
        <v>400000</v>
      </c>
      <c r="H289">
        <f t="shared" si="21"/>
        <v>15000</v>
      </c>
      <c r="I289">
        <v>46020</v>
      </c>
      <c r="J289">
        <f t="shared" si="25"/>
        <v>5982.6</v>
      </c>
      <c r="L289" s="1">
        <f t="shared" si="22"/>
        <v>3.7499999999999999E-2</v>
      </c>
      <c r="M289">
        <f t="shared" si="23"/>
        <v>1715000</v>
      </c>
    </row>
    <row r="290" spans="1:13" x14ac:dyDescent="0.25">
      <c r="A290" t="s">
        <v>5</v>
      </c>
      <c r="B290">
        <v>2.5</v>
      </c>
      <c r="E290">
        <v>405000</v>
      </c>
      <c r="F290">
        <v>1950000</v>
      </c>
      <c r="G290">
        <v>450000</v>
      </c>
      <c r="H290">
        <f t="shared" si="21"/>
        <v>45000</v>
      </c>
      <c r="I290">
        <v>46020</v>
      </c>
      <c r="J290">
        <f t="shared" si="25"/>
        <v>5982.6</v>
      </c>
      <c r="L290" s="1">
        <f t="shared" si="22"/>
        <v>0.1</v>
      </c>
      <c r="M290">
        <f t="shared" si="23"/>
        <v>1995000</v>
      </c>
    </row>
    <row r="291" spans="1:13" x14ac:dyDescent="0.25">
      <c r="A291" t="s">
        <v>5</v>
      </c>
      <c r="B291">
        <v>3</v>
      </c>
      <c r="E291">
        <v>405000</v>
      </c>
      <c r="F291">
        <v>1950000</v>
      </c>
      <c r="G291">
        <v>450000</v>
      </c>
      <c r="H291">
        <f t="shared" si="21"/>
        <v>45000</v>
      </c>
      <c r="I291">
        <v>66800</v>
      </c>
      <c r="J291">
        <f t="shared" si="25"/>
        <v>8684</v>
      </c>
      <c r="L291" s="1">
        <f t="shared" si="22"/>
        <v>0.1</v>
      </c>
      <c r="M291">
        <f t="shared" si="23"/>
        <v>1995000</v>
      </c>
    </row>
    <row r="292" spans="1:13" x14ac:dyDescent="0.25">
      <c r="A292" t="s">
        <v>5</v>
      </c>
      <c r="B292">
        <v>3</v>
      </c>
      <c r="E292">
        <v>405000</v>
      </c>
      <c r="F292">
        <v>1950000</v>
      </c>
      <c r="G292">
        <v>450000</v>
      </c>
      <c r="H292">
        <f t="shared" si="21"/>
        <v>45000</v>
      </c>
      <c r="I292">
        <v>66800</v>
      </c>
      <c r="J292">
        <f t="shared" si="25"/>
        <v>8684</v>
      </c>
      <c r="L292" s="1">
        <f t="shared" si="22"/>
        <v>0.1</v>
      </c>
      <c r="M292">
        <f t="shared" si="23"/>
        <v>1995000</v>
      </c>
    </row>
    <row r="293" spans="1:13" x14ac:dyDescent="0.25">
      <c r="A293" t="s">
        <v>5</v>
      </c>
      <c r="B293">
        <v>3</v>
      </c>
      <c r="E293">
        <v>405000</v>
      </c>
      <c r="F293">
        <v>1950000</v>
      </c>
      <c r="G293">
        <v>450000</v>
      </c>
      <c r="H293">
        <f t="shared" si="21"/>
        <v>45000</v>
      </c>
      <c r="I293">
        <v>66800</v>
      </c>
      <c r="J293">
        <f t="shared" si="25"/>
        <v>8684</v>
      </c>
      <c r="L293" s="1">
        <f t="shared" si="22"/>
        <v>0.1</v>
      </c>
      <c r="M293">
        <f t="shared" si="23"/>
        <v>1995000</v>
      </c>
    </row>
    <row r="294" spans="1:13" x14ac:dyDescent="0.25">
      <c r="A294" t="s">
        <v>5</v>
      </c>
      <c r="B294">
        <v>3</v>
      </c>
      <c r="E294">
        <v>405000</v>
      </c>
      <c r="F294">
        <v>1950000</v>
      </c>
      <c r="G294">
        <v>450000</v>
      </c>
      <c r="H294">
        <f t="shared" si="21"/>
        <v>45000</v>
      </c>
      <c r="I294">
        <v>66800</v>
      </c>
      <c r="J294">
        <f t="shared" si="25"/>
        <v>8684</v>
      </c>
      <c r="L294" s="1">
        <f t="shared" si="22"/>
        <v>0.1</v>
      </c>
      <c r="M294">
        <f t="shared" si="23"/>
        <v>1995000</v>
      </c>
    </row>
    <row r="295" spans="1:13" x14ac:dyDescent="0.25">
      <c r="A295" t="s">
        <v>5</v>
      </c>
      <c r="B295">
        <v>3</v>
      </c>
      <c r="E295">
        <v>405000</v>
      </c>
      <c r="F295">
        <v>1950000</v>
      </c>
      <c r="G295">
        <v>450000</v>
      </c>
      <c r="H295">
        <f t="shared" si="21"/>
        <v>45000</v>
      </c>
      <c r="I295">
        <v>66800</v>
      </c>
      <c r="J295">
        <f t="shared" si="25"/>
        <v>8684</v>
      </c>
      <c r="L295" s="1">
        <f t="shared" si="22"/>
        <v>0.1</v>
      </c>
      <c r="M295">
        <f t="shared" si="23"/>
        <v>1995000</v>
      </c>
    </row>
    <row r="296" spans="1:13" x14ac:dyDescent="0.25">
      <c r="A296" t="s">
        <v>5</v>
      </c>
      <c r="B296">
        <v>3</v>
      </c>
      <c r="E296">
        <v>405000</v>
      </c>
      <c r="F296">
        <v>1950000</v>
      </c>
      <c r="G296">
        <v>450000</v>
      </c>
      <c r="H296">
        <f t="shared" si="21"/>
        <v>45000</v>
      </c>
      <c r="I296">
        <v>66800</v>
      </c>
      <c r="J296">
        <f t="shared" si="25"/>
        <v>8684</v>
      </c>
      <c r="L296" s="1">
        <f t="shared" si="22"/>
        <v>0.1</v>
      </c>
      <c r="M296">
        <f t="shared" si="23"/>
        <v>1995000</v>
      </c>
    </row>
    <row r="297" spans="1:13" x14ac:dyDescent="0.25">
      <c r="A297" t="s">
        <v>5</v>
      </c>
      <c r="B297">
        <v>3</v>
      </c>
      <c r="E297">
        <v>405000</v>
      </c>
      <c r="F297">
        <v>1950000</v>
      </c>
      <c r="G297">
        <v>450000</v>
      </c>
      <c r="H297">
        <f t="shared" si="21"/>
        <v>45000</v>
      </c>
      <c r="I297">
        <v>66800</v>
      </c>
      <c r="J297">
        <f t="shared" si="25"/>
        <v>8684</v>
      </c>
      <c r="L297" s="1">
        <f t="shared" si="22"/>
        <v>0.1</v>
      </c>
      <c r="M297">
        <f t="shared" si="23"/>
        <v>1995000</v>
      </c>
    </row>
    <row r="298" spans="1:13" x14ac:dyDescent="0.25">
      <c r="A298" t="s">
        <v>5</v>
      </c>
      <c r="B298">
        <v>3</v>
      </c>
      <c r="E298">
        <v>405000</v>
      </c>
      <c r="F298">
        <v>1950000</v>
      </c>
      <c r="G298">
        <v>450000</v>
      </c>
      <c r="H298">
        <f t="shared" si="21"/>
        <v>45000</v>
      </c>
      <c r="I298">
        <v>66800</v>
      </c>
      <c r="J298">
        <f t="shared" si="25"/>
        <v>8684</v>
      </c>
      <c r="L298" s="1">
        <f t="shared" si="22"/>
        <v>0.1</v>
      </c>
      <c r="M298">
        <f t="shared" si="23"/>
        <v>1995000</v>
      </c>
    </row>
    <row r="299" spans="1:13" x14ac:dyDescent="0.25">
      <c r="A299" t="s">
        <v>5</v>
      </c>
      <c r="B299">
        <v>3</v>
      </c>
      <c r="E299">
        <v>405000</v>
      </c>
      <c r="F299">
        <v>1950000</v>
      </c>
      <c r="G299">
        <v>450000</v>
      </c>
      <c r="H299">
        <f t="shared" si="21"/>
        <v>45000</v>
      </c>
      <c r="I299">
        <v>66800</v>
      </c>
      <c r="J299">
        <f t="shared" si="25"/>
        <v>8684</v>
      </c>
      <c r="L299" s="1">
        <f t="shared" si="22"/>
        <v>0.1</v>
      </c>
      <c r="M299">
        <f t="shared" si="23"/>
        <v>1995000</v>
      </c>
    </row>
    <row r="300" spans="1:13" x14ac:dyDescent="0.25">
      <c r="A300" t="s">
        <v>5</v>
      </c>
      <c r="B300">
        <v>3</v>
      </c>
      <c r="E300">
        <v>405000</v>
      </c>
      <c r="F300">
        <v>1950000</v>
      </c>
      <c r="G300">
        <v>450000</v>
      </c>
      <c r="H300">
        <f t="shared" si="21"/>
        <v>45000</v>
      </c>
      <c r="I300">
        <v>66800</v>
      </c>
      <c r="J300">
        <f t="shared" si="25"/>
        <v>8684</v>
      </c>
      <c r="L300" s="1">
        <f t="shared" si="22"/>
        <v>0.1</v>
      </c>
      <c r="M300">
        <f t="shared" si="23"/>
        <v>1995000</v>
      </c>
    </row>
    <row r="301" spans="1:13" x14ac:dyDescent="0.25">
      <c r="A301" s="2" t="s">
        <v>6</v>
      </c>
      <c r="B301" s="2">
        <v>0</v>
      </c>
      <c r="C301" s="2">
        <f>(F301*50%)</f>
        <v>100000</v>
      </c>
      <c r="D301" s="2"/>
      <c r="E301" s="2">
        <v>115000</v>
      </c>
      <c r="F301" s="2">
        <v>200000</v>
      </c>
      <c r="G301" s="2">
        <v>155000</v>
      </c>
      <c r="H301" s="2">
        <f t="shared" si="21"/>
        <v>40000</v>
      </c>
      <c r="I301" s="2">
        <v>11680</v>
      </c>
      <c r="J301">
        <f>(I301*18%)</f>
        <v>2102.4</v>
      </c>
      <c r="K301" s="2"/>
      <c r="L301" s="5">
        <f t="shared" si="22"/>
        <v>0.25806451612903225</v>
      </c>
      <c r="M301" s="2">
        <f t="shared" si="23"/>
        <v>240000</v>
      </c>
    </row>
    <row r="302" spans="1:13" x14ac:dyDescent="0.25">
      <c r="A302" t="s">
        <v>6</v>
      </c>
      <c r="B302">
        <v>0</v>
      </c>
      <c r="C302" s="2">
        <f t="shared" ref="C302:C305" si="26">(F302*50%)</f>
        <v>100000</v>
      </c>
      <c r="E302">
        <v>115000</v>
      </c>
      <c r="F302">
        <v>200000</v>
      </c>
      <c r="G302">
        <v>155000</v>
      </c>
      <c r="H302">
        <f t="shared" si="21"/>
        <v>40000</v>
      </c>
      <c r="I302">
        <v>11680</v>
      </c>
      <c r="J302">
        <f t="shared" ref="J302:J365" si="27">(I302*18%)</f>
        <v>2102.4</v>
      </c>
      <c r="L302" s="1">
        <f t="shared" si="22"/>
        <v>0.25806451612903225</v>
      </c>
      <c r="M302">
        <f t="shared" si="23"/>
        <v>240000</v>
      </c>
    </row>
    <row r="303" spans="1:13" x14ac:dyDescent="0.25">
      <c r="A303" t="s">
        <v>6</v>
      </c>
      <c r="B303">
        <v>0</v>
      </c>
      <c r="C303" s="2">
        <f t="shared" si="26"/>
        <v>100000</v>
      </c>
      <c r="E303">
        <v>115000</v>
      </c>
      <c r="F303">
        <v>200000</v>
      </c>
      <c r="G303">
        <v>155000</v>
      </c>
      <c r="H303">
        <f t="shared" si="21"/>
        <v>40000</v>
      </c>
      <c r="I303">
        <v>11680</v>
      </c>
      <c r="J303">
        <f t="shared" si="27"/>
        <v>2102.4</v>
      </c>
      <c r="L303" s="1">
        <f t="shared" si="22"/>
        <v>0.25806451612903225</v>
      </c>
      <c r="M303">
        <f t="shared" si="23"/>
        <v>240000</v>
      </c>
    </row>
    <row r="304" spans="1:13" x14ac:dyDescent="0.25">
      <c r="A304" t="s">
        <v>6</v>
      </c>
      <c r="B304">
        <v>0</v>
      </c>
      <c r="C304" s="2">
        <f t="shared" si="26"/>
        <v>100000</v>
      </c>
      <c r="E304">
        <v>115000</v>
      </c>
      <c r="F304">
        <v>200000</v>
      </c>
      <c r="G304">
        <v>155000</v>
      </c>
      <c r="H304">
        <f t="shared" si="21"/>
        <v>40000</v>
      </c>
      <c r="I304">
        <v>11680</v>
      </c>
      <c r="J304">
        <f t="shared" si="27"/>
        <v>2102.4</v>
      </c>
      <c r="L304" s="1">
        <f t="shared" si="22"/>
        <v>0.25806451612903225</v>
      </c>
      <c r="M304">
        <f t="shared" si="23"/>
        <v>240000</v>
      </c>
    </row>
    <row r="305" spans="1:13" x14ac:dyDescent="0.25">
      <c r="A305" t="s">
        <v>6</v>
      </c>
      <c r="B305">
        <v>0</v>
      </c>
      <c r="C305" s="2">
        <f t="shared" si="26"/>
        <v>100000</v>
      </c>
      <c r="E305">
        <v>115000</v>
      </c>
      <c r="F305">
        <v>200000</v>
      </c>
      <c r="G305">
        <v>155000</v>
      </c>
      <c r="H305">
        <f t="shared" si="21"/>
        <v>40000</v>
      </c>
      <c r="I305">
        <v>11680</v>
      </c>
      <c r="J305">
        <f t="shared" si="27"/>
        <v>2102.4</v>
      </c>
      <c r="L305" s="1">
        <f>(H305/G305)*100%</f>
        <v>0.25806451612903225</v>
      </c>
      <c r="M305">
        <f t="shared" si="23"/>
        <v>240000</v>
      </c>
    </row>
    <row r="306" spans="1:13" x14ac:dyDescent="0.25">
      <c r="A306" t="s">
        <v>6</v>
      </c>
      <c r="B306">
        <v>0.5</v>
      </c>
      <c r="D306" s="2">
        <f>(F306*90%)</f>
        <v>261000</v>
      </c>
      <c r="E306">
        <v>205000</v>
      </c>
      <c r="F306">
        <v>290000</v>
      </c>
      <c r="G306">
        <v>215000</v>
      </c>
      <c r="H306">
        <f t="shared" si="21"/>
        <v>10000</v>
      </c>
      <c r="I306">
        <v>20960</v>
      </c>
      <c r="J306">
        <f t="shared" si="27"/>
        <v>3772.7999999999997</v>
      </c>
      <c r="L306" s="1">
        <f t="shared" ref="L306:L369" si="28">(H306/G306)*100%</f>
        <v>4.6511627906976744E-2</v>
      </c>
      <c r="M306">
        <f t="shared" si="23"/>
        <v>300000</v>
      </c>
    </row>
    <row r="307" spans="1:13" x14ac:dyDescent="0.25">
      <c r="A307" t="s">
        <v>6</v>
      </c>
      <c r="B307">
        <v>0.5</v>
      </c>
      <c r="D307" s="2">
        <f t="shared" ref="D307:D320" si="29">(F307*90%)</f>
        <v>261000</v>
      </c>
      <c r="E307">
        <v>205000</v>
      </c>
      <c r="F307">
        <v>290000</v>
      </c>
      <c r="G307">
        <v>215000</v>
      </c>
      <c r="H307">
        <f t="shared" si="21"/>
        <v>10000</v>
      </c>
      <c r="I307">
        <v>20960</v>
      </c>
      <c r="J307">
        <f t="shared" si="27"/>
        <v>3772.7999999999997</v>
      </c>
      <c r="L307" s="1">
        <f t="shared" si="28"/>
        <v>4.6511627906976744E-2</v>
      </c>
      <c r="M307">
        <f t="shared" si="23"/>
        <v>300000</v>
      </c>
    </row>
    <row r="308" spans="1:13" x14ac:dyDescent="0.25">
      <c r="A308" t="s">
        <v>6</v>
      </c>
      <c r="B308">
        <v>0.5</v>
      </c>
      <c r="D308" s="2">
        <f t="shared" si="29"/>
        <v>261000</v>
      </c>
      <c r="E308">
        <v>205000</v>
      </c>
      <c r="F308">
        <v>290000</v>
      </c>
      <c r="G308">
        <v>215000</v>
      </c>
      <c r="H308">
        <f t="shared" si="21"/>
        <v>10000</v>
      </c>
      <c r="I308">
        <v>20960</v>
      </c>
      <c r="J308">
        <f t="shared" si="27"/>
        <v>3772.7999999999997</v>
      </c>
      <c r="L308" s="1">
        <f t="shared" si="28"/>
        <v>4.6511627906976744E-2</v>
      </c>
      <c r="M308">
        <f t="shared" si="23"/>
        <v>300000</v>
      </c>
    </row>
    <row r="309" spans="1:13" x14ac:dyDescent="0.25">
      <c r="A309" t="s">
        <v>6</v>
      </c>
      <c r="B309">
        <v>0.5</v>
      </c>
      <c r="D309" s="2">
        <f t="shared" si="29"/>
        <v>261000</v>
      </c>
      <c r="E309">
        <v>205000</v>
      </c>
      <c r="F309">
        <v>290000</v>
      </c>
      <c r="G309">
        <v>215000</v>
      </c>
      <c r="H309">
        <f t="shared" si="21"/>
        <v>10000</v>
      </c>
      <c r="I309">
        <v>20960</v>
      </c>
      <c r="J309">
        <f t="shared" si="27"/>
        <v>3772.7999999999997</v>
      </c>
      <c r="L309" s="1">
        <f t="shared" si="28"/>
        <v>4.6511627906976744E-2</v>
      </c>
      <c r="M309">
        <f t="shared" si="23"/>
        <v>300000</v>
      </c>
    </row>
    <row r="310" spans="1:13" x14ac:dyDescent="0.25">
      <c r="A310" t="s">
        <v>6</v>
      </c>
      <c r="B310">
        <v>0.5</v>
      </c>
      <c r="D310" s="2">
        <f t="shared" si="29"/>
        <v>261000</v>
      </c>
      <c r="E310">
        <v>205000</v>
      </c>
      <c r="F310">
        <v>290000</v>
      </c>
      <c r="G310">
        <v>215000</v>
      </c>
      <c r="H310">
        <f t="shared" si="21"/>
        <v>10000</v>
      </c>
      <c r="I310">
        <v>20960</v>
      </c>
      <c r="J310">
        <f t="shared" si="27"/>
        <v>3772.7999999999997</v>
      </c>
      <c r="L310" s="1">
        <f t="shared" si="28"/>
        <v>4.6511627906976744E-2</v>
      </c>
      <c r="M310">
        <f t="shared" si="23"/>
        <v>300000</v>
      </c>
    </row>
    <row r="311" spans="1:13" x14ac:dyDescent="0.25">
      <c r="A311" t="s">
        <v>6</v>
      </c>
      <c r="B311">
        <v>0.5</v>
      </c>
      <c r="D311" s="2">
        <f t="shared" si="29"/>
        <v>261000</v>
      </c>
      <c r="E311">
        <v>205000</v>
      </c>
      <c r="F311">
        <v>290000</v>
      </c>
      <c r="G311">
        <v>215000</v>
      </c>
      <c r="H311">
        <f t="shared" si="21"/>
        <v>10000</v>
      </c>
      <c r="I311">
        <v>20960</v>
      </c>
      <c r="J311">
        <f t="shared" si="27"/>
        <v>3772.7999999999997</v>
      </c>
      <c r="L311" s="1">
        <f t="shared" si="28"/>
        <v>4.6511627906976744E-2</v>
      </c>
      <c r="M311">
        <f t="shared" si="23"/>
        <v>300000</v>
      </c>
    </row>
    <row r="312" spans="1:13" x14ac:dyDescent="0.25">
      <c r="A312" t="s">
        <v>6</v>
      </c>
      <c r="B312">
        <v>0.5</v>
      </c>
      <c r="D312" s="2">
        <f t="shared" si="29"/>
        <v>261000</v>
      </c>
      <c r="E312">
        <v>205000</v>
      </c>
      <c r="F312">
        <v>290000</v>
      </c>
      <c r="G312">
        <v>215000</v>
      </c>
      <c r="H312">
        <f t="shared" si="21"/>
        <v>10000</v>
      </c>
      <c r="I312">
        <v>20960</v>
      </c>
      <c r="J312">
        <f t="shared" si="27"/>
        <v>3772.7999999999997</v>
      </c>
      <c r="L312" s="1">
        <f t="shared" si="28"/>
        <v>4.6511627906976744E-2</v>
      </c>
      <c r="M312">
        <f t="shared" si="23"/>
        <v>300000</v>
      </c>
    </row>
    <row r="313" spans="1:13" x14ac:dyDescent="0.25">
      <c r="A313" t="s">
        <v>6</v>
      </c>
      <c r="B313">
        <v>0.5</v>
      </c>
      <c r="D313" s="2">
        <f t="shared" si="29"/>
        <v>261000</v>
      </c>
      <c r="E313">
        <v>205000</v>
      </c>
      <c r="F313">
        <v>290000</v>
      </c>
      <c r="G313">
        <v>215000</v>
      </c>
      <c r="H313">
        <f t="shared" si="21"/>
        <v>10000</v>
      </c>
      <c r="I313">
        <v>20960</v>
      </c>
      <c r="J313">
        <f t="shared" si="27"/>
        <v>3772.7999999999997</v>
      </c>
      <c r="L313" s="1">
        <f t="shared" si="28"/>
        <v>4.6511627906976744E-2</v>
      </c>
      <c r="M313">
        <f t="shared" si="23"/>
        <v>300000</v>
      </c>
    </row>
    <row r="314" spans="1:13" x14ac:dyDescent="0.25">
      <c r="A314" t="s">
        <v>6</v>
      </c>
      <c r="B314">
        <v>0.5</v>
      </c>
      <c r="D314" s="2">
        <f t="shared" si="29"/>
        <v>261000</v>
      </c>
      <c r="E314">
        <v>205000</v>
      </c>
      <c r="F314">
        <v>290000</v>
      </c>
      <c r="G314">
        <v>215000</v>
      </c>
      <c r="H314">
        <f t="shared" si="21"/>
        <v>10000</v>
      </c>
      <c r="I314">
        <v>20960</v>
      </c>
      <c r="J314">
        <f t="shared" si="27"/>
        <v>3772.7999999999997</v>
      </c>
      <c r="L314" s="1">
        <f t="shared" si="28"/>
        <v>4.6511627906976744E-2</v>
      </c>
      <c r="M314">
        <f t="shared" si="23"/>
        <v>300000</v>
      </c>
    </row>
    <row r="315" spans="1:13" x14ac:dyDescent="0.25">
      <c r="A315" t="s">
        <v>6</v>
      </c>
      <c r="B315">
        <v>0.5</v>
      </c>
      <c r="D315" s="2">
        <f t="shared" si="29"/>
        <v>261000</v>
      </c>
      <c r="E315">
        <v>205000</v>
      </c>
      <c r="F315">
        <v>290000</v>
      </c>
      <c r="G315">
        <v>215000</v>
      </c>
      <c r="H315">
        <f t="shared" si="21"/>
        <v>10000</v>
      </c>
      <c r="I315">
        <v>20960</v>
      </c>
      <c r="J315">
        <f t="shared" si="27"/>
        <v>3772.7999999999997</v>
      </c>
      <c r="L315" s="1">
        <f t="shared" si="28"/>
        <v>4.6511627906976744E-2</v>
      </c>
      <c r="M315">
        <f t="shared" si="23"/>
        <v>300000</v>
      </c>
    </row>
    <row r="316" spans="1:13" x14ac:dyDescent="0.25">
      <c r="A316" t="s">
        <v>6</v>
      </c>
      <c r="B316">
        <v>0.5</v>
      </c>
      <c r="D316" s="2">
        <f t="shared" si="29"/>
        <v>261000</v>
      </c>
      <c r="E316">
        <v>205000</v>
      </c>
      <c r="F316">
        <v>290000</v>
      </c>
      <c r="G316">
        <v>215000</v>
      </c>
      <c r="H316">
        <f t="shared" si="21"/>
        <v>10000</v>
      </c>
      <c r="I316">
        <v>20960</v>
      </c>
      <c r="J316">
        <f t="shared" si="27"/>
        <v>3772.7999999999997</v>
      </c>
      <c r="L316" s="1">
        <f t="shared" si="28"/>
        <v>4.6511627906976744E-2</v>
      </c>
      <c r="M316">
        <f t="shared" si="23"/>
        <v>300000</v>
      </c>
    </row>
    <row r="317" spans="1:13" x14ac:dyDescent="0.25">
      <c r="A317" t="s">
        <v>6</v>
      </c>
      <c r="B317">
        <v>0.5</v>
      </c>
      <c r="D317" s="2">
        <f t="shared" si="29"/>
        <v>261000</v>
      </c>
      <c r="E317">
        <v>205000</v>
      </c>
      <c r="F317">
        <v>290000</v>
      </c>
      <c r="G317">
        <v>215000</v>
      </c>
      <c r="H317">
        <f t="shared" si="21"/>
        <v>10000</v>
      </c>
      <c r="I317">
        <v>20960</v>
      </c>
      <c r="J317">
        <f t="shared" si="27"/>
        <v>3772.7999999999997</v>
      </c>
      <c r="L317" s="1">
        <f t="shared" si="28"/>
        <v>4.6511627906976744E-2</v>
      </c>
      <c r="M317">
        <f t="shared" si="23"/>
        <v>300000</v>
      </c>
    </row>
    <row r="318" spans="1:13" x14ac:dyDescent="0.25">
      <c r="A318" t="s">
        <v>6</v>
      </c>
      <c r="B318">
        <v>0.5</v>
      </c>
      <c r="D318" s="2">
        <f t="shared" si="29"/>
        <v>261000</v>
      </c>
      <c r="E318">
        <v>205000</v>
      </c>
      <c r="F318">
        <v>290000</v>
      </c>
      <c r="G318">
        <v>215000</v>
      </c>
      <c r="H318">
        <f t="shared" si="21"/>
        <v>10000</v>
      </c>
      <c r="I318">
        <v>20960</v>
      </c>
      <c r="J318">
        <f t="shared" si="27"/>
        <v>3772.7999999999997</v>
      </c>
      <c r="L318" s="1">
        <f t="shared" si="28"/>
        <v>4.6511627906976744E-2</v>
      </c>
      <c r="M318">
        <f t="shared" si="23"/>
        <v>300000</v>
      </c>
    </row>
    <row r="319" spans="1:13" x14ac:dyDescent="0.25">
      <c r="A319" t="s">
        <v>6</v>
      </c>
      <c r="B319">
        <v>0.5</v>
      </c>
      <c r="D319" s="2">
        <f t="shared" si="29"/>
        <v>261000</v>
      </c>
      <c r="E319">
        <v>205000</v>
      </c>
      <c r="F319">
        <v>290000</v>
      </c>
      <c r="G319">
        <v>215000</v>
      </c>
      <c r="H319">
        <f t="shared" si="21"/>
        <v>10000</v>
      </c>
      <c r="I319">
        <v>20960</v>
      </c>
      <c r="J319">
        <f t="shared" si="27"/>
        <v>3772.7999999999997</v>
      </c>
      <c r="L319" s="1">
        <f t="shared" si="28"/>
        <v>4.6511627906976744E-2</v>
      </c>
      <c r="M319">
        <f t="shared" si="23"/>
        <v>300000</v>
      </c>
    </row>
    <row r="320" spans="1:13" x14ac:dyDescent="0.25">
      <c r="A320" t="s">
        <v>6</v>
      </c>
      <c r="B320">
        <v>0.5</v>
      </c>
      <c r="D320" s="2">
        <f t="shared" si="29"/>
        <v>261000</v>
      </c>
      <c r="E320">
        <v>205000</v>
      </c>
      <c r="F320">
        <v>290000</v>
      </c>
      <c r="G320">
        <v>215000</v>
      </c>
      <c r="H320">
        <f t="shared" si="21"/>
        <v>10000</v>
      </c>
      <c r="I320">
        <v>20960</v>
      </c>
      <c r="J320">
        <f t="shared" si="27"/>
        <v>3772.7999999999997</v>
      </c>
      <c r="L320" s="1">
        <f t="shared" si="28"/>
        <v>4.6511627906976744E-2</v>
      </c>
      <c r="M320">
        <f t="shared" si="23"/>
        <v>300000</v>
      </c>
    </row>
    <row r="321" spans="1:13" x14ac:dyDescent="0.25">
      <c r="A321" t="s">
        <v>6</v>
      </c>
      <c r="B321">
        <v>1</v>
      </c>
      <c r="E321">
        <v>296000</v>
      </c>
      <c r="F321">
        <v>350000</v>
      </c>
      <c r="G321">
        <v>305000</v>
      </c>
      <c r="H321">
        <f t="shared" si="21"/>
        <v>9000</v>
      </c>
      <c r="I321">
        <v>35600</v>
      </c>
      <c r="J321">
        <f>(I321*18%)</f>
        <v>6408</v>
      </c>
      <c r="L321" s="1">
        <f t="shared" si="28"/>
        <v>2.9508196721311476E-2</v>
      </c>
      <c r="M321">
        <f t="shared" si="23"/>
        <v>359000</v>
      </c>
    </row>
    <row r="322" spans="1:13" x14ac:dyDescent="0.25">
      <c r="A322" t="s">
        <v>6</v>
      </c>
      <c r="B322">
        <v>1</v>
      </c>
      <c r="E322">
        <v>296000</v>
      </c>
      <c r="F322">
        <v>350000</v>
      </c>
      <c r="G322">
        <v>305000</v>
      </c>
      <c r="H322">
        <f t="shared" si="21"/>
        <v>9000</v>
      </c>
      <c r="I322">
        <v>35600</v>
      </c>
      <c r="J322">
        <f t="shared" si="27"/>
        <v>6408</v>
      </c>
      <c r="L322" s="1">
        <f t="shared" si="28"/>
        <v>2.9508196721311476E-2</v>
      </c>
      <c r="M322">
        <f t="shared" si="23"/>
        <v>359000</v>
      </c>
    </row>
    <row r="323" spans="1:13" x14ac:dyDescent="0.25">
      <c r="A323" t="s">
        <v>6</v>
      </c>
      <c r="B323">
        <v>1</v>
      </c>
      <c r="E323">
        <v>296000</v>
      </c>
      <c r="F323">
        <v>350000</v>
      </c>
      <c r="G323">
        <v>305000</v>
      </c>
      <c r="H323">
        <f t="shared" ref="H323:H386" si="30">G323-E323</f>
        <v>9000</v>
      </c>
      <c r="I323">
        <v>35600</v>
      </c>
      <c r="J323">
        <f t="shared" si="27"/>
        <v>6408</v>
      </c>
      <c r="L323" s="1">
        <f t="shared" si="28"/>
        <v>2.9508196721311476E-2</v>
      </c>
      <c r="M323">
        <f t="shared" ref="M323:M386" si="31">F323+H323</f>
        <v>359000</v>
      </c>
    </row>
    <row r="324" spans="1:13" x14ac:dyDescent="0.25">
      <c r="A324" t="s">
        <v>6</v>
      </c>
      <c r="B324">
        <v>1</v>
      </c>
      <c r="E324">
        <v>296000</v>
      </c>
      <c r="F324">
        <v>350000</v>
      </c>
      <c r="G324">
        <v>305000</v>
      </c>
      <c r="H324">
        <f t="shared" si="30"/>
        <v>9000</v>
      </c>
      <c r="I324">
        <v>35600</v>
      </c>
      <c r="J324">
        <f t="shared" si="27"/>
        <v>6408</v>
      </c>
      <c r="L324" s="1">
        <f t="shared" si="28"/>
        <v>2.9508196721311476E-2</v>
      </c>
      <c r="M324">
        <f t="shared" si="31"/>
        <v>359000</v>
      </c>
    </row>
    <row r="325" spans="1:13" x14ac:dyDescent="0.25">
      <c r="A325" t="s">
        <v>6</v>
      </c>
      <c r="B325">
        <v>1</v>
      </c>
      <c r="E325">
        <v>296000</v>
      </c>
      <c r="F325">
        <v>350000</v>
      </c>
      <c r="G325">
        <v>305000</v>
      </c>
      <c r="H325">
        <f t="shared" si="30"/>
        <v>9000</v>
      </c>
      <c r="I325">
        <v>35600</v>
      </c>
      <c r="J325">
        <f t="shared" si="27"/>
        <v>6408</v>
      </c>
      <c r="L325" s="1">
        <f t="shared" si="28"/>
        <v>2.9508196721311476E-2</v>
      </c>
      <c r="M325">
        <f t="shared" si="31"/>
        <v>359000</v>
      </c>
    </row>
    <row r="326" spans="1:13" x14ac:dyDescent="0.25">
      <c r="A326" t="s">
        <v>6</v>
      </c>
      <c r="B326">
        <v>1</v>
      </c>
      <c r="E326">
        <v>296000</v>
      </c>
      <c r="F326">
        <v>350000</v>
      </c>
      <c r="G326">
        <v>305000</v>
      </c>
      <c r="H326">
        <f t="shared" si="30"/>
        <v>9000</v>
      </c>
      <c r="I326">
        <v>35600</v>
      </c>
      <c r="J326">
        <f t="shared" si="27"/>
        <v>6408</v>
      </c>
      <c r="L326" s="1">
        <f t="shared" si="28"/>
        <v>2.9508196721311476E-2</v>
      </c>
      <c r="M326">
        <f t="shared" si="31"/>
        <v>359000</v>
      </c>
    </row>
    <row r="327" spans="1:13" x14ac:dyDescent="0.25">
      <c r="A327" t="s">
        <v>6</v>
      </c>
      <c r="B327">
        <v>1</v>
      </c>
      <c r="E327">
        <v>296000</v>
      </c>
      <c r="F327">
        <v>350000</v>
      </c>
      <c r="G327">
        <v>305000</v>
      </c>
      <c r="H327">
        <f t="shared" si="30"/>
        <v>9000</v>
      </c>
      <c r="I327">
        <v>35600</v>
      </c>
      <c r="J327">
        <f t="shared" si="27"/>
        <v>6408</v>
      </c>
      <c r="L327" s="1">
        <f t="shared" si="28"/>
        <v>2.9508196721311476E-2</v>
      </c>
      <c r="M327">
        <f t="shared" si="31"/>
        <v>359000</v>
      </c>
    </row>
    <row r="328" spans="1:13" x14ac:dyDescent="0.25">
      <c r="A328" t="s">
        <v>6</v>
      </c>
      <c r="B328">
        <v>1</v>
      </c>
      <c r="E328">
        <v>296000</v>
      </c>
      <c r="F328">
        <v>350000</v>
      </c>
      <c r="G328">
        <v>305000</v>
      </c>
      <c r="H328">
        <f t="shared" si="30"/>
        <v>9000</v>
      </c>
      <c r="I328">
        <v>35600</v>
      </c>
      <c r="J328">
        <f t="shared" si="27"/>
        <v>6408</v>
      </c>
      <c r="L328" s="1">
        <f t="shared" si="28"/>
        <v>2.9508196721311476E-2</v>
      </c>
      <c r="M328">
        <f t="shared" si="31"/>
        <v>359000</v>
      </c>
    </row>
    <row r="329" spans="1:13" x14ac:dyDescent="0.25">
      <c r="A329" t="s">
        <v>6</v>
      </c>
      <c r="B329">
        <v>1</v>
      </c>
      <c r="E329">
        <v>296000</v>
      </c>
      <c r="F329">
        <v>350000</v>
      </c>
      <c r="G329">
        <v>305000</v>
      </c>
      <c r="H329">
        <f t="shared" si="30"/>
        <v>9000</v>
      </c>
      <c r="I329">
        <v>35600</v>
      </c>
      <c r="J329">
        <f t="shared" si="27"/>
        <v>6408</v>
      </c>
      <c r="L329" s="1">
        <f t="shared" si="28"/>
        <v>2.9508196721311476E-2</v>
      </c>
      <c r="M329">
        <f t="shared" si="31"/>
        <v>359000</v>
      </c>
    </row>
    <row r="330" spans="1:13" x14ac:dyDescent="0.25">
      <c r="A330" t="s">
        <v>6</v>
      </c>
      <c r="B330">
        <v>1</v>
      </c>
      <c r="E330">
        <v>296000</v>
      </c>
      <c r="F330">
        <v>350000</v>
      </c>
      <c r="G330">
        <v>305000</v>
      </c>
      <c r="H330">
        <f t="shared" si="30"/>
        <v>9000</v>
      </c>
      <c r="I330">
        <v>35600</v>
      </c>
      <c r="J330">
        <f t="shared" si="27"/>
        <v>6408</v>
      </c>
      <c r="L330" s="1">
        <f t="shared" si="28"/>
        <v>2.9508196721311476E-2</v>
      </c>
      <c r="M330">
        <f t="shared" si="31"/>
        <v>359000</v>
      </c>
    </row>
    <row r="331" spans="1:13" x14ac:dyDescent="0.25">
      <c r="A331" t="s">
        <v>6</v>
      </c>
      <c r="B331">
        <v>1</v>
      </c>
      <c r="E331">
        <v>296000</v>
      </c>
      <c r="F331">
        <v>350000</v>
      </c>
      <c r="G331">
        <v>305000</v>
      </c>
      <c r="H331">
        <f t="shared" si="30"/>
        <v>9000</v>
      </c>
      <c r="I331">
        <v>35600</v>
      </c>
      <c r="J331">
        <f t="shared" si="27"/>
        <v>6408</v>
      </c>
      <c r="L331" s="1">
        <f t="shared" si="28"/>
        <v>2.9508196721311476E-2</v>
      </c>
      <c r="M331">
        <f t="shared" si="31"/>
        <v>359000</v>
      </c>
    </row>
    <row r="332" spans="1:13" x14ac:dyDescent="0.25">
      <c r="A332" t="s">
        <v>6</v>
      </c>
      <c r="B332">
        <v>1</v>
      </c>
      <c r="E332">
        <v>296000</v>
      </c>
      <c r="F332">
        <v>350000</v>
      </c>
      <c r="G332">
        <v>305000</v>
      </c>
      <c r="H332">
        <f t="shared" si="30"/>
        <v>9000</v>
      </c>
      <c r="I332">
        <v>35600</v>
      </c>
      <c r="J332">
        <f t="shared" si="27"/>
        <v>6408</v>
      </c>
      <c r="L332" s="1">
        <f t="shared" si="28"/>
        <v>2.9508196721311476E-2</v>
      </c>
      <c r="M332">
        <f t="shared" si="31"/>
        <v>359000</v>
      </c>
    </row>
    <row r="333" spans="1:13" x14ac:dyDescent="0.25">
      <c r="A333" t="s">
        <v>6</v>
      </c>
      <c r="B333">
        <v>1</v>
      </c>
      <c r="E333">
        <v>296000</v>
      </c>
      <c r="F333">
        <v>350000</v>
      </c>
      <c r="G333">
        <v>305000</v>
      </c>
      <c r="H333">
        <f t="shared" si="30"/>
        <v>9000</v>
      </c>
      <c r="I333">
        <v>35600</v>
      </c>
      <c r="J333">
        <f t="shared" si="27"/>
        <v>6408</v>
      </c>
      <c r="L333" s="1">
        <f t="shared" si="28"/>
        <v>2.9508196721311476E-2</v>
      </c>
      <c r="M333">
        <f t="shared" si="31"/>
        <v>359000</v>
      </c>
    </row>
    <row r="334" spans="1:13" x14ac:dyDescent="0.25">
      <c r="A334" t="s">
        <v>6</v>
      </c>
      <c r="B334">
        <v>1</v>
      </c>
      <c r="E334">
        <v>296000</v>
      </c>
      <c r="F334">
        <v>350000</v>
      </c>
      <c r="G334">
        <v>305000</v>
      </c>
      <c r="H334">
        <f t="shared" si="30"/>
        <v>9000</v>
      </c>
      <c r="I334">
        <v>35600</v>
      </c>
      <c r="J334">
        <f t="shared" si="27"/>
        <v>6408</v>
      </c>
      <c r="L334" s="1">
        <f t="shared" si="28"/>
        <v>2.9508196721311476E-2</v>
      </c>
      <c r="M334">
        <f t="shared" si="31"/>
        <v>359000</v>
      </c>
    </row>
    <row r="335" spans="1:13" x14ac:dyDescent="0.25">
      <c r="A335" t="s">
        <v>6</v>
      </c>
      <c r="B335">
        <v>1</v>
      </c>
      <c r="E335">
        <v>296000</v>
      </c>
      <c r="F335">
        <v>350000</v>
      </c>
      <c r="G335">
        <v>305000</v>
      </c>
      <c r="H335">
        <f t="shared" si="30"/>
        <v>9000</v>
      </c>
      <c r="I335">
        <v>35600</v>
      </c>
      <c r="J335">
        <f t="shared" si="27"/>
        <v>6408</v>
      </c>
      <c r="L335" s="1">
        <f t="shared" si="28"/>
        <v>2.9508196721311476E-2</v>
      </c>
      <c r="M335">
        <f t="shared" si="31"/>
        <v>359000</v>
      </c>
    </row>
    <row r="336" spans="1:13" x14ac:dyDescent="0.25">
      <c r="A336" t="s">
        <v>6</v>
      </c>
      <c r="B336">
        <v>1</v>
      </c>
      <c r="E336">
        <v>296000</v>
      </c>
      <c r="F336">
        <v>350000</v>
      </c>
      <c r="G336">
        <v>305000</v>
      </c>
      <c r="H336">
        <f t="shared" si="30"/>
        <v>9000</v>
      </c>
      <c r="I336">
        <v>35600</v>
      </c>
      <c r="J336">
        <f t="shared" si="27"/>
        <v>6408</v>
      </c>
      <c r="L336" s="1">
        <f t="shared" si="28"/>
        <v>2.9508196721311476E-2</v>
      </c>
      <c r="M336">
        <f t="shared" si="31"/>
        <v>359000</v>
      </c>
    </row>
    <row r="337" spans="1:13" x14ac:dyDescent="0.25">
      <c r="A337" t="s">
        <v>6</v>
      </c>
      <c r="B337">
        <v>1</v>
      </c>
      <c r="E337">
        <v>296000</v>
      </c>
      <c r="F337">
        <v>350000</v>
      </c>
      <c r="G337">
        <v>305000</v>
      </c>
      <c r="H337">
        <f t="shared" si="30"/>
        <v>9000</v>
      </c>
      <c r="I337">
        <v>35600</v>
      </c>
      <c r="J337">
        <f t="shared" si="27"/>
        <v>6408</v>
      </c>
      <c r="L337" s="1">
        <f t="shared" si="28"/>
        <v>2.9508196721311476E-2</v>
      </c>
      <c r="M337">
        <f t="shared" si="31"/>
        <v>359000</v>
      </c>
    </row>
    <row r="338" spans="1:13" x14ac:dyDescent="0.25">
      <c r="A338" t="s">
        <v>6</v>
      </c>
      <c r="B338">
        <v>1</v>
      </c>
      <c r="E338">
        <v>296000</v>
      </c>
      <c r="F338">
        <v>350000</v>
      </c>
      <c r="G338">
        <v>305000</v>
      </c>
      <c r="H338">
        <f t="shared" si="30"/>
        <v>9000</v>
      </c>
      <c r="I338">
        <v>35600</v>
      </c>
      <c r="J338">
        <f>(I338*18%)</f>
        <v>6408</v>
      </c>
      <c r="L338" s="1">
        <f t="shared" si="28"/>
        <v>2.9508196721311476E-2</v>
      </c>
      <c r="M338">
        <f t="shared" si="31"/>
        <v>359000</v>
      </c>
    </row>
    <row r="339" spans="1:13" x14ac:dyDescent="0.25">
      <c r="A339" t="s">
        <v>6</v>
      </c>
      <c r="B339">
        <v>1</v>
      </c>
      <c r="E339">
        <v>296000</v>
      </c>
      <c r="F339">
        <v>350000</v>
      </c>
      <c r="G339">
        <v>305000</v>
      </c>
      <c r="H339">
        <f t="shared" si="30"/>
        <v>9000</v>
      </c>
      <c r="I339">
        <v>35600</v>
      </c>
      <c r="J339">
        <f t="shared" si="27"/>
        <v>6408</v>
      </c>
      <c r="L339" s="1">
        <f t="shared" si="28"/>
        <v>2.9508196721311476E-2</v>
      </c>
      <c r="M339">
        <f t="shared" si="31"/>
        <v>359000</v>
      </c>
    </row>
    <row r="340" spans="1:13" x14ac:dyDescent="0.25">
      <c r="A340" t="s">
        <v>6</v>
      </c>
      <c r="B340">
        <v>1</v>
      </c>
      <c r="E340">
        <v>296000</v>
      </c>
      <c r="F340">
        <v>350000</v>
      </c>
      <c r="G340">
        <v>305000</v>
      </c>
      <c r="H340">
        <f t="shared" si="30"/>
        <v>9000</v>
      </c>
      <c r="I340">
        <v>35600</v>
      </c>
      <c r="J340">
        <f t="shared" si="27"/>
        <v>6408</v>
      </c>
      <c r="L340" s="1">
        <f t="shared" si="28"/>
        <v>2.9508196721311476E-2</v>
      </c>
      <c r="M340">
        <f t="shared" si="31"/>
        <v>359000</v>
      </c>
    </row>
    <row r="341" spans="1:13" x14ac:dyDescent="0.25">
      <c r="A341" t="s">
        <v>6</v>
      </c>
      <c r="B341">
        <v>1.5</v>
      </c>
      <c r="E341">
        <v>456000</v>
      </c>
      <c r="F341">
        <v>650000</v>
      </c>
      <c r="G341">
        <v>605000</v>
      </c>
      <c r="H341">
        <f t="shared" si="30"/>
        <v>149000</v>
      </c>
      <c r="I341">
        <v>56700</v>
      </c>
      <c r="J341">
        <f t="shared" si="27"/>
        <v>10206</v>
      </c>
      <c r="L341" s="1">
        <f t="shared" si="28"/>
        <v>0.24628099173553719</v>
      </c>
      <c r="M341">
        <f t="shared" si="31"/>
        <v>799000</v>
      </c>
    </row>
    <row r="342" spans="1:13" x14ac:dyDescent="0.25">
      <c r="A342" t="s">
        <v>6</v>
      </c>
      <c r="B342">
        <v>1.5</v>
      </c>
      <c r="E342">
        <v>456000</v>
      </c>
      <c r="F342">
        <v>650000</v>
      </c>
      <c r="G342">
        <v>605000</v>
      </c>
      <c r="H342">
        <f t="shared" si="30"/>
        <v>149000</v>
      </c>
      <c r="I342">
        <v>56700</v>
      </c>
      <c r="J342">
        <f t="shared" si="27"/>
        <v>10206</v>
      </c>
      <c r="L342" s="1">
        <f t="shared" si="28"/>
        <v>0.24628099173553719</v>
      </c>
      <c r="M342">
        <f t="shared" si="31"/>
        <v>799000</v>
      </c>
    </row>
    <row r="343" spans="1:13" x14ac:dyDescent="0.25">
      <c r="A343" t="s">
        <v>6</v>
      </c>
      <c r="B343">
        <v>1.5</v>
      </c>
      <c r="E343">
        <v>456000</v>
      </c>
      <c r="F343">
        <v>650000</v>
      </c>
      <c r="G343">
        <v>605000</v>
      </c>
      <c r="H343">
        <f t="shared" si="30"/>
        <v>149000</v>
      </c>
      <c r="I343">
        <v>56700</v>
      </c>
      <c r="J343">
        <f t="shared" si="27"/>
        <v>10206</v>
      </c>
      <c r="L343" s="1">
        <f t="shared" si="28"/>
        <v>0.24628099173553719</v>
      </c>
      <c r="M343">
        <f t="shared" si="31"/>
        <v>799000</v>
      </c>
    </row>
    <row r="344" spans="1:13" x14ac:dyDescent="0.25">
      <c r="A344" t="s">
        <v>6</v>
      </c>
      <c r="B344">
        <v>1.5</v>
      </c>
      <c r="E344">
        <v>456000</v>
      </c>
      <c r="F344">
        <v>650000</v>
      </c>
      <c r="G344">
        <v>605000</v>
      </c>
      <c r="H344">
        <f t="shared" si="30"/>
        <v>149000</v>
      </c>
      <c r="I344">
        <v>56700</v>
      </c>
      <c r="J344">
        <f t="shared" si="27"/>
        <v>10206</v>
      </c>
      <c r="L344" s="1">
        <f t="shared" si="28"/>
        <v>0.24628099173553719</v>
      </c>
      <c r="M344">
        <f t="shared" si="31"/>
        <v>799000</v>
      </c>
    </row>
    <row r="345" spans="1:13" x14ac:dyDescent="0.25">
      <c r="A345" t="s">
        <v>6</v>
      </c>
      <c r="B345">
        <v>1.5</v>
      </c>
      <c r="E345">
        <v>456000</v>
      </c>
      <c r="F345">
        <v>650000</v>
      </c>
      <c r="G345">
        <v>605000</v>
      </c>
      <c r="H345">
        <f t="shared" si="30"/>
        <v>149000</v>
      </c>
      <c r="I345">
        <v>56700</v>
      </c>
      <c r="J345">
        <f t="shared" si="27"/>
        <v>10206</v>
      </c>
      <c r="L345" s="1">
        <f t="shared" si="28"/>
        <v>0.24628099173553719</v>
      </c>
      <c r="M345">
        <f t="shared" si="31"/>
        <v>799000</v>
      </c>
    </row>
    <row r="346" spans="1:13" x14ac:dyDescent="0.25">
      <c r="A346" t="s">
        <v>6</v>
      </c>
      <c r="B346">
        <v>1.5</v>
      </c>
      <c r="E346">
        <v>456000</v>
      </c>
      <c r="F346">
        <v>650000</v>
      </c>
      <c r="G346">
        <v>605000</v>
      </c>
      <c r="H346">
        <f t="shared" si="30"/>
        <v>149000</v>
      </c>
      <c r="I346">
        <v>56700</v>
      </c>
      <c r="J346">
        <f t="shared" si="27"/>
        <v>10206</v>
      </c>
      <c r="L346" s="1">
        <f t="shared" si="28"/>
        <v>0.24628099173553719</v>
      </c>
      <c r="M346">
        <f t="shared" si="31"/>
        <v>799000</v>
      </c>
    </row>
    <row r="347" spans="1:13" x14ac:dyDescent="0.25">
      <c r="A347" t="s">
        <v>6</v>
      </c>
      <c r="B347">
        <v>1.5</v>
      </c>
      <c r="E347">
        <v>456000</v>
      </c>
      <c r="F347">
        <v>650000</v>
      </c>
      <c r="G347">
        <v>605000</v>
      </c>
      <c r="H347">
        <f t="shared" si="30"/>
        <v>149000</v>
      </c>
      <c r="I347">
        <v>56700</v>
      </c>
      <c r="J347">
        <f t="shared" si="27"/>
        <v>10206</v>
      </c>
      <c r="L347" s="1">
        <f t="shared" si="28"/>
        <v>0.24628099173553719</v>
      </c>
      <c r="M347">
        <f t="shared" si="31"/>
        <v>799000</v>
      </c>
    </row>
    <row r="348" spans="1:13" x14ac:dyDescent="0.25">
      <c r="A348" t="s">
        <v>6</v>
      </c>
      <c r="B348">
        <v>1.5</v>
      </c>
      <c r="E348">
        <v>456000</v>
      </c>
      <c r="F348">
        <v>650000</v>
      </c>
      <c r="G348">
        <v>605000</v>
      </c>
      <c r="H348">
        <f t="shared" si="30"/>
        <v>149000</v>
      </c>
      <c r="I348">
        <v>56700</v>
      </c>
      <c r="J348">
        <f t="shared" si="27"/>
        <v>10206</v>
      </c>
      <c r="L348" s="1">
        <f t="shared" si="28"/>
        <v>0.24628099173553719</v>
      </c>
      <c r="M348">
        <f t="shared" si="31"/>
        <v>799000</v>
      </c>
    </row>
    <row r="349" spans="1:13" x14ac:dyDescent="0.25">
      <c r="A349" t="s">
        <v>6</v>
      </c>
      <c r="B349">
        <v>1.5</v>
      </c>
      <c r="E349">
        <v>456000</v>
      </c>
      <c r="F349">
        <v>650000</v>
      </c>
      <c r="G349">
        <v>605000</v>
      </c>
      <c r="H349">
        <f t="shared" si="30"/>
        <v>149000</v>
      </c>
      <c r="I349">
        <v>56700</v>
      </c>
      <c r="J349">
        <f t="shared" si="27"/>
        <v>10206</v>
      </c>
      <c r="L349" s="1">
        <f t="shared" si="28"/>
        <v>0.24628099173553719</v>
      </c>
      <c r="M349">
        <f t="shared" si="31"/>
        <v>799000</v>
      </c>
    </row>
    <row r="350" spans="1:13" x14ac:dyDescent="0.25">
      <c r="A350" t="s">
        <v>6</v>
      </c>
      <c r="B350">
        <v>1.5</v>
      </c>
      <c r="E350">
        <v>456000</v>
      </c>
      <c r="F350">
        <v>650000</v>
      </c>
      <c r="G350">
        <v>605000</v>
      </c>
      <c r="H350">
        <f t="shared" si="30"/>
        <v>149000</v>
      </c>
      <c r="I350">
        <v>56700</v>
      </c>
      <c r="J350">
        <f t="shared" si="27"/>
        <v>10206</v>
      </c>
      <c r="L350" s="1">
        <f t="shared" si="28"/>
        <v>0.24628099173553719</v>
      </c>
      <c r="M350">
        <f t="shared" si="31"/>
        <v>799000</v>
      </c>
    </row>
    <row r="351" spans="1:13" x14ac:dyDescent="0.25">
      <c r="A351" t="s">
        <v>6</v>
      </c>
      <c r="B351">
        <v>1.5</v>
      </c>
      <c r="E351">
        <v>456000</v>
      </c>
      <c r="F351">
        <v>650000</v>
      </c>
      <c r="G351">
        <v>605000</v>
      </c>
      <c r="H351">
        <f t="shared" si="30"/>
        <v>149000</v>
      </c>
      <c r="I351">
        <v>56700</v>
      </c>
      <c r="J351">
        <f t="shared" si="27"/>
        <v>10206</v>
      </c>
      <c r="L351" s="1">
        <f t="shared" si="28"/>
        <v>0.24628099173553719</v>
      </c>
      <c r="M351">
        <f t="shared" si="31"/>
        <v>799000</v>
      </c>
    </row>
    <row r="352" spans="1:13" x14ac:dyDescent="0.25">
      <c r="A352" t="s">
        <v>6</v>
      </c>
      <c r="B352">
        <v>1.5</v>
      </c>
      <c r="E352">
        <v>456000</v>
      </c>
      <c r="F352">
        <v>650000</v>
      </c>
      <c r="G352">
        <v>605000</v>
      </c>
      <c r="H352">
        <f t="shared" si="30"/>
        <v>149000</v>
      </c>
      <c r="I352">
        <v>56700</v>
      </c>
      <c r="J352">
        <f t="shared" si="27"/>
        <v>10206</v>
      </c>
      <c r="L352" s="1">
        <f t="shared" si="28"/>
        <v>0.24628099173553719</v>
      </c>
      <c r="M352">
        <f t="shared" si="31"/>
        <v>799000</v>
      </c>
    </row>
    <row r="353" spans="1:13" x14ac:dyDescent="0.25">
      <c r="A353" t="s">
        <v>6</v>
      </c>
      <c r="B353">
        <v>1.5</v>
      </c>
      <c r="E353">
        <v>456000</v>
      </c>
      <c r="F353">
        <v>650000</v>
      </c>
      <c r="G353">
        <v>605000</v>
      </c>
      <c r="H353">
        <f t="shared" si="30"/>
        <v>149000</v>
      </c>
      <c r="I353">
        <v>56700</v>
      </c>
      <c r="J353">
        <f t="shared" si="27"/>
        <v>10206</v>
      </c>
      <c r="L353" s="1">
        <f t="shared" si="28"/>
        <v>0.24628099173553719</v>
      </c>
      <c r="M353">
        <f t="shared" si="31"/>
        <v>799000</v>
      </c>
    </row>
    <row r="354" spans="1:13" x14ac:dyDescent="0.25">
      <c r="A354" t="s">
        <v>6</v>
      </c>
      <c r="B354">
        <v>1.5</v>
      </c>
      <c r="E354">
        <v>456000</v>
      </c>
      <c r="F354">
        <v>650000</v>
      </c>
      <c r="G354">
        <v>605000</v>
      </c>
      <c r="H354">
        <f t="shared" si="30"/>
        <v>149000</v>
      </c>
      <c r="I354">
        <v>56700</v>
      </c>
      <c r="J354">
        <f t="shared" si="27"/>
        <v>10206</v>
      </c>
      <c r="L354" s="1">
        <f t="shared" si="28"/>
        <v>0.24628099173553719</v>
      </c>
      <c r="M354">
        <f t="shared" si="31"/>
        <v>799000</v>
      </c>
    </row>
    <row r="355" spans="1:13" x14ac:dyDescent="0.25">
      <c r="A355" t="s">
        <v>6</v>
      </c>
      <c r="B355">
        <v>1.5</v>
      </c>
      <c r="E355">
        <v>456000</v>
      </c>
      <c r="F355">
        <v>650000</v>
      </c>
      <c r="G355">
        <v>605000</v>
      </c>
      <c r="H355">
        <f t="shared" si="30"/>
        <v>149000</v>
      </c>
      <c r="I355">
        <v>56700</v>
      </c>
      <c r="J355">
        <f>(I355*18%)</f>
        <v>10206</v>
      </c>
      <c r="L355" s="1">
        <f t="shared" si="28"/>
        <v>0.24628099173553719</v>
      </c>
      <c r="M355">
        <f t="shared" si="31"/>
        <v>799000</v>
      </c>
    </row>
    <row r="356" spans="1:13" x14ac:dyDescent="0.25">
      <c r="A356" t="s">
        <v>6</v>
      </c>
      <c r="B356">
        <v>1.5</v>
      </c>
      <c r="E356">
        <v>456000</v>
      </c>
      <c r="F356">
        <v>650000</v>
      </c>
      <c r="G356">
        <v>605000</v>
      </c>
      <c r="H356">
        <f t="shared" si="30"/>
        <v>149000</v>
      </c>
      <c r="I356">
        <v>56700</v>
      </c>
      <c r="J356">
        <f t="shared" si="27"/>
        <v>10206</v>
      </c>
      <c r="L356" s="1">
        <f t="shared" si="28"/>
        <v>0.24628099173553719</v>
      </c>
      <c r="M356">
        <f t="shared" si="31"/>
        <v>799000</v>
      </c>
    </row>
    <row r="357" spans="1:13" x14ac:dyDescent="0.25">
      <c r="A357" t="s">
        <v>6</v>
      </c>
      <c r="B357">
        <v>1.5</v>
      </c>
      <c r="E357">
        <v>456000</v>
      </c>
      <c r="F357">
        <v>650000</v>
      </c>
      <c r="G357">
        <v>605000</v>
      </c>
      <c r="H357">
        <f t="shared" si="30"/>
        <v>149000</v>
      </c>
      <c r="I357">
        <v>56700</v>
      </c>
      <c r="J357">
        <f t="shared" si="27"/>
        <v>10206</v>
      </c>
      <c r="L357" s="1">
        <f t="shared" si="28"/>
        <v>0.24628099173553719</v>
      </c>
      <c r="M357">
        <f t="shared" si="31"/>
        <v>799000</v>
      </c>
    </row>
    <row r="358" spans="1:13" x14ac:dyDescent="0.25">
      <c r="A358" t="s">
        <v>6</v>
      </c>
      <c r="B358">
        <v>1.5</v>
      </c>
      <c r="E358">
        <v>456000</v>
      </c>
      <c r="F358">
        <v>650000</v>
      </c>
      <c r="G358">
        <v>605000</v>
      </c>
      <c r="H358">
        <f t="shared" si="30"/>
        <v>149000</v>
      </c>
      <c r="I358">
        <v>56700</v>
      </c>
      <c r="J358">
        <f t="shared" si="27"/>
        <v>10206</v>
      </c>
      <c r="L358" s="1">
        <f t="shared" si="28"/>
        <v>0.24628099173553719</v>
      </c>
      <c r="M358">
        <f t="shared" si="31"/>
        <v>799000</v>
      </c>
    </row>
    <row r="359" spans="1:13" x14ac:dyDescent="0.25">
      <c r="A359" t="s">
        <v>6</v>
      </c>
      <c r="B359">
        <v>1.5</v>
      </c>
      <c r="E359">
        <v>456000</v>
      </c>
      <c r="F359">
        <v>650000</v>
      </c>
      <c r="G359">
        <v>605000</v>
      </c>
      <c r="H359">
        <f t="shared" si="30"/>
        <v>149000</v>
      </c>
      <c r="I359">
        <v>56700</v>
      </c>
      <c r="J359">
        <f t="shared" si="27"/>
        <v>10206</v>
      </c>
      <c r="L359" s="1">
        <f t="shared" si="28"/>
        <v>0.24628099173553719</v>
      </c>
      <c r="M359">
        <f t="shared" si="31"/>
        <v>799000</v>
      </c>
    </row>
    <row r="360" spans="1:13" x14ac:dyDescent="0.25">
      <c r="A360" t="s">
        <v>6</v>
      </c>
      <c r="B360">
        <v>1.5</v>
      </c>
      <c r="E360">
        <v>456000</v>
      </c>
      <c r="F360">
        <v>650000</v>
      </c>
      <c r="G360">
        <v>605000</v>
      </c>
      <c r="H360">
        <f t="shared" si="30"/>
        <v>149000</v>
      </c>
      <c r="I360">
        <v>56700</v>
      </c>
      <c r="J360">
        <f t="shared" si="27"/>
        <v>10206</v>
      </c>
      <c r="L360" s="1">
        <f t="shared" si="28"/>
        <v>0.24628099173553719</v>
      </c>
      <c r="M360">
        <f t="shared" si="31"/>
        <v>799000</v>
      </c>
    </row>
    <row r="361" spans="1:13" x14ac:dyDescent="0.25">
      <c r="A361" t="s">
        <v>6</v>
      </c>
      <c r="B361">
        <v>2</v>
      </c>
      <c r="E361">
        <v>656000</v>
      </c>
      <c r="F361">
        <v>950000</v>
      </c>
      <c r="G361">
        <v>755000</v>
      </c>
      <c r="H361">
        <f t="shared" si="30"/>
        <v>99000</v>
      </c>
      <c r="I361">
        <v>73470</v>
      </c>
      <c r="J361">
        <f t="shared" si="27"/>
        <v>13224.6</v>
      </c>
      <c r="L361" s="1">
        <f t="shared" si="28"/>
        <v>0.13112582781456952</v>
      </c>
      <c r="M361">
        <f t="shared" si="31"/>
        <v>1049000</v>
      </c>
    </row>
    <row r="362" spans="1:13" x14ac:dyDescent="0.25">
      <c r="A362" t="s">
        <v>6</v>
      </c>
      <c r="B362">
        <v>2</v>
      </c>
      <c r="E362">
        <v>656000</v>
      </c>
      <c r="F362">
        <v>950000</v>
      </c>
      <c r="G362">
        <v>755000</v>
      </c>
      <c r="H362">
        <f t="shared" si="30"/>
        <v>99000</v>
      </c>
      <c r="I362">
        <v>73470</v>
      </c>
      <c r="J362">
        <f t="shared" si="27"/>
        <v>13224.6</v>
      </c>
      <c r="L362" s="1">
        <f t="shared" si="28"/>
        <v>0.13112582781456952</v>
      </c>
      <c r="M362">
        <f t="shared" si="31"/>
        <v>1049000</v>
      </c>
    </row>
    <row r="363" spans="1:13" x14ac:dyDescent="0.25">
      <c r="A363" t="s">
        <v>6</v>
      </c>
      <c r="B363">
        <v>2</v>
      </c>
      <c r="E363">
        <v>656000</v>
      </c>
      <c r="F363">
        <v>950000</v>
      </c>
      <c r="G363">
        <v>755000</v>
      </c>
      <c r="H363">
        <f t="shared" si="30"/>
        <v>99000</v>
      </c>
      <c r="I363">
        <v>73470</v>
      </c>
      <c r="J363">
        <f t="shared" si="27"/>
        <v>13224.6</v>
      </c>
      <c r="L363" s="1">
        <f t="shared" si="28"/>
        <v>0.13112582781456952</v>
      </c>
      <c r="M363">
        <f t="shared" si="31"/>
        <v>1049000</v>
      </c>
    </row>
    <row r="364" spans="1:13" x14ac:dyDescent="0.25">
      <c r="A364" t="s">
        <v>6</v>
      </c>
      <c r="B364">
        <v>2</v>
      </c>
      <c r="E364">
        <v>656000</v>
      </c>
      <c r="F364">
        <v>950000</v>
      </c>
      <c r="G364">
        <v>755000</v>
      </c>
      <c r="H364">
        <f t="shared" si="30"/>
        <v>99000</v>
      </c>
      <c r="I364">
        <v>73470</v>
      </c>
      <c r="J364">
        <f t="shared" si="27"/>
        <v>13224.6</v>
      </c>
      <c r="L364" s="1">
        <f t="shared" si="28"/>
        <v>0.13112582781456952</v>
      </c>
      <c r="M364">
        <f t="shared" si="31"/>
        <v>1049000</v>
      </c>
    </row>
    <row r="365" spans="1:13" x14ac:dyDescent="0.25">
      <c r="A365" t="s">
        <v>6</v>
      </c>
      <c r="B365">
        <v>2</v>
      </c>
      <c r="E365">
        <v>656000</v>
      </c>
      <c r="F365">
        <v>950000</v>
      </c>
      <c r="G365">
        <v>755000</v>
      </c>
      <c r="H365">
        <f t="shared" si="30"/>
        <v>99000</v>
      </c>
      <c r="I365">
        <v>73470</v>
      </c>
      <c r="J365">
        <f t="shared" si="27"/>
        <v>13224.6</v>
      </c>
      <c r="L365" s="1">
        <f t="shared" si="28"/>
        <v>0.13112582781456952</v>
      </c>
      <c r="M365">
        <f t="shared" si="31"/>
        <v>1049000</v>
      </c>
    </row>
    <row r="366" spans="1:13" x14ac:dyDescent="0.25">
      <c r="A366" t="s">
        <v>6</v>
      </c>
      <c r="B366">
        <v>2</v>
      </c>
      <c r="E366">
        <v>656000</v>
      </c>
      <c r="F366">
        <v>950000</v>
      </c>
      <c r="G366">
        <v>755000</v>
      </c>
      <c r="H366">
        <f t="shared" si="30"/>
        <v>99000</v>
      </c>
      <c r="I366">
        <v>73470</v>
      </c>
      <c r="J366">
        <f t="shared" ref="J366:J384" si="32">(I366*18%)</f>
        <v>13224.6</v>
      </c>
      <c r="L366" s="1">
        <f t="shared" si="28"/>
        <v>0.13112582781456952</v>
      </c>
      <c r="M366">
        <f t="shared" si="31"/>
        <v>1049000</v>
      </c>
    </row>
    <row r="367" spans="1:13" x14ac:dyDescent="0.25">
      <c r="A367" t="s">
        <v>6</v>
      </c>
      <c r="B367">
        <v>2</v>
      </c>
      <c r="E367">
        <v>656000</v>
      </c>
      <c r="F367">
        <v>950000</v>
      </c>
      <c r="G367">
        <v>755000</v>
      </c>
      <c r="H367">
        <f t="shared" si="30"/>
        <v>99000</v>
      </c>
      <c r="I367">
        <v>73470</v>
      </c>
      <c r="J367">
        <f t="shared" si="32"/>
        <v>13224.6</v>
      </c>
      <c r="L367" s="1">
        <f t="shared" si="28"/>
        <v>0.13112582781456952</v>
      </c>
      <c r="M367">
        <f t="shared" si="31"/>
        <v>1049000</v>
      </c>
    </row>
    <row r="368" spans="1:13" x14ac:dyDescent="0.25">
      <c r="A368" t="s">
        <v>6</v>
      </c>
      <c r="B368">
        <v>2</v>
      </c>
      <c r="E368">
        <v>656000</v>
      </c>
      <c r="F368">
        <v>950000</v>
      </c>
      <c r="G368">
        <v>755000</v>
      </c>
      <c r="H368">
        <f t="shared" si="30"/>
        <v>99000</v>
      </c>
      <c r="I368">
        <v>73470</v>
      </c>
      <c r="J368">
        <f t="shared" si="32"/>
        <v>13224.6</v>
      </c>
      <c r="L368" s="1">
        <f t="shared" si="28"/>
        <v>0.13112582781456952</v>
      </c>
      <c r="M368">
        <f t="shared" si="31"/>
        <v>1049000</v>
      </c>
    </row>
    <row r="369" spans="1:13" x14ac:dyDescent="0.25">
      <c r="A369" t="s">
        <v>6</v>
      </c>
      <c r="B369">
        <v>2</v>
      </c>
      <c r="E369">
        <v>656000</v>
      </c>
      <c r="F369">
        <v>950000</v>
      </c>
      <c r="G369">
        <v>755000</v>
      </c>
      <c r="H369">
        <f t="shared" si="30"/>
        <v>99000</v>
      </c>
      <c r="I369">
        <v>73470</v>
      </c>
      <c r="J369">
        <f t="shared" si="32"/>
        <v>13224.6</v>
      </c>
      <c r="L369" s="1">
        <f t="shared" si="28"/>
        <v>0.13112582781456952</v>
      </c>
      <c r="M369">
        <f t="shared" si="31"/>
        <v>1049000</v>
      </c>
    </row>
    <row r="370" spans="1:13" x14ac:dyDescent="0.25">
      <c r="A370" t="s">
        <v>6</v>
      </c>
      <c r="B370">
        <v>2</v>
      </c>
      <c r="E370">
        <v>656000</v>
      </c>
      <c r="F370">
        <v>950000</v>
      </c>
      <c r="G370">
        <v>755000</v>
      </c>
      <c r="H370">
        <f t="shared" si="30"/>
        <v>99000</v>
      </c>
      <c r="I370">
        <v>73470</v>
      </c>
      <c r="J370">
        <f t="shared" si="32"/>
        <v>13224.6</v>
      </c>
      <c r="L370" s="1">
        <f t="shared" ref="L370:L433" si="33">(H370/G370)*100%</f>
        <v>0.13112582781456952</v>
      </c>
      <c r="M370">
        <f t="shared" si="31"/>
        <v>1049000</v>
      </c>
    </row>
    <row r="371" spans="1:13" x14ac:dyDescent="0.25">
      <c r="A371" t="s">
        <v>6</v>
      </c>
      <c r="B371">
        <v>2</v>
      </c>
      <c r="E371">
        <v>656000</v>
      </c>
      <c r="F371">
        <v>950000</v>
      </c>
      <c r="G371">
        <v>755000</v>
      </c>
      <c r="H371">
        <f t="shared" si="30"/>
        <v>99000</v>
      </c>
      <c r="I371">
        <v>73470</v>
      </c>
      <c r="J371">
        <f t="shared" si="32"/>
        <v>13224.6</v>
      </c>
      <c r="L371" s="1">
        <f t="shared" si="33"/>
        <v>0.13112582781456952</v>
      </c>
      <c r="M371">
        <f t="shared" si="31"/>
        <v>1049000</v>
      </c>
    </row>
    <row r="372" spans="1:13" x14ac:dyDescent="0.25">
      <c r="A372" t="s">
        <v>6</v>
      </c>
      <c r="B372">
        <v>2</v>
      </c>
      <c r="E372">
        <v>656000</v>
      </c>
      <c r="F372">
        <v>950000</v>
      </c>
      <c r="G372">
        <v>755000</v>
      </c>
      <c r="H372">
        <f t="shared" si="30"/>
        <v>99000</v>
      </c>
      <c r="I372">
        <v>73470</v>
      </c>
      <c r="J372">
        <f t="shared" si="32"/>
        <v>13224.6</v>
      </c>
      <c r="L372" s="1">
        <f t="shared" si="33"/>
        <v>0.13112582781456952</v>
      </c>
      <c r="M372">
        <f t="shared" si="31"/>
        <v>1049000</v>
      </c>
    </row>
    <row r="373" spans="1:13" x14ac:dyDescent="0.25">
      <c r="A373" t="s">
        <v>6</v>
      </c>
      <c r="B373">
        <v>2</v>
      </c>
      <c r="E373">
        <v>656000</v>
      </c>
      <c r="F373">
        <v>950000</v>
      </c>
      <c r="G373">
        <v>755000</v>
      </c>
      <c r="H373">
        <f t="shared" si="30"/>
        <v>99000</v>
      </c>
      <c r="I373">
        <v>73470</v>
      </c>
      <c r="J373">
        <f t="shared" si="32"/>
        <v>13224.6</v>
      </c>
      <c r="L373" s="1">
        <f t="shared" si="33"/>
        <v>0.13112582781456952</v>
      </c>
      <c r="M373">
        <f t="shared" si="31"/>
        <v>1049000</v>
      </c>
    </row>
    <row r="374" spans="1:13" x14ac:dyDescent="0.25">
      <c r="A374" t="s">
        <v>6</v>
      </c>
      <c r="B374">
        <v>2</v>
      </c>
      <c r="E374">
        <v>656000</v>
      </c>
      <c r="F374">
        <v>950000</v>
      </c>
      <c r="G374">
        <v>755000</v>
      </c>
      <c r="H374">
        <f t="shared" si="30"/>
        <v>99000</v>
      </c>
      <c r="I374">
        <v>73470</v>
      </c>
      <c r="J374">
        <f t="shared" si="32"/>
        <v>13224.6</v>
      </c>
      <c r="L374" s="1">
        <f t="shared" si="33"/>
        <v>0.13112582781456952</v>
      </c>
      <c r="M374">
        <f t="shared" si="31"/>
        <v>1049000</v>
      </c>
    </row>
    <row r="375" spans="1:13" x14ac:dyDescent="0.25">
      <c r="A375" t="s">
        <v>6</v>
      </c>
      <c r="B375">
        <v>2</v>
      </c>
      <c r="E375">
        <v>656000</v>
      </c>
      <c r="F375">
        <v>950000</v>
      </c>
      <c r="G375">
        <v>755000</v>
      </c>
      <c r="H375">
        <f t="shared" si="30"/>
        <v>99000</v>
      </c>
      <c r="I375">
        <v>73470</v>
      </c>
      <c r="J375">
        <f>(I375*18%)</f>
        <v>13224.6</v>
      </c>
      <c r="L375" s="1">
        <f t="shared" si="33"/>
        <v>0.13112582781456952</v>
      </c>
      <c r="M375">
        <f t="shared" si="31"/>
        <v>1049000</v>
      </c>
    </row>
    <row r="376" spans="1:13" x14ac:dyDescent="0.25">
      <c r="A376" t="s">
        <v>6</v>
      </c>
      <c r="B376">
        <v>2.5</v>
      </c>
      <c r="E376">
        <v>766000</v>
      </c>
      <c r="F376">
        <v>1050000</v>
      </c>
      <c r="G376">
        <v>825000</v>
      </c>
      <c r="H376">
        <f t="shared" si="30"/>
        <v>59000</v>
      </c>
      <c r="I376">
        <v>96230</v>
      </c>
      <c r="J376">
        <f t="shared" si="32"/>
        <v>17321.399999999998</v>
      </c>
      <c r="L376" s="1">
        <f t="shared" si="33"/>
        <v>7.1515151515151518E-2</v>
      </c>
      <c r="M376">
        <f t="shared" si="31"/>
        <v>1109000</v>
      </c>
    </row>
    <row r="377" spans="1:13" x14ac:dyDescent="0.25">
      <c r="A377" t="s">
        <v>6</v>
      </c>
      <c r="B377">
        <v>2.5</v>
      </c>
      <c r="E377">
        <v>766000</v>
      </c>
      <c r="F377">
        <v>1050000</v>
      </c>
      <c r="G377">
        <v>825000</v>
      </c>
      <c r="H377">
        <f t="shared" si="30"/>
        <v>59000</v>
      </c>
      <c r="I377">
        <v>96230</v>
      </c>
      <c r="J377">
        <f t="shared" si="32"/>
        <v>17321.399999999998</v>
      </c>
      <c r="L377" s="1">
        <f t="shared" si="33"/>
        <v>7.1515151515151518E-2</v>
      </c>
      <c r="M377">
        <f t="shared" si="31"/>
        <v>1109000</v>
      </c>
    </row>
    <row r="378" spans="1:13" x14ac:dyDescent="0.25">
      <c r="A378" t="s">
        <v>6</v>
      </c>
      <c r="B378">
        <v>2.5</v>
      </c>
      <c r="E378">
        <v>766000</v>
      </c>
      <c r="F378">
        <v>1050000</v>
      </c>
      <c r="G378">
        <v>825000</v>
      </c>
      <c r="H378">
        <f t="shared" si="30"/>
        <v>59000</v>
      </c>
      <c r="I378">
        <v>96230</v>
      </c>
      <c r="J378">
        <f t="shared" si="32"/>
        <v>17321.399999999998</v>
      </c>
      <c r="L378" s="1">
        <f t="shared" si="33"/>
        <v>7.1515151515151518E-2</v>
      </c>
      <c r="M378">
        <f t="shared" si="31"/>
        <v>1109000</v>
      </c>
    </row>
    <row r="379" spans="1:13" x14ac:dyDescent="0.25">
      <c r="A379" t="s">
        <v>6</v>
      </c>
      <c r="B379">
        <v>2.5</v>
      </c>
      <c r="E379">
        <v>766000</v>
      </c>
      <c r="F379">
        <v>1050000</v>
      </c>
      <c r="G379">
        <v>825000</v>
      </c>
      <c r="H379">
        <f t="shared" si="30"/>
        <v>59000</v>
      </c>
      <c r="I379">
        <v>96230</v>
      </c>
      <c r="J379">
        <f t="shared" si="32"/>
        <v>17321.399999999998</v>
      </c>
      <c r="L379" s="1">
        <f t="shared" si="33"/>
        <v>7.1515151515151518E-2</v>
      </c>
      <c r="M379">
        <f t="shared" si="31"/>
        <v>1109000</v>
      </c>
    </row>
    <row r="380" spans="1:13" x14ac:dyDescent="0.25">
      <c r="A380" t="s">
        <v>6</v>
      </c>
      <c r="B380">
        <v>2.5</v>
      </c>
      <c r="E380">
        <v>766000</v>
      </c>
      <c r="F380">
        <v>1050000</v>
      </c>
      <c r="G380">
        <v>825000</v>
      </c>
      <c r="H380">
        <f t="shared" si="30"/>
        <v>59000</v>
      </c>
      <c r="I380">
        <v>96230</v>
      </c>
      <c r="J380">
        <f t="shared" si="32"/>
        <v>17321.399999999998</v>
      </c>
      <c r="L380" s="1">
        <f t="shared" si="33"/>
        <v>7.1515151515151518E-2</v>
      </c>
      <c r="M380">
        <f t="shared" si="31"/>
        <v>1109000</v>
      </c>
    </row>
    <row r="381" spans="1:13" x14ac:dyDescent="0.25">
      <c r="A381" t="s">
        <v>6</v>
      </c>
      <c r="B381">
        <v>2.5</v>
      </c>
      <c r="E381">
        <v>766000</v>
      </c>
      <c r="F381">
        <v>1050000</v>
      </c>
      <c r="G381">
        <v>825000</v>
      </c>
      <c r="H381">
        <f t="shared" si="30"/>
        <v>59000</v>
      </c>
      <c r="I381">
        <v>96230</v>
      </c>
      <c r="J381">
        <f t="shared" si="32"/>
        <v>17321.399999999998</v>
      </c>
      <c r="L381" s="1">
        <f t="shared" si="33"/>
        <v>7.1515151515151518E-2</v>
      </c>
      <c r="M381">
        <f t="shared" si="31"/>
        <v>1109000</v>
      </c>
    </row>
    <row r="382" spans="1:13" x14ac:dyDescent="0.25">
      <c r="A382" t="s">
        <v>6</v>
      </c>
      <c r="B382">
        <v>2.5</v>
      </c>
      <c r="E382">
        <v>766000</v>
      </c>
      <c r="F382">
        <v>1050000</v>
      </c>
      <c r="G382">
        <v>825000</v>
      </c>
      <c r="H382">
        <f t="shared" si="30"/>
        <v>59000</v>
      </c>
      <c r="I382">
        <v>96230</v>
      </c>
      <c r="J382">
        <f t="shared" si="32"/>
        <v>17321.399999999998</v>
      </c>
      <c r="L382" s="1">
        <f t="shared" si="33"/>
        <v>7.1515151515151518E-2</v>
      </c>
      <c r="M382">
        <f t="shared" si="31"/>
        <v>1109000</v>
      </c>
    </row>
    <row r="383" spans="1:13" x14ac:dyDescent="0.25">
      <c r="A383" t="s">
        <v>6</v>
      </c>
      <c r="B383">
        <v>2.5</v>
      </c>
      <c r="E383">
        <v>766000</v>
      </c>
      <c r="F383">
        <v>1050000</v>
      </c>
      <c r="G383">
        <v>825000</v>
      </c>
      <c r="H383">
        <f t="shared" si="30"/>
        <v>59000</v>
      </c>
      <c r="I383">
        <v>96230</v>
      </c>
      <c r="J383">
        <f t="shared" si="32"/>
        <v>17321.399999999998</v>
      </c>
      <c r="L383" s="1">
        <f t="shared" si="33"/>
        <v>7.1515151515151518E-2</v>
      </c>
      <c r="M383">
        <f t="shared" si="31"/>
        <v>1109000</v>
      </c>
    </row>
    <row r="384" spans="1:13" x14ac:dyDescent="0.25">
      <c r="A384" t="s">
        <v>6</v>
      </c>
      <c r="B384">
        <v>2.5</v>
      </c>
      <c r="E384">
        <v>766000</v>
      </c>
      <c r="F384">
        <v>1050000</v>
      </c>
      <c r="G384">
        <v>825000</v>
      </c>
      <c r="H384">
        <f t="shared" si="30"/>
        <v>59000</v>
      </c>
      <c r="I384">
        <v>96230</v>
      </c>
      <c r="J384">
        <f t="shared" si="32"/>
        <v>17321.399999999998</v>
      </c>
      <c r="L384" s="1">
        <f t="shared" si="33"/>
        <v>7.1515151515151518E-2</v>
      </c>
      <c r="M384">
        <f t="shared" si="31"/>
        <v>1109000</v>
      </c>
    </row>
    <row r="385" spans="1:13" x14ac:dyDescent="0.25">
      <c r="A385" t="s">
        <v>6</v>
      </c>
      <c r="B385">
        <v>2.5</v>
      </c>
      <c r="E385">
        <v>766000</v>
      </c>
      <c r="F385">
        <v>1050000</v>
      </c>
      <c r="G385">
        <v>825000</v>
      </c>
      <c r="H385">
        <f t="shared" si="30"/>
        <v>59000</v>
      </c>
      <c r="I385">
        <v>96230</v>
      </c>
      <c r="J385">
        <f>(I385*18%)</f>
        <v>17321.399999999998</v>
      </c>
      <c r="L385" s="1">
        <f t="shared" si="33"/>
        <v>7.1515151515151518E-2</v>
      </c>
      <c r="M385">
        <f t="shared" si="31"/>
        <v>1109000</v>
      </c>
    </row>
    <row r="386" spans="1:13" x14ac:dyDescent="0.25">
      <c r="A386" t="s">
        <v>6</v>
      </c>
      <c r="B386">
        <v>2.5</v>
      </c>
      <c r="E386">
        <v>766000</v>
      </c>
      <c r="F386">
        <v>1050000</v>
      </c>
      <c r="G386">
        <v>825000</v>
      </c>
      <c r="H386">
        <f t="shared" si="30"/>
        <v>59000</v>
      </c>
      <c r="I386">
        <v>96230</v>
      </c>
      <c r="J386">
        <f t="shared" ref="J386:J400" si="34">(I386*18%)</f>
        <v>17321.399999999998</v>
      </c>
      <c r="L386" s="1">
        <f t="shared" si="33"/>
        <v>7.1515151515151518E-2</v>
      </c>
      <c r="M386">
        <f t="shared" si="31"/>
        <v>1109000</v>
      </c>
    </row>
    <row r="387" spans="1:13" x14ac:dyDescent="0.25">
      <c r="A387" t="s">
        <v>6</v>
      </c>
      <c r="B387">
        <v>2.5</v>
      </c>
      <c r="E387">
        <v>766000</v>
      </c>
      <c r="F387">
        <v>1050000</v>
      </c>
      <c r="G387">
        <v>825000</v>
      </c>
      <c r="H387">
        <f t="shared" ref="H387:H450" si="35">G387-E387</f>
        <v>59000</v>
      </c>
      <c r="I387">
        <v>96230</v>
      </c>
      <c r="J387">
        <f t="shared" si="34"/>
        <v>17321.399999999998</v>
      </c>
      <c r="L387" s="1">
        <f t="shared" si="33"/>
        <v>7.1515151515151518E-2</v>
      </c>
      <c r="M387">
        <f t="shared" ref="M387:M450" si="36">F387+H387</f>
        <v>1109000</v>
      </c>
    </row>
    <row r="388" spans="1:13" x14ac:dyDescent="0.25">
      <c r="A388" t="s">
        <v>6</v>
      </c>
      <c r="B388">
        <v>2.5</v>
      </c>
      <c r="E388">
        <v>766000</v>
      </c>
      <c r="F388">
        <v>1050000</v>
      </c>
      <c r="G388">
        <v>825000</v>
      </c>
      <c r="H388">
        <f t="shared" si="35"/>
        <v>59000</v>
      </c>
      <c r="I388">
        <v>96230</v>
      </c>
      <c r="J388">
        <f t="shared" si="34"/>
        <v>17321.399999999998</v>
      </c>
      <c r="L388" s="1">
        <f t="shared" si="33"/>
        <v>7.1515151515151518E-2</v>
      </c>
      <c r="M388">
        <f t="shared" si="36"/>
        <v>1109000</v>
      </c>
    </row>
    <row r="389" spans="1:13" x14ac:dyDescent="0.25">
      <c r="A389" t="s">
        <v>6</v>
      </c>
      <c r="B389">
        <v>2.5</v>
      </c>
      <c r="E389">
        <v>766000</v>
      </c>
      <c r="F389">
        <v>1050000</v>
      </c>
      <c r="G389">
        <v>825000</v>
      </c>
      <c r="H389">
        <f t="shared" si="35"/>
        <v>59000</v>
      </c>
      <c r="I389">
        <v>96230</v>
      </c>
      <c r="J389">
        <f t="shared" si="34"/>
        <v>17321.399999999998</v>
      </c>
      <c r="L389" s="1">
        <f t="shared" si="33"/>
        <v>7.1515151515151518E-2</v>
      </c>
      <c r="M389">
        <f t="shared" si="36"/>
        <v>1109000</v>
      </c>
    </row>
    <row r="390" spans="1:13" x14ac:dyDescent="0.25">
      <c r="A390" t="s">
        <v>6</v>
      </c>
      <c r="B390">
        <v>2.5</v>
      </c>
      <c r="E390">
        <v>766000</v>
      </c>
      <c r="F390">
        <v>1050000</v>
      </c>
      <c r="G390">
        <v>825000</v>
      </c>
      <c r="H390">
        <f t="shared" si="35"/>
        <v>59000</v>
      </c>
      <c r="I390">
        <v>96230</v>
      </c>
      <c r="J390">
        <f t="shared" si="34"/>
        <v>17321.399999999998</v>
      </c>
      <c r="L390" s="1">
        <f t="shared" si="33"/>
        <v>7.1515151515151518E-2</v>
      </c>
      <c r="M390">
        <f t="shared" si="36"/>
        <v>1109000</v>
      </c>
    </row>
    <row r="391" spans="1:13" x14ac:dyDescent="0.25">
      <c r="A391" t="s">
        <v>6</v>
      </c>
      <c r="B391">
        <v>3</v>
      </c>
      <c r="E391">
        <v>806000</v>
      </c>
      <c r="F391">
        <v>1070000</v>
      </c>
      <c r="G391">
        <v>855000</v>
      </c>
      <c r="H391">
        <f t="shared" si="35"/>
        <v>49000</v>
      </c>
      <c r="I391">
        <v>112050</v>
      </c>
      <c r="J391">
        <f t="shared" si="34"/>
        <v>20169</v>
      </c>
      <c r="L391" s="1">
        <f t="shared" si="33"/>
        <v>5.7309941520467839E-2</v>
      </c>
      <c r="M391">
        <f t="shared" si="36"/>
        <v>1119000</v>
      </c>
    </row>
    <row r="392" spans="1:13" x14ac:dyDescent="0.25">
      <c r="A392" t="s">
        <v>6</v>
      </c>
      <c r="B392">
        <v>3</v>
      </c>
      <c r="E392">
        <v>806000</v>
      </c>
      <c r="F392">
        <v>1070000</v>
      </c>
      <c r="G392">
        <v>855000</v>
      </c>
      <c r="H392">
        <f t="shared" si="35"/>
        <v>49000</v>
      </c>
      <c r="I392">
        <v>112050</v>
      </c>
      <c r="J392">
        <f t="shared" si="34"/>
        <v>20169</v>
      </c>
      <c r="L392" s="1">
        <f t="shared" si="33"/>
        <v>5.7309941520467839E-2</v>
      </c>
      <c r="M392">
        <f t="shared" si="36"/>
        <v>1119000</v>
      </c>
    </row>
    <row r="393" spans="1:13" x14ac:dyDescent="0.25">
      <c r="A393" t="s">
        <v>6</v>
      </c>
      <c r="B393">
        <v>3</v>
      </c>
      <c r="E393">
        <v>806000</v>
      </c>
      <c r="F393">
        <v>1070000</v>
      </c>
      <c r="G393">
        <v>855000</v>
      </c>
      <c r="H393">
        <f t="shared" si="35"/>
        <v>49000</v>
      </c>
      <c r="I393">
        <v>112050</v>
      </c>
      <c r="J393">
        <f t="shared" si="34"/>
        <v>20169</v>
      </c>
      <c r="L393" s="1">
        <f t="shared" si="33"/>
        <v>5.7309941520467839E-2</v>
      </c>
      <c r="M393">
        <f t="shared" si="36"/>
        <v>1119000</v>
      </c>
    </row>
    <row r="394" spans="1:13" x14ac:dyDescent="0.25">
      <c r="A394" t="s">
        <v>6</v>
      </c>
      <c r="B394">
        <v>3</v>
      </c>
      <c r="E394">
        <v>806000</v>
      </c>
      <c r="F394">
        <v>1070000</v>
      </c>
      <c r="G394">
        <v>855000</v>
      </c>
      <c r="H394">
        <f t="shared" si="35"/>
        <v>49000</v>
      </c>
      <c r="I394">
        <v>112050</v>
      </c>
      <c r="J394">
        <f t="shared" si="34"/>
        <v>20169</v>
      </c>
      <c r="L394" s="1">
        <f t="shared" si="33"/>
        <v>5.7309941520467839E-2</v>
      </c>
      <c r="M394">
        <f t="shared" si="36"/>
        <v>1119000</v>
      </c>
    </row>
    <row r="395" spans="1:13" x14ac:dyDescent="0.25">
      <c r="A395" t="s">
        <v>6</v>
      </c>
      <c r="B395">
        <v>3</v>
      </c>
      <c r="E395">
        <v>806000</v>
      </c>
      <c r="F395">
        <v>1070000</v>
      </c>
      <c r="G395">
        <v>855000</v>
      </c>
      <c r="H395">
        <f t="shared" si="35"/>
        <v>49000</v>
      </c>
      <c r="I395">
        <v>112050</v>
      </c>
      <c r="J395">
        <f t="shared" si="34"/>
        <v>20169</v>
      </c>
      <c r="L395" s="1">
        <f t="shared" si="33"/>
        <v>5.7309941520467839E-2</v>
      </c>
      <c r="M395">
        <f t="shared" si="36"/>
        <v>1119000</v>
      </c>
    </row>
    <row r="396" spans="1:13" x14ac:dyDescent="0.25">
      <c r="A396" t="s">
        <v>6</v>
      </c>
      <c r="B396">
        <v>3.5</v>
      </c>
      <c r="E396">
        <v>826000</v>
      </c>
      <c r="F396">
        <v>1170000</v>
      </c>
      <c r="G396">
        <v>885000</v>
      </c>
      <c r="H396">
        <f t="shared" si="35"/>
        <v>59000</v>
      </c>
      <c r="I396">
        <v>135300</v>
      </c>
      <c r="J396">
        <f t="shared" si="34"/>
        <v>24354</v>
      </c>
      <c r="L396" s="1">
        <f t="shared" si="33"/>
        <v>6.6666666666666666E-2</v>
      </c>
      <c r="M396">
        <f t="shared" si="36"/>
        <v>1229000</v>
      </c>
    </row>
    <row r="397" spans="1:13" x14ac:dyDescent="0.25">
      <c r="A397" t="s">
        <v>6</v>
      </c>
      <c r="B397">
        <v>3.5</v>
      </c>
      <c r="E397">
        <v>826000</v>
      </c>
      <c r="F397">
        <v>1170000</v>
      </c>
      <c r="G397">
        <v>885000</v>
      </c>
      <c r="H397">
        <f t="shared" si="35"/>
        <v>59000</v>
      </c>
      <c r="I397">
        <v>135300</v>
      </c>
      <c r="J397">
        <f t="shared" si="34"/>
        <v>24354</v>
      </c>
      <c r="L397" s="1">
        <f t="shared" si="33"/>
        <v>6.6666666666666666E-2</v>
      </c>
      <c r="M397">
        <f t="shared" si="36"/>
        <v>1229000</v>
      </c>
    </row>
    <row r="398" spans="1:13" x14ac:dyDescent="0.25">
      <c r="A398" t="s">
        <v>6</v>
      </c>
      <c r="B398">
        <v>3.5</v>
      </c>
      <c r="E398">
        <v>826000</v>
      </c>
      <c r="F398">
        <v>1170000</v>
      </c>
      <c r="G398">
        <v>885000</v>
      </c>
      <c r="H398">
        <f t="shared" si="35"/>
        <v>59000</v>
      </c>
      <c r="I398">
        <v>135300</v>
      </c>
      <c r="J398">
        <f t="shared" si="34"/>
        <v>24354</v>
      </c>
      <c r="L398" s="1">
        <f t="shared" si="33"/>
        <v>6.6666666666666666E-2</v>
      </c>
      <c r="M398">
        <f t="shared" si="36"/>
        <v>1229000</v>
      </c>
    </row>
    <row r="399" spans="1:13" x14ac:dyDescent="0.25">
      <c r="A399" t="s">
        <v>6</v>
      </c>
      <c r="B399">
        <v>3.5</v>
      </c>
      <c r="E399">
        <v>826000</v>
      </c>
      <c r="F399">
        <v>1170000</v>
      </c>
      <c r="G399">
        <v>885000</v>
      </c>
      <c r="H399">
        <f t="shared" si="35"/>
        <v>59000</v>
      </c>
      <c r="I399">
        <v>135300</v>
      </c>
      <c r="J399">
        <f t="shared" si="34"/>
        <v>24354</v>
      </c>
      <c r="L399" s="1">
        <f t="shared" si="33"/>
        <v>6.6666666666666666E-2</v>
      </c>
      <c r="M399">
        <f t="shared" si="36"/>
        <v>1229000</v>
      </c>
    </row>
    <row r="400" spans="1:13" x14ac:dyDescent="0.25">
      <c r="A400" t="s">
        <v>6</v>
      </c>
      <c r="B400">
        <v>3.5</v>
      </c>
      <c r="E400">
        <v>826000</v>
      </c>
      <c r="F400">
        <v>1170000</v>
      </c>
      <c r="G400">
        <v>885000</v>
      </c>
      <c r="H400">
        <f t="shared" si="35"/>
        <v>59000</v>
      </c>
      <c r="I400">
        <v>135300</v>
      </c>
      <c r="J400">
        <f t="shared" si="34"/>
        <v>24354</v>
      </c>
      <c r="L400" s="1">
        <f t="shared" si="33"/>
        <v>6.6666666666666666E-2</v>
      </c>
      <c r="M400">
        <f t="shared" si="36"/>
        <v>1229000</v>
      </c>
    </row>
    <row r="401" spans="1:13" x14ac:dyDescent="0.25">
      <c r="A401" s="2" t="s">
        <v>7</v>
      </c>
      <c r="B401" s="2">
        <v>0</v>
      </c>
      <c r="C401" s="2">
        <f>(F401*78%)</f>
        <v>195000</v>
      </c>
      <c r="D401" s="2"/>
      <c r="E401" s="2">
        <v>112000</v>
      </c>
      <c r="F401" s="2">
        <v>250000</v>
      </c>
      <c r="G401" s="2">
        <v>150000</v>
      </c>
      <c r="H401" s="2">
        <f t="shared" si="35"/>
        <v>38000</v>
      </c>
      <c r="I401" s="2">
        <v>5600</v>
      </c>
      <c r="J401">
        <f>(I401*9%)</f>
        <v>504</v>
      </c>
      <c r="K401" s="2"/>
      <c r="L401" s="5">
        <f t="shared" si="33"/>
        <v>0.25333333333333335</v>
      </c>
      <c r="M401" s="2">
        <f t="shared" si="36"/>
        <v>288000</v>
      </c>
    </row>
    <row r="402" spans="1:13" x14ac:dyDescent="0.25">
      <c r="A402" t="s">
        <v>7</v>
      </c>
      <c r="B402">
        <v>0</v>
      </c>
      <c r="C402" s="2">
        <f t="shared" ref="C402:C410" si="37">(F402*78%)</f>
        <v>195000</v>
      </c>
      <c r="E402">
        <v>112000</v>
      </c>
      <c r="F402">
        <v>250000</v>
      </c>
      <c r="G402">
        <v>150000</v>
      </c>
      <c r="H402">
        <f t="shared" si="35"/>
        <v>38000</v>
      </c>
      <c r="I402">
        <v>5600</v>
      </c>
      <c r="J402">
        <f t="shared" ref="J402:J465" si="38">(I402*9%)</f>
        <v>504</v>
      </c>
      <c r="L402" s="1">
        <f t="shared" si="33"/>
        <v>0.25333333333333335</v>
      </c>
      <c r="M402">
        <f t="shared" si="36"/>
        <v>288000</v>
      </c>
    </row>
    <row r="403" spans="1:13" x14ac:dyDescent="0.25">
      <c r="A403" t="s">
        <v>7</v>
      </c>
      <c r="B403">
        <v>0</v>
      </c>
      <c r="C403" s="2">
        <f t="shared" si="37"/>
        <v>195000</v>
      </c>
      <c r="E403">
        <v>112000</v>
      </c>
      <c r="F403">
        <v>250000</v>
      </c>
      <c r="G403">
        <v>150000</v>
      </c>
      <c r="H403">
        <f t="shared" si="35"/>
        <v>38000</v>
      </c>
      <c r="I403">
        <v>5600</v>
      </c>
      <c r="J403">
        <f t="shared" si="38"/>
        <v>504</v>
      </c>
      <c r="L403" s="1">
        <f t="shared" si="33"/>
        <v>0.25333333333333335</v>
      </c>
      <c r="M403">
        <f t="shared" si="36"/>
        <v>288000</v>
      </c>
    </row>
    <row r="404" spans="1:13" x14ac:dyDescent="0.25">
      <c r="A404" t="s">
        <v>7</v>
      </c>
      <c r="B404">
        <v>0</v>
      </c>
      <c r="C404" s="2">
        <f t="shared" si="37"/>
        <v>195000</v>
      </c>
      <c r="E404">
        <v>112000</v>
      </c>
      <c r="F404">
        <v>250000</v>
      </c>
      <c r="G404">
        <v>150000</v>
      </c>
      <c r="H404">
        <f t="shared" si="35"/>
        <v>38000</v>
      </c>
      <c r="I404">
        <v>5600</v>
      </c>
      <c r="J404">
        <f t="shared" si="38"/>
        <v>504</v>
      </c>
      <c r="L404" s="1">
        <f t="shared" si="33"/>
        <v>0.25333333333333335</v>
      </c>
      <c r="M404">
        <f t="shared" si="36"/>
        <v>288000</v>
      </c>
    </row>
    <row r="405" spans="1:13" x14ac:dyDescent="0.25">
      <c r="A405" t="s">
        <v>7</v>
      </c>
      <c r="B405">
        <v>0</v>
      </c>
      <c r="C405" s="2">
        <f t="shared" si="37"/>
        <v>195000</v>
      </c>
      <c r="E405">
        <v>112000</v>
      </c>
      <c r="F405">
        <v>250000</v>
      </c>
      <c r="G405">
        <v>150000</v>
      </c>
      <c r="H405">
        <f t="shared" si="35"/>
        <v>38000</v>
      </c>
      <c r="I405">
        <v>5600</v>
      </c>
      <c r="J405">
        <f t="shared" si="38"/>
        <v>504</v>
      </c>
      <c r="L405" s="1">
        <f t="shared" si="33"/>
        <v>0.25333333333333335</v>
      </c>
      <c r="M405">
        <f t="shared" si="36"/>
        <v>288000</v>
      </c>
    </row>
    <row r="406" spans="1:13" x14ac:dyDescent="0.25">
      <c r="A406" t="s">
        <v>7</v>
      </c>
      <c r="B406">
        <v>0</v>
      </c>
      <c r="C406" s="2">
        <f t="shared" si="37"/>
        <v>195000</v>
      </c>
      <c r="E406">
        <v>112000</v>
      </c>
      <c r="F406">
        <v>250000</v>
      </c>
      <c r="G406">
        <v>150000</v>
      </c>
      <c r="H406">
        <f t="shared" si="35"/>
        <v>38000</v>
      </c>
      <c r="I406">
        <v>5600</v>
      </c>
      <c r="J406">
        <f t="shared" si="38"/>
        <v>504</v>
      </c>
      <c r="L406" s="1">
        <f t="shared" si="33"/>
        <v>0.25333333333333335</v>
      </c>
      <c r="M406">
        <f t="shared" si="36"/>
        <v>288000</v>
      </c>
    </row>
    <row r="407" spans="1:13" x14ac:dyDescent="0.25">
      <c r="A407" t="s">
        <v>7</v>
      </c>
      <c r="B407">
        <v>0</v>
      </c>
      <c r="C407" s="2">
        <f t="shared" si="37"/>
        <v>195000</v>
      </c>
      <c r="E407">
        <v>112000</v>
      </c>
      <c r="F407">
        <v>250000</v>
      </c>
      <c r="G407">
        <v>150000</v>
      </c>
      <c r="H407">
        <f t="shared" si="35"/>
        <v>38000</v>
      </c>
      <c r="I407">
        <v>5600</v>
      </c>
      <c r="J407">
        <f t="shared" si="38"/>
        <v>504</v>
      </c>
      <c r="L407" s="1">
        <f t="shared" si="33"/>
        <v>0.25333333333333335</v>
      </c>
      <c r="M407">
        <f t="shared" si="36"/>
        <v>288000</v>
      </c>
    </row>
    <row r="408" spans="1:13" x14ac:dyDescent="0.25">
      <c r="A408" t="s">
        <v>7</v>
      </c>
      <c r="B408">
        <v>0</v>
      </c>
      <c r="C408" s="2">
        <f t="shared" si="37"/>
        <v>195000</v>
      </c>
      <c r="E408">
        <v>112000</v>
      </c>
      <c r="F408">
        <v>250000</v>
      </c>
      <c r="G408">
        <v>150000</v>
      </c>
      <c r="H408">
        <f t="shared" si="35"/>
        <v>38000</v>
      </c>
      <c r="I408">
        <v>5600</v>
      </c>
      <c r="J408">
        <f t="shared" si="38"/>
        <v>504</v>
      </c>
      <c r="L408" s="1">
        <f t="shared" si="33"/>
        <v>0.25333333333333335</v>
      </c>
      <c r="M408">
        <f t="shared" si="36"/>
        <v>288000</v>
      </c>
    </row>
    <row r="409" spans="1:13" x14ac:dyDescent="0.25">
      <c r="A409" t="s">
        <v>7</v>
      </c>
      <c r="B409">
        <v>0</v>
      </c>
      <c r="C409" s="2">
        <f t="shared" si="37"/>
        <v>195000</v>
      </c>
      <c r="E409">
        <v>112000</v>
      </c>
      <c r="F409">
        <v>250000</v>
      </c>
      <c r="G409">
        <v>150000</v>
      </c>
      <c r="H409">
        <f t="shared" si="35"/>
        <v>38000</v>
      </c>
      <c r="I409">
        <v>5600</v>
      </c>
      <c r="J409">
        <f t="shared" si="38"/>
        <v>504</v>
      </c>
      <c r="L409" s="1">
        <f t="shared" si="33"/>
        <v>0.25333333333333335</v>
      </c>
      <c r="M409">
        <f t="shared" si="36"/>
        <v>288000</v>
      </c>
    </row>
    <row r="410" spans="1:13" x14ac:dyDescent="0.25">
      <c r="A410" t="s">
        <v>7</v>
      </c>
      <c r="B410">
        <v>0</v>
      </c>
      <c r="C410" s="2">
        <f t="shared" si="37"/>
        <v>195000</v>
      </c>
      <c r="E410">
        <v>112000</v>
      </c>
      <c r="F410">
        <v>250000</v>
      </c>
      <c r="G410">
        <v>150000</v>
      </c>
      <c r="H410">
        <f t="shared" si="35"/>
        <v>38000</v>
      </c>
      <c r="I410">
        <v>5600</v>
      </c>
      <c r="J410">
        <f t="shared" si="38"/>
        <v>504</v>
      </c>
      <c r="L410" s="1">
        <f t="shared" si="33"/>
        <v>0.25333333333333335</v>
      </c>
      <c r="M410">
        <f t="shared" si="36"/>
        <v>288000</v>
      </c>
    </row>
    <row r="411" spans="1:13" x14ac:dyDescent="0.25">
      <c r="A411" t="s">
        <v>7</v>
      </c>
      <c r="B411">
        <v>0.5</v>
      </c>
      <c r="D411" s="2">
        <f>(F411*98%)</f>
        <v>274400</v>
      </c>
      <c r="E411">
        <v>192000</v>
      </c>
      <c r="F411">
        <v>280000</v>
      </c>
      <c r="G411">
        <v>202000</v>
      </c>
      <c r="H411">
        <f t="shared" si="35"/>
        <v>10000</v>
      </c>
      <c r="I411">
        <v>8520</v>
      </c>
      <c r="J411">
        <f t="shared" si="38"/>
        <v>766.8</v>
      </c>
      <c r="L411" s="1">
        <f t="shared" si="33"/>
        <v>4.9504950495049507E-2</v>
      </c>
      <c r="M411">
        <f t="shared" si="36"/>
        <v>290000</v>
      </c>
    </row>
    <row r="412" spans="1:13" x14ac:dyDescent="0.25">
      <c r="A412" t="s">
        <v>7</v>
      </c>
      <c r="B412">
        <v>0.5</v>
      </c>
      <c r="D412" s="2">
        <f t="shared" ref="D412:D420" si="39">(F412*98%)</f>
        <v>274400</v>
      </c>
      <c r="E412">
        <v>192000</v>
      </c>
      <c r="F412">
        <v>280000</v>
      </c>
      <c r="G412">
        <v>202000</v>
      </c>
      <c r="H412">
        <f t="shared" si="35"/>
        <v>10000</v>
      </c>
      <c r="I412">
        <v>8520</v>
      </c>
      <c r="J412">
        <f t="shared" si="38"/>
        <v>766.8</v>
      </c>
      <c r="L412" s="1">
        <f t="shared" si="33"/>
        <v>4.9504950495049507E-2</v>
      </c>
      <c r="M412">
        <f t="shared" si="36"/>
        <v>290000</v>
      </c>
    </row>
    <row r="413" spans="1:13" x14ac:dyDescent="0.25">
      <c r="A413" t="s">
        <v>7</v>
      </c>
      <c r="B413">
        <v>0.5</v>
      </c>
      <c r="D413" s="2">
        <f t="shared" si="39"/>
        <v>274400</v>
      </c>
      <c r="E413">
        <v>192000</v>
      </c>
      <c r="F413">
        <v>280000</v>
      </c>
      <c r="G413">
        <v>202000</v>
      </c>
      <c r="H413">
        <f t="shared" si="35"/>
        <v>10000</v>
      </c>
      <c r="I413">
        <v>8520</v>
      </c>
      <c r="J413">
        <f t="shared" si="38"/>
        <v>766.8</v>
      </c>
      <c r="L413" s="1">
        <f t="shared" si="33"/>
        <v>4.9504950495049507E-2</v>
      </c>
      <c r="M413">
        <f t="shared" si="36"/>
        <v>290000</v>
      </c>
    </row>
    <row r="414" spans="1:13" x14ac:dyDescent="0.25">
      <c r="A414" t="s">
        <v>7</v>
      </c>
      <c r="B414">
        <v>0.5</v>
      </c>
      <c r="D414" s="2">
        <f t="shared" si="39"/>
        <v>274400</v>
      </c>
      <c r="E414">
        <v>192000</v>
      </c>
      <c r="F414">
        <v>280000</v>
      </c>
      <c r="G414">
        <v>202000</v>
      </c>
      <c r="H414">
        <f t="shared" si="35"/>
        <v>10000</v>
      </c>
      <c r="I414">
        <v>8520</v>
      </c>
      <c r="J414">
        <f t="shared" si="38"/>
        <v>766.8</v>
      </c>
      <c r="L414" s="1">
        <f t="shared" si="33"/>
        <v>4.9504950495049507E-2</v>
      </c>
      <c r="M414">
        <f t="shared" si="36"/>
        <v>290000</v>
      </c>
    </row>
    <row r="415" spans="1:13" x14ac:dyDescent="0.25">
      <c r="A415" t="s">
        <v>7</v>
      </c>
      <c r="B415">
        <v>0.5</v>
      </c>
      <c r="D415" s="2">
        <f t="shared" si="39"/>
        <v>274400</v>
      </c>
      <c r="E415">
        <v>192000</v>
      </c>
      <c r="F415">
        <v>280000</v>
      </c>
      <c r="G415">
        <v>202000</v>
      </c>
      <c r="H415">
        <f t="shared" si="35"/>
        <v>10000</v>
      </c>
      <c r="I415">
        <v>8520</v>
      </c>
      <c r="J415">
        <f t="shared" si="38"/>
        <v>766.8</v>
      </c>
      <c r="L415" s="1">
        <f t="shared" si="33"/>
        <v>4.9504950495049507E-2</v>
      </c>
      <c r="M415">
        <f t="shared" si="36"/>
        <v>290000</v>
      </c>
    </row>
    <row r="416" spans="1:13" x14ac:dyDescent="0.25">
      <c r="A416" t="s">
        <v>7</v>
      </c>
      <c r="B416">
        <v>0.5</v>
      </c>
      <c r="D416" s="2">
        <f t="shared" si="39"/>
        <v>274400</v>
      </c>
      <c r="E416">
        <v>192000</v>
      </c>
      <c r="F416">
        <v>280000</v>
      </c>
      <c r="G416">
        <v>202000</v>
      </c>
      <c r="H416">
        <f t="shared" si="35"/>
        <v>10000</v>
      </c>
      <c r="I416">
        <v>8520</v>
      </c>
      <c r="J416">
        <f t="shared" si="38"/>
        <v>766.8</v>
      </c>
      <c r="L416" s="1">
        <f t="shared" si="33"/>
        <v>4.9504950495049507E-2</v>
      </c>
      <c r="M416">
        <f t="shared" si="36"/>
        <v>290000</v>
      </c>
    </row>
    <row r="417" spans="1:13" x14ac:dyDescent="0.25">
      <c r="A417" t="s">
        <v>7</v>
      </c>
      <c r="B417">
        <v>0.5</v>
      </c>
      <c r="D417" s="2">
        <f t="shared" si="39"/>
        <v>274400</v>
      </c>
      <c r="E417">
        <v>192000</v>
      </c>
      <c r="F417">
        <v>280000</v>
      </c>
      <c r="G417">
        <v>202000</v>
      </c>
      <c r="H417">
        <f t="shared" si="35"/>
        <v>10000</v>
      </c>
      <c r="I417">
        <v>8520</v>
      </c>
      <c r="J417">
        <f t="shared" si="38"/>
        <v>766.8</v>
      </c>
      <c r="L417" s="1">
        <f t="shared" si="33"/>
        <v>4.9504950495049507E-2</v>
      </c>
      <c r="M417">
        <f t="shared" si="36"/>
        <v>290000</v>
      </c>
    </row>
    <row r="418" spans="1:13" x14ac:dyDescent="0.25">
      <c r="A418" t="s">
        <v>7</v>
      </c>
      <c r="B418">
        <v>0.5</v>
      </c>
      <c r="D418" s="2">
        <f t="shared" si="39"/>
        <v>274400</v>
      </c>
      <c r="E418">
        <v>192000</v>
      </c>
      <c r="F418">
        <v>280000</v>
      </c>
      <c r="G418">
        <v>202000</v>
      </c>
      <c r="H418">
        <f t="shared" si="35"/>
        <v>10000</v>
      </c>
      <c r="I418">
        <v>8520</v>
      </c>
      <c r="J418">
        <f t="shared" si="38"/>
        <v>766.8</v>
      </c>
      <c r="L418" s="1">
        <f t="shared" si="33"/>
        <v>4.9504950495049507E-2</v>
      </c>
      <c r="M418">
        <f t="shared" si="36"/>
        <v>290000</v>
      </c>
    </row>
    <row r="419" spans="1:13" x14ac:dyDescent="0.25">
      <c r="A419" t="s">
        <v>7</v>
      </c>
      <c r="B419">
        <v>0.5</v>
      </c>
      <c r="D419" s="2">
        <f t="shared" si="39"/>
        <v>274400</v>
      </c>
      <c r="E419">
        <v>192000</v>
      </c>
      <c r="F419">
        <v>280000</v>
      </c>
      <c r="G419">
        <v>202000</v>
      </c>
      <c r="H419">
        <f t="shared" si="35"/>
        <v>10000</v>
      </c>
      <c r="I419">
        <v>8520</v>
      </c>
      <c r="J419">
        <f t="shared" si="38"/>
        <v>766.8</v>
      </c>
      <c r="L419" s="1">
        <f t="shared" si="33"/>
        <v>4.9504950495049507E-2</v>
      </c>
      <c r="M419">
        <f t="shared" si="36"/>
        <v>290000</v>
      </c>
    </row>
    <row r="420" spans="1:13" x14ac:dyDescent="0.25">
      <c r="A420" t="s">
        <v>7</v>
      </c>
      <c r="B420">
        <v>0.5</v>
      </c>
      <c r="D420" s="2">
        <f t="shared" si="39"/>
        <v>274400</v>
      </c>
      <c r="E420">
        <v>192000</v>
      </c>
      <c r="F420">
        <v>280000</v>
      </c>
      <c r="G420">
        <v>202000</v>
      </c>
      <c r="H420">
        <f t="shared" si="35"/>
        <v>10000</v>
      </c>
      <c r="I420">
        <v>8520</v>
      </c>
      <c r="J420">
        <f t="shared" si="38"/>
        <v>766.8</v>
      </c>
      <c r="L420" s="1">
        <f t="shared" si="33"/>
        <v>4.9504950495049507E-2</v>
      </c>
      <c r="M420">
        <f t="shared" si="36"/>
        <v>290000</v>
      </c>
    </row>
    <row r="421" spans="1:13" x14ac:dyDescent="0.25">
      <c r="A421" t="s">
        <v>7</v>
      </c>
      <c r="B421">
        <v>1</v>
      </c>
      <c r="E421">
        <v>222000</v>
      </c>
      <c r="F421">
        <v>320000</v>
      </c>
      <c r="G421">
        <v>252000</v>
      </c>
      <c r="H421">
        <f t="shared" si="35"/>
        <v>30000</v>
      </c>
      <c r="I421">
        <v>12460</v>
      </c>
      <c r="J421">
        <f t="shared" si="38"/>
        <v>1121.3999999999999</v>
      </c>
      <c r="L421" s="1">
        <f t="shared" si="33"/>
        <v>0.11904761904761904</v>
      </c>
      <c r="M421">
        <f t="shared" si="36"/>
        <v>350000</v>
      </c>
    </row>
    <row r="422" spans="1:13" x14ac:dyDescent="0.25">
      <c r="A422" t="s">
        <v>7</v>
      </c>
      <c r="B422">
        <v>1</v>
      </c>
      <c r="E422">
        <v>222000</v>
      </c>
      <c r="F422">
        <v>320000</v>
      </c>
      <c r="G422">
        <v>252000</v>
      </c>
      <c r="H422">
        <f t="shared" si="35"/>
        <v>30000</v>
      </c>
      <c r="I422">
        <v>12460</v>
      </c>
      <c r="J422">
        <f t="shared" si="38"/>
        <v>1121.3999999999999</v>
      </c>
      <c r="L422" s="1">
        <f t="shared" si="33"/>
        <v>0.11904761904761904</v>
      </c>
      <c r="M422">
        <f t="shared" si="36"/>
        <v>350000</v>
      </c>
    </row>
    <row r="423" spans="1:13" x14ac:dyDescent="0.25">
      <c r="A423" t="s">
        <v>7</v>
      </c>
      <c r="B423">
        <v>1</v>
      </c>
      <c r="E423">
        <v>222000</v>
      </c>
      <c r="F423">
        <v>320000</v>
      </c>
      <c r="G423">
        <v>252000</v>
      </c>
      <c r="H423">
        <f t="shared" si="35"/>
        <v>30000</v>
      </c>
      <c r="I423">
        <v>12460</v>
      </c>
      <c r="J423">
        <f t="shared" si="38"/>
        <v>1121.3999999999999</v>
      </c>
      <c r="L423" s="1">
        <f t="shared" si="33"/>
        <v>0.11904761904761904</v>
      </c>
      <c r="M423">
        <f t="shared" si="36"/>
        <v>350000</v>
      </c>
    </row>
    <row r="424" spans="1:13" x14ac:dyDescent="0.25">
      <c r="A424" t="s">
        <v>7</v>
      </c>
      <c r="B424">
        <v>1</v>
      </c>
      <c r="E424">
        <v>222000</v>
      </c>
      <c r="F424">
        <v>320000</v>
      </c>
      <c r="G424">
        <v>252000</v>
      </c>
      <c r="H424">
        <f t="shared" si="35"/>
        <v>30000</v>
      </c>
      <c r="I424">
        <v>12460</v>
      </c>
      <c r="J424">
        <f t="shared" si="38"/>
        <v>1121.3999999999999</v>
      </c>
      <c r="L424" s="1">
        <f t="shared" si="33"/>
        <v>0.11904761904761904</v>
      </c>
      <c r="M424">
        <f t="shared" si="36"/>
        <v>350000</v>
      </c>
    </row>
    <row r="425" spans="1:13" x14ac:dyDescent="0.25">
      <c r="A425" t="s">
        <v>7</v>
      </c>
      <c r="B425">
        <v>1</v>
      </c>
      <c r="E425">
        <v>222000</v>
      </c>
      <c r="F425">
        <v>320000</v>
      </c>
      <c r="G425">
        <v>252000</v>
      </c>
      <c r="H425">
        <f t="shared" si="35"/>
        <v>30000</v>
      </c>
      <c r="I425">
        <v>12460</v>
      </c>
      <c r="J425">
        <f t="shared" si="38"/>
        <v>1121.3999999999999</v>
      </c>
      <c r="L425" s="1">
        <f t="shared" si="33"/>
        <v>0.11904761904761904</v>
      </c>
      <c r="M425">
        <f t="shared" si="36"/>
        <v>350000</v>
      </c>
    </row>
    <row r="426" spans="1:13" x14ac:dyDescent="0.25">
      <c r="A426" t="s">
        <v>7</v>
      </c>
      <c r="B426">
        <v>1</v>
      </c>
      <c r="E426">
        <v>222000</v>
      </c>
      <c r="F426">
        <v>320000</v>
      </c>
      <c r="G426">
        <v>252000</v>
      </c>
      <c r="H426">
        <f t="shared" si="35"/>
        <v>30000</v>
      </c>
      <c r="I426">
        <v>12460</v>
      </c>
      <c r="J426">
        <f t="shared" si="38"/>
        <v>1121.3999999999999</v>
      </c>
      <c r="L426" s="1">
        <f t="shared" si="33"/>
        <v>0.11904761904761904</v>
      </c>
      <c r="M426">
        <f t="shared" si="36"/>
        <v>350000</v>
      </c>
    </row>
    <row r="427" spans="1:13" x14ac:dyDescent="0.25">
      <c r="A427" t="s">
        <v>7</v>
      </c>
      <c r="B427">
        <v>1</v>
      </c>
      <c r="E427">
        <v>222000</v>
      </c>
      <c r="F427">
        <v>320000</v>
      </c>
      <c r="G427">
        <v>252000</v>
      </c>
      <c r="H427">
        <f t="shared" si="35"/>
        <v>30000</v>
      </c>
      <c r="I427">
        <v>12460</v>
      </c>
      <c r="J427">
        <f t="shared" si="38"/>
        <v>1121.3999999999999</v>
      </c>
      <c r="L427" s="1">
        <f t="shared" si="33"/>
        <v>0.11904761904761904</v>
      </c>
      <c r="M427">
        <f t="shared" si="36"/>
        <v>350000</v>
      </c>
    </row>
    <row r="428" spans="1:13" x14ac:dyDescent="0.25">
      <c r="A428" t="s">
        <v>7</v>
      </c>
      <c r="B428">
        <v>1</v>
      </c>
      <c r="E428">
        <v>222000</v>
      </c>
      <c r="F428">
        <v>320000</v>
      </c>
      <c r="G428">
        <v>252000</v>
      </c>
      <c r="H428">
        <f t="shared" si="35"/>
        <v>30000</v>
      </c>
      <c r="I428">
        <v>12460</v>
      </c>
      <c r="J428">
        <f t="shared" si="38"/>
        <v>1121.3999999999999</v>
      </c>
      <c r="L428" s="1">
        <f t="shared" si="33"/>
        <v>0.11904761904761904</v>
      </c>
      <c r="M428">
        <f t="shared" si="36"/>
        <v>350000</v>
      </c>
    </row>
    <row r="429" spans="1:13" x14ac:dyDescent="0.25">
      <c r="A429" t="s">
        <v>7</v>
      </c>
      <c r="B429">
        <v>1</v>
      </c>
      <c r="E429">
        <v>222000</v>
      </c>
      <c r="F429">
        <v>320000</v>
      </c>
      <c r="G429">
        <v>252000</v>
      </c>
      <c r="H429">
        <f t="shared" si="35"/>
        <v>30000</v>
      </c>
      <c r="I429">
        <v>12460</v>
      </c>
      <c r="J429">
        <f t="shared" si="38"/>
        <v>1121.3999999999999</v>
      </c>
      <c r="L429" s="1">
        <f t="shared" si="33"/>
        <v>0.11904761904761904</v>
      </c>
      <c r="M429">
        <f t="shared" si="36"/>
        <v>350000</v>
      </c>
    </row>
    <row r="430" spans="1:13" x14ac:dyDescent="0.25">
      <c r="A430" t="s">
        <v>7</v>
      </c>
      <c r="B430">
        <v>1</v>
      </c>
      <c r="E430">
        <v>222000</v>
      </c>
      <c r="F430">
        <v>320000</v>
      </c>
      <c r="G430">
        <v>252000</v>
      </c>
      <c r="H430">
        <f t="shared" si="35"/>
        <v>30000</v>
      </c>
      <c r="I430">
        <v>12460</v>
      </c>
      <c r="J430">
        <f t="shared" si="38"/>
        <v>1121.3999999999999</v>
      </c>
      <c r="L430" s="1">
        <f t="shared" si="33"/>
        <v>0.11904761904761904</v>
      </c>
      <c r="M430">
        <f t="shared" si="36"/>
        <v>350000</v>
      </c>
    </row>
    <row r="431" spans="1:13" x14ac:dyDescent="0.25">
      <c r="A431" t="s">
        <v>7</v>
      </c>
      <c r="B431">
        <v>1</v>
      </c>
      <c r="E431">
        <v>222000</v>
      </c>
      <c r="F431">
        <v>320000</v>
      </c>
      <c r="G431">
        <v>252000</v>
      </c>
      <c r="H431">
        <f t="shared" si="35"/>
        <v>30000</v>
      </c>
      <c r="I431">
        <v>12460</v>
      </c>
      <c r="J431">
        <f t="shared" si="38"/>
        <v>1121.3999999999999</v>
      </c>
      <c r="L431" s="1">
        <f t="shared" si="33"/>
        <v>0.11904761904761904</v>
      </c>
      <c r="M431">
        <f t="shared" si="36"/>
        <v>350000</v>
      </c>
    </row>
    <row r="432" spans="1:13" x14ac:dyDescent="0.25">
      <c r="A432" t="s">
        <v>7</v>
      </c>
      <c r="B432">
        <v>1</v>
      </c>
      <c r="E432">
        <v>222000</v>
      </c>
      <c r="F432">
        <v>320000</v>
      </c>
      <c r="G432">
        <v>252000</v>
      </c>
      <c r="H432">
        <f t="shared" si="35"/>
        <v>30000</v>
      </c>
      <c r="I432">
        <v>12460</v>
      </c>
      <c r="J432">
        <f t="shared" si="38"/>
        <v>1121.3999999999999</v>
      </c>
      <c r="L432" s="1">
        <f t="shared" si="33"/>
        <v>0.11904761904761904</v>
      </c>
      <c r="M432">
        <f t="shared" si="36"/>
        <v>350000</v>
      </c>
    </row>
    <row r="433" spans="1:13" x14ac:dyDescent="0.25">
      <c r="A433" t="s">
        <v>7</v>
      </c>
      <c r="B433">
        <v>1</v>
      </c>
      <c r="E433">
        <v>222000</v>
      </c>
      <c r="F433">
        <v>320000</v>
      </c>
      <c r="G433">
        <v>252000</v>
      </c>
      <c r="H433">
        <f t="shared" si="35"/>
        <v>30000</v>
      </c>
      <c r="I433">
        <v>12460</v>
      </c>
      <c r="J433">
        <f t="shared" si="38"/>
        <v>1121.3999999999999</v>
      </c>
      <c r="L433" s="1">
        <f t="shared" si="33"/>
        <v>0.11904761904761904</v>
      </c>
      <c r="M433">
        <f t="shared" si="36"/>
        <v>350000</v>
      </c>
    </row>
    <row r="434" spans="1:13" x14ac:dyDescent="0.25">
      <c r="A434" t="s">
        <v>7</v>
      </c>
      <c r="B434">
        <v>1</v>
      </c>
      <c r="E434">
        <v>222000</v>
      </c>
      <c r="F434">
        <v>320000</v>
      </c>
      <c r="G434">
        <v>252000</v>
      </c>
      <c r="H434">
        <f t="shared" si="35"/>
        <v>30000</v>
      </c>
      <c r="I434">
        <v>12460</v>
      </c>
      <c r="J434">
        <f t="shared" si="38"/>
        <v>1121.3999999999999</v>
      </c>
      <c r="L434" s="1">
        <f t="shared" ref="L434:L444" si="40">(H434/G434)*100%</f>
        <v>0.11904761904761904</v>
      </c>
      <c r="M434">
        <f t="shared" si="36"/>
        <v>350000</v>
      </c>
    </row>
    <row r="435" spans="1:13" x14ac:dyDescent="0.25">
      <c r="A435" t="s">
        <v>7</v>
      </c>
      <c r="B435">
        <v>1</v>
      </c>
      <c r="E435">
        <v>222000</v>
      </c>
      <c r="F435">
        <v>320000</v>
      </c>
      <c r="G435">
        <v>252000</v>
      </c>
      <c r="H435">
        <f t="shared" si="35"/>
        <v>30000</v>
      </c>
      <c r="I435">
        <v>12460</v>
      </c>
      <c r="J435">
        <f t="shared" si="38"/>
        <v>1121.3999999999999</v>
      </c>
      <c r="L435" s="1">
        <f t="shared" si="40"/>
        <v>0.11904761904761904</v>
      </c>
      <c r="M435">
        <f t="shared" si="36"/>
        <v>350000</v>
      </c>
    </row>
    <row r="436" spans="1:13" x14ac:dyDescent="0.25">
      <c r="A436" t="s">
        <v>7</v>
      </c>
      <c r="B436">
        <v>1.5</v>
      </c>
      <c r="E436">
        <v>302000</v>
      </c>
      <c r="F436">
        <v>500000</v>
      </c>
      <c r="G436">
        <v>402000</v>
      </c>
      <c r="H436">
        <f t="shared" si="35"/>
        <v>100000</v>
      </c>
      <c r="I436">
        <v>23400</v>
      </c>
      <c r="J436">
        <f t="shared" si="38"/>
        <v>2106</v>
      </c>
      <c r="L436" s="1">
        <f t="shared" si="40"/>
        <v>0.24875621890547264</v>
      </c>
      <c r="M436">
        <f t="shared" si="36"/>
        <v>600000</v>
      </c>
    </row>
    <row r="437" spans="1:13" x14ac:dyDescent="0.25">
      <c r="A437" t="s">
        <v>7</v>
      </c>
      <c r="B437">
        <v>1.5</v>
      </c>
      <c r="E437">
        <v>302000</v>
      </c>
      <c r="F437">
        <v>500000</v>
      </c>
      <c r="G437">
        <v>402000</v>
      </c>
      <c r="H437">
        <f t="shared" si="35"/>
        <v>100000</v>
      </c>
      <c r="I437">
        <v>23400</v>
      </c>
      <c r="J437">
        <f t="shared" si="38"/>
        <v>2106</v>
      </c>
      <c r="L437" s="1">
        <f t="shared" si="40"/>
        <v>0.24875621890547264</v>
      </c>
      <c r="M437">
        <f t="shared" si="36"/>
        <v>600000</v>
      </c>
    </row>
    <row r="438" spans="1:13" x14ac:dyDescent="0.25">
      <c r="A438" t="s">
        <v>7</v>
      </c>
      <c r="B438">
        <v>1.5</v>
      </c>
      <c r="E438">
        <v>302000</v>
      </c>
      <c r="F438">
        <v>500000</v>
      </c>
      <c r="G438">
        <v>402000</v>
      </c>
      <c r="H438">
        <f t="shared" si="35"/>
        <v>100000</v>
      </c>
      <c r="I438">
        <v>23400</v>
      </c>
      <c r="J438">
        <f t="shared" si="38"/>
        <v>2106</v>
      </c>
      <c r="L438" s="1">
        <f t="shared" si="40"/>
        <v>0.24875621890547264</v>
      </c>
      <c r="M438">
        <f t="shared" si="36"/>
        <v>600000</v>
      </c>
    </row>
    <row r="439" spans="1:13" x14ac:dyDescent="0.25">
      <c r="A439" t="s">
        <v>7</v>
      </c>
      <c r="B439">
        <v>1.5</v>
      </c>
      <c r="E439">
        <v>302000</v>
      </c>
      <c r="F439">
        <v>500000</v>
      </c>
      <c r="G439">
        <v>402000</v>
      </c>
      <c r="H439">
        <f t="shared" si="35"/>
        <v>100000</v>
      </c>
      <c r="I439">
        <v>23400</v>
      </c>
      <c r="J439">
        <f t="shared" si="38"/>
        <v>2106</v>
      </c>
      <c r="L439" s="1">
        <f t="shared" si="40"/>
        <v>0.24875621890547264</v>
      </c>
      <c r="M439">
        <f t="shared" si="36"/>
        <v>600000</v>
      </c>
    </row>
    <row r="440" spans="1:13" x14ac:dyDescent="0.25">
      <c r="A440" t="s">
        <v>7</v>
      </c>
      <c r="B440">
        <v>1.5</v>
      </c>
      <c r="E440">
        <v>302000</v>
      </c>
      <c r="F440">
        <v>500000</v>
      </c>
      <c r="G440">
        <v>402000</v>
      </c>
      <c r="H440">
        <f t="shared" si="35"/>
        <v>100000</v>
      </c>
      <c r="I440">
        <v>23400</v>
      </c>
      <c r="J440">
        <f t="shared" si="38"/>
        <v>2106</v>
      </c>
      <c r="L440" s="1">
        <f t="shared" si="40"/>
        <v>0.24875621890547264</v>
      </c>
      <c r="M440">
        <f t="shared" si="36"/>
        <v>600000</v>
      </c>
    </row>
    <row r="441" spans="1:13" x14ac:dyDescent="0.25">
      <c r="A441" t="s">
        <v>7</v>
      </c>
      <c r="B441">
        <v>1.5</v>
      </c>
      <c r="E441">
        <v>302000</v>
      </c>
      <c r="F441">
        <v>500000</v>
      </c>
      <c r="G441">
        <v>402000</v>
      </c>
      <c r="H441">
        <f t="shared" si="35"/>
        <v>100000</v>
      </c>
      <c r="I441">
        <v>23400</v>
      </c>
      <c r="J441">
        <f t="shared" si="38"/>
        <v>2106</v>
      </c>
      <c r="L441" s="1">
        <f t="shared" si="40"/>
        <v>0.24875621890547264</v>
      </c>
      <c r="M441">
        <f t="shared" si="36"/>
        <v>600000</v>
      </c>
    </row>
    <row r="442" spans="1:13" x14ac:dyDescent="0.25">
      <c r="A442" t="s">
        <v>7</v>
      </c>
      <c r="B442">
        <v>1.5</v>
      </c>
      <c r="E442">
        <v>302000</v>
      </c>
      <c r="F442">
        <v>500000</v>
      </c>
      <c r="G442">
        <v>402000</v>
      </c>
      <c r="H442">
        <f t="shared" si="35"/>
        <v>100000</v>
      </c>
      <c r="I442">
        <v>23400</v>
      </c>
      <c r="J442">
        <f t="shared" si="38"/>
        <v>2106</v>
      </c>
      <c r="L442" s="1">
        <f t="shared" si="40"/>
        <v>0.24875621890547264</v>
      </c>
      <c r="M442">
        <f t="shared" si="36"/>
        <v>600000</v>
      </c>
    </row>
    <row r="443" spans="1:13" x14ac:dyDescent="0.25">
      <c r="A443" t="s">
        <v>7</v>
      </c>
      <c r="B443">
        <v>1.5</v>
      </c>
      <c r="E443">
        <v>302000</v>
      </c>
      <c r="F443">
        <v>500000</v>
      </c>
      <c r="G443">
        <v>402000</v>
      </c>
      <c r="H443">
        <f t="shared" si="35"/>
        <v>100000</v>
      </c>
      <c r="I443">
        <v>23400</v>
      </c>
      <c r="J443">
        <f t="shared" si="38"/>
        <v>2106</v>
      </c>
      <c r="L443" s="1">
        <f t="shared" si="40"/>
        <v>0.24875621890547264</v>
      </c>
      <c r="M443">
        <f t="shared" si="36"/>
        <v>600000</v>
      </c>
    </row>
    <row r="444" spans="1:13" x14ac:dyDescent="0.25">
      <c r="A444" t="s">
        <v>7</v>
      </c>
      <c r="B444">
        <v>1.5</v>
      </c>
      <c r="E444">
        <v>302000</v>
      </c>
      <c r="F444">
        <v>500000</v>
      </c>
      <c r="G444">
        <v>402000</v>
      </c>
      <c r="H444">
        <f t="shared" si="35"/>
        <v>100000</v>
      </c>
      <c r="I444">
        <v>23400</v>
      </c>
      <c r="J444">
        <f t="shared" si="38"/>
        <v>2106</v>
      </c>
      <c r="L444" s="1">
        <f t="shared" si="40"/>
        <v>0.24875621890547264</v>
      </c>
      <c r="M444">
        <f t="shared" si="36"/>
        <v>600000</v>
      </c>
    </row>
    <row r="445" spans="1:13" x14ac:dyDescent="0.25">
      <c r="A445" t="s">
        <v>7</v>
      </c>
      <c r="B445">
        <v>1.5</v>
      </c>
      <c r="E445">
        <v>302000</v>
      </c>
      <c r="F445">
        <v>500000</v>
      </c>
      <c r="G445">
        <v>402000</v>
      </c>
      <c r="H445">
        <f t="shared" si="35"/>
        <v>100000</v>
      </c>
      <c r="I445">
        <v>23400</v>
      </c>
      <c r="J445">
        <f t="shared" si="38"/>
        <v>2106</v>
      </c>
      <c r="L445" s="1">
        <f>(H445/G445)*100%</f>
        <v>0.24875621890547264</v>
      </c>
      <c r="M445">
        <f t="shared" si="36"/>
        <v>600000</v>
      </c>
    </row>
    <row r="446" spans="1:13" x14ac:dyDescent="0.25">
      <c r="A446" t="s">
        <v>7</v>
      </c>
      <c r="B446">
        <v>2</v>
      </c>
      <c r="E446">
        <v>302000</v>
      </c>
      <c r="F446">
        <v>550000</v>
      </c>
      <c r="G446">
        <v>362000</v>
      </c>
      <c r="H446">
        <f t="shared" si="35"/>
        <v>60000</v>
      </c>
      <c r="I446">
        <v>30500</v>
      </c>
      <c r="J446">
        <f t="shared" si="38"/>
        <v>2745</v>
      </c>
      <c r="L446" s="1">
        <f>(H446/G446)*100%</f>
        <v>0.16574585635359115</v>
      </c>
      <c r="M446">
        <f t="shared" si="36"/>
        <v>610000</v>
      </c>
    </row>
    <row r="447" spans="1:13" x14ac:dyDescent="0.25">
      <c r="A447" t="s">
        <v>7</v>
      </c>
      <c r="B447">
        <v>2</v>
      </c>
      <c r="E447">
        <v>302000</v>
      </c>
      <c r="F447">
        <v>550000</v>
      </c>
      <c r="G447">
        <v>362000</v>
      </c>
      <c r="H447">
        <f t="shared" si="35"/>
        <v>60000</v>
      </c>
      <c r="I447">
        <v>30500</v>
      </c>
      <c r="J447">
        <f t="shared" si="38"/>
        <v>2745</v>
      </c>
      <c r="L447" s="1">
        <f t="shared" ref="L447:L459" si="41">(H447/G447)*100%</f>
        <v>0.16574585635359115</v>
      </c>
      <c r="M447">
        <f t="shared" si="36"/>
        <v>610000</v>
      </c>
    </row>
    <row r="448" spans="1:13" x14ac:dyDescent="0.25">
      <c r="A448" t="s">
        <v>7</v>
      </c>
      <c r="B448">
        <v>2</v>
      </c>
      <c r="E448">
        <v>302000</v>
      </c>
      <c r="F448">
        <v>550000</v>
      </c>
      <c r="G448">
        <v>362000</v>
      </c>
      <c r="H448">
        <f t="shared" si="35"/>
        <v>60000</v>
      </c>
      <c r="I448">
        <v>30500</v>
      </c>
      <c r="J448">
        <f t="shared" si="38"/>
        <v>2745</v>
      </c>
      <c r="L448" s="1">
        <f t="shared" si="41"/>
        <v>0.16574585635359115</v>
      </c>
      <c r="M448">
        <f t="shared" si="36"/>
        <v>610000</v>
      </c>
    </row>
    <row r="449" spans="1:13" x14ac:dyDescent="0.25">
      <c r="A449" t="s">
        <v>7</v>
      </c>
      <c r="B449">
        <v>2</v>
      </c>
      <c r="E449">
        <v>302000</v>
      </c>
      <c r="F449">
        <v>550000</v>
      </c>
      <c r="G449">
        <v>362000</v>
      </c>
      <c r="H449">
        <f t="shared" si="35"/>
        <v>60000</v>
      </c>
      <c r="I449">
        <v>30500</v>
      </c>
      <c r="J449">
        <f t="shared" si="38"/>
        <v>2745</v>
      </c>
      <c r="L449" s="1">
        <f t="shared" si="41"/>
        <v>0.16574585635359115</v>
      </c>
      <c r="M449">
        <f t="shared" si="36"/>
        <v>610000</v>
      </c>
    </row>
    <row r="450" spans="1:13" x14ac:dyDescent="0.25">
      <c r="A450" t="s">
        <v>7</v>
      </c>
      <c r="B450">
        <v>2</v>
      </c>
      <c r="E450">
        <v>302000</v>
      </c>
      <c r="F450">
        <v>550000</v>
      </c>
      <c r="G450">
        <v>362000</v>
      </c>
      <c r="H450">
        <f t="shared" si="35"/>
        <v>60000</v>
      </c>
      <c r="I450">
        <v>30500</v>
      </c>
      <c r="J450">
        <f t="shared" si="38"/>
        <v>2745</v>
      </c>
      <c r="L450" s="1">
        <f t="shared" si="41"/>
        <v>0.16574585635359115</v>
      </c>
      <c r="M450">
        <f t="shared" si="36"/>
        <v>610000</v>
      </c>
    </row>
    <row r="451" spans="1:13" x14ac:dyDescent="0.25">
      <c r="A451" t="s">
        <v>7</v>
      </c>
      <c r="B451">
        <v>2</v>
      </c>
      <c r="E451">
        <v>302000</v>
      </c>
      <c r="F451">
        <v>550000</v>
      </c>
      <c r="G451">
        <v>362000</v>
      </c>
      <c r="H451">
        <f t="shared" ref="H451:H459" si="42">G451-E451</f>
        <v>60000</v>
      </c>
      <c r="I451">
        <v>30500</v>
      </c>
      <c r="J451">
        <f t="shared" si="38"/>
        <v>2745</v>
      </c>
      <c r="L451" s="1">
        <f t="shared" si="41"/>
        <v>0.16574585635359115</v>
      </c>
      <c r="M451">
        <f t="shared" ref="M451:M459" si="43">F451+H451</f>
        <v>610000</v>
      </c>
    </row>
    <row r="452" spans="1:13" x14ac:dyDescent="0.25">
      <c r="A452" t="s">
        <v>7</v>
      </c>
      <c r="B452">
        <v>2</v>
      </c>
      <c r="E452">
        <v>302000</v>
      </c>
      <c r="F452">
        <v>550000</v>
      </c>
      <c r="G452">
        <v>362000</v>
      </c>
      <c r="H452">
        <f t="shared" si="42"/>
        <v>60000</v>
      </c>
      <c r="I452">
        <v>30500</v>
      </c>
      <c r="J452">
        <f t="shared" si="38"/>
        <v>2745</v>
      </c>
      <c r="L452" s="1">
        <f t="shared" si="41"/>
        <v>0.16574585635359115</v>
      </c>
      <c r="M452">
        <f t="shared" si="43"/>
        <v>610000</v>
      </c>
    </row>
    <row r="453" spans="1:13" x14ac:dyDescent="0.25">
      <c r="A453" t="s">
        <v>7</v>
      </c>
      <c r="B453">
        <v>2</v>
      </c>
      <c r="E453">
        <v>302000</v>
      </c>
      <c r="F453">
        <v>550000</v>
      </c>
      <c r="G453">
        <v>362000</v>
      </c>
      <c r="H453">
        <f t="shared" si="42"/>
        <v>60000</v>
      </c>
      <c r="I453">
        <v>30500</v>
      </c>
      <c r="J453">
        <f t="shared" si="38"/>
        <v>2745</v>
      </c>
      <c r="L453" s="1">
        <f t="shared" si="41"/>
        <v>0.16574585635359115</v>
      </c>
      <c r="M453">
        <f t="shared" si="43"/>
        <v>610000</v>
      </c>
    </row>
    <row r="454" spans="1:13" x14ac:dyDescent="0.25">
      <c r="A454" t="s">
        <v>7</v>
      </c>
      <c r="B454">
        <v>2</v>
      </c>
      <c r="E454">
        <v>302000</v>
      </c>
      <c r="F454">
        <v>550000</v>
      </c>
      <c r="G454">
        <v>362000</v>
      </c>
      <c r="H454">
        <f t="shared" si="42"/>
        <v>60000</v>
      </c>
      <c r="I454">
        <v>30500</v>
      </c>
      <c r="J454">
        <f t="shared" si="38"/>
        <v>2745</v>
      </c>
      <c r="L454" s="1">
        <f t="shared" si="41"/>
        <v>0.16574585635359115</v>
      </c>
      <c r="M454">
        <f t="shared" si="43"/>
        <v>610000</v>
      </c>
    </row>
    <row r="455" spans="1:13" x14ac:dyDescent="0.25">
      <c r="A455" t="s">
        <v>7</v>
      </c>
      <c r="B455">
        <v>2</v>
      </c>
      <c r="E455">
        <v>302000</v>
      </c>
      <c r="F455">
        <v>550000</v>
      </c>
      <c r="G455">
        <v>362000</v>
      </c>
      <c r="H455">
        <f t="shared" si="42"/>
        <v>60000</v>
      </c>
      <c r="I455">
        <v>30500</v>
      </c>
      <c r="J455">
        <f t="shared" si="38"/>
        <v>2745</v>
      </c>
      <c r="L455" s="1">
        <f t="shared" si="41"/>
        <v>0.16574585635359115</v>
      </c>
      <c r="M455">
        <f t="shared" si="43"/>
        <v>610000</v>
      </c>
    </row>
    <row r="456" spans="1:13" x14ac:dyDescent="0.25">
      <c r="A456" t="s">
        <v>7</v>
      </c>
      <c r="B456">
        <v>2</v>
      </c>
      <c r="E456">
        <v>302000</v>
      </c>
      <c r="F456">
        <v>550000</v>
      </c>
      <c r="G456">
        <v>362000</v>
      </c>
      <c r="H456">
        <f t="shared" si="42"/>
        <v>60000</v>
      </c>
      <c r="I456">
        <v>30500</v>
      </c>
      <c r="J456">
        <f t="shared" si="38"/>
        <v>2745</v>
      </c>
      <c r="L456" s="1">
        <f t="shared" si="41"/>
        <v>0.16574585635359115</v>
      </c>
      <c r="M456">
        <f t="shared" si="43"/>
        <v>610000</v>
      </c>
    </row>
    <row r="457" spans="1:13" x14ac:dyDescent="0.25">
      <c r="A457" t="s">
        <v>7</v>
      </c>
      <c r="B457">
        <v>2</v>
      </c>
      <c r="E457">
        <v>302000</v>
      </c>
      <c r="F457">
        <v>550000</v>
      </c>
      <c r="G457">
        <v>362000</v>
      </c>
      <c r="H457">
        <f t="shared" si="42"/>
        <v>60000</v>
      </c>
      <c r="I457">
        <v>30500</v>
      </c>
      <c r="J457">
        <f t="shared" si="38"/>
        <v>2745</v>
      </c>
      <c r="L457" s="1">
        <f t="shared" si="41"/>
        <v>0.16574585635359115</v>
      </c>
      <c r="M457">
        <f t="shared" si="43"/>
        <v>610000</v>
      </c>
    </row>
    <row r="458" spans="1:13" x14ac:dyDescent="0.25">
      <c r="A458" t="s">
        <v>7</v>
      </c>
      <c r="B458">
        <v>2</v>
      </c>
      <c r="E458">
        <v>302000</v>
      </c>
      <c r="F458">
        <v>550000</v>
      </c>
      <c r="G458">
        <v>362000</v>
      </c>
      <c r="H458">
        <f t="shared" si="42"/>
        <v>60000</v>
      </c>
      <c r="I458">
        <v>30500</v>
      </c>
      <c r="J458">
        <f t="shared" si="38"/>
        <v>2745</v>
      </c>
      <c r="L458" s="1">
        <f t="shared" si="41"/>
        <v>0.16574585635359115</v>
      </c>
      <c r="M458">
        <f t="shared" si="43"/>
        <v>610000</v>
      </c>
    </row>
    <row r="459" spans="1:13" x14ac:dyDescent="0.25">
      <c r="A459" t="s">
        <v>7</v>
      </c>
      <c r="B459">
        <v>2</v>
      </c>
      <c r="E459">
        <v>302000</v>
      </c>
      <c r="F459">
        <v>550000</v>
      </c>
      <c r="G459">
        <v>362000</v>
      </c>
      <c r="H459">
        <f t="shared" si="42"/>
        <v>60000</v>
      </c>
      <c r="I459">
        <v>30500</v>
      </c>
      <c r="J459">
        <f t="shared" si="38"/>
        <v>2745</v>
      </c>
      <c r="L459" s="1">
        <f t="shared" si="41"/>
        <v>0.16574585635359115</v>
      </c>
      <c r="M459">
        <f t="shared" si="43"/>
        <v>610000</v>
      </c>
    </row>
    <row r="460" spans="1:13" x14ac:dyDescent="0.25">
      <c r="A460" t="s">
        <v>7</v>
      </c>
      <c r="B460">
        <v>2</v>
      </c>
      <c r="E460">
        <v>302000</v>
      </c>
      <c r="F460">
        <v>550000</v>
      </c>
      <c r="G460">
        <v>362000</v>
      </c>
      <c r="H460">
        <f>G460-E460</f>
        <v>60000</v>
      </c>
      <c r="I460">
        <v>30500</v>
      </c>
      <c r="J460">
        <f t="shared" si="38"/>
        <v>2745</v>
      </c>
      <c r="L460" s="1">
        <f>(H460/G460)*100%</f>
        <v>0.16574585635359115</v>
      </c>
      <c r="M460">
        <f>F460+H460</f>
        <v>610000</v>
      </c>
    </row>
    <row r="461" spans="1:13" x14ac:dyDescent="0.25">
      <c r="A461" t="s">
        <v>7</v>
      </c>
      <c r="B461">
        <v>2.5</v>
      </c>
      <c r="E461">
        <v>352000</v>
      </c>
      <c r="F461">
        <v>600000</v>
      </c>
      <c r="G461">
        <v>402000</v>
      </c>
      <c r="H461">
        <f>G461-E461</f>
        <v>50000</v>
      </c>
      <c r="I461">
        <v>36330</v>
      </c>
      <c r="J461">
        <f t="shared" si="38"/>
        <v>3269.7</v>
      </c>
      <c r="L461" s="1">
        <f>(H461/G461)*100%</f>
        <v>0.12437810945273632</v>
      </c>
      <c r="M461">
        <f>F461+H461</f>
        <v>650000</v>
      </c>
    </row>
    <row r="462" spans="1:13" x14ac:dyDescent="0.25">
      <c r="A462" t="s">
        <v>7</v>
      </c>
      <c r="B462">
        <v>2.5</v>
      </c>
      <c r="E462">
        <v>352000</v>
      </c>
      <c r="F462">
        <v>600000</v>
      </c>
      <c r="G462">
        <v>402000</v>
      </c>
      <c r="H462">
        <f t="shared" ref="H462:H526" si="44">G462-E462</f>
        <v>50000</v>
      </c>
      <c r="I462">
        <v>36330</v>
      </c>
      <c r="J462">
        <f t="shared" si="38"/>
        <v>3269.7</v>
      </c>
      <c r="L462" s="1">
        <f t="shared" ref="L462:L469" si="45">(H462/G462)*100%</f>
        <v>0.12437810945273632</v>
      </c>
      <c r="M462">
        <f t="shared" ref="M462:M526" si="46">F462+H462</f>
        <v>650000</v>
      </c>
    </row>
    <row r="463" spans="1:13" x14ac:dyDescent="0.25">
      <c r="A463" t="s">
        <v>7</v>
      </c>
      <c r="B463">
        <v>2.5</v>
      </c>
      <c r="E463">
        <v>352000</v>
      </c>
      <c r="F463">
        <v>600000</v>
      </c>
      <c r="G463">
        <v>402000</v>
      </c>
      <c r="H463">
        <f t="shared" si="44"/>
        <v>50000</v>
      </c>
      <c r="I463">
        <v>36330</v>
      </c>
      <c r="J463">
        <f t="shared" si="38"/>
        <v>3269.7</v>
      </c>
      <c r="L463" s="1">
        <f t="shared" si="45"/>
        <v>0.12437810945273632</v>
      </c>
      <c r="M463">
        <f t="shared" si="46"/>
        <v>650000</v>
      </c>
    </row>
    <row r="464" spans="1:13" x14ac:dyDescent="0.25">
      <c r="A464" t="s">
        <v>7</v>
      </c>
      <c r="B464">
        <v>2.5</v>
      </c>
      <c r="E464">
        <v>352000</v>
      </c>
      <c r="F464">
        <v>600000</v>
      </c>
      <c r="G464">
        <v>402000</v>
      </c>
      <c r="H464">
        <f t="shared" si="44"/>
        <v>50000</v>
      </c>
      <c r="I464">
        <v>36330</v>
      </c>
      <c r="J464">
        <f t="shared" si="38"/>
        <v>3269.7</v>
      </c>
      <c r="L464" s="1">
        <f t="shared" si="45"/>
        <v>0.12437810945273632</v>
      </c>
      <c r="M464">
        <f t="shared" si="46"/>
        <v>650000</v>
      </c>
    </row>
    <row r="465" spans="1:13" x14ac:dyDescent="0.25">
      <c r="A465" t="s">
        <v>7</v>
      </c>
      <c r="B465">
        <v>2.5</v>
      </c>
      <c r="E465">
        <v>352000</v>
      </c>
      <c r="F465">
        <v>600000</v>
      </c>
      <c r="G465">
        <v>402000</v>
      </c>
      <c r="H465">
        <f t="shared" si="44"/>
        <v>50000</v>
      </c>
      <c r="I465">
        <v>36330</v>
      </c>
      <c r="J465">
        <f t="shared" si="38"/>
        <v>3269.7</v>
      </c>
      <c r="L465" s="1">
        <f t="shared" si="45"/>
        <v>0.12437810945273632</v>
      </c>
      <c r="M465">
        <f t="shared" si="46"/>
        <v>650000</v>
      </c>
    </row>
    <row r="466" spans="1:13" x14ac:dyDescent="0.25">
      <c r="A466" t="s">
        <v>7</v>
      </c>
      <c r="B466">
        <v>2.5</v>
      </c>
      <c r="E466">
        <v>352000</v>
      </c>
      <c r="F466">
        <v>600000</v>
      </c>
      <c r="G466">
        <v>402000</v>
      </c>
      <c r="H466">
        <f t="shared" si="44"/>
        <v>50000</v>
      </c>
      <c r="I466">
        <v>36330</v>
      </c>
      <c r="J466">
        <f t="shared" ref="J466:J500" si="47">(I466*9%)</f>
        <v>3269.7</v>
      </c>
      <c r="L466" s="1">
        <f t="shared" si="45"/>
        <v>0.12437810945273632</v>
      </c>
      <c r="M466">
        <f t="shared" si="46"/>
        <v>650000</v>
      </c>
    </row>
    <row r="467" spans="1:13" x14ac:dyDescent="0.25">
      <c r="A467" t="s">
        <v>7</v>
      </c>
      <c r="B467">
        <v>2.5</v>
      </c>
      <c r="E467">
        <v>352000</v>
      </c>
      <c r="F467">
        <v>600000</v>
      </c>
      <c r="G467">
        <v>402000</v>
      </c>
      <c r="H467">
        <f t="shared" si="44"/>
        <v>50000</v>
      </c>
      <c r="I467">
        <v>36330</v>
      </c>
      <c r="J467">
        <f t="shared" si="47"/>
        <v>3269.7</v>
      </c>
      <c r="L467" s="1">
        <f t="shared" si="45"/>
        <v>0.12437810945273632</v>
      </c>
      <c r="M467">
        <f t="shared" si="46"/>
        <v>650000</v>
      </c>
    </row>
    <row r="468" spans="1:13" x14ac:dyDescent="0.25">
      <c r="A468" t="s">
        <v>7</v>
      </c>
      <c r="B468">
        <v>2.5</v>
      </c>
      <c r="E468">
        <v>352000</v>
      </c>
      <c r="F468">
        <v>600000</v>
      </c>
      <c r="G468">
        <v>402000</v>
      </c>
      <c r="H468">
        <f t="shared" si="44"/>
        <v>50000</v>
      </c>
      <c r="I468">
        <v>36330</v>
      </c>
      <c r="J468">
        <f t="shared" si="47"/>
        <v>3269.7</v>
      </c>
      <c r="L468" s="1">
        <f t="shared" si="45"/>
        <v>0.12437810945273632</v>
      </c>
      <c r="M468">
        <f t="shared" si="46"/>
        <v>650000</v>
      </c>
    </row>
    <row r="469" spans="1:13" x14ac:dyDescent="0.25">
      <c r="A469" t="s">
        <v>7</v>
      </c>
      <c r="B469">
        <v>2.5</v>
      </c>
      <c r="E469">
        <v>352000</v>
      </c>
      <c r="F469">
        <v>600000</v>
      </c>
      <c r="G469">
        <v>402000</v>
      </c>
      <c r="H469">
        <f t="shared" si="44"/>
        <v>50000</v>
      </c>
      <c r="I469">
        <v>36330</v>
      </c>
      <c r="J469">
        <f t="shared" si="47"/>
        <v>3269.7</v>
      </c>
      <c r="L469" s="1">
        <f t="shared" si="45"/>
        <v>0.12437810945273632</v>
      </c>
      <c r="M469">
        <f t="shared" si="46"/>
        <v>650000</v>
      </c>
    </row>
    <row r="470" spans="1:13" x14ac:dyDescent="0.25">
      <c r="A470" t="s">
        <v>7</v>
      </c>
      <c r="B470">
        <v>2.5</v>
      </c>
      <c r="E470">
        <v>352000</v>
      </c>
      <c r="F470">
        <v>600000</v>
      </c>
      <c r="G470">
        <v>402000</v>
      </c>
      <c r="H470">
        <f t="shared" si="44"/>
        <v>50000</v>
      </c>
      <c r="I470">
        <v>36330</v>
      </c>
      <c r="J470">
        <f t="shared" si="47"/>
        <v>3269.7</v>
      </c>
      <c r="L470" s="1">
        <f>(H470/G470)*100%</f>
        <v>0.12437810945273632</v>
      </c>
      <c r="M470">
        <f t="shared" si="46"/>
        <v>650000</v>
      </c>
    </row>
    <row r="471" spans="1:13" x14ac:dyDescent="0.25">
      <c r="A471" t="s">
        <v>7</v>
      </c>
      <c r="B471">
        <v>3</v>
      </c>
      <c r="E471">
        <v>402000</v>
      </c>
      <c r="F471">
        <v>650000</v>
      </c>
      <c r="G471">
        <v>422000</v>
      </c>
      <c r="H471">
        <f t="shared" si="44"/>
        <v>20000</v>
      </c>
      <c r="I471">
        <v>42702</v>
      </c>
      <c r="J471">
        <f t="shared" si="47"/>
        <v>3843.18</v>
      </c>
      <c r="L471" s="1">
        <f>(H471/G471)*100%</f>
        <v>4.7393364928909949E-2</v>
      </c>
      <c r="M471">
        <f t="shared" si="46"/>
        <v>670000</v>
      </c>
    </row>
    <row r="472" spans="1:13" x14ac:dyDescent="0.25">
      <c r="A472" t="s">
        <v>7</v>
      </c>
      <c r="B472">
        <v>3</v>
      </c>
      <c r="E472">
        <v>402000</v>
      </c>
      <c r="F472">
        <v>650000</v>
      </c>
      <c r="G472">
        <v>422000</v>
      </c>
      <c r="H472">
        <f t="shared" si="44"/>
        <v>20000</v>
      </c>
      <c r="I472">
        <v>42702</v>
      </c>
      <c r="J472">
        <f t="shared" si="47"/>
        <v>3843.18</v>
      </c>
      <c r="L472" s="1">
        <f t="shared" ref="L472:L499" si="48">(H472/G472)*100%</f>
        <v>4.7393364928909949E-2</v>
      </c>
      <c r="M472">
        <f t="shared" si="46"/>
        <v>670000</v>
      </c>
    </row>
    <row r="473" spans="1:13" x14ac:dyDescent="0.25">
      <c r="A473" t="s">
        <v>7</v>
      </c>
      <c r="B473">
        <v>3</v>
      </c>
      <c r="E473">
        <v>402000</v>
      </c>
      <c r="F473">
        <v>650000</v>
      </c>
      <c r="G473">
        <v>422000</v>
      </c>
      <c r="H473">
        <f t="shared" si="44"/>
        <v>20000</v>
      </c>
      <c r="I473">
        <v>42702</v>
      </c>
      <c r="J473">
        <f t="shared" si="47"/>
        <v>3843.18</v>
      </c>
      <c r="L473" s="1">
        <f t="shared" si="48"/>
        <v>4.7393364928909949E-2</v>
      </c>
      <c r="M473">
        <f t="shared" si="46"/>
        <v>670000</v>
      </c>
    </row>
    <row r="474" spans="1:13" x14ac:dyDescent="0.25">
      <c r="A474" t="s">
        <v>7</v>
      </c>
      <c r="B474">
        <v>3</v>
      </c>
      <c r="E474">
        <v>402000</v>
      </c>
      <c r="F474">
        <v>650000</v>
      </c>
      <c r="G474">
        <v>422000</v>
      </c>
      <c r="H474">
        <f t="shared" si="44"/>
        <v>20000</v>
      </c>
      <c r="I474">
        <v>42702</v>
      </c>
      <c r="J474">
        <f t="shared" si="47"/>
        <v>3843.18</v>
      </c>
      <c r="L474" s="1">
        <f t="shared" si="48"/>
        <v>4.7393364928909949E-2</v>
      </c>
      <c r="M474">
        <f t="shared" si="46"/>
        <v>670000</v>
      </c>
    </row>
    <row r="475" spans="1:13" x14ac:dyDescent="0.25">
      <c r="A475" t="s">
        <v>7</v>
      </c>
      <c r="B475">
        <v>3</v>
      </c>
      <c r="E475">
        <v>402000</v>
      </c>
      <c r="F475">
        <v>650000</v>
      </c>
      <c r="G475">
        <v>422000</v>
      </c>
      <c r="H475">
        <f t="shared" si="44"/>
        <v>20000</v>
      </c>
      <c r="I475">
        <v>42702</v>
      </c>
      <c r="J475">
        <f t="shared" si="47"/>
        <v>3843.18</v>
      </c>
      <c r="L475" s="1">
        <f t="shared" si="48"/>
        <v>4.7393364928909949E-2</v>
      </c>
      <c r="M475">
        <f t="shared" si="46"/>
        <v>670000</v>
      </c>
    </row>
    <row r="476" spans="1:13" x14ac:dyDescent="0.25">
      <c r="A476" t="s">
        <v>7</v>
      </c>
      <c r="B476">
        <v>3</v>
      </c>
      <c r="E476">
        <v>402000</v>
      </c>
      <c r="F476">
        <v>650000</v>
      </c>
      <c r="G476">
        <v>422000</v>
      </c>
      <c r="H476">
        <f t="shared" si="44"/>
        <v>20000</v>
      </c>
      <c r="I476">
        <v>42702</v>
      </c>
      <c r="J476">
        <f t="shared" si="47"/>
        <v>3843.18</v>
      </c>
      <c r="L476" s="1">
        <f t="shared" si="48"/>
        <v>4.7393364928909949E-2</v>
      </c>
      <c r="M476">
        <f t="shared" si="46"/>
        <v>670000</v>
      </c>
    </row>
    <row r="477" spans="1:13" x14ac:dyDescent="0.25">
      <c r="A477" t="s">
        <v>7</v>
      </c>
      <c r="B477">
        <v>3</v>
      </c>
      <c r="E477">
        <v>402000</v>
      </c>
      <c r="F477">
        <v>650000</v>
      </c>
      <c r="G477">
        <v>422000</v>
      </c>
      <c r="H477">
        <f t="shared" si="44"/>
        <v>20000</v>
      </c>
      <c r="I477">
        <v>42702</v>
      </c>
      <c r="J477">
        <f t="shared" si="47"/>
        <v>3843.18</v>
      </c>
      <c r="L477" s="1">
        <f t="shared" si="48"/>
        <v>4.7393364928909949E-2</v>
      </c>
      <c r="M477">
        <f t="shared" si="46"/>
        <v>670000</v>
      </c>
    </row>
    <row r="478" spans="1:13" x14ac:dyDescent="0.25">
      <c r="A478" t="s">
        <v>7</v>
      </c>
      <c r="B478">
        <v>3</v>
      </c>
      <c r="E478">
        <v>402000</v>
      </c>
      <c r="F478">
        <v>650000</v>
      </c>
      <c r="G478">
        <v>422000</v>
      </c>
      <c r="H478">
        <f t="shared" si="44"/>
        <v>20000</v>
      </c>
      <c r="I478">
        <v>42702</v>
      </c>
      <c r="J478">
        <f t="shared" si="47"/>
        <v>3843.18</v>
      </c>
      <c r="L478" s="1">
        <f t="shared" si="48"/>
        <v>4.7393364928909949E-2</v>
      </c>
      <c r="M478">
        <f t="shared" si="46"/>
        <v>670000</v>
      </c>
    </row>
    <row r="479" spans="1:13" x14ac:dyDescent="0.25">
      <c r="A479" t="s">
        <v>7</v>
      </c>
      <c r="B479">
        <v>3</v>
      </c>
      <c r="E479">
        <v>402000</v>
      </c>
      <c r="F479">
        <v>650000</v>
      </c>
      <c r="G479">
        <v>422000</v>
      </c>
      <c r="H479">
        <f t="shared" si="44"/>
        <v>20000</v>
      </c>
      <c r="I479">
        <v>42702</v>
      </c>
      <c r="J479">
        <f t="shared" si="47"/>
        <v>3843.18</v>
      </c>
      <c r="L479" s="1">
        <f t="shared" si="48"/>
        <v>4.7393364928909949E-2</v>
      </c>
      <c r="M479">
        <f t="shared" si="46"/>
        <v>670000</v>
      </c>
    </row>
    <row r="480" spans="1:13" x14ac:dyDescent="0.25">
      <c r="A480" t="s">
        <v>7</v>
      </c>
      <c r="B480">
        <v>3</v>
      </c>
      <c r="E480">
        <v>402000</v>
      </c>
      <c r="F480">
        <v>650000</v>
      </c>
      <c r="G480">
        <v>422000</v>
      </c>
      <c r="H480">
        <f t="shared" si="44"/>
        <v>20000</v>
      </c>
      <c r="I480">
        <v>42702</v>
      </c>
      <c r="J480">
        <f t="shared" si="47"/>
        <v>3843.18</v>
      </c>
      <c r="L480" s="1">
        <f t="shared" si="48"/>
        <v>4.7393364928909949E-2</v>
      </c>
      <c r="M480">
        <f t="shared" si="46"/>
        <v>670000</v>
      </c>
    </row>
    <row r="481" spans="1:13" x14ac:dyDescent="0.25">
      <c r="A481" t="s">
        <v>7</v>
      </c>
      <c r="B481">
        <v>3.5</v>
      </c>
      <c r="E481">
        <v>452000</v>
      </c>
      <c r="F481">
        <v>710000</v>
      </c>
      <c r="G481">
        <v>492000</v>
      </c>
      <c r="H481">
        <f t="shared" si="44"/>
        <v>40000</v>
      </c>
      <c r="I481">
        <v>52358</v>
      </c>
      <c r="J481">
        <f t="shared" si="47"/>
        <v>4712.22</v>
      </c>
      <c r="L481" s="1">
        <f t="shared" si="48"/>
        <v>8.1300813008130079E-2</v>
      </c>
      <c r="M481">
        <f t="shared" si="46"/>
        <v>750000</v>
      </c>
    </row>
    <row r="482" spans="1:13" x14ac:dyDescent="0.25">
      <c r="A482" t="s">
        <v>7</v>
      </c>
      <c r="B482">
        <v>3.5</v>
      </c>
      <c r="E482">
        <v>452000</v>
      </c>
      <c r="F482">
        <v>710000</v>
      </c>
      <c r="G482">
        <v>492000</v>
      </c>
      <c r="H482">
        <f t="shared" si="44"/>
        <v>40000</v>
      </c>
      <c r="I482">
        <v>52358</v>
      </c>
      <c r="J482">
        <f t="shared" si="47"/>
        <v>4712.22</v>
      </c>
      <c r="L482" s="1">
        <f t="shared" si="48"/>
        <v>8.1300813008130079E-2</v>
      </c>
      <c r="M482">
        <f t="shared" si="46"/>
        <v>750000</v>
      </c>
    </row>
    <row r="483" spans="1:13" x14ac:dyDescent="0.25">
      <c r="A483" t="s">
        <v>7</v>
      </c>
      <c r="B483">
        <v>3.5</v>
      </c>
      <c r="E483">
        <v>452000</v>
      </c>
      <c r="F483">
        <v>710000</v>
      </c>
      <c r="G483">
        <v>492000</v>
      </c>
      <c r="H483">
        <f t="shared" si="44"/>
        <v>40000</v>
      </c>
      <c r="I483">
        <v>52358</v>
      </c>
      <c r="J483">
        <f t="shared" si="47"/>
        <v>4712.22</v>
      </c>
      <c r="L483" s="1">
        <f t="shared" si="48"/>
        <v>8.1300813008130079E-2</v>
      </c>
      <c r="M483">
        <f t="shared" si="46"/>
        <v>750000</v>
      </c>
    </row>
    <row r="484" spans="1:13" x14ac:dyDescent="0.25">
      <c r="A484" t="s">
        <v>7</v>
      </c>
      <c r="B484">
        <v>3.5</v>
      </c>
      <c r="E484">
        <v>452000</v>
      </c>
      <c r="F484">
        <v>710000</v>
      </c>
      <c r="G484">
        <v>492000</v>
      </c>
      <c r="H484">
        <f t="shared" si="44"/>
        <v>40000</v>
      </c>
      <c r="I484">
        <v>52358</v>
      </c>
      <c r="J484">
        <f t="shared" si="47"/>
        <v>4712.22</v>
      </c>
      <c r="L484" s="1">
        <f t="shared" si="48"/>
        <v>8.1300813008130079E-2</v>
      </c>
      <c r="M484">
        <f t="shared" si="46"/>
        <v>750000</v>
      </c>
    </row>
    <row r="485" spans="1:13" x14ac:dyDescent="0.25">
      <c r="A485" t="s">
        <v>7</v>
      </c>
      <c r="B485">
        <v>3.5</v>
      </c>
      <c r="E485">
        <v>452000</v>
      </c>
      <c r="F485">
        <v>710000</v>
      </c>
      <c r="G485">
        <v>492000</v>
      </c>
      <c r="H485">
        <f t="shared" si="44"/>
        <v>40000</v>
      </c>
      <c r="I485">
        <v>52358</v>
      </c>
      <c r="J485">
        <f t="shared" si="47"/>
        <v>4712.22</v>
      </c>
      <c r="L485" s="1">
        <f t="shared" si="48"/>
        <v>8.1300813008130079E-2</v>
      </c>
      <c r="M485">
        <f t="shared" si="46"/>
        <v>750000</v>
      </c>
    </row>
    <row r="486" spans="1:13" x14ac:dyDescent="0.25">
      <c r="A486" t="s">
        <v>7</v>
      </c>
      <c r="B486">
        <v>3.5</v>
      </c>
      <c r="E486">
        <v>452000</v>
      </c>
      <c r="F486">
        <v>710000</v>
      </c>
      <c r="G486">
        <v>492000</v>
      </c>
      <c r="H486">
        <f t="shared" si="44"/>
        <v>40000</v>
      </c>
      <c r="I486">
        <v>52358</v>
      </c>
      <c r="J486">
        <f t="shared" si="47"/>
        <v>4712.22</v>
      </c>
      <c r="L486" s="1">
        <f t="shared" si="48"/>
        <v>8.1300813008130079E-2</v>
      </c>
      <c r="M486">
        <f t="shared" si="46"/>
        <v>750000</v>
      </c>
    </row>
    <row r="487" spans="1:13" x14ac:dyDescent="0.25">
      <c r="A487" t="s">
        <v>7</v>
      </c>
      <c r="B487">
        <v>3.5</v>
      </c>
      <c r="E487">
        <v>452000</v>
      </c>
      <c r="F487">
        <v>710000</v>
      </c>
      <c r="G487">
        <v>492000</v>
      </c>
      <c r="H487">
        <f t="shared" si="44"/>
        <v>40000</v>
      </c>
      <c r="I487">
        <v>52358</v>
      </c>
      <c r="J487">
        <f t="shared" si="47"/>
        <v>4712.22</v>
      </c>
      <c r="L487" s="1">
        <f t="shared" si="48"/>
        <v>8.1300813008130079E-2</v>
      </c>
      <c r="M487">
        <f t="shared" si="46"/>
        <v>750000</v>
      </c>
    </row>
    <row r="488" spans="1:13" x14ac:dyDescent="0.25">
      <c r="A488" t="s">
        <v>7</v>
      </c>
      <c r="B488">
        <v>3.5</v>
      </c>
      <c r="E488">
        <v>452000</v>
      </c>
      <c r="F488">
        <v>710000</v>
      </c>
      <c r="G488">
        <v>492000</v>
      </c>
      <c r="H488">
        <f t="shared" si="44"/>
        <v>40000</v>
      </c>
      <c r="I488">
        <v>52358</v>
      </c>
      <c r="J488">
        <f t="shared" si="47"/>
        <v>4712.22</v>
      </c>
      <c r="L488" s="1">
        <f t="shared" si="48"/>
        <v>8.1300813008130079E-2</v>
      </c>
      <c r="M488">
        <f t="shared" si="46"/>
        <v>750000</v>
      </c>
    </row>
    <row r="489" spans="1:13" x14ac:dyDescent="0.25">
      <c r="A489" t="s">
        <v>7</v>
      </c>
      <c r="B489">
        <v>3.5</v>
      </c>
      <c r="E489">
        <v>452000</v>
      </c>
      <c r="F489">
        <v>710000</v>
      </c>
      <c r="G489">
        <v>492000</v>
      </c>
      <c r="H489">
        <f t="shared" si="44"/>
        <v>40000</v>
      </c>
      <c r="I489">
        <v>52358</v>
      </c>
      <c r="J489">
        <f t="shared" si="47"/>
        <v>4712.22</v>
      </c>
      <c r="L489" s="1">
        <f t="shared" si="48"/>
        <v>8.1300813008130079E-2</v>
      </c>
      <c r="M489">
        <f t="shared" si="46"/>
        <v>750000</v>
      </c>
    </row>
    <row r="490" spans="1:13" x14ac:dyDescent="0.25">
      <c r="A490" t="s">
        <v>7</v>
      </c>
      <c r="B490">
        <v>3.5</v>
      </c>
      <c r="E490">
        <v>452000</v>
      </c>
      <c r="F490">
        <v>710000</v>
      </c>
      <c r="G490">
        <v>492000</v>
      </c>
      <c r="H490">
        <f t="shared" si="44"/>
        <v>40000</v>
      </c>
      <c r="I490">
        <v>52358</v>
      </c>
      <c r="J490">
        <f t="shared" si="47"/>
        <v>4712.22</v>
      </c>
      <c r="L490" s="1">
        <f t="shared" si="48"/>
        <v>8.1300813008130079E-2</v>
      </c>
      <c r="M490">
        <f t="shared" si="46"/>
        <v>750000</v>
      </c>
    </row>
    <row r="491" spans="1:13" x14ac:dyDescent="0.25">
      <c r="A491" t="s">
        <v>7</v>
      </c>
      <c r="B491">
        <v>4</v>
      </c>
      <c r="E491">
        <v>492000</v>
      </c>
      <c r="F491">
        <v>800000</v>
      </c>
      <c r="G491">
        <v>522000</v>
      </c>
      <c r="H491">
        <f t="shared" si="44"/>
        <v>30000</v>
      </c>
      <c r="I491">
        <v>61699</v>
      </c>
      <c r="J491">
        <f t="shared" si="47"/>
        <v>5552.91</v>
      </c>
      <c r="L491" s="1">
        <f t="shared" si="48"/>
        <v>5.7471264367816091E-2</v>
      </c>
      <c r="M491">
        <f t="shared" si="46"/>
        <v>830000</v>
      </c>
    </row>
    <row r="492" spans="1:13" x14ac:dyDescent="0.25">
      <c r="A492" t="s">
        <v>7</v>
      </c>
      <c r="B492">
        <v>4</v>
      </c>
      <c r="E492">
        <v>492000</v>
      </c>
      <c r="F492">
        <v>800000</v>
      </c>
      <c r="G492">
        <v>522000</v>
      </c>
      <c r="H492">
        <f t="shared" si="44"/>
        <v>30000</v>
      </c>
      <c r="I492">
        <v>61699</v>
      </c>
      <c r="J492">
        <f t="shared" si="47"/>
        <v>5552.91</v>
      </c>
      <c r="L492" s="1">
        <f t="shared" si="48"/>
        <v>5.7471264367816091E-2</v>
      </c>
      <c r="M492">
        <f t="shared" si="46"/>
        <v>830000</v>
      </c>
    </row>
    <row r="493" spans="1:13" x14ac:dyDescent="0.25">
      <c r="A493" t="s">
        <v>7</v>
      </c>
      <c r="B493">
        <v>4</v>
      </c>
      <c r="E493">
        <v>492000</v>
      </c>
      <c r="F493">
        <v>800000</v>
      </c>
      <c r="G493">
        <v>522000</v>
      </c>
      <c r="H493">
        <f t="shared" si="44"/>
        <v>30000</v>
      </c>
      <c r="I493">
        <v>61699</v>
      </c>
      <c r="J493">
        <f t="shared" si="47"/>
        <v>5552.91</v>
      </c>
      <c r="L493" s="1">
        <f t="shared" si="48"/>
        <v>5.7471264367816091E-2</v>
      </c>
      <c r="M493">
        <f t="shared" si="46"/>
        <v>830000</v>
      </c>
    </row>
    <row r="494" spans="1:13" x14ac:dyDescent="0.25">
      <c r="A494" t="s">
        <v>7</v>
      </c>
      <c r="B494">
        <v>4</v>
      </c>
      <c r="E494">
        <v>492000</v>
      </c>
      <c r="F494">
        <v>800000</v>
      </c>
      <c r="G494">
        <v>522000</v>
      </c>
      <c r="H494">
        <f t="shared" si="44"/>
        <v>30000</v>
      </c>
      <c r="I494">
        <v>61699</v>
      </c>
      <c r="J494">
        <f t="shared" si="47"/>
        <v>5552.91</v>
      </c>
      <c r="L494" s="1">
        <f t="shared" si="48"/>
        <v>5.7471264367816091E-2</v>
      </c>
      <c r="M494">
        <f t="shared" si="46"/>
        <v>830000</v>
      </c>
    </row>
    <row r="495" spans="1:13" x14ac:dyDescent="0.25">
      <c r="A495" t="s">
        <v>7</v>
      </c>
      <c r="B495">
        <v>4</v>
      </c>
      <c r="E495">
        <v>492000</v>
      </c>
      <c r="F495">
        <v>800000</v>
      </c>
      <c r="G495">
        <v>522000</v>
      </c>
      <c r="H495">
        <f t="shared" si="44"/>
        <v>30000</v>
      </c>
      <c r="I495">
        <v>61699</v>
      </c>
      <c r="J495">
        <f t="shared" si="47"/>
        <v>5552.91</v>
      </c>
      <c r="L495" s="1">
        <f t="shared" si="48"/>
        <v>5.7471264367816091E-2</v>
      </c>
      <c r="M495">
        <f t="shared" si="46"/>
        <v>830000</v>
      </c>
    </row>
    <row r="496" spans="1:13" x14ac:dyDescent="0.25">
      <c r="A496" t="s">
        <v>7</v>
      </c>
      <c r="B496">
        <v>4</v>
      </c>
      <c r="E496">
        <v>492000</v>
      </c>
      <c r="F496">
        <v>800000</v>
      </c>
      <c r="G496">
        <v>522000</v>
      </c>
      <c r="H496">
        <f t="shared" si="44"/>
        <v>30000</v>
      </c>
      <c r="I496">
        <v>61699</v>
      </c>
      <c r="J496">
        <f t="shared" si="47"/>
        <v>5552.91</v>
      </c>
      <c r="L496" s="1">
        <f t="shared" si="48"/>
        <v>5.7471264367816091E-2</v>
      </c>
      <c r="M496">
        <f t="shared" si="46"/>
        <v>830000</v>
      </c>
    </row>
    <row r="497" spans="1:13" x14ac:dyDescent="0.25">
      <c r="A497" t="s">
        <v>7</v>
      </c>
      <c r="B497">
        <v>4</v>
      </c>
      <c r="E497">
        <v>492000</v>
      </c>
      <c r="F497">
        <v>800000</v>
      </c>
      <c r="G497">
        <v>522000</v>
      </c>
      <c r="H497">
        <f t="shared" si="44"/>
        <v>30000</v>
      </c>
      <c r="I497">
        <v>61699</v>
      </c>
      <c r="J497">
        <f t="shared" si="47"/>
        <v>5552.91</v>
      </c>
      <c r="L497" s="1">
        <f t="shared" si="48"/>
        <v>5.7471264367816091E-2</v>
      </c>
      <c r="M497">
        <f t="shared" si="46"/>
        <v>830000</v>
      </c>
    </row>
    <row r="498" spans="1:13" x14ac:dyDescent="0.25">
      <c r="A498" t="s">
        <v>7</v>
      </c>
      <c r="B498">
        <v>4</v>
      </c>
      <c r="E498">
        <v>492000</v>
      </c>
      <c r="F498">
        <v>800000</v>
      </c>
      <c r="G498">
        <v>522000</v>
      </c>
      <c r="H498">
        <f t="shared" si="44"/>
        <v>30000</v>
      </c>
      <c r="I498">
        <v>61699</v>
      </c>
      <c r="J498">
        <f t="shared" si="47"/>
        <v>5552.91</v>
      </c>
      <c r="L498" s="1">
        <f t="shared" si="48"/>
        <v>5.7471264367816091E-2</v>
      </c>
      <c r="M498">
        <f t="shared" si="46"/>
        <v>830000</v>
      </c>
    </row>
    <row r="499" spans="1:13" x14ac:dyDescent="0.25">
      <c r="A499" t="s">
        <v>7</v>
      </c>
      <c r="B499">
        <v>4</v>
      </c>
      <c r="E499">
        <v>492000</v>
      </c>
      <c r="F499">
        <v>800000</v>
      </c>
      <c r="G499">
        <v>522000</v>
      </c>
      <c r="H499">
        <f t="shared" si="44"/>
        <v>30000</v>
      </c>
      <c r="I499">
        <v>61699</v>
      </c>
      <c r="J499">
        <f t="shared" si="47"/>
        <v>5552.91</v>
      </c>
      <c r="L499" s="1">
        <f t="shared" si="48"/>
        <v>5.7471264367816091E-2</v>
      </c>
      <c r="M499">
        <f t="shared" si="46"/>
        <v>830000</v>
      </c>
    </row>
    <row r="500" spans="1:13" x14ac:dyDescent="0.25">
      <c r="A500" t="s">
        <v>7</v>
      </c>
      <c r="B500">
        <v>4</v>
      </c>
      <c r="E500">
        <v>492000</v>
      </c>
      <c r="F500">
        <v>800000</v>
      </c>
      <c r="G500">
        <v>522000</v>
      </c>
      <c r="H500">
        <f t="shared" si="44"/>
        <v>30000</v>
      </c>
      <c r="I500">
        <v>61699</v>
      </c>
      <c r="J500">
        <f t="shared" si="47"/>
        <v>5552.91</v>
      </c>
      <c r="L500" s="1">
        <f>(H500/G500)*100%</f>
        <v>5.7471264367816091E-2</v>
      </c>
      <c r="M500">
        <f t="shared" si="46"/>
        <v>830000</v>
      </c>
    </row>
    <row r="501" spans="1:13" x14ac:dyDescent="0.25">
      <c r="A501" s="2" t="s">
        <v>8</v>
      </c>
      <c r="B501" s="2">
        <v>0</v>
      </c>
      <c r="C501" s="2">
        <f>(F501*40%)</f>
        <v>400000</v>
      </c>
      <c r="D501" s="2"/>
      <c r="E501" s="2">
        <v>250000</v>
      </c>
      <c r="F501" s="2">
        <v>1000000</v>
      </c>
      <c r="G501" s="2">
        <v>300000</v>
      </c>
      <c r="H501" s="2">
        <f t="shared" si="44"/>
        <v>50000</v>
      </c>
      <c r="I501" s="2">
        <v>44500</v>
      </c>
      <c r="J501">
        <f>(I501*55%)</f>
        <v>24475.000000000004</v>
      </c>
      <c r="K501" s="2"/>
      <c r="L501" s="5">
        <f>(H501/G501)*100%</f>
        <v>0.16666666666666666</v>
      </c>
      <c r="M501" s="2">
        <f t="shared" si="46"/>
        <v>1050000</v>
      </c>
    </row>
    <row r="502" spans="1:13" x14ac:dyDescent="0.25">
      <c r="A502" t="s">
        <v>8</v>
      </c>
      <c r="B502">
        <v>0</v>
      </c>
      <c r="C502" s="2">
        <f t="shared" ref="C502:C505" si="49">(F502*40%)</f>
        <v>400000</v>
      </c>
      <c r="E502">
        <v>250000</v>
      </c>
      <c r="F502">
        <v>1000000</v>
      </c>
      <c r="G502">
        <v>300000</v>
      </c>
      <c r="H502">
        <f t="shared" si="44"/>
        <v>50000</v>
      </c>
      <c r="I502">
        <v>44500</v>
      </c>
      <c r="J502">
        <f t="shared" ref="J502:J565" si="50">(I502*55%)</f>
        <v>24475.000000000004</v>
      </c>
      <c r="L502" s="1">
        <f t="shared" ref="L502:L504" si="51">(H502/G502)*100%</f>
        <v>0.16666666666666666</v>
      </c>
      <c r="M502">
        <f t="shared" si="46"/>
        <v>1050000</v>
      </c>
    </row>
    <row r="503" spans="1:13" x14ac:dyDescent="0.25">
      <c r="A503" t="s">
        <v>8</v>
      </c>
      <c r="B503">
        <v>0</v>
      </c>
      <c r="C503" s="2">
        <f t="shared" si="49"/>
        <v>400000</v>
      </c>
      <c r="E503">
        <v>250000</v>
      </c>
      <c r="F503">
        <v>1000000</v>
      </c>
      <c r="G503">
        <v>300000</v>
      </c>
      <c r="H503">
        <f t="shared" si="44"/>
        <v>50000</v>
      </c>
      <c r="I503">
        <v>44500</v>
      </c>
      <c r="J503">
        <f t="shared" si="50"/>
        <v>24475.000000000004</v>
      </c>
      <c r="L503" s="1">
        <f t="shared" si="51"/>
        <v>0.16666666666666666</v>
      </c>
      <c r="M503">
        <f t="shared" si="46"/>
        <v>1050000</v>
      </c>
    </row>
    <row r="504" spans="1:13" x14ac:dyDescent="0.25">
      <c r="A504" t="s">
        <v>8</v>
      </c>
      <c r="B504">
        <v>0</v>
      </c>
      <c r="C504" s="2">
        <f t="shared" si="49"/>
        <v>400000</v>
      </c>
      <c r="E504">
        <v>250000</v>
      </c>
      <c r="F504">
        <v>1000000</v>
      </c>
      <c r="G504">
        <v>300000</v>
      </c>
      <c r="H504">
        <f t="shared" si="44"/>
        <v>50000</v>
      </c>
      <c r="I504">
        <v>44500</v>
      </c>
      <c r="J504">
        <f t="shared" si="50"/>
        <v>24475.000000000004</v>
      </c>
      <c r="L504" s="1">
        <f t="shared" si="51"/>
        <v>0.16666666666666666</v>
      </c>
      <c r="M504">
        <f t="shared" si="46"/>
        <v>1050000</v>
      </c>
    </row>
    <row r="505" spans="1:13" x14ac:dyDescent="0.25">
      <c r="A505" t="s">
        <v>8</v>
      </c>
      <c r="B505">
        <v>0</v>
      </c>
      <c r="C505" s="2">
        <f t="shared" si="49"/>
        <v>400000</v>
      </c>
      <c r="E505">
        <v>250000</v>
      </c>
      <c r="F505">
        <v>1000000</v>
      </c>
      <c r="G505">
        <v>300000</v>
      </c>
      <c r="H505">
        <f t="shared" si="44"/>
        <v>50000</v>
      </c>
      <c r="I505">
        <v>44500</v>
      </c>
      <c r="J505">
        <f t="shared" si="50"/>
        <v>24475.000000000004</v>
      </c>
      <c r="L505" s="1">
        <f>(H505/G505)*100%</f>
        <v>0.16666666666666666</v>
      </c>
      <c r="M505">
        <f t="shared" si="46"/>
        <v>1050000</v>
      </c>
    </row>
    <row r="506" spans="1:13" x14ac:dyDescent="0.25">
      <c r="A506" t="s">
        <v>8</v>
      </c>
      <c r="B506">
        <v>0.5</v>
      </c>
      <c r="D506" s="2">
        <f>(F506*60%)</f>
        <v>900000</v>
      </c>
      <c r="E506">
        <v>310000</v>
      </c>
      <c r="F506">
        <v>1500000</v>
      </c>
      <c r="G506">
        <v>350000</v>
      </c>
      <c r="H506">
        <f t="shared" si="44"/>
        <v>40000</v>
      </c>
      <c r="I506">
        <v>63402</v>
      </c>
      <c r="J506">
        <f t="shared" si="50"/>
        <v>34871.100000000006</v>
      </c>
      <c r="L506" s="1">
        <f t="shared" ref="L506:L569" si="52">(H506/G506)*100%</f>
        <v>0.11428571428571428</v>
      </c>
      <c r="M506">
        <f t="shared" si="46"/>
        <v>1540000</v>
      </c>
    </row>
    <row r="507" spans="1:13" x14ac:dyDescent="0.25">
      <c r="A507" t="s">
        <v>8</v>
      </c>
      <c r="B507">
        <v>0.5</v>
      </c>
      <c r="D507" s="2">
        <f t="shared" ref="D507:D515" si="53">(F507*60%)</f>
        <v>900000</v>
      </c>
      <c r="E507">
        <v>310000</v>
      </c>
      <c r="F507">
        <v>1500000</v>
      </c>
      <c r="G507">
        <v>350000</v>
      </c>
      <c r="H507">
        <f t="shared" si="44"/>
        <v>40000</v>
      </c>
      <c r="I507">
        <v>63402</v>
      </c>
      <c r="J507">
        <f t="shared" si="50"/>
        <v>34871.100000000006</v>
      </c>
      <c r="L507" s="1">
        <f t="shared" si="52"/>
        <v>0.11428571428571428</v>
      </c>
      <c r="M507">
        <f t="shared" si="46"/>
        <v>1540000</v>
      </c>
    </row>
    <row r="508" spans="1:13" x14ac:dyDescent="0.25">
      <c r="A508" t="s">
        <v>8</v>
      </c>
      <c r="B508">
        <v>0.5</v>
      </c>
      <c r="D508" s="2">
        <f t="shared" si="53"/>
        <v>900000</v>
      </c>
      <c r="E508">
        <v>310000</v>
      </c>
      <c r="F508">
        <v>1500000</v>
      </c>
      <c r="G508">
        <v>350000</v>
      </c>
      <c r="H508">
        <f t="shared" si="44"/>
        <v>40000</v>
      </c>
      <c r="I508">
        <v>63402</v>
      </c>
      <c r="J508">
        <f t="shared" si="50"/>
        <v>34871.100000000006</v>
      </c>
      <c r="L508" s="1">
        <f t="shared" si="52"/>
        <v>0.11428571428571428</v>
      </c>
      <c r="M508">
        <f t="shared" si="46"/>
        <v>1540000</v>
      </c>
    </row>
    <row r="509" spans="1:13" x14ac:dyDescent="0.25">
      <c r="A509" t="s">
        <v>8</v>
      </c>
      <c r="B509">
        <v>0.5</v>
      </c>
      <c r="D509" s="2">
        <f t="shared" si="53"/>
        <v>900000</v>
      </c>
      <c r="E509">
        <v>310000</v>
      </c>
      <c r="F509">
        <v>1500000</v>
      </c>
      <c r="G509">
        <v>350000</v>
      </c>
      <c r="H509">
        <f t="shared" si="44"/>
        <v>40000</v>
      </c>
      <c r="I509">
        <v>63402</v>
      </c>
      <c r="J509">
        <f t="shared" si="50"/>
        <v>34871.100000000006</v>
      </c>
      <c r="L509" s="1">
        <f t="shared" si="52"/>
        <v>0.11428571428571428</v>
      </c>
      <c r="M509">
        <f t="shared" si="46"/>
        <v>1540000</v>
      </c>
    </row>
    <row r="510" spans="1:13" x14ac:dyDescent="0.25">
      <c r="A510" t="s">
        <v>8</v>
      </c>
      <c r="B510">
        <v>0.5</v>
      </c>
      <c r="D510" s="2">
        <f t="shared" si="53"/>
        <v>900000</v>
      </c>
      <c r="E510">
        <v>310000</v>
      </c>
      <c r="F510">
        <v>1500000</v>
      </c>
      <c r="G510">
        <v>350000</v>
      </c>
      <c r="H510">
        <f t="shared" si="44"/>
        <v>40000</v>
      </c>
      <c r="I510">
        <v>63402</v>
      </c>
      <c r="J510">
        <f t="shared" si="50"/>
        <v>34871.100000000006</v>
      </c>
      <c r="L510" s="1">
        <f t="shared" si="52"/>
        <v>0.11428571428571428</v>
      </c>
      <c r="M510">
        <f t="shared" si="46"/>
        <v>1540000</v>
      </c>
    </row>
    <row r="511" spans="1:13" x14ac:dyDescent="0.25">
      <c r="A511" t="s">
        <v>8</v>
      </c>
      <c r="B511">
        <v>0.5</v>
      </c>
      <c r="D511" s="2">
        <f t="shared" si="53"/>
        <v>900000</v>
      </c>
      <c r="E511">
        <v>310000</v>
      </c>
      <c r="F511">
        <v>1500000</v>
      </c>
      <c r="G511">
        <v>350000</v>
      </c>
      <c r="H511">
        <f t="shared" si="44"/>
        <v>40000</v>
      </c>
      <c r="I511">
        <v>63402</v>
      </c>
      <c r="J511">
        <f t="shared" si="50"/>
        <v>34871.100000000006</v>
      </c>
      <c r="L511" s="1">
        <f t="shared" si="52"/>
        <v>0.11428571428571428</v>
      </c>
      <c r="M511">
        <f t="shared" si="46"/>
        <v>1540000</v>
      </c>
    </row>
    <row r="512" spans="1:13" x14ac:dyDescent="0.25">
      <c r="A512" t="s">
        <v>8</v>
      </c>
      <c r="B512">
        <v>0.5</v>
      </c>
      <c r="D512" s="2">
        <f t="shared" si="53"/>
        <v>900000</v>
      </c>
      <c r="E512">
        <v>310000</v>
      </c>
      <c r="F512">
        <v>1500000</v>
      </c>
      <c r="G512">
        <v>350000</v>
      </c>
      <c r="H512">
        <f t="shared" si="44"/>
        <v>40000</v>
      </c>
      <c r="I512">
        <v>63402</v>
      </c>
      <c r="J512">
        <f t="shared" si="50"/>
        <v>34871.100000000006</v>
      </c>
      <c r="L512" s="1">
        <f t="shared" si="52"/>
        <v>0.11428571428571428</v>
      </c>
      <c r="M512">
        <f t="shared" si="46"/>
        <v>1540000</v>
      </c>
    </row>
    <row r="513" spans="1:13" x14ac:dyDescent="0.25">
      <c r="A513" t="s">
        <v>8</v>
      </c>
      <c r="B513">
        <v>0.5</v>
      </c>
      <c r="D513" s="2">
        <f t="shared" si="53"/>
        <v>900000</v>
      </c>
      <c r="E513">
        <v>310000</v>
      </c>
      <c r="F513">
        <v>1500000</v>
      </c>
      <c r="G513">
        <v>350000</v>
      </c>
      <c r="H513">
        <f t="shared" si="44"/>
        <v>40000</v>
      </c>
      <c r="I513">
        <v>63402</v>
      </c>
      <c r="J513">
        <f t="shared" si="50"/>
        <v>34871.100000000006</v>
      </c>
      <c r="L513" s="1">
        <f t="shared" si="52"/>
        <v>0.11428571428571428</v>
      </c>
      <c r="M513">
        <f t="shared" si="46"/>
        <v>1540000</v>
      </c>
    </row>
    <row r="514" spans="1:13" x14ac:dyDescent="0.25">
      <c r="A514" t="s">
        <v>8</v>
      </c>
      <c r="B514">
        <v>0.5</v>
      </c>
      <c r="D514" s="2">
        <f t="shared" si="53"/>
        <v>900000</v>
      </c>
      <c r="E514">
        <v>310000</v>
      </c>
      <c r="F514">
        <v>1500000</v>
      </c>
      <c r="G514">
        <v>350000</v>
      </c>
      <c r="H514">
        <f t="shared" si="44"/>
        <v>40000</v>
      </c>
      <c r="I514">
        <v>63402</v>
      </c>
      <c r="J514">
        <f t="shared" si="50"/>
        <v>34871.100000000006</v>
      </c>
      <c r="L514" s="1">
        <f t="shared" si="52"/>
        <v>0.11428571428571428</v>
      </c>
      <c r="M514">
        <f t="shared" si="46"/>
        <v>1540000</v>
      </c>
    </row>
    <row r="515" spans="1:13" x14ac:dyDescent="0.25">
      <c r="A515" t="s">
        <v>8</v>
      </c>
      <c r="B515">
        <v>0.5</v>
      </c>
      <c r="D515" s="2">
        <f t="shared" si="53"/>
        <v>900000</v>
      </c>
      <c r="E515">
        <v>310000</v>
      </c>
      <c r="F515">
        <v>1500000</v>
      </c>
      <c r="G515">
        <v>350000</v>
      </c>
      <c r="H515">
        <f t="shared" si="44"/>
        <v>40000</v>
      </c>
      <c r="I515">
        <v>63402</v>
      </c>
      <c r="J515">
        <f t="shared" si="50"/>
        <v>34871.100000000006</v>
      </c>
      <c r="L515" s="1">
        <f t="shared" si="52"/>
        <v>0.11428571428571428</v>
      </c>
      <c r="M515">
        <f t="shared" si="46"/>
        <v>1540000</v>
      </c>
    </row>
    <row r="516" spans="1:13" x14ac:dyDescent="0.25">
      <c r="A516" t="s">
        <v>8</v>
      </c>
      <c r="B516">
        <v>1</v>
      </c>
      <c r="E516">
        <v>375000</v>
      </c>
      <c r="F516">
        <v>1700000</v>
      </c>
      <c r="G516">
        <v>390000</v>
      </c>
      <c r="H516">
        <f t="shared" si="44"/>
        <v>15000</v>
      </c>
      <c r="I516">
        <v>50600</v>
      </c>
      <c r="J516">
        <f t="shared" si="50"/>
        <v>27830.000000000004</v>
      </c>
      <c r="L516" s="1">
        <f t="shared" si="52"/>
        <v>3.8461538461538464E-2</v>
      </c>
      <c r="M516">
        <f t="shared" si="46"/>
        <v>1715000</v>
      </c>
    </row>
    <row r="517" spans="1:13" x14ac:dyDescent="0.25">
      <c r="A517" t="s">
        <v>8</v>
      </c>
      <c r="B517">
        <v>1</v>
      </c>
      <c r="E517">
        <v>375000</v>
      </c>
      <c r="F517">
        <v>1700000</v>
      </c>
      <c r="G517">
        <v>390000</v>
      </c>
      <c r="H517">
        <f t="shared" si="44"/>
        <v>15000</v>
      </c>
      <c r="I517">
        <v>50600</v>
      </c>
      <c r="J517">
        <f t="shared" si="50"/>
        <v>27830.000000000004</v>
      </c>
      <c r="L517" s="1">
        <f t="shared" si="52"/>
        <v>3.8461538461538464E-2</v>
      </c>
      <c r="M517">
        <f t="shared" si="46"/>
        <v>1715000</v>
      </c>
    </row>
    <row r="518" spans="1:13" x14ac:dyDescent="0.25">
      <c r="A518" t="s">
        <v>8</v>
      </c>
      <c r="B518">
        <v>1</v>
      </c>
      <c r="E518">
        <v>375000</v>
      </c>
      <c r="F518">
        <v>1700000</v>
      </c>
      <c r="G518">
        <v>390000</v>
      </c>
      <c r="H518">
        <f t="shared" si="44"/>
        <v>15000</v>
      </c>
      <c r="I518">
        <v>50600</v>
      </c>
      <c r="J518">
        <f t="shared" si="50"/>
        <v>27830.000000000004</v>
      </c>
      <c r="L518" s="1">
        <f t="shared" si="52"/>
        <v>3.8461538461538464E-2</v>
      </c>
      <c r="M518">
        <f t="shared" si="46"/>
        <v>1715000</v>
      </c>
    </row>
    <row r="519" spans="1:13" x14ac:dyDescent="0.25">
      <c r="A519" t="s">
        <v>8</v>
      </c>
      <c r="B519">
        <v>1</v>
      </c>
      <c r="E519">
        <v>375000</v>
      </c>
      <c r="F519">
        <v>1700000</v>
      </c>
      <c r="G519">
        <v>390000</v>
      </c>
      <c r="H519">
        <f t="shared" si="44"/>
        <v>15000</v>
      </c>
      <c r="I519">
        <v>50600</v>
      </c>
      <c r="J519">
        <f t="shared" si="50"/>
        <v>27830.000000000004</v>
      </c>
      <c r="L519" s="1">
        <f t="shared" si="52"/>
        <v>3.8461538461538464E-2</v>
      </c>
      <c r="M519">
        <f t="shared" si="46"/>
        <v>1715000</v>
      </c>
    </row>
    <row r="520" spans="1:13" x14ac:dyDescent="0.25">
      <c r="A520" t="s">
        <v>8</v>
      </c>
      <c r="B520">
        <v>1</v>
      </c>
      <c r="E520">
        <v>375000</v>
      </c>
      <c r="F520">
        <v>1700000</v>
      </c>
      <c r="G520">
        <v>390000</v>
      </c>
      <c r="H520">
        <f t="shared" si="44"/>
        <v>15000</v>
      </c>
      <c r="I520">
        <v>50600</v>
      </c>
      <c r="J520">
        <f t="shared" si="50"/>
        <v>27830.000000000004</v>
      </c>
      <c r="L520" s="1">
        <f t="shared" si="52"/>
        <v>3.8461538461538464E-2</v>
      </c>
      <c r="M520">
        <f t="shared" si="46"/>
        <v>1715000</v>
      </c>
    </row>
    <row r="521" spans="1:13" x14ac:dyDescent="0.25">
      <c r="A521" t="s">
        <v>8</v>
      </c>
      <c r="B521">
        <v>1</v>
      </c>
      <c r="E521">
        <v>375000</v>
      </c>
      <c r="F521">
        <v>1700000</v>
      </c>
      <c r="G521">
        <v>390000</v>
      </c>
      <c r="H521">
        <f t="shared" si="44"/>
        <v>15000</v>
      </c>
      <c r="I521">
        <v>50600</v>
      </c>
      <c r="J521">
        <f t="shared" si="50"/>
        <v>27830.000000000004</v>
      </c>
      <c r="L521" s="1">
        <f t="shared" si="52"/>
        <v>3.8461538461538464E-2</v>
      </c>
      <c r="M521">
        <f t="shared" si="46"/>
        <v>1715000</v>
      </c>
    </row>
    <row r="522" spans="1:13" x14ac:dyDescent="0.25">
      <c r="A522" t="s">
        <v>8</v>
      </c>
      <c r="B522">
        <v>1</v>
      </c>
      <c r="E522">
        <v>375000</v>
      </c>
      <c r="F522">
        <v>1700000</v>
      </c>
      <c r="G522">
        <v>390000</v>
      </c>
      <c r="H522">
        <f t="shared" si="44"/>
        <v>15000</v>
      </c>
      <c r="I522">
        <v>50600</v>
      </c>
      <c r="J522">
        <f t="shared" si="50"/>
        <v>27830.000000000004</v>
      </c>
      <c r="L522" s="1">
        <f t="shared" si="52"/>
        <v>3.8461538461538464E-2</v>
      </c>
      <c r="M522">
        <f t="shared" si="46"/>
        <v>1715000</v>
      </c>
    </row>
    <row r="523" spans="1:13" x14ac:dyDescent="0.25">
      <c r="A523" t="s">
        <v>8</v>
      </c>
      <c r="B523">
        <v>1</v>
      </c>
      <c r="E523">
        <v>375000</v>
      </c>
      <c r="F523">
        <v>1700000</v>
      </c>
      <c r="G523">
        <v>390000</v>
      </c>
      <c r="H523">
        <f t="shared" si="44"/>
        <v>15000</v>
      </c>
      <c r="I523">
        <v>50600</v>
      </c>
      <c r="J523">
        <f t="shared" si="50"/>
        <v>27830.000000000004</v>
      </c>
      <c r="L523" s="1">
        <f t="shared" si="52"/>
        <v>3.8461538461538464E-2</v>
      </c>
      <c r="M523">
        <f t="shared" si="46"/>
        <v>1715000</v>
      </c>
    </row>
    <row r="524" spans="1:13" x14ac:dyDescent="0.25">
      <c r="A524" t="s">
        <v>8</v>
      </c>
      <c r="B524">
        <v>1</v>
      </c>
      <c r="E524">
        <v>375000</v>
      </c>
      <c r="F524">
        <v>1700000</v>
      </c>
      <c r="G524">
        <v>390000</v>
      </c>
      <c r="H524">
        <f t="shared" si="44"/>
        <v>15000</v>
      </c>
      <c r="I524">
        <v>50600</v>
      </c>
      <c r="J524">
        <f t="shared" si="50"/>
        <v>27830.000000000004</v>
      </c>
      <c r="L524" s="1">
        <f t="shared" si="52"/>
        <v>3.8461538461538464E-2</v>
      </c>
      <c r="M524">
        <f t="shared" si="46"/>
        <v>1715000</v>
      </c>
    </row>
    <row r="525" spans="1:13" x14ac:dyDescent="0.25">
      <c r="A525" t="s">
        <v>8</v>
      </c>
      <c r="B525">
        <v>1</v>
      </c>
      <c r="E525">
        <v>375000</v>
      </c>
      <c r="F525">
        <v>1700000</v>
      </c>
      <c r="G525">
        <v>390000</v>
      </c>
      <c r="H525">
        <f t="shared" si="44"/>
        <v>15000</v>
      </c>
      <c r="I525">
        <v>50600</v>
      </c>
      <c r="J525">
        <f t="shared" si="50"/>
        <v>27830.000000000004</v>
      </c>
      <c r="L525" s="1">
        <f t="shared" si="52"/>
        <v>3.8461538461538464E-2</v>
      </c>
      <c r="M525">
        <f t="shared" si="46"/>
        <v>1715000</v>
      </c>
    </row>
    <row r="526" spans="1:13" x14ac:dyDescent="0.25">
      <c r="A526" t="s">
        <v>8</v>
      </c>
      <c r="B526">
        <v>1.5</v>
      </c>
      <c r="E526">
        <v>405000</v>
      </c>
      <c r="F526">
        <v>2000000</v>
      </c>
      <c r="G526">
        <v>450000</v>
      </c>
      <c r="H526">
        <f t="shared" si="44"/>
        <v>45000</v>
      </c>
      <c r="I526">
        <v>76521</v>
      </c>
      <c r="J526">
        <f t="shared" si="50"/>
        <v>42086.55</v>
      </c>
      <c r="L526" s="1">
        <f t="shared" si="52"/>
        <v>0.1</v>
      </c>
      <c r="M526">
        <f t="shared" si="46"/>
        <v>2045000</v>
      </c>
    </row>
    <row r="527" spans="1:13" x14ac:dyDescent="0.25">
      <c r="A527" t="s">
        <v>8</v>
      </c>
      <c r="B527">
        <v>1.5</v>
      </c>
      <c r="E527">
        <v>405000</v>
      </c>
      <c r="F527">
        <v>2000000</v>
      </c>
      <c r="G527">
        <v>450000</v>
      </c>
      <c r="H527">
        <f t="shared" ref="H527:H591" si="54">G527-E527</f>
        <v>45000</v>
      </c>
      <c r="I527">
        <v>76521</v>
      </c>
      <c r="J527">
        <f t="shared" si="50"/>
        <v>42086.55</v>
      </c>
      <c r="L527" s="1">
        <f t="shared" si="52"/>
        <v>0.1</v>
      </c>
      <c r="M527">
        <f t="shared" ref="M527:M591" si="55">F527+H527</f>
        <v>2045000</v>
      </c>
    </row>
    <row r="528" spans="1:13" x14ac:dyDescent="0.25">
      <c r="A528" t="s">
        <v>8</v>
      </c>
      <c r="B528">
        <v>1.5</v>
      </c>
      <c r="E528">
        <v>405000</v>
      </c>
      <c r="F528">
        <v>2000000</v>
      </c>
      <c r="G528">
        <v>450000</v>
      </c>
      <c r="H528">
        <f t="shared" si="54"/>
        <v>45000</v>
      </c>
      <c r="I528">
        <v>76521</v>
      </c>
      <c r="J528">
        <f t="shared" si="50"/>
        <v>42086.55</v>
      </c>
      <c r="L528" s="1">
        <f t="shared" si="52"/>
        <v>0.1</v>
      </c>
      <c r="M528">
        <f t="shared" si="55"/>
        <v>2045000</v>
      </c>
    </row>
    <row r="529" spans="1:13" x14ac:dyDescent="0.25">
      <c r="A529" t="s">
        <v>8</v>
      </c>
      <c r="B529">
        <v>1.5</v>
      </c>
      <c r="E529">
        <v>405000</v>
      </c>
      <c r="F529">
        <v>2000000</v>
      </c>
      <c r="G529">
        <v>450000</v>
      </c>
      <c r="H529">
        <f t="shared" si="54"/>
        <v>45000</v>
      </c>
      <c r="I529">
        <v>76521</v>
      </c>
      <c r="J529">
        <f t="shared" si="50"/>
        <v>42086.55</v>
      </c>
      <c r="L529" s="1">
        <f t="shared" si="52"/>
        <v>0.1</v>
      </c>
      <c r="M529">
        <f t="shared" si="55"/>
        <v>2045000</v>
      </c>
    </row>
    <row r="530" spans="1:13" x14ac:dyDescent="0.25">
      <c r="A530" t="s">
        <v>8</v>
      </c>
      <c r="B530">
        <v>1.5</v>
      </c>
      <c r="E530">
        <v>405000</v>
      </c>
      <c r="F530">
        <v>2000000</v>
      </c>
      <c r="G530">
        <v>450000</v>
      </c>
      <c r="H530">
        <f t="shared" si="54"/>
        <v>45000</v>
      </c>
      <c r="I530">
        <v>76521</v>
      </c>
      <c r="J530">
        <f t="shared" si="50"/>
        <v>42086.55</v>
      </c>
      <c r="L530" s="1">
        <f t="shared" si="52"/>
        <v>0.1</v>
      </c>
      <c r="M530">
        <f t="shared" si="55"/>
        <v>2045000</v>
      </c>
    </row>
    <row r="531" spans="1:13" x14ac:dyDescent="0.25">
      <c r="A531" t="s">
        <v>8</v>
      </c>
      <c r="B531">
        <v>1.5</v>
      </c>
      <c r="E531">
        <v>405000</v>
      </c>
      <c r="F531">
        <v>2000000</v>
      </c>
      <c r="G531">
        <v>450000</v>
      </c>
      <c r="H531">
        <f t="shared" si="54"/>
        <v>45000</v>
      </c>
      <c r="I531">
        <v>76521</v>
      </c>
      <c r="J531">
        <f t="shared" si="50"/>
        <v>42086.55</v>
      </c>
      <c r="L531" s="1">
        <f t="shared" si="52"/>
        <v>0.1</v>
      </c>
      <c r="M531">
        <f t="shared" si="55"/>
        <v>2045000</v>
      </c>
    </row>
    <row r="532" spans="1:13" x14ac:dyDescent="0.25">
      <c r="A532" t="s">
        <v>8</v>
      </c>
      <c r="B532">
        <v>1.5</v>
      </c>
      <c r="E532">
        <v>405000</v>
      </c>
      <c r="F532">
        <v>2000000</v>
      </c>
      <c r="G532">
        <v>450000</v>
      </c>
      <c r="H532">
        <f t="shared" si="54"/>
        <v>45000</v>
      </c>
      <c r="I532">
        <v>76521</v>
      </c>
      <c r="J532">
        <f t="shared" si="50"/>
        <v>42086.55</v>
      </c>
      <c r="L532" s="1">
        <f t="shared" si="52"/>
        <v>0.1</v>
      </c>
      <c r="M532">
        <f t="shared" si="55"/>
        <v>2045000</v>
      </c>
    </row>
    <row r="533" spans="1:13" x14ac:dyDescent="0.25">
      <c r="A533" t="s">
        <v>8</v>
      </c>
      <c r="B533">
        <v>1.5</v>
      </c>
      <c r="E533">
        <v>405000</v>
      </c>
      <c r="F533">
        <v>2000000</v>
      </c>
      <c r="G533">
        <v>450000</v>
      </c>
      <c r="H533">
        <f t="shared" si="54"/>
        <v>45000</v>
      </c>
      <c r="I533">
        <v>76521</v>
      </c>
      <c r="J533">
        <f t="shared" si="50"/>
        <v>42086.55</v>
      </c>
      <c r="L533" s="1">
        <f t="shared" si="52"/>
        <v>0.1</v>
      </c>
      <c r="M533">
        <f t="shared" si="55"/>
        <v>2045000</v>
      </c>
    </row>
    <row r="534" spans="1:13" x14ac:dyDescent="0.25">
      <c r="A534" t="s">
        <v>8</v>
      </c>
      <c r="B534">
        <v>1.5</v>
      </c>
      <c r="E534">
        <v>405000</v>
      </c>
      <c r="F534">
        <v>2000000</v>
      </c>
      <c r="G534">
        <v>450000</v>
      </c>
      <c r="H534">
        <f t="shared" si="54"/>
        <v>45000</v>
      </c>
      <c r="I534">
        <v>76521</v>
      </c>
      <c r="J534">
        <f t="shared" si="50"/>
        <v>42086.55</v>
      </c>
      <c r="L534" s="1">
        <f t="shared" si="52"/>
        <v>0.1</v>
      </c>
      <c r="M534">
        <f t="shared" si="55"/>
        <v>2045000</v>
      </c>
    </row>
    <row r="535" spans="1:13" x14ac:dyDescent="0.25">
      <c r="A535" t="s">
        <v>8</v>
      </c>
      <c r="B535">
        <v>1.5</v>
      </c>
      <c r="E535">
        <v>405000</v>
      </c>
      <c r="F535">
        <v>2000000</v>
      </c>
      <c r="G535">
        <v>450000</v>
      </c>
      <c r="H535">
        <f t="shared" si="54"/>
        <v>45000</v>
      </c>
      <c r="I535">
        <v>76521</v>
      </c>
      <c r="J535">
        <f t="shared" si="50"/>
        <v>42086.55</v>
      </c>
      <c r="L535" s="1">
        <f t="shared" si="52"/>
        <v>0.1</v>
      </c>
      <c r="M535">
        <f t="shared" si="55"/>
        <v>2045000</v>
      </c>
    </row>
    <row r="536" spans="1:13" x14ac:dyDescent="0.25">
      <c r="A536" t="s">
        <v>8</v>
      </c>
      <c r="B536">
        <v>1.5</v>
      </c>
      <c r="E536">
        <v>405000</v>
      </c>
      <c r="F536">
        <v>2000000</v>
      </c>
      <c r="G536">
        <v>450000</v>
      </c>
      <c r="H536">
        <f t="shared" si="54"/>
        <v>45000</v>
      </c>
      <c r="I536">
        <v>76521</v>
      </c>
      <c r="J536">
        <f t="shared" si="50"/>
        <v>42086.55</v>
      </c>
      <c r="L536" s="1">
        <f t="shared" si="52"/>
        <v>0.1</v>
      </c>
      <c r="M536">
        <f t="shared" si="55"/>
        <v>2045000</v>
      </c>
    </row>
    <row r="537" spans="1:13" x14ac:dyDescent="0.25">
      <c r="A537" t="s">
        <v>8</v>
      </c>
      <c r="B537">
        <v>1.5</v>
      </c>
      <c r="E537">
        <v>405000</v>
      </c>
      <c r="F537">
        <v>2000000</v>
      </c>
      <c r="G537">
        <v>450000</v>
      </c>
      <c r="H537">
        <f t="shared" si="54"/>
        <v>45000</v>
      </c>
      <c r="I537">
        <v>76521</v>
      </c>
      <c r="J537">
        <f t="shared" si="50"/>
        <v>42086.55</v>
      </c>
      <c r="L537" s="1">
        <f t="shared" si="52"/>
        <v>0.1</v>
      </c>
      <c r="M537">
        <f t="shared" si="55"/>
        <v>2045000</v>
      </c>
    </row>
    <row r="538" spans="1:13" x14ac:dyDescent="0.25">
      <c r="A538" t="s">
        <v>8</v>
      </c>
      <c r="B538">
        <v>1.5</v>
      </c>
      <c r="E538">
        <v>405000</v>
      </c>
      <c r="F538">
        <v>2000000</v>
      </c>
      <c r="G538">
        <v>450000</v>
      </c>
      <c r="H538">
        <f t="shared" si="54"/>
        <v>45000</v>
      </c>
      <c r="I538">
        <v>76521</v>
      </c>
      <c r="J538">
        <f t="shared" si="50"/>
        <v>42086.55</v>
      </c>
      <c r="L538" s="1">
        <f t="shared" si="52"/>
        <v>0.1</v>
      </c>
      <c r="M538">
        <f t="shared" si="55"/>
        <v>2045000</v>
      </c>
    </row>
    <row r="539" spans="1:13" x14ac:dyDescent="0.25">
      <c r="A539" t="s">
        <v>8</v>
      </c>
      <c r="B539">
        <v>1.5</v>
      </c>
      <c r="E539">
        <v>405000</v>
      </c>
      <c r="F539">
        <v>2000000</v>
      </c>
      <c r="G539">
        <v>450000</v>
      </c>
      <c r="H539">
        <f t="shared" si="54"/>
        <v>45000</v>
      </c>
      <c r="I539">
        <v>76521</v>
      </c>
      <c r="J539">
        <f t="shared" si="50"/>
        <v>42086.55</v>
      </c>
      <c r="L539" s="1">
        <f t="shared" si="52"/>
        <v>0.1</v>
      </c>
      <c r="M539">
        <f t="shared" si="55"/>
        <v>2045000</v>
      </c>
    </row>
    <row r="540" spans="1:13" x14ac:dyDescent="0.25">
      <c r="A540" t="s">
        <v>8</v>
      </c>
      <c r="B540">
        <v>1.5</v>
      </c>
      <c r="E540">
        <v>405000</v>
      </c>
      <c r="F540">
        <v>2000000</v>
      </c>
      <c r="G540">
        <v>450000</v>
      </c>
      <c r="H540">
        <f t="shared" si="54"/>
        <v>45000</v>
      </c>
      <c r="I540">
        <v>76521</v>
      </c>
      <c r="J540">
        <f t="shared" si="50"/>
        <v>42086.55</v>
      </c>
      <c r="L540" s="1">
        <f t="shared" si="52"/>
        <v>0.1</v>
      </c>
      <c r="M540">
        <f t="shared" si="55"/>
        <v>2045000</v>
      </c>
    </row>
    <row r="541" spans="1:13" x14ac:dyDescent="0.25">
      <c r="A541" t="s">
        <v>8</v>
      </c>
      <c r="B541">
        <v>2</v>
      </c>
      <c r="E541">
        <v>435000</v>
      </c>
      <c r="F541">
        <v>2500000</v>
      </c>
      <c r="G541">
        <v>490000</v>
      </c>
      <c r="H541">
        <f t="shared" si="54"/>
        <v>55000</v>
      </c>
      <c r="I541">
        <v>82450</v>
      </c>
      <c r="J541">
        <f t="shared" si="50"/>
        <v>45347.500000000007</v>
      </c>
      <c r="L541" s="1">
        <f t="shared" si="52"/>
        <v>0.11224489795918367</v>
      </c>
      <c r="M541">
        <f t="shared" si="55"/>
        <v>2555000</v>
      </c>
    </row>
    <row r="542" spans="1:13" x14ac:dyDescent="0.25">
      <c r="A542" t="s">
        <v>8</v>
      </c>
      <c r="B542">
        <v>2</v>
      </c>
      <c r="E542">
        <v>435000</v>
      </c>
      <c r="F542">
        <v>2500000</v>
      </c>
      <c r="G542">
        <v>490000</v>
      </c>
      <c r="H542">
        <f t="shared" si="54"/>
        <v>55000</v>
      </c>
      <c r="I542">
        <v>82450</v>
      </c>
      <c r="J542">
        <f t="shared" si="50"/>
        <v>45347.500000000007</v>
      </c>
      <c r="L542" s="1">
        <f t="shared" si="52"/>
        <v>0.11224489795918367</v>
      </c>
      <c r="M542">
        <f t="shared" si="55"/>
        <v>2555000</v>
      </c>
    </row>
    <row r="543" spans="1:13" x14ac:dyDescent="0.25">
      <c r="A543" t="s">
        <v>8</v>
      </c>
      <c r="B543">
        <v>2</v>
      </c>
      <c r="E543">
        <v>435000</v>
      </c>
      <c r="F543">
        <v>2500000</v>
      </c>
      <c r="G543">
        <v>490000</v>
      </c>
      <c r="H543">
        <f t="shared" si="54"/>
        <v>55000</v>
      </c>
      <c r="I543">
        <v>82450</v>
      </c>
      <c r="J543">
        <f t="shared" si="50"/>
        <v>45347.500000000007</v>
      </c>
      <c r="L543" s="1">
        <f t="shared" si="52"/>
        <v>0.11224489795918367</v>
      </c>
      <c r="M543">
        <f t="shared" si="55"/>
        <v>2555000</v>
      </c>
    </row>
    <row r="544" spans="1:13" x14ac:dyDescent="0.25">
      <c r="A544" t="s">
        <v>8</v>
      </c>
      <c r="B544">
        <v>2</v>
      </c>
      <c r="E544">
        <v>435000</v>
      </c>
      <c r="F544">
        <v>2500000</v>
      </c>
      <c r="G544">
        <v>490000</v>
      </c>
      <c r="H544">
        <f t="shared" si="54"/>
        <v>55000</v>
      </c>
      <c r="I544">
        <v>82450</v>
      </c>
      <c r="J544">
        <f t="shared" si="50"/>
        <v>45347.500000000007</v>
      </c>
      <c r="L544" s="1">
        <f t="shared" si="52"/>
        <v>0.11224489795918367</v>
      </c>
      <c r="M544">
        <f t="shared" si="55"/>
        <v>2555000</v>
      </c>
    </row>
    <row r="545" spans="1:13" x14ac:dyDescent="0.25">
      <c r="A545" t="s">
        <v>8</v>
      </c>
      <c r="B545">
        <v>2</v>
      </c>
      <c r="E545">
        <v>435000</v>
      </c>
      <c r="F545">
        <v>2500000</v>
      </c>
      <c r="G545">
        <v>490000</v>
      </c>
      <c r="H545">
        <f t="shared" si="54"/>
        <v>55000</v>
      </c>
      <c r="I545">
        <v>82450</v>
      </c>
      <c r="J545">
        <f t="shared" si="50"/>
        <v>45347.500000000007</v>
      </c>
      <c r="L545" s="1">
        <f t="shared" si="52"/>
        <v>0.11224489795918367</v>
      </c>
      <c r="M545">
        <f t="shared" si="55"/>
        <v>2555000</v>
      </c>
    </row>
    <row r="546" spans="1:13" x14ac:dyDescent="0.25">
      <c r="A546" t="s">
        <v>8</v>
      </c>
      <c r="B546">
        <v>2</v>
      </c>
      <c r="E546">
        <v>435000</v>
      </c>
      <c r="F546">
        <v>2500000</v>
      </c>
      <c r="G546">
        <v>490000</v>
      </c>
      <c r="H546">
        <f t="shared" si="54"/>
        <v>55000</v>
      </c>
      <c r="I546">
        <v>82450</v>
      </c>
      <c r="J546">
        <f t="shared" si="50"/>
        <v>45347.500000000007</v>
      </c>
      <c r="L546" s="1">
        <f t="shared" si="52"/>
        <v>0.11224489795918367</v>
      </c>
      <c r="M546">
        <f t="shared" si="55"/>
        <v>2555000</v>
      </c>
    </row>
    <row r="547" spans="1:13" x14ac:dyDescent="0.25">
      <c r="A547" t="s">
        <v>8</v>
      </c>
      <c r="B547">
        <v>2</v>
      </c>
      <c r="E547">
        <v>435000</v>
      </c>
      <c r="F547">
        <v>2500000</v>
      </c>
      <c r="G547">
        <v>490000</v>
      </c>
      <c r="H547">
        <f t="shared" si="54"/>
        <v>55000</v>
      </c>
      <c r="I547">
        <v>82450</v>
      </c>
      <c r="J547">
        <f t="shared" si="50"/>
        <v>45347.500000000007</v>
      </c>
      <c r="L547" s="1">
        <f t="shared" si="52"/>
        <v>0.11224489795918367</v>
      </c>
      <c r="M547">
        <f t="shared" si="55"/>
        <v>2555000</v>
      </c>
    </row>
    <row r="548" spans="1:13" x14ac:dyDescent="0.25">
      <c r="A548" t="s">
        <v>8</v>
      </c>
      <c r="B548">
        <v>2</v>
      </c>
      <c r="E548">
        <v>435000</v>
      </c>
      <c r="F548">
        <v>2500000</v>
      </c>
      <c r="G548">
        <v>490000</v>
      </c>
      <c r="H548">
        <f t="shared" si="54"/>
        <v>55000</v>
      </c>
      <c r="I548">
        <v>82450</v>
      </c>
      <c r="J548">
        <f t="shared" si="50"/>
        <v>45347.500000000007</v>
      </c>
      <c r="L548" s="1">
        <f t="shared" si="52"/>
        <v>0.11224489795918367</v>
      </c>
      <c r="M548">
        <f t="shared" si="55"/>
        <v>2555000</v>
      </c>
    </row>
    <row r="549" spans="1:13" x14ac:dyDescent="0.25">
      <c r="A549" t="s">
        <v>8</v>
      </c>
      <c r="B549">
        <v>2</v>
      </c>
      <c r="E549">
        <v>435000</v>
      </c>
      <c r="F549">
        <v>2500000</v>
      </c>
      <c r="G549">
        <v>490000</v>
      </c>
      <c r="H549">
        <f t="shared" si="54"/>
        <v>55000</v>
      </c>
      <c r="I549">
        <v>82450</v>
      </c>
      <c r="J549">
        <f t="shared" si="50"/>
        <v>45347.500000000007</v>
      </c>
      <c r="L549" s="1">
        <f t="shared" si="52"/>
        <v>0.11224489795918367</v>
      </c>
      <c r="M549">
        <f t="shared" si="55"/>
        <v>2555000</v>
      </c>
    </row>
    <row r="550" spans="1:13" x14ac:dyDescent="0.25">
      <c r="A550" t="s">
        <v>8</v>
      </c>
      <c r="B550">
        <v>2</v>
      </c>
      <c r="E550">
        <v>435000</v>
      </c>
      <c r="F550">
        <v>2500000</v>
      </c>
      <c r="G550">
        <v>490000</v>
      </c>
      <c r="H550">
        <f t="shared" si="54"/>
        <v>55000</v>
      </c>
      <c r="I550">
        <v>82450</v>
      </c>
      <c r="J550">
        <f t="shared" si="50"/>
        <v>45347.500000000007</v>
      </c>
      <c r="L550" s="1">
        <f t="shared" si="52"/>
        <v>0.11224489795918367</v>
      </c>
      <c r="M550">
        <f t="shared" si="55"/>
        <v>2555000</v>
      </c>
    </row>
    <row r="551" spans="1:13" x14ac:dyDescent="0.25">
      <c r="A551" t="s">
        <v>8</v>
      </c>
      <c r="B551">
        <v>2.5</v>
      </c>
      <c r="E551">
        <v>455000</v>
      </c>
      <c r="F551">
        <v>2500000</v>
      </c>
      <c r="G551">
        <v>501500</v>
      </c>
      <c r="H551">
        <f t="shared" si="54"/>
        <v>46500</v>
      </c>
      <c r="I551">
        <v>80244</v>
      </c>
      <c r="J551">
        <f t="shared" si="50"/>
        <v>44134.200000000004</v>
      </c>
      <c r="L551" s="1">
        <f t="shared" si="52"/>
        <v>9.2721834496510475E-2</v>
      </c>
      <c r="M551">
        <f t="shared" si="55"/>
        <v>2546500</v>
      </c>
    </row>
    <row r="552" spans="1:13" x14ac:dyDescent="0.25">
      <c r="A552" t="s">
        <v>8</v>
      </c>
      <c r="B552">
        <v>2.5</v>
      </c>
      <c r="E552">
        <v>455000</v>
      </c>
      <c r="F552">
        <v>2500000</v>
      </c>
      <c r="G552">
        <v>501500</v>
      </c>
      <c r="H552">
        <f t="shared" si="54"/>
        <v>46500</v>
      </c>
      <c r="I552">
        <v>80244</v>
      </c>
      <c r="J552">
        <f t="shared" si="50"/>
        <v>44134.200000000004</v>
      </c>
      <c r="L552" s="1">
        <f t="shared" si="52"/>
        <v>9.2721834496510475E-2</v>
      </c>
      <c r="M552">
        <f t="shared" si="55"/>
        <v>2546500</v>
      </c>
    </row>
    <row r="553" spans="1:13" x14ac:dyDescent="0.25">
      <c r="A553" t="s">
        <v>8</v>
      </c>
      <c r="B553">
        <v>2.5</v>
      </c>
      <c r="E553">
        <v>455000</v>
      </c>
      <c r="F553">
        <v>2500000</v>
      </c>
      <c r="G553">
        <v>501500</v>
      </c>
      <c r="H553">
        <f t="shared" si="54"/>
        <v>46500</v>
      </c>
      <c r="I553">
        <v>80244</v>
      </c>
      <c r="J553">
        <f t="shared" si="50"/>
        <v>44134.200000000004</v>
      </c>
      <c r="L553" s="1">
        <f t="shared" si="52"/>
        <v>9.2721834496510475E-2</v>
      </c>
      <c r="M553">
        <f t="shared" si="55"/>
        <v>2546500</v>
      </c>
    </row>
    <row r="554" spans="1:13" x14ac:dyDescent="0.25">
      <c r="A554" t="s">
        <v>8</v>
      </c>
      <c r="B554">
        <v>2.5</v>
      </c>
      <c r="E554">
        <v>455000</v>
      </c>
      <c r="F554">
        <v>2500000</v>
      </c>
      <c r="G554">
        <v>501500</v>
      </c>
      <c r="H554">
        <f t="shared" si="54"/>
        <v>46500</v>
      </c>
      <c r="I554">
        <v>80244</v>
      </c>
      <c r="J554">
        <f t="shared" si="50"/>
        <v>44134.200000000004</v>
      </c>
      <c r="L554" s="1">
        <f t="shared" si="52"/>
        <v>9.2721834496510475E-2</v>
      </c>
      <c r="M554">
        <f t="shared" si="55"/>
        <v>2546500</v>
      </c>
    </row>
    <row r="555" spans="1:13" x14ac:dyDescent="0.25">
      <c r="A555" t="s">
        <v>8</v>
      </c>
      <c r="B555">
        <v>2.5</v>
      </c>
      <c r="E555">
        <v>455000</v>
      </c>
      <c r="F555">
        <v>2500000</v>
      </c>
      <c r="G555">
        <v>501500</v>
      </c>
      <c r="H555">
        <f t="shared" si="54"/>
        <v>46500</v>
      </c>
      <c r="I555">
        <v>80244</v>
      </c>
      <c r="J555">
        <f t="shared" si="50"/>
        <v>44134.200000000004</v>
      </c>
      <c r="L555" s="1">
        <f t="shared" si="52"/>
        <v>9.2721834496510475E-2</v>
      </c>
      <c r="M555">
        <f t="shared" si="55"/>
        <v>2546500</v>
      </c>
    </row>
    <row r="556" spans="1:13" x14ac:dyDescent="0.25">
      <c r="A556" t="s">
        <v>8</v>
      </c>
      <c r="B556">
        <v>2.5</v>
      </c>
      <c r="E556">
        <v>455000</v>
      </c>
      <c r="F556">
        <v>2500000</v>
      </c>
      <c r="G556">
        <v>501500</v>
      </c>
      <c r="H556">
        <f t="shared" si="54"/>
        <v>46500</v>
      </c>
      <c r="I556">
        <v>80244</v>
      </c>
      <c r="J556">
        <f t="shared" si="50"/>
        <v>44134.200000000004</v>
      </c>
      <c r="L556" s="1">
        <f t="shared" si="52"/>
        <v>9.2721834496510475E-2</v>
      </c>
      <c r="M556">
        <f t="shared" si="55"/>
        <v>2546500</v>
      </c>
    </row>
    <row r="557" spans="1:13" x14ac:dyDescent="0.25">
      <c r="A557" t="s">
        <v>8</v>
      </c>
      <c r="B557">
        <v>2.5</v>
      </c>
      <c r="E557">
        <v>455000</v>
      </c>
      <c r="F557">
        <v>2500000</v>
      </c>
      <c r="G557">
        <v>501500</v>
      </c>
      <c r="H557">
        <f t="shared" si="54"/>
        <v>46500</v>
      </c>
      <c r="I557">
        <v>80244</v>
      </c>
      <c r="J557">
        <f t="shared" si="50"/>
        <v>44134.200000000004</v>
      </c>
      <c r="L557" s="1">
        <f t="shared" si="52"/>
        <v>9.2721834496510475E-2</v>
      </c>
      <c r="M557">
        <f t="shared" si="55"/>
        <v>2546500</v>
      </c>
    </row>
    <row r="558" spans="1:13" x14ac:dyDescent="0.25">
      <c r="A558" t="s">
        <v>8</v>
      </c>
      <c r="B558">
        <v>2.5</v>
      </c>
      <c r="E558">
        <v>455000</v>
      </c>
      <c r="F558">
        <v>2500000</v>
      </c>
      <c r="G558">
        <v>501500</v>
      </c>
      <c r="H558">
        <f t="shared" si="54"/>
        <v>46500</v>
      </c>
      <c r="I558">
        <v>80244</v>
      </c>
      <c r="J558">
        <f t="shared" si="50"/>
        <v>44134.200000000004</v>
      </c>
      <c r="L558" s="1">
        <f t="shared" si="52"/>
        <v>9.2721834496510475E-2</v>
      </c>
      <c r="M558">
        <f t="shared" si="55"/>
        <v>2546500</v>
      </c>
    </row>
    <row r="559" spans="1:13" x14ac:dyDescent="0.25">
      <c r="A559" t="s">
        <v>8</v>
      </c>
      <c r="B559">
        <v>2.5</v>
      </c>
      <c r="E559">
        <v>455000</v>
      </c>
      <c r="F559">
        <v>2500000</v>
      </c>
      <c r="G559">
        <v>501500</v>
      </c>
      <c r="H559">
        <f t="shared" si="54"/>
        <v>46500</v>
      </c>
      <c r="I559">
        <v>80244</v>
      </c>
      <c r="J559">
        <f t="shared" si="50"/>
        <v>44134.200000000004</v>
      </c>
      <c r="L559" s="1">
        <f t="shared" si="52"/>
        <v>9.2721834496510475E-2</v>
      </c>
      <c r="M559">
        <f t="shared" si="55"/>
        <v>2546500</v>
      </c>
    </row>
    <row r="560" spans="1:13" x14ac:dyDescent="0.25">
      <c r="A560" t="s">
        <v>8</v>
      </c>
      <c r="B560">
        <v>2.5</v>
      </c>
      <c r="E560">
        <v>455000</v>
      </c>
      <c r="F560">
        <v>2500000</v>
      </c>
      <c r="G560">
        <v>501500</v>
      </c>
      <c r="H560">
        <f t="shared" si="54"/>
        <v>46500</v>
      </c>
      <c r="I560">
        <v>80244</v>
      </c>
      <c r="J560">
        <f t="shared" si="50"/>
        <v>44134.200000000004</v>
      </c>
      <c r="L560" s="1">
        <f t="shared" si="52"/>
        <v>9.2721834496510475E-2</v>
      </c>
      <c r="M560">
        <f t="shared" si="55"/>
        <v>2546500</v>
      </c>
    </row>
    <row r="561" spans="1:13" x14ac:dyDescent="0.25">
      <c r="A561" t="s">
        <v>8</v>
      </c>
      <c r="B561">
        <v>2.5</v>
      </c>
      <c r="E561">
        <v>455000</v>
      </c>
      <c r="F561">
        <v>2500000</v>
      </c>
      <c r="G561">
        <v>501500</v>
      </c>
      <c r="H561">
        <f t="shared" si="54"/>
        <v>46500</v>
      </c>
      <c r="I561">
        <v>80244</v>
      </c>
      <c r="J561">
        <f t="shared" si="50"/>
        <v>44134.200000000004</v>
      </c>
      <c r="L561" s="1">
        <f t="shared" si="52"/>
        <v>9.2721834496510475E-2</v>
      </c>
      <c r="M561">
        <f t="shared" si="55"/>
        <v>2546500</v>
      </c>
    </row>
    <row r="562" spans="1:13" x14ac:dyDescent="0.25">
      <c r="A562" t="s">
        <v>8</v>
      </c>
      <c r="B562">
        <v>2.5</v>
      </c>
      <c r="E562">
        <v>455000</v>
      </c>
      <c r="F562">
        <v>2500000</v>
      </c>
      <c r="G562">
        <v>501500</v>
      </c>
      <c r="H562">
        <f t="shared" si="54"/>
        <v>46500</v>
      </c>
      <c r="I562">
        <v>80244</v>
      </c>
      <c r="J562">
        <f t="shared" si="50"/>
        <v>44134.200000000004</v>
      </c>
      <c r="L562" s="1">
        <f t="shared" si="52"/>
        <v>9.2721834496510475E-2</v>
      </c>
      <c r="M562">
        <f t="shared" si="55"/>
        <v>2546500</v>
      </c>
    </row>
    <row r="563" spans="1:13" x14ac:dyDescent="0.25">
      <c r="A563" t="s">
        <v>8</v>
      </c>
      <c r="B563">
        <v>2.5</v>
      </c>
      <c r="E563">
        <v>455000</v>
      </c>
      <c r="F563">
        <v>2500000</v>
      </c>
      <c r="G563">
        <v>501500</v>
      </c>
      <c r="H563">
        <f t="shared" si="54"/>
        <v>46500</v>
      </c>
      <c r="I563">
        <v>80244</v>
      </c>
      <c r="J563">
        <f t="shared" si="50"/>
        <v>44134.200000000004</v>
      </c>
      <c r="L563" s="1">
        <f t="shared" si="52"/>
        <v>9.2721834496510475E-2</v>
      </c>
      <c r="M563">
        <f t="shared" si="55"/>
        <v>2546500</v>
      </c>
    </row>
    <row r="564" spans="1:13" x14ac:dyDescent="0.25">
      <c r="A564" t="s">
        <v>8</v>
      </c>
      <c r="B564">
        <v>2.5</v>
      </c>
      <c r="E564">
        <v>455000</v>
      </c>
      <c r="F564">
        <v>2500000</v>
      </c>
      <c r="G564">
        <v>501500</v>
      </c>
      <c r="H564">
        <f t="shared" si="54"/>
        <v>46500</v>
      </c>
      <c r="I564">
        <v>80244</v>
      </c>
      <c r="J564">
        <f t="shared" si="50"/>
        <v>44134.200000000004</v>
      </c>
      <c r="L564" s="1">
        <f t="shared" si="52"/>
        <v>9.2721834496510475E-2</v>
      </c>
      <c r="M564">
        <f t="shared" si="55"/>
        <v>2546500</v>
      </c>
    </row>
    <row r="565" spans="1:13" x14ac:dyDescent="0.25">
      <c r="A565" t="s">
        <v>8</v>
      </c>
      <c r="B565">
        <v>2.5</v>
      </c>
      <c r="E565">
        <v>455000</v>
      </c>
      <c r="F565">
        <v>2500000</v>
      </c>
      <c r="G565">
        <v>501500</v>
      </c>
      <c r="H565">
        <f t="shared" si="54"/>
        <v>46500</v>
      </c>
      <c r="I565">
        <v>80244</v>
      </c>
      <c r="J565">
        <f t="shared" si="50"/>
        <v>44134.200000000004</v>
      </c>
      <c r="L565" s="1">
        <f t="shared" si="52"/>
        <v>9.2721834496510475E-2</v>
      </c>
      <c r="M565">
        <f t="shared" si="55"/>
        <v>2546500</v>
      </c>
    </row>
    <row r="566" spans="1:13" x14ac:dyDescent="0.25">
      <c r="A566" t="s">
        <v>8</v>
      </c>
      <c r="B566">
        <v>3</v>
      </c>
      <c r="E566">
        <v>476200</v>
      </c>
      <c r="F566">
        <v>2750000</v>
      </c>
      <c r="G566">
        <v>551500</v>
      </c>
      <c r="H566">
        <f t="shared" si="54"/>
        <v>75300</v>
      </c>
      <c r="I566">
        <v>94500</v>
      </c>
      <c r="J566">
        <f t="shared" ref="J566:J600" si="56">(I566*55%)</f>
        <v>51975.000000000007</v>
      </c>
      <c r="L566" s="1">
        <f t="shared" si="52"/>
        <v>0.13653671804170445</v>
      </c>
      <c r="M566">
        <f t="shared" si="55"/>
        <v>2825300</v>
      </c>
    </row>
    <row r="567" spans="1:13" x14ac:dyDescent="0.25">
      <c r="A567" t="s">
        <v>8</v>
      </c>
      <c r="B567">
        <v>3</v>
      </c>
      <c r="E567">
        <v>476200</v>
      </c>
      <c r="F567">
        <v>2750000</v>
      </c>
      <c r="G567">
        <v>551500</v>
      </c>
      <c r="H567">
        <f t="shared" si="54"/>
        <v>75300</v>
      </c>
      <c r="I567">
        <v>94500</v>
      </c>
      <c r="J567">
        <f t="shared" si="56"/>
        <v>51975.000000000007</v>
      </c>
      <c r="L567" s="1">
        <f t="shared" si="52"/>
        <v>0.13653671804170445</v>
      </c>
      <c r="M567">
        <f t="shared" si="55"/>
        <v>2825300</v>
      </c>
    </row>
    <row r="568" spans="1:13" x14ac:dyDescent="0.25">
      <c r="A568" t="s">
        <v>8</v>
      </c>
      <c r="B568">
        <v>3</v>
      </c>
      <c r="E568">
        <v>476200</v>
      </c>
      <c r="F568">
        <v>2750000</v>
      </c>
      <c r="G568">
        <v>551500</v>
      </c>
      <c r="H568">
        <f t="shared" si="54"/>
        <v>75300</v>
      </c>
      <c r="I568">
        <v>94500</v>
      </c>
      <c r="J568">
        <f t="shared" si="56"/>
        <v>51975.000000000007</v>
      </c>
      <c r="L568" s="1">
        <f t="shared" si="52"/>
        <v>0.13653671804170445</v>
      </c>
      <c r="M568">
        <f t="shared" si="55"/>
        <v>2825300</v>
      </c>
    </row>
    <row r="569" spans="1:13" x14ac:dyDescent="0.25">
      <c r="A569" t="s">
        <v>8</v>
      </c>
      <c r="B569">
        <v>3</v>
      </c>
      <c r="E569">
        <v>476200</v>
      </c>
      <c r="F569">
        <v>2750000</v>
      </c>
      <c r="G569">
        <v>551500</v>
      </c>
      <c r="H569">
        <f t="shared" si="54"/>
        <v>75300</v>
      </c>
      <c r="I569">
        <v>94500</v>
      </c>
      <c r="J569">
        <f t="shared" si="56"/>
        <v>51975.000000000007</v>
      </c>
      <c r="L569" s="1">
        <f t="shared" si="52"/>
        <v>0.13653671804170445</v>
      </c>
      <c r="M569">
        <f t="shared" si="55"/>
        <v>2825300</v>
      </c>
    </row>
    <row r="570" spans="1:13" x14ac:dyDescent="0.25">
      <c r="A570" t="s">
        <v>8</v>
      </c>
      <c r="B570">
        <v>3</v>
      </c>
      <c r="E570">
        <v>476200</v>
      </c>
      <c r="F570">
        <v>2750000</v>
      </c>
      <c r="G570">
        <v>551500</v>
      </c>
      <c r="H570">
        <f t="shared" si="54"/>
        <v>75300</v>
      </c>
      <c r="I570">
        <v>94500</v>
      </c>
      <c r="J570">
        <f t="shared" si="56"/>
        <v>51975.000000000007</v>
      </c>
      <c r="L570" s="1">
        <f t="shared" ref="L570:L633" si="57">(H570/G570)*100%</f>
        <v>0.13653671804170445</v>
      </c>
      <c r="M570">
        <f t="shared" si="55"/>
        <v>2825300</v>
      </c>
    </row>
    <row r="571" spans="1:13" x14ac:dyDescent="0.25">
      <c r="A571" t="s">
        <v>8</v>
      </c>
      <c r="B571">
        <v>3</v>
      </c>
      <c r="E571">
        <v>476200</v>
      </c>
      <c r="F571">
        <v>2750000</v>
      </c>
      <c r="G571">
        <v>551500</v>
      </c>
      <c r="H571">
        <f t="shared" si="54"/>
        <v>75300</v>
      </c>
      <c r="I571">
        <v>94500</v>
      </c>
      <c r="J571">
        <f t="shared" si="56"/>
        <v>51975.000000000007</v>
      </c>
      <c r="L571" s="1">
        <f t="shared" si="57"/>
        <v>0.13653671804170445</v>
      </c>
      <c r="M571">
        <f t="shared" si="55"/>
        <v>2825300</v>
      </c>
    </row>
    <row r="572" spans="1:13" x14ac:dyDescent="0.25">
      <c r="A572" t="s">
        <v>8</v>
      </c>
      <c r="B572">
        <v>3</v>
      </c>
      <c r="E572">
        <v>476200</v>
      </c>
      <c r="F572">
        <v>2750000</v>
      </c>
      <c r="G572">
        <v>551500</v>
      </c>
      <c r="H572">
        <f t="shared" si="54"/>
        <v>75300</v>
      </c>
      <c r="I572">
        <v>94500</v>
      </c>
      <c r="J572">
        <f t="shared" si="56"/>
        <v>51975.000000000007</v>
      </c>
      <c r="L572" s="1">
        <f t="shared" si="57"/>
        <v>0.13653671804170445</v>
      </c>
      <c r="M572">
        <f t="shared" si="55"/>
        <v>2825300</v>
      </c>
    </row>
    <row r="573" spans="1:13" x14ac:dyDescent="0.25">
      <c r="A573" t="s">
        <v>8</v>
      </c>
      <c r="B573">
        <v>3</v>
      </c>
      <c r="E573">
        <v>476200</v>
      </c>
      <c r="F573">
        <v>2750000</v>
      </c>
      <c r="G573">
        <v>551500</v>
      </c>
      <c r="H573">
        <f t="shared" si="54"/>
        <v>75300</v>
      </c>
      <c r="I573">
        <v>94500</v>
      </c>
      <c r="J573">
        <f t="shared" si="56"/>
        <v>51975.000000000007</v>
      </c>
      <c r="L573" s="1">
        <f t="shared" si="57"/>
        <v>0.13653671804170445</v>
      </c>
      <c r="M573">
        <f t="shared" si="55"/>
        <v>2825300</v>
      </c>
    </row>
    <row r="574" spans="1:13" x14ac:dyDescent="0.25">
      <c r="A574" t="s">
        <v>8</v>
      </c>
      <c r="B574">
        <v>3</v>
      </c>
      <c r="E574">
        <v>476200</v>
      </c>
      <c r="F574">
        <v>2750000</v>
      </c>
      <c r="G574">
        <v>551500</v>
      </c>
      <c r="H574">
        <f t="shared" si="54"/>
        <v>75300</v>
      </c>
      <c r="I574">
        <v>94500</v>
      </c>
      <c r="J574">
        <f t="shared" si="56"/>
        <v>51975.000000000007</v>
      </c>
      <c r="L574" s="1">
        <f t="shared" si="57"/>
        <v>0.13653671804170445</v>
      </c>
      <c r="M574">
        <f t="shared" si="55"/>
        <v>2825300</v>
      </c>
    </row>
    <row r="575" spans="1:13" x14ac:dyDescent="0.25">
      <c r="A575" t="s">
        <v>8</v>
      </c>
      <c r="B575">
        <v>3</v>
      </c>
      <c r="E575">
        <v>476200</v>
      </c>
      <c r="F575">
        <v>2750000</v>
      </c>
      <c r="G575">
        <v>551500</v>
      </c>
      <c r="H575">
        <f t="shared" si="54"/>
        <v>75300</v>
      </c>
      <c r="I575">
        <v>94500</v>
      </c>
      <c r="J575">
        <f t="shared" si="56"/>
        <v>51975.000000000007</v>
      </c>
      <c r="L575" s="1">
        <f t="shared" si="57"/>
        <v>0.13653671804170445</v>
      </c>
      <c r="M575">
        <f t="shared" si="55"/>
        <v>2825300</v>
      </c>
    </row>
    <row r="576" spans="1:13" x14ac:dyDescent="0.25">
      <c r="A576" t="s">
        <v>8</v>
      </c>
      <c r="B576">
        <v>3</v>
      </c>
      <c r="E576">
        <v>476200</v>
      </c>
      <c r="F576">
        <v>2750000</v>
      </c>
      <c r="G576">
        <v>551500</v>
      </c>
      <c r="H576">
        <f t="shared" si="54"/>
        <v>75300</v>
      </c>
      <c r="I576">
        <v>94500</v>
      </c>
      <c r="J576">
        <f t="shared" si="56"/>
        <v>51975.000000000007</v>
      </c>
      <c r="L576" s="1">
        <f t="shared" si="57"/>
        <v>0.13653671804170445</v>
      </c>
      <c r="M576">
        <f t="shared" si="55"/>
        <v>2825300</v>
      </c>
    </row>
    <row r="577" spans="1:13" x14ac:dyDescent="0.25">
      <c r="A577" t="s">
        <v>8</v>
      </c>
      <c r="B577">
        <v>3</v>
      </c>
      <c r="E577">
        <v>476200</v>
      </c>
      <c r="F577">
        <v>2750000</v>
      </c>
      <c r="G577">
        <v>551500</v>
      </c>
      <c r="H577">
        <f t="shared" si="54"/>
        <v>75300</v>
      </c>
      <c r="I577">
        <v>94500</v>
      </c>
      <c r="J577">
        <f t="shared" si="56"/>
        <v>51975.000000000007</v>
      </c>
      <c r="L577" s="1">
        <f t="shared" si="57"/>
        <v>0.13653671804170445</v>
      </c>
      <c r="M577">
        <f t="shared" si="55"/>
        <v>2825300</v>
      </c>
    </row>
    <row r="578" spans="1:13" x14ac:dyDescent="0.25">
      <c r="A578" t="s">
        <v>8</v>
      </c>
      <c r="B578">
        <v>3</v>
      </c>
      <c r="E578">
        <v>476200</v>
      </c>
      <c r="F578">
        <v>2750000</v>
      </c>
      <c r="G578">
        <v>551500</v>
      </c>
      <c r="H578">
        <f t="shared" si="54"/>
        <v>75300</v>
      </c>
      <c r="I578">
        <v>94500</v>
      </c>
      <c r="J578">
        <f t="shared" si="56"/>
        <v>51975.000000000007</v>
      </c>
      <c r="L578" s="1">
        <f t="shared" si="57"/>
        <v>0.13653671804170445</v>
      </c>
      <c r="M578">
        <f t="shared" si="55"/>
        <v>2825300</v>
      </c>
    </row>
    <row r="579" spans="1:13" x14ac:dyDescent="0.25">
      <c r="A579" t="s">
        <v>8</v>
      </c>
      <c r="B579">
        <v>3</v>
      </c>
      <c r="E579">
        <v>476200</v>
      </c>
      <c r="F579">
        <v>2750000</v>
      </c>
      <c r="G579">
        <v>551500</v>
      </c>
      <c r="H579">
        <f t="shared" si="54"/>
        <v>75300</v>
      </c>
      <c r="I579">
        <v>94500</v>
      </c>
      <c r="J579">
        <f t="shared" si="56"/>
        <v>51975.000000000007</v>
      </c>
      <c r="L579" s="1">
        <f t="shared" si="57"/>
        <v>0.13653671804170445</v>
      </c>
      <c r="M579">
        <f t="shared" si="55"/>
        <v>2825300</v>
      </c>
    </row>
    <row r="580" spans="1:13" x14ac:dyDescent="0.25">
      <c r="A580" t="s">
        <v>8</v>
      </c>
      <c r="B580">
        <v>3</v>
      </c>
      <c r="E580">
        <v>476200</v>
      </c>
      <c r="F580">
        <v>2750000</v>
      </c>
      <c r="G580">
        <v>551500</v>
      </c>
      <c r="H580">
        <f t="shared" si="54"/>
        <v>75300</v>
      </c>
      <c r="I580">
        <v>94500</v>
      </c>
      <c r="J580">
        <f t="shared" si="56"/>
        <v>51975.000000000007</v>
      </c>
      <c r="L580" s="1">
        <f t="shared" si="57"/>
        <v>0.13653671804170445</v>
      </c>
      <c r="M580">
        <f t="shared" si="55"/>
        <v>2825300</v>
      </c>
    </row>
    <row r="581" spans="1:13" x14ac:dyDescent="0.25">
      <c r="A581" t="s">
        <v>8</v>
      </c>
      <c r="B581">
        <v>3.5</v>
      </c>
      <c r="E581">
        <v>480205</v>
      </c>
      <c r="F581">
        <v>2802015</v>
      </c>
      <c r="G581">
        <v>500500</v>
      </c>
      <c r="H581">
        <f t="shared" si="54"/>
        <v>20295</v>
      </c>
      <c r="I581">
        <v>113463</v>
      </c>
      <c r="J581">
        <f t="shared" si="56"/>
        <v>62404.65</v>
      </c>
      <c r="L581" s="1">
        <f t="shared" si="57"/>
        <v>4.0549450549450548E-2</v>
      </c>
      <c r="M581">
        <f t="shared" si="55"/>
        <v>2822310</v>
      </c>
    </row>
    <row r="582" spans="1:13" x14ac:dyDescent="0.25">
      <c r="A582" t="s">
        <v>8</v>
      </c>
      <c r="B582">
        <v>3.5</v>
      </c>
      <c r="E582">
        <v>480205</v>
      </c>
      <c r="F582">
        <v>2802015</v>
      </c>
      <c r="G582">
        <v>500500</v>
      </c>
      <c r="H582">
        <f t="shared" si="54"/>
        <v>20295</v>
      </c>
      <c r="I582">
        <v>113463</v>
      </c>
      <c r="J582">
        <f t="shared" si="56"/>
        <v>62404.65</v>
      </c>
      <c r="L582" s="1">
        <f t="shared" si="57"/>
        <v>4.0549450549450548E-2</v>
      </c>
      <c r="M582">
        <f t="shared" si="55"/>
        <v>2822310</v>
      </c>
    </row>
    <row r="583" spans="1:13" x14ac:dyDescent="0.25">
      <c r="A583" t="s">
        <v>8</v>
      </c>
      <c r="B583">
        <v>3.5</v>
      </c>
      <c r="E583">
        <v>480205</v>
      </c>
      <c r="F583">
        <v>2802015</v>
      </c>
      <c r="G583">
        <v>500500</v>
      </c>
      <c r="H583">
        <f t="shared" si="54"/>
        <v>20295</v>
      </c>
      <c r="I583">
        <v>113463</v>
      </c>
      <c r="J583">
        <f t="shared" si="56"/>
        <v>62404.65</v>
      </c>
      <c r="L583" s="1">
        <f t="shared" si="57"/>
        <v>4.0549450549450548E-2</v>
      </c>
      <c r="M583">
        <f t="shared" si="55"/>
        <v>2822310</v>
      </c>
    </row>
    <row r="584" spans="1:13" x14ac:dyDescent="0.25">
      <c r="A584" t="s">
        <v>8</v>
      </c>
      <c r="B584">
        <v>3.5</v>
      </c>
      <c r="E584">
        <v>480205</v>
      </c>
      <c r="F584">
        <v>2802015</v>
      </c>
      <c r="G584">
        <v>500500</v>
      </c>
      <c r="H584">
        <f t="shared" si="54"/>
        <v>20295</v>
      </c>
      <c r="I584">
        <v>113463</v>
      </c>
      <c r="J584">
        <f t="shared" si="56"/>
        <v>62404.65</v>
      </c>
      <c r="L584" s="1">
        <f t="shared" si="57"/>
        <v>4.0549450549450548E-2</v>
      </c>
      <c r="M584">
        <f t="shared" si="55"/>
        <v>2822310</v>
      </c>
    </row>
    <row r="585" spans="1:13" x14ac:dyDescent="0.25">
      <c r="A585" t="s">
        <v>8</v>
      </c>
      <c r="B585">
        <v>3.5</v>
      </c>
      <c r="E585">
        <v>480205</v>
      </c>
      <c r="F585">
        <v>2802015</v>
      </c>
      <c r="G585">
        <v>500500</v>
      </c>
      <c r="H585">
        <f t="shared" si="54"/>
        <v>20295</v>
      </c>
      <c r="I585">
        <v>113463</v>
      </c>
      <c r="J585">
        <f t="shared" si="56"/>
        <v>62404.65</v>
      </c>
      <c r="L585" s="1">
        <f t="shared" si="57"/>
        <v>4.0549450549450548E-2</v>
      </c>
      <c r="M585">
        <f t="shared" si="55"/>
        <v>2822310</v>
      </c>
    </row>
    <row r="586" spans="1:13" x14ac:dyDescent="0.25">
      <c r="A586" t="s">
        <v>8</v>
      </c>
      <c r="B586">
        <v>3.5</v>
      </c>
      <c r="E586">
        <v>480205</v>
      </c>
      <c r="F586">
        <v>2802015</v>
      </c>
      <c r="G586">
        <v>500500</v>
      </c>
      <c r="H586">
        <f t="shared" si="54"/>
        <v>20295</v>
      </c>
      <c r="I586">
        <v>113463</v>
      </c>
      <c r="J586">
        <f t="shared" si="56"/>
        <v>62404.65</v>
      </c>
      <c r="L586" s="1">
        <f t="shared" si="57"/>
        <v>4.0549450549450548E-2</v>
      </c>
      <c r="M586">
        <f t="shared" si="55"/>
        <v>2822310</v>
      </c>
    </row>
    <row r="587" spans="1:13" x14ac:dyDescent="0.25">
      <c r="A587" t="s">
        <v>8</v>
      </c>
      <c r="B587">
        <v>3.5</v>
      </c>
      <c r="E587">
        <v>480205</v>
      </c>
      <c r="F587">
        <v>2802015</v>
      </c>
      <c r="G587">
        <v>500500</v>
      </c>
      <c r="H587">
        <f t="shared" si="54"/>
        <v>20295</v>
      </c>
      <c r="I587">
        <v>113463</v>
      </c>
      <c r="J587">
        <f t="shared" si="56"/>
        <v>62404.65</v>
      </c>
      <c r="L587" s="1">
        <f t="shared" si="57"/>
        <v>4.0549450549450548E-2</v>
      </c>
      <c r="M587">
        <f t="shared" si="55"/>
        <v>2822310</v>
      </c>
    </row>
    <row r="588" spans="1:13" x14ac:dyDescent="0.25">
      <c r="A588" t="s">
        <v>8</v>
      </c>
      <c r="B588">
        <v>3.5</v>
      </c>
      <c r="E588">
        <v>480205</v>
      </c>
      <c r="F588">
        <v>2802015</v>
      </c>
      <c r="G588">
        <v>500500</v>
      </c>
      <c r="H588">
        <f t="shared" si="54"/>
        <v>20295</v>
      </c>
      <c r="I588">
        <v>113463</v>
      </c>
      <c r="J588">
        <f t="shared" si="56"/>
        <v>62404.65</v>
      </c>
      <c r="L588" s="1">
        <f t="shared" si="57"/>
        <v>4.0549450549450548E-2</v>
      </c>
      <c r="M588">
        <f t="shared" si="55"/>
        <v>2822310</v>
      </c>
    </row>
    <row r="589" spans="1:13" x14ac:dyDescent="0.25">
      <c r="A589" t="s">
        <v>8</v>
      </c>
      <c r="B589">
        <v>3.5</v>
      </c>
      <c r="E589">
        <v>480205</v>
      </c>
      <c r="F589">
        <v>2802015</v>
      </c>
      <c r="G589">
        <v>500500</v>
      </c>
      <c r="H589">
        <f t="shared" si="54"/>
        <v>20295</v>
      </c>
      <c r="I589">
        <v>113463</v>
      </c>
      <c r="J589">
        <f t="shared" si="56"/>
        <v>62404.65</v>
      </c>
      <c r="L589" s="1">
        <f t="shared" si="57"/>
        <v>4.0549450549450548E-2</v>
      </c>
      <c r="M589">
        <f t="shared" si="55"/>
        <v>2822310</v>
      </c>
    </row>
    <row r="590" spans="1:13" x14ac:dyDescent="0.25">
      <c r="A590" t="s">
        <v>8</v>
      </c>
      <c r="B590">
        <v>3.5</v>
      </c>
      <c r="E590">
        <v>480205</v>
      </c>
      <c r="F590">
        <v>2802015</v>
      </c>
      <c r="G590">
        <v>500500</v>
      </c>
      <c r="H590">
        <f t="shared" si="54"/>
        <v>20295</v>
      </c>
      <c r="I590">
        <v>113463</v>
      </c>
      <c r="J590">
        <f t="shared" si="56"/>
        <v>62404.65</v>
      </c>
      <c r="L590" s="1">
        <f t="shared" si="57"/>
        <v>4.0549450549450548E-2</v>
      </c>
      <c r="M590">
        <f t="shared" si="55"/>
        <v>2822310</v>
      </c>
    </row>
    <row r="591" spans="1:13" x14ac:dyDescent="0.25">
      <c r="A591" t="s">
        <v>8</v>
      </c>
      <c r="B591">
        <v>4</v>
      </c>
      <c r="E591">
        <v>500205</v>
      </c>
      <c r="F591">
        <v>3002015</v>
      </c>
      <c r="G591">
        <v>540500</v>
      </c>
      <c r="H591">
        <f t="shared" si="54"/>
        <v>40295</v>
      </c>
      <c r="I591">
        <v>114060</v>
      </c>
      <c r="J591">
        <f t="shared" si="56"/>
        <v>62733.000000000007</v>
      </c>
      <c r="L591" s="1">
        <f t="shared" si="57"/>
        <v>7.4551341350601291E-2</v>
      </c>
      <c r="M591">
        <f t="shared" si="55"/>
        <v>3042310</v>
      </c>
    </row>
    <row r="592" spans="1:13" x14ac:dyDescent="0.25">
      <c r="A592" t="s">
        <v>8</v>
      </c>
      <c r="B592">
        <v>4</v>
      </c>
      <c r="E592">
        <v>500205</v>
      </c>
      <c r="F592">
        <v>3002015</v>
      </c>
      <c r="G592">
        <v>540500</v>
      </c>
      <c r="H592">
        <f t="shared" ref="H592:H655" si="58">G592-E592</f>
        <v>40295</v>
      </c>
      <c r="I592">
        <v>114060</v>
      </c>
      <c r="J592">
        <f t="shared" si="56"/>
        <v>62733.000000000007</v>
      </c>
      <c r="L592" s="1">
        <f t="shared" si="57"/>
        <v>7.4551341350601291E-2</v>
      </c>
      <c r="M592">
        <f t="shared" ref="M592:M655" si="59">F592+H592</f>
        <v>3042310</v>
      </c>
    </row>
    <row r="593" spans="1:14" x14ac:dyDescent="0.25">
      <c r="A593" t="s">
        <v>8</v>
      </c>
      <c r="B593">
        <v>4</v>
      </c>
      <c r="E593">
        <v>500205</v>
      </c>
      <c r="F593">
        <v>3002015</v>
      </c>
      <c r="G593">
        <v>540500</v>
      </c>
      <c r="H593">
        <f t="shared" si="58"/>
        <v>40295</v>
      </c>
      <c r="I593">
        <v>114060</v>
      </c>
      <c r="J593">
        <f t="shared" si="56"/>
        <v>62733.000000000007</v>
      </c>
      <c r="L593" s="1">
        <f t="shared" si="57"/>
        <v>7.4551341350601291E-2</v>
      </c>
      <c r="M593">
        <f t="shared" si="59"/>
        <v>3042310</v>
      </c>
    </row>
    <row r="594" spans="1:14" x14ac:dyDescent="0.25">
      <c r="A594" t="s">
        <v>8</v>
      </c>
      <c r="B594">
        <v>4</v>
      </c>
      <c r="E594">
        <v>500205</v>
      </c>
      <c r="F594">
        <v>3002015</v>
      </c>
      <c r="G594">
        <v>540500</v>
      </c>
      <c r="H594">
        <f t="shared" si="58"/>
        <v>40295</v>
      </c>
      <c r="I594">
        <v>114060</v>
      </c>
      <c r="J594">
        <f t="shared" si="56"/>
        <v>62733.000000000007</v>
      </c>
      <c r="L594" s="1">
        <f t="shared" si="57"/>
        <v>7.4551341350601291E-2</v>
      </c>
      <c r="M594">
        <f t="shared" si="59"/>
        <v>3042310</v>
      </c>
    </row>
    <row r="595" spans="1:14" x14ac:dyDescent="0.25">
      <c r="A595" t="s">
        <v>8</v>
      </c>
      <c r="B595">
        <v>4</v>
      </c>
      <c r="E595">
        <v>500205</v>
      </c>
      <c r="F595">
        <v>3002015</v>
      </c>
      <c r="G595">
        <v>540500</v>
      </c>
      <c r="H595">
        <f t="shared" si="58"/>
        <v>40295</v>
      </c>
      <c r="I595">
        <v>114060</v>
      </c>
      <c r="J595">
        <f t="shared" si="56"/>
        <v>62733.000000000007</v>
      </c>
      <c r="L595" s="1">
        <f t="shared" si="57"/>
        <v>7.4551341350601291E-2</v>
      </c>
      <c r="M595">
        <f t="shared" si="59"/>
        <v>3042310</v>
      </c>
    </row>
    <row r="596" spans="1:14" x14ac:dyDescent="0.25">
      <c r="A596" t="s">
        <v>8</v>
      </c>
      <c r="B596">
        <v>4</v>
      </c>
      <c r="E596">
        <v>500205</v>
      </c>
      <c r="F596">
        <v>3002015</v>
      </c>
      <c r="G596">
        <v>540500</v>
      </c>
      <c r="H596">
        <f t="shared" si="58"/>
        <v>40295</v>
      </c>
      <c r="I596">
        <v>114060</v>
      </c>
      <c r="J596">
        <f t="shared" si="56"/>
        <v>62733.000000000007</v>
      </c>
      <c r="L596" s="1">
        <f t="shared" si="57"/>
        <v>7.4551341350601291E-2</v>
      </c>
      <c r="M596">
        <f t="shared" si="59"/>
        <v>3042310</v>
      </c>
    </row>
    <row r="597" spans="1:14" x14ac:dyDescent="0.25">
      <c r="A597" t="s">
        <v>8</v>
      </c>
      <c r="B597">
        <v>4</v>
      </c>
      <c r="E597">
        <v>500205</v>
      </c>
      <c r="F597">
        <v>3002015</v>
      </c>
      <c r="G597">
        <v>540500</v>
      </c>
      <c r="H597">
        <f t="shared" si="58"/>
        <v>40295</v>
      </c>
      <c r="I597">
        <v>114060</v>
      </c>
      <c r="J597">
        <f t="shared" si="56"/>
        <v>62733.000000000007</v>
      </c>
      <c r="L597" s="1">
        <f t="shared" si="57"/>
        <v>7.4551341350601291E-2</v>
      </c>
      <c r="M597">
        <f t="shared" si="59"/>
        <v>3042310</v>
      </c>
    </row>
    <row r="598" spans="1:14" x14ac:dyDescent="0.25">
      <c r="A598" t="s">
        <v>8</v>
      </c>
      <c r="B598">
        <v>4</v>
      </c>
      <c r="E598">
        <v>500205</v>
      </c>
      <c r="F598">
        <v>3002015</v>
      </c>
      <c r="G598">
        <v>540500</v>
      </c>
      <c r="H598">
        <f t="shared" si="58"/>
        <v>40295</v>
      </c>
      <c r="I598">
        <v>114060</v>
      </c>
      <c r="J598">
        <f t="shared" si="56"/>
        <v>62733.000000000007</v>
      </c>
      <c r="L598" s="1">
        <f t="shared" si="57"/>
        <v>7.4551341350601291E-2</v>
      </c>
      <c r="M598">
        <f t="shared" si="59"/>
        <v>3042310</v>
      </c>
    </row>
    <row r="599" spans="1:14" x14ac:dyDescent="0.25">
      <c r="A599" t="s">
        <v>8</v>
      </c>
      <c r="B599">
        <v>4</v>
      </c>
      <c r="E599">
        <v>500205</v>
      </c>
      <c r="F599">
        <v>3002015</v>
      </c>
      <c r="G599">
        <v>540500</v>
      </c>
      <c r="H599">
        <f t="shared" si="58"/>
        <v>40295</v>
      </c>
      <c r="I599">
        <v>114060</v>
      </c>
      <c r="J599">
        <f t="shared" si="56"/>
        <v>62733.000000000007</v>
      </c>
      <c r="L599" s="1">
        <f t="shared" si="57"/>
        <v>7.4551341350601291E-2</v>
      </c>
      <c r="M599">
        <f t="shared" si="59"/>
        <v>3042310</v>
      </c>
    </row>
    <row r="600" spans="1:14" x14ac:dyDescent="0.25">
      <c r="A600" t="s">
        <v>8</v>
      </c>
      <c r="B600">
        <v>4</v>
      </c>
      <c r="E600">
        <v>500205</v>
      </c>
      <c r="F600">
        <v>3002015</v>
      </c>
      <c r="G600">
        <v>540500</v>
      </c>
      <c r="H600">
        <f t="shared" si="58"/>
        <v>40295</v>
      </c>
      <c r="I600">
        <v>114060</v>
      </c>
      <c r="J600">
        <f t="shared" si="56"/>
        <v>62733.000000000007</v>
      </c>
      <c r="L600" s="1">
        <f t="shared" si="57"/>
        <v>7.4551341350601291E-2</v>
      </c>
      <c r="M600">
        <f t="shared" si="59"/>
        <v>3042310</v>
      </c>
    </row>
    <row r="601" spans="1:14" x14ac:dyDescent="0.25">
      <c r="A601" s="2" t="s">
        <v>9</v>
      </c>
      <c r="B601" s="2">
        <v>0</v>
      </c>
      <c r="C601" s="2">
        <f>(F601*95%)</f>
        <v>570000</v>
      </c>
      <c r="D601" s="2"/>
      <c r="E601" s="2">
        <v>350000</v>
      </c>
      <c r="F601" s="2">
        <v>600000</v>
      </c>
      <c r="G601" s="2">
        <v>310000</v>
      </c>
      <c r="H601" s="2">
        <f t="shared" si="58"/>
        <v>-40000</v>
      </c>
      <c r="I601" s="2">
        <v>6460</v>
      </c>
      <c r="J601">
        <f>(I601*34%)</f>
        <v>2196.4</v>
      </c>
      <c r="K601" s="2"/>
      <c r="L601" s="5">
        <f t="shared" si="57"/>
        <v>-0.12903225806451613</v>
      </c>
      <c r="M601" s="2">
        <f t="shared" si="59"/>
        <v>560000</v>
      </c>
      <c r="N601" s="2"/>
    </row>
    <row r="602" spans="1:14" x14ac:dyDescent="0.25">
      <c r="A602" t="s">
        <v>9</v>
      </c>
      <c r="B602">
        <v>0</v>
      </c>
      <c r="C602" s="2">
        <f t="shared" ref="C602:C606" si="60">(F602*95%)</f>
        <v>570000</v>
      </c>
      <c r="E602">
        <v>350000</v>
      </c>
      <c r="F602">
        <v>600000</v>
      </c>
      <c r="G602">
        <v>310000</v>
      </c>
      <c r="H602">
        <f t="shared" si="58"/>
        <v>-40000</v>
      </c>
      <c r="I602">
        <v>6460</v>
      </c>
      <c r="J602">
        <f t="shared" ref="J602:J665" si="61">(I602*34%)</f>
        <v>2196.4</v>
      </c>
      <c r="L602" s="1">
        <f t="shared" si="57"/>
        <v>-0.12903225806451613</v>
      </c>
      <c r="M602">
        <f t="shared" si="59"/>
        <v>560000</v>
      </c>
    </row>
    <row r="603" spans="1:14" x14ac:dyDescent="0.25">
      <c r="A603" t="s">
        <v>9</v>
      </c>
      <c r="B603">
        <v>0</v>
      </c>
      <c r="C603" s="2">
        <f t="shared" si="60"/>
        <v>570000</v>
      </c>
      <c r="E603">
        <v>350000</v>
      </c>
      <c r="F603">
        <v>600000</v>
      </c>
      <c r="G603">
        <v>310000</v>
      </c>
      <c r="H603">
        <f t="shared" si="58"/>
        <v>-40000</v>
      </c>
      <c r="I603">
        <v>6460</v>
      </c>
      <c r="J603">
        <f t="shared" si="61"/>
        <v>2196.4</v>
      </c>
      <c r="L603" s="1">
        <f t="shared" si="57"/>
        <v>-0.12903225806451613</v>
      </c>
      <c r="M603">
        <f t="shared" si="59"/>
        <v>560000</v>
      </c>
    </row>
    <row r="604" spans="1:14" x14ac:dyDescent="0.25">
      <c r="A604" t="s">
        <v>9</v>
      </c>
      <c r="B604">
        <v>0</v>
      </c>
      <c r="C604" s="2">
        <f t="shared" si="60"/>
        <v>570000</v>
      </c>
      <c r="E604">
        <v>350000</v>
      </c>
      <c r="F604">
        <v>600000</v>
      </c>
      <c r="G604">
        <v>310000</v>
      </c>
      <c r="H604">
        <f t="shared" si="58"/>
        <v>-40000</v>
      </c>
      <c r="I604">
        <v>6460</v>
      </c>
      <c r="J604">
        <f t="shared" si="61"/>
        <v>2196.4</v>
      </c>
      <c r="L604" s="1">
        <f t="shared" si="57"/>
        <v>-0.12903225806451613</v>
      </c>
      <c r="M604">
        <f t="shared" si="59"/>
        <v>560000</v>
      </c>
    </row>
    <row r="605" spans="1:14" x14ac:dyDescent="0.25">
      <c r="A605" t="s">
        <v>9</v>
      </c>
      <c r="B605">
        <v>0</v>
      </c>
      <c r="C605" s="2">
        <f t="shared" si="60"/>
        <v>570000</v>
      </c>
      <c r="E605">
        <v>350000</v>
      </c>
      <c r="F605">
        <v>600000</v>
      </c>
      <c r="G605">
        <v>310000</v>
      </c>
      <c r="H605">
        <f t="shared" si="58"/>
        <v>-40000</v>
      </c>
      <c r="I605">
        <v>6460</v>
      </c>
      <c r="J605">
        <f t="shared" si="61"/>
        <v>2196.4</v>
      </c>
      <c r="L605" s="1">
        <f t="shared" si="57"/>
        <v>-0.12903225806451613</v>
      </c>
      <c r="M605">
        <f t="shared" si="59"/>
        <v>560000</v>
      </c>
    </row>
    <row r="606" spans="1:14" x14ac:dyDescent="0.25">
      <c r="A606" t="s">
        <v>9</v>
      </c>
      <c r="B606">
        <v>0</v>
      </c>
      <c r="C606" s="2">
        <f t="shared" si="60"/>
        <v>570000</v>
      </c>
      <c r="E606">
        <v>350000</v>
      </c>
      <c r="F606">
        <v>600000</v>
      </c>
      <c r="G606">
        <v>310000</v>
      </c>
      <c r="H606">
        <f t="shared" si="58"/>
        <v>-40000</v>
      </c>
      <c r="I606">
        <v>6460</v>
      </c>
      <c r="J606">
        <f t="shared" si="61"/>
        <v>2196.4</v>
      </c>
      <c r="L606" s="1">
        <f t="shared" si="57"/>
        <v>-0.12903225806451613</v>
      </c>
      <c r="M606">
        <f t="shared" si="59"/>
        <v>560000</v>
      </c>
    </row>
    <row r="607" spans="1:14" x14ac:dyDescent="0.25">
      <c r="A607" t="s">
        <v>9</v>
      </c>
      <c r="B607">
        <v>0.5</v>
      </c>
      <c r="D607" s="2">
        <f>(F607*80%)</f>
        <v>800000</v>
      </c>
      <c r="E607">
        <v>375405</v>
      </c>
      <c r="F607">
        <v>1000000</v>
      </c>
      <c r="G607">
        <v>400000</v>
      </c>
      <c r="H607">
        <f t="shared" si="58"/>
        <v>24595</v>
      </c>
      <c r="I607">
        <v>22322</v>
      </c>
      <c r="J607">
        <f t="shared" si="61"/>
        <v>7589.4800000000005</v>
      </c>
      <c r="L607" s="1">
        <f t="shared" si="57"/>
        <v>6.14875E-2</v>
      </c>
      <c r="M607">
        <f t="shared" si="59"/>
        <v>1024595</v>
      </c>
    </row>
    <row r="608" spans="1:14" x14ac:dyDescent="0.25">
      <c r="A608" t="s">
        <v>9</v>
      </c>
      <c r="B608">
        <v>0.5</v>
      </c>
      <c r="D608" s="2">
        <f t="shared" ref="D608:D615" si="62">(F608*80%)</f>
        <v>800000</v>
      </c>
      <c r="E608">
        <v>375405</v>
      </c>
      <c r="F608">
        <v>1000000</v>
      </c>
      <c r="G608">
        <v>400000</v>
      </c>
      <c r="H608">
        <f t="shared" si="58"/>
        <v>24595</v>
      </c>
      <c r="I608">
        <v>22322</v>
      </c>
      <c r="J608">
        <f t="shared" si="61"/>
        <v>7589.4800000000005</v>
      </c>
      <c r="L608" s="1">
        <f t="shared" si="57"/>
        <v>6.14875E-2</v>
      </c>
      <c r="M608">
        <f t="shared" si="59"/>
        <v>1024595</v>
      </c>
    </row>
    <row r="609" spans="1:13" x14ac:dyDescent="0.25">
      <c r="A609" t="s">
        <v>9</v>
      </c>
      <c r="B609">
        <v>0.5</v>
      </c>
      <c r="D609" s="2">
        <f t="shared" si="62"/>
        <v>800000</v>
      </c>
      <c r="E609">
        <v>375405</v>
      </c>
      <c r="F609">
        <v>1000000</v>
      </c>
      <c r="G609">
        <v>400000</v>
      </c>
      <c r="H609">
        <f t="shared" si="58"/>
        <v>24595</v>
      </c>
      <c r="I609">
        <v>22322</v>
      </c>
      <c r="J609">
        <f t="shared" si="61"/>
        <v>7589.4800000000005</v>
      </c>
      <c r="L609" s="1">
        <f t="shared" si="57"/>
        <v>6.14875E-2</v>
      </c>
      <c r="M609">
        <f t="shared" si="59"/>
        <v>1024595</v>
      </c>
    </row>
    <row r="610" spans="1:13" x14ac:dyDescent="0.25">
      <c r="A610" t="s">
        <v>9</v>
      </c>
      <c r="B610">
        <v>0.5</v>
      </c>
      <c r="D610" s="2">
        <f t="shared" si="62"/>
        <v>800000</v>
      </c>
      <c r="E610">
        <v>375405</v>
      </c>
      <c r="F610">
        <v>1000000</v>
      </c>
      <c r="G610">
        <v>400000</v>
      </c>
      <c r="H610">
        <f t="shared" si="58"/>
        <v>24595</v>
      </c>
      <c r="I610">
        <v>22322</v>
      </c>
      <c r="J610">
        <f t="shared" si="61"/>
        <v>7589.4800000000005</v>
      </c>
      <c r="L610" s="1">
        <f t="shared" si="57"/>
        <v>6.14875E-2</v>
      </c>
      <c r="M610">
        <f t="shared" si="59"/>
        <v>1024595</v>
      </c>
    </row>
    <row r="611" spans="1:13" x14ac:dyDescent="0.25">
      <c r="A611" t="s">
        <v>9</v>
      </c>
      <c r="B611">
        <v>0.5</v>
      </c>
      <c r="D611" s="2">
        <f t="shared" si="62"/>
        <v>800000</v>
      </c>
      <c r="E611">
        <v>375405</v>
      </c>
      <c r="F611">
        <v>1000000</v>
      </c>
      <c r="G611">
        <v>400000</v>
      </c>
      <c r="H611">
        <f t="shared" si="58"/>
        <v>24595</v>
      </c>
      <c r="I611">
        <v>22322</v>
      </c>
      <c r="J611">
        <f t="shared" si="61"/>
        <v>7589.4800000000005</v>
      </c>
      <c r="L611" s="1">
        <f t="shared" si="57"/>
        <v>6.14875E-2</v>
      </c>
      <c r="M611">
        <f t="shared" si="59"/>
        <v>1024595</v>
      </c>
    </row>
    <row r="612" spans="1:13" x14ac:dyDescent="0.25">
      <c r="A612" t="s">
        <v>9</v>
      </c>
      <c r="B612">
        <v>0.5</v>
      </c>
      <c r="D612" s="2">
        <f t="shared" si="62"/>
        <v>800000</v>
      </c>
      <c r="E612">
        <v>375405</v>
      </c>
      <c r="F612">
        <v>1000000</v>
      </c>
      <c r="G612">
        <v>400000</v>
      </c>
      <c r="H612">
        <f t="shared" si="58"/>
        <v>24595</v>
      </c>
      <c r="I612">
        <v>22322</v>
      </c>
      <c r="J612">
        <f t="shared" si="61"/>
        <v>7589.4800000000005</v>
      </c>
      <c r="L612" s="1">
        <f t="shared" si="57"/>
        <v>6.14875E-2</v>
      </c>
      <c r="M612">
        <f t="shared" si="59"/>
        <v>1024595</v>
      </c>
    </row>
    <row r="613" spans="1:13" x14ac:dyDescent="0.25">
      <c r="A613" t="s">
        <v>9</v>
      </c>
      <c r="B613">
        <v>0.5</v>
      </c>
      <c r="D613" s="2">
        <f t="shared" si="62"/>
        <v>800000</v>
      </c>
      <c r="E613">
        <v>375405</v>
      </c>
      <c r="F613">
        <v>1000000</v>
      </c>
      <c r="G613">
        <v>400000</v>
      </c>
      <c r="H613">
        <f t="shared" si="58"/>
        <v>24595</v>
      </c>
      <c r="I613">
        <v>22322</v>
      </c>
      <c r="J613">
        <f t="shared" si="61"/>
        <v>7589.4800000000005</v>
      </c>
      <c r="L613" s="1">
        <f t="shared" si="57"/>
        <v>6.14875E-2</v>
      </c>
      <c r="M613">
        <f t="shared" si="59"/>
        <v>1024595</v>
      </c>
    </row>
    <row r="614" spans="1:13" x14ac:dyDescent="0.25">
      <c r="A614" t="s">
        <v>9</v>
      </c>
      <c r="B614">
        <v>0.5</v>
      </c>
      <c r="D614" s="2">
        <f t="shared" si="62"/>
        <v>800000</v>
      </c>
      <c r="E614">
        <v>375405</v>
      </c>
      <c r="F614">
        <v>1000000</v>
      </c>
      <c r="G614">
        <v>400000</v>
      </c>
      <c r="H614">
        <f t="shared" si="58"/>
        <v>24595</v>
      </c>
      <c r="I614">
        <v>22322</v>
      </c>
      <c r="J614">
        <f t="shared" si="61"/>
        <v>7589.4800000000005</v>
      </c>
      <c r="L614" s="1">
        <f t="shared" si="57"/>
        <v>6.14875E-2</v>
      </c>
      <c r="M614">
        <f t="shared" si="59"/>
        <v>1024595</v>
      </c>
    </row>
    <row r="615" spans="1:13" x14ac:dyDescent="0.25">
      <c r="A615" t="s">
        <v>9</v>
      </c>
      <c r="B615">
        <v>0.5</v>
      </c>
      <c r="D615" s="2">
        <f t="shared" si="62"/>
        <v>800000</v>
      </c>
      <c r="E615">
        <v>375405</v>
      </c>
      <c r="F615">
        <v>1000000</v>
      </c>
      <c r="G615">
        <v>400000</v>
      </c>
      <c r="H615">
        <f t="shared" si="58"/>
        <v>24595</v>
      </c>
      <c r="I615">
        <v>22322</v>
      </c>
      <c r="J615">
        <f t="shared" si="61"/>
        <v>7589.4800000000005</v>
      </c>
      <c r="L615" s="1">
        <f t="shared" si="57"/>
        <v>6.14875E-2</v>
      </c>
      <c r="M615">
        <f t="shared" si="59"/>
        <v>1024595</v>
      </c>
    </row>
    <row r="616" spans="1:13" x14ac:dyDescent="0.25">
      <c r="A616" t="s">
        <v>9</v>
      </c>
      <c r="B616">
        <v>1</v>
      </c>
      <c r="E616">
        <v>405405</v>
      </c>
      <c r="F616">
        <v>1850000</v>
      </c>
      <c r="G616">
        <v>440000</v>
      </c>
      <c r="H616">
        <f t="shared" si="58"/>
        <v>34595</v>
      </c>
      <c r="I616">
        <v>63400</v>
      </c>
      <c r="J616">
        <f t="shared" si="61"/>
        <v>21556</v>
      </c>
      <c r="L616" s="1">
        <f t="shared" si="57"/>
        <v>7.8625E-2</v>
      </c>
      <c r="M616">
        <f t="shared" si="59"/>
        <v>1884595</v>
      </c>
    </row>
    <row r="617" spans="1:13" x14ac:dyDescent="0.25">
      <c r="A617" t="s">
        <v>9</v>
      </c>
      <c r="B617">
        <v>1</v>
      </c>
      <c r="E617">
        <v>405405</v>
      </c>
      <c r="F617">
        <v>1850000</v>
      </c>
      <c r="G617">
        <v>440000</v>
      </c>
      <c r="H617">
        <f t="shared" si="58"/>
        <v>34595</v>
      </c>
      <c r="I617">
        <v>63400</v>
      </c>
      <c r="J617">
        <f t="shared" si="61"/>
        <v>21556</v>
      </c>
      <c r="L617" s="1">
        <f t="shared" si="57"/>
        <v>7.8625E-2</v>
      </c>
      <c r="M617">
        <f t="shared" si="59"/>
        <v>1884595</v>
      </c>
    </row>
    <row r="618" spans="1:13" x14ac:dyDescent="0.25">
      <c r="A618" t="s">
        <v>9</v>
      </c>
      <c r="B618">
        <v>1</v>
      </c>
      <c r="E618">
        <v>405405</v>
      </c>
      <c r="F618">
        <v>1850000</v>
      </c>
      <c r="G618">
        <v>440000</v>
      </c>
      <c r="H618">
        <f t="shared" si="58"/>
        <v>34595</v>
      </c>
      <c r="I618">
        <v>63400</v>
      </c>
      <c r="J618">
        <f t="shared" si="61"/>
        <v>21556</v>
      </c>
      <c r="L618" s="1">
        <f t="shared" si="57"/>
        <v>7.8625E-2</v>
      </c>
      <c r="M618">
        <f t="shared" si="59"/>
        <v>1884595</v>
      </c>
    </row>
    <row r="619" spans="1:13" x14ac:dyDescent="0.25">
      <c r="A619" t="s">
        <v>9</v>
      </c>
      <c r="B619">
        <v>1</v>
      </c>
      <c r="E619">
        <v>405405</v>
      </c>
      <c r="F619">
        <v>1850000</v>
      </c>
      <c r="G619">
        <v>440000</v>
      </c>
      <c r="H619">
        <f t="shared" si="58"/>
        <v>34595</v>
      </c>
      <c r="I619">
        <v>63400</v>
      </c>
      <c r="J619">
        <f t="shared" si="61"/>
        <v>21556</v>
      </c>
      <c r="L619" s="1">
        <f t="shared" si="57"/>
        <v>7.8625E-2</v>
      </c>
      <c r="M619">
        <f t="shared" si="59"/>
        <v>1884595</v>
      </c>
    </row>
    <row r="620" spans="1:13" x14ac:dyDescent="0.25">
      <c r="A620" t="s">
        <v>9</v>
      </c>
      <c r="B620">
        <v>1</v>
      </c>
      <c r="E620">
        <v>405405</v>
      </c>
      <c r="F620">
        <v>1850000</v>
      </c>
      <c r="G620">
        <v>440000</v>
      </c>
      <c r="H620">
        <f t="shared" si="58"/>
        <v>34595</v>
      </c>
      <c r="I620">
        <v>63400</v>
      </c>
      <c r="J620">
        <f t="shared" si="61"/>
        <v>21556</v>
      </c>
      <c r="L620" s="1">
        <f t="shared" si="57"/>
        <v>7.8625E-2</v>
      </c>
      <c r="M620">
        <f t="shared" si="59"/>
        <v>1884595</v>
      </c>
    </row>
    <row r="621" spans="1:13" x14ac:dyDescent="0.25">
      <c r="A621" t="s">
        <v>9</v>
      </c>
      <c r="B621">
        <v>1</v>
      </c>
      <c r="E621">
        <v>405405</v>
      </c>
      <c r="F621">
        <v>1850000</v>
      </c>
      <c r="G621">
        <v>440000</v>
      </c>
      <c r="H621">
        <f t="shared" si="58"/>
        <v>34595</v>
      </c>
      <c r="I621">
        <v>63400</v>
      </c>
      <c r="J621">
        <f t="shared" si="61"/>
        <v>21556</v>
      </c>
      <c r="L621" s="1">
        <f t="shared" si="57"/>
        <v>7.8625E-2</v>
      </c>
      <c r="M621">
        <f t="shared" si="59"/>
        <v>1884595</v>
      </c>
    </row>
    <row r="622" spans="1:13" x14ac:dyDescent="0.25">
      <c r="A622" t="s">
        <v>9</v>
      </c>
      <c r="B622">
        <v>1</v>
      </c>
      <c r="E622">
        <v>405405</v>
      </c>
      <c r="F622">
        <v>1850000</v>
      </c>
      <c r="G622">
        <v>440000</v>
      </c>
      <c r="H622">
        <f t="shared" si="58"/>
        <v>34595</v>
      </c>
      <c r="I622">
        <v>63400</v>
      </c>
      <c r="J622">
        <f t="shared" si="61"/>
        <v>21556</v>
      </c>
      <c r="L622" s="1">
        <f t="shared" si="57"/>
        <v>7.8625E-2</v>
      </c>
      <c r="M622">
        <f t="shared" si="59"/>
        <v>1884595</v>
      </c>
    </row>
    <row r="623" spans="1:13" x14ac:dyDescent="0.25">
      <c r="A623" t="s">
        <v>9</v>
      </c>
      <c r="B623">
        <v>1</v>
      </c>
      <c r="E623">
        <v>405405</v>
      </c>
      <c r="F623">
        <v>1850000</v>
      </c>
      <c r="G623">
        <v>440000</v>
      </c>
      <c r="H623">
        <f t="shared" si="58"/>
        <v>34595</v>
      </c>
      <c r="I623">
        <v>63400</v>
      </c>
      <c r="J623">
        <f t="shared" si="61"/>
        <v>21556</v>
      </c>
      <c r="L623" s="1">
        <f t="shared" si="57"/>
        <v>7.8625E-2</v>
      </c>
      <c r="M623">
        <f t="shared" si="59"/>
        <v>1884595</v>
      </c>
    </row>
    <row r="624" spans="1:13" x14ac:dyDescent="0.25">
      <c r="A624" t="s">
        <v>9</v>
      </c>
      <c r="B624">
        <v>1</v>
      </c>
      <c r="E624">
        <v>405405</v>
      </c>
      <c r="F624">
        <v>1850000</v>
      </c>
      <c r="G624">
        <v>440000</v>
      </c>
      <c r="H624">
        <f t="shared" si="58"/>
        <v>34595</v>
      </c>
      <c r="I624">
        <v>63400</v>
      </c>
      <c r="J624">
        <f t="shared" si="61"/>
        <v>21556</v>
      </c>
      <c r="L624" s="1">
        <f t="shared" si="57"/>
        <v>7.8625E-2</v>
      </c>
      <c r="M624">
        <f t="shared" si="59"/>
        <v>1884595</v>
      </c>
    </row>
    <row r="625" spans="1:13" x14ac:dyDescent="0.25">
      <c r="A625" t="s">
        <v>9</v>
      </c>
      <c r="B625">
        <v>1</v>
      </c>
      <c r="E625">
        <v>405405</v>
      </c>
      <c r="F625">
        <v>1850000</v>
      </c>
      <c r="G625">
        <v>440000</v>
      </c>
      <c r="H625">
        <f t="shared" si="58"/>
        <v>34595</v>
      </c>
      <c r="I625">
        <v>63400</v>
      </c>
      <c r="J625">
        <f t="shared" si="61"/>
        <v>21556</v>
      </c>
      <c r="L625" s="1">
        <f t="shared" si="57"/>
        <v>7.8625E-2</v>
      </c>
      <c r="M625">
        <f t="shared" si="59"/>
        <v>1884595</v>
      </c>
    </row>
    <row r="626" spans="1:13" x14ac:dyDescent="0.25">
      <c r="A626" t="s">
        <v>9</v>
      </c>
      <c r="B626">
        <v>1</v>
      </c>
      <c r="E626">
        <v>405405</v>
      </c>
      <c r="F626">
        <v>1850000</v>
      </c>
      <c r="G626">
        <v>440000</v>
      </c>
      <c r="H626">
        <f t="shared" si="58"/>
        <v>34595</v>
      </c>
      <c r="I626">
        <v>63400</v>
      </c>
      <c r="J626">
        <f t="shared" si="61"/>
        <v>21556</v>
      </c>
      <c r="L626" s="1">
        <f t="shared" si="57"/>
        <v>7.8625E-2</v>
      </c>
      <c r="M626">
        <f t="shared" si="59"/>
        <v>1884595</v>
      </c>
    </row>
    <row r="627" spans="1:13" x14ac:dyDescent="0.25">
      <c r="A627" t="s">
        <v>9</v>
      </c>
      <c r="B627">
        <v>1</v>
      </c>
      <c r="E627">
        <v>405405</v>
      </c>
      <c r="F627">
        <v>1850000</v>
      </c>
      <c r="G627">
        <v>440000</v>
      </c>
      <c r="H627">
        <f t="shared" si="58"/>
        <v>34595</v>
      </c>
      <c r="I627">
        <v>63400</v>
      </c>
      <c r="J627">
        <f t="shared" si="61"/>
        <v>21556</v>
      </c>
      <c r="L627" s="1">
        <f t="shared" si="57"/>
        <v>7.8625E-2</v>
      </c>
      <c r="M627">
        <f t="shared" si="59"/>
        <v>1884595</v>
      </c>
    </row>
    <row r="628" spans="1:13" x14ac:dyDescent="0.25">
      <c r="A628" t="s">
        <v>9</v>
      </c>
      <c r="B628">
        <v>1</v>
      </c>
      <c r="E628">
        <v>405405</v>
      </c>
      <c r="F628">
        <v>1850000</v>
      </c>
      <c r="G628">
        <v>440000</v>
      </c>
      <c r="H628">
        <f t="shared" si="58"/>
        <v>34595</v>
      </c>
      <c r="I628">
        <v>63400</v>
      </c>
      <c r="J628">
        <f t="shared" si="61"/>
        <v>21556</v>
      </c>
      <c r="L628" s="1">
        <f t="shared" si="57"/>
        <v>7.8625E-2</v>
      </c>
      <c r="M628">
        <f t="shared" si="59"/>
        <v>1884595</v>
      </c>
    </row>
    <row r="629" spans="1:13" x14ac:dyDescent="0.25">
      <c r="A629" t="s">
        <v>9</v>
      </c>
      <c r="B629">
        <v>1</v>
      </c>
      <c r="E629">
        <v>405405</v>
      </c>
      <c r="F629">
        <v>1850000</v>
      </c>
      <c r="G629">
        <v>440000</v>
      </c>
      <c r="H629">
        <f t="shared" si="58"/>
        <v>34595</v>
      </c>
      <c r="I629">
        <v>63400</v>
      </c>
      <c r="J629">
        <f t="shared" si="61"/>
        <v>21556</v>
      </c>
      <c r="L629" s="1">
        <f t="shared" si="57"/>
        <v>7.8625E-2</v>
      </c>
      <c r="M629">
        <f t="shared" si="59"/>
        <v>1884595</v>
      </c>
    </row>
    <row r="630" spans="1:13" x14ac:dyDescent="0.25">
      <c r="A630" t="s">
        <v>9</v>
      </c>
      <c r="B630">
        <v>1</v>
      </c>
      <c r="E630">
        <v>405405</v>
      </c>
      <c r="F630">
        <v>1850000</v>
      </c>
      <c r="G630">
        <v>440000</v>
      </c>
      <c r="H630">
        <f t="shared" si="58"/>
        <v>34595</v>
      </c>
      <c r="I630">
        <v>63400</v>
      </c>
      <c r="J630">
        <f t="shared" si="61"/>
        <v>21556</v>
      </c>
      <c r="L630" s="1">
        <f t="shared" si="57"/>
        <v>7.8625E-2</v>
      </c>
      <c r="M630">
        <f t="shared" si="59"/>
        <v>1884595</v>
      </c>
    </row>
    <row r="631" spans="1:13" x14ac:dyDescent="0.25">
      <c r="A631" t="s">
        <v>9</v>
      </c>
      <c r="B631">
        <v>1.5</v>
      </c>
      <c r="E631">
        <v>435405</v>
      </c>
      <c r="F631">
        <v>2050000</v>
      </c>
      <c r="G631">
        <v>460000</v>
      </c>
      <c r="H631">
        <f t="shared" si="58"/>
        <v>24595</v>
      </c>
      <c r="I631">
        <v>86421</v>
      </c>
      <c r="J631">
        <f t="shared" si="61"/>
        <v>29383.140000000003</v>
      </c>
      <c r="L631" s="1">
        <f t="shared" si="57"/>
        <v>5.3467391304347828E-2</v>
      </c>
      <c r="M631">
        <f t="shared" si="59"/>
        <v>2074595</v>
      </c>
    </row>
    <row r="632" spans="1:13" x14ac:dyDescent="0.25">
      <c r="A632" t="s">
        <v>9</v>
      </c>
      <c r="B632">
        <v>1.5</v>
      </c>
      <c r="E632">
        <v>435405</v>
      </c>
      <c r="F632">
        <v>2050000</v>
      </c>
      <c r="G632">
        <v>460000</v>
      </c>
      <c r="H632">
        <f t="shared" si="58"/>
        <v>24595</v>
      </c>
      <c r="I632">
        <v>86421</v>
      </c>
      <c r="J632">
        <f t="shared" si="61"/>
        <v>29383.140000000003</v>
      </c>
      <c r="L632" s="1">
        <f t="shared" si="57"/>
        <v>5.3467391304347828E-2</v>
      </c>
      <c r="M632">
        <f t="shared" si="59"/>
        <v>2074595</v>
      </c>
    </row>
    <row r="633" spans="1:13" x14ac:dyDescent="0.25">
      <c r="A633" t="s">
        <v>9</v>
      </c>
      <c r="B633">
        <v>1.5</v>
      </c>
      <c r="E633">
        <v>435405</v>
      </c>
      <c r="F633">
        <v>2050000</v>
      </c>
      <c r="G633">
        <v>460000</v>
      </c>
      <c r="H633">
        <f t="shared" si="58"/>
        <v>24595</v>
      </c>
      <c r="I633">
        <v>86421</v>
      </c>
      <c r="J633">
        <f t="shared" si="61"/>
        <v>29383.140000000003</v>
      </c>
      <c r="L633" s="1">
        <f t="shared" si="57"/>
        <v>5.3467391304347828E-2</v>
      </c>
      <c r="M633">
        <f t="shared" si="59"/>
        <v>2074595</v>
      </c>
    </row>
    <row r="634" spans="1:13" x14ac:dyDescent="0.25">
      <c r="A634" t="s">
        <v>9</v>
      </c>
      <c r="B634">
        <v>1.5</v>
      </c>
      <c r="E634">
        <v>435405</v>
      </c>
      <c r="F634">
        <v>2050000</v>
      </c>
      <c r="G634">
        <v>460000</v>
      </c>
      <c r="H634">
        <f t="shared" si="58"/>
        <v>24595</v>
      </c>
      <c r="I634">
        <v>86421</v>
      </c>
      <c r="J634">
        <f t="shared" si="61"/>
        <v>29383.140000000003</v>
      </c>
      <c r="L634" s="1">
        <f t="shared" ref="L634:L697" si="63">(H634/G634)*100%</f>
        <v>5.3467391304347828E-2</v>
      </c>
      <c r="M634">
        <f t="shared" si="59"/>
        <v>2074595</v>
      </c>
    </row>
    <row r="635" spans="1:13" x14ac:dyDescent="0.25">
      <c r="A635" t="s">
        <v>9</v>
      </c>
      <c r="B635">
        <v>1.5</v>
      </c>
      <c r="E635">
        <v>435405</v>
      </c>
      <c r="F635">
        <v>2050000</v>
      </c>
      <c r="G635">
        <v>460000</v>
      </c>
      <c r="H635">
        <f t="shared" si="58"/>
        <v>24595</v>
      </c>
      <c r="I635">
        <v>86421</v>
      </c>
      <c r="J635">
        <f t="shared" si="61"/>
        <v>29383.140000000003</v>
      </c>
      <c r="L635" s="1">
        <f t="shared" si="63"/>
        <v>5.3467391304347828E-2</v>
      </c>
      <c r="M635">
        <f t="shared" si="59"/>
        <v>2074595</v>
      </c>
    </row>
    <row r="636" spans="1:13" x14ac:dyDescent="0.25">
      <c r="A636" t="s">
        <v>9</v>
      </c>
      <c r="B636">
        <v>1.5</v>
      </c>
      <c r="E636">
        <v>435405</v>
      </c>
      <c r="F636">
        <v>2050000</v>
      </c>
      <c r="G636">
        <v>460000</v>
      </c>
      <c r="H636">
        <f t="shared" si="58"/>
        <v>24595</v>
      </c>
      <c r="I636">
        <v>86421</v>
      </c>
      <c r="J636">
        <f t="shared" si="61"/>
        <v>29383.140000000003</v>
      </c>
      <c r="L636" s="1">
        <f t="shared" si="63"/>
        <v>5.3467391304347828E-2</v>
      </c>
      <c r="M636">
        <f t="shared" si="59"/>
        <v>2074595</v>
      </c>
    </row>
    <row r="637" spans="1:13" x14ac:dyDescent="0.25">
      <c r="A637" t="s">
        <v>9</v>
      </c>
      <c r="B637">
        <v>1.5</v>
      </c>
      <c r="E637">
        <v>435405</v>
      </c>
      <c r="F637">
        <v>2050000</v>
      </c>
      <c r="G637">
        <v>460000</v>
      </c>
      <c r="H637">
        <f t="shared" si="58"/>
        <v>24595</v>
      </c>
      <c r="I637">
        <v>86421</v>
      </c>
      <c r="J637">
        <f t="shared" si="61"/>
        <v>29383.140000000003</v>
      </c>
      <c r="L637" s="1">
        <f t="shared" si="63"/>
        <v>5.3467391304347828E-2</v>
      </c>
      <c r="M637">
        <f t="shared" si="59"/>
        <v>2074595</v>
      </c>
    </row>
    <row r="638" spans="1:13" x14ac:dyDescent="0.25">
      <c r="A638" t="s">
        <v>9</v>
      </c>
      <c r="B638">
        <v>1.5</v>
      </c>
      <c r="E638">
        <v>435405</v>
      </c>
      <c r="F638">
        <v>2050000</v>
      </c>
      <c r="G638">
        <v>460000</v>
      </c>
      <c r="H638">
        <f t="shared" si="58"/>
        <v>24595</v>
      </c>
      <c r="I638">
        <v>86421</v>
      </c>
      <c r="J638">
        <f t="shared" si="61"/>
        <v>29383.140000000003</v>
      </c>
      <c r="L638" s="1">
        <f t="shared" si="63"/>
        <v>5.3467391304347828E-2</v>
      </c>
      <c r="M638">
        <f t="shared" si="59"/>
        <v>2074595</v>
      </c>
    </row>
    <row r="639" spans="1:13" x14ac:dyDescent="0.25">
      <c r="A639" t="s">
        <v>9</v>
      </c>
      <c r="B639">
        <v>1.5</v>
      </c>
      <c r="E639">
        <v>435405</v>
      </c>
      <c r="F639">
        <v>2050000</v>
      </c>
      <c r="G639">
        <v>460000</v>
      </c>
      <c r="H639">
        <f t="shared" si="58"/>
        <v>24595</v>
      </c>
      <c r="I639">
        <v>86421</v>
      </c>
      <c r="J639">
        <f t="shared" si="61"/>
        <v>29383.140000000003</v>
      </c>
      <c r="L639" s="1">
        <f t="shared" si="63"/>
        <v>5.3467391304347828E-2</v>
      </c>
      <c r="M639">
        <f t="shared" si="59"/>
        <v>2074595</v>
      </c>
    </row>
    <row r="640" spans="1:13" x14ac:dyDescent="0.25">
      <c r="A640" t="s">
        <v>9</v>
      </c>
      <c r="B640">
        <v>1.5</v>
      </c>
      <c r="E640">
        <v>435405</v>
      </c>
      <c r="F640">
        <v>2050000</v>
      </c>
      <c r="G640">
        <v>460000</v>
      </c>
      <c r="H640">
        <f t="shared" si="58"/>
        <v>24595</v>
      </c>
      <c r="I640">
        <v>86421</v>
      </c>
      <c r="J640">
        <f t="shared" si="61"/>
        <v>29383.140000000003</v>
      </c>
      <c r="L640" s="1">
        <f t="shared" si="63"/>
        <v>5.3467391304347828E-2</v>
      </c>
      <c r="M640">
        <f t="shared" si="59"/>
        <v>2074595</v>
      </c>
    </row>
    <row r="641" spans="1:13" x14ac:dyDescent="0.25">
      <c r="A641" t="s">
        <v>9</v>
      </c>
      <c r="B641">
        <v>2</v>
      </c>
      <c r="E641">
        <v>475405</v>
      </c>
      <c r="F641">
        <v>2550000</v>
      </c>
      <c r="G641">
        <v>495205</v>
      </c>
      <c r="H641">
        <f t="shared" si="58"/>
        <v>19800</v>
      </c>
      <c r="I641">
        <v>109600</v>
      </c>
      <c r="J641">
        <f t="shared" si="61"/>
        <v>37264</v>
      </c>
      <c r="L641" s="1">
        <f t="shared" si="63"/>
        <v>3.9983441201118727E-2</v>
      </c>
      <c r="M641">
        <f t="shared" si="59"/>
        <v>2569800</v>
      </c>
    </row>
    <row r="642" spans="1:13" x14ac:dyDescent="0.25">
      <c r="A642" t="s">
        <v>9</v>
      </c>
      <c r="B642">
        <v>2</v>
      </c>
      <c r="E642">
        <v>475405</v>
      </c>
      <c r="F642">
        <v>2550000</v>
      </c>
      <c r="G642">
        <v>495205</v>
      </c>
      <c r="H642">
        <f t="shared" si="58"/>
        <v>19800</v>
      </c>
      <c r="I642">
        <v>109600</v>
      </c>
      <c r="J642">
        <f t="shared" si="61"/>
        <v>37264</v>
      </c>
      <c r="L642" s="1">
        <f t="shared" si="63"/>
        <v>3.9983441201118727E-2</v>
      </c>
      <c r="M642">
        <f t="shared" si="59"/>
        <v>2569800</v>
      </c>
    </row>
    <row r="643" spans="1:13" x14ac:dyDescent="0.25">
      <c r="A643" t="s">
        <v>9</v>
      </c>
      <c r="B643">
        <v>2</v>
      </c>
      <c r="E643">
        <v>475405</v>
      </c>
      <c r="F643">
        <v>2550000</v>
      </c>
      <c r="G643">
        <v>495205</v>
      </c>
      <c r="H643">
        <f t="shared" si="58"/>
        <v>19800</v>
      </c>
      <c r="I643">
        <v>109600</v>
      </c>
      <c r="J643">
        <f t="shared" si="61"/>
        <v>37264</v>
      </c>
      <c r="L643" s="1">
        <f t="shared" si="63"/>
        <v>3.9983441201118727E-2</v>
      </c>
      <c r="M643">
        <f t="shared" si="59"/>
        <v>2569800</v>
      </c>
    </row>
    <row r="644" spans="1:13" x14ac:dyDescent="0.25">
      <c r="A644" t="s">
        <v>9</v>
      </c>
      <c r="B644">
        <v>2</v>
      </c>
      <c r="E644">
        <v>475405</v>
      </c>
      <c r="F644">
        <v>2550000</v>
      </c>
      <c r="G644">
        <v>495205</v>
      </c>
      <c r="H644">
        <f t="shared" si="58"/>
        <v>19800</v>
      </c>
      <c r="I644">
        <v>109600</v>
      </c>
      <c r="J644">
        <f t="shared" si="61"/>
        <v>37264</v>
      </c>
      <c r="L644" s="1">
        <f t="shared" si="63"/>
        <v>3.9983441201118727E-2</v>
      </c>
      <c r="M644">
        <f t="shared" si="59"/>
        <v>2569800</v>
      </c>
    </row>
    <row r="645" spans="1:13" x14ac:dyDescent="0.25">
      <c r="A645" t="s">
        <v>9</v>
      </c>
      <c r="B645">
        <v>2</v>
      </c>
      <c r="E645">
        <v>475405</v>
      </c>
      <c r="F645">
        <v>2550000</v>
      </c>
      <c r="G645">
        <v>495205</v>
      </c>
      <c r="H645">
        <f t="shared" si="58"/>
        <v>19800</v>
      </c>
      <c r="I645">
        <v>109600</v>
      </c>
      <c r="J645">
        <f t="shared" si="61"/>
        <v>37264</v>
      </c>
      <c r="L645" s="1">
        <f t="shared" si="63"/>
        <v>3.9983441201118727E-2</v>
      </c>
      <c r="M645">
        <f t="shared" si="59"/>
        <v>2569800</v>
      </c>
    </row>
    <row r="646" spans="1:13" x14ac:dyDescent="0.25">
      <c r="A646" t="s">
        <v>9</v>
      </c>
      <c r="B646">
        <v>2</v>
      </c>
      <c r="E646">
        <v>475405</v>
      </c>
      <c r="F646">
        <v>2550000</v>
      </c>
      <c r="G646">
        <v>495205</v>
      </c>
      <c r="H646">
        <f t="shared" si="58"/>
        <v>19800</v>
      </c>
      <c r="I646">
        <v>109600</v>
      </c>
      <c r="J646">
        <f t="shared" si="61"/>
        <v>37264</v>
      </c>
      <c r="L646" s="1">
        <f t="shared" si="63"/>
        <v>3.9983441201118727E-2</v>
      </c>
      <c r="M646">
        <f t="shared" si="59"/>
        <v>2569800</v>
      </c>
    </row>
    <row r="647" spans="1:13" x14ac:dyDescent="0.25">
      <c r="A647" t="s">
        <v>9</v>
      </c>
      <c r="B647">
        <v>2</v>
      </c>
      <c r="E647">
        <v>475405</v>
      </c>
      <c r="F647">
        <v>2550000</v>
      </c>
      <c r="G647">
        <v>495205</v>
      </c>
      <c r="H647">
        <f t="shared" si="58"/>
        <v>19800</v>
      </c>
      <c r="I647">
        <v>109600</v>
      </c>
      <c r="J647">
        <f t="shared" si="61"/>
        <v>37264</v>
      </c>
      <c r="L647" s="1">
        <f t="shared" si="63"/>
        <v>3.9983441201118727E-2</v>
      </c>
      <c r="M647">
        <f t="shared" si="59"/>
        <v>2569800</v>
      </c>
    </row>
    <row r="648" spans="1:13" x14ac:dyDescent="0.25">
      <c r="A648" t="s">
        <v>9</v>
      </c>
      <c r="B648">
        <v>2</v>
      </c>
      <c r="E648">
        <v>475405</v>
      </c>
      <c r="F648">
        <v>2550000</v>
      </c>
      <c r="G648">
        <v>495205</v>
      </c>
      <c r="H648">
        <f t="shared" si="58"/>
        <v>19800</v>
      </c>
      <c r="I648">
        <v>109600</v>
      </c>
      <c r="J648">
        <f t="shared" si="61"/>
        <v>37264</v>
      </c>
      <c r="L648" s="1">
        <f t="shared" si="63"/>
        <v>3.9983441201118727E-2</v>
      </c>
      <c r="M648">
        <f t="shared" si="59"/>
        <v>2569800</v>
      </c>
    </row>
    <row r="649" spans="1:13" x14ac:dyDescent="0.25">
      <c r="A649" t="s">
        <v>9</v>
      </c>
      <c r="B649">
        <v>2</v>
      </c>
      <c r="E649">
        <v>475405</v>
      </c>
      <c r="F649">
        <v>2550000</v>
      </c>
      <c r="G649">
        <v>495205</v>
      </c>
      <c r="H649">
        <f t="shared" si="58"/>
        <v>19800</v>
      </c>
      <c r="I649">
        <v>109600</v>
      </c>
      <c r="J649">
        <f t="shared" si="61"/>
        <v>37264</v>
      </c>
      <c r="L649" s="1">
        <f t="shared" si="63"/>
        <v>3.9983441201118727E-2</v>
      </c>
      <c r="M649">
        <f t="shared" si="59"/>
        <v>2569800</v>
      </c>
    </row>
    <row r="650" spans="1:13" x14ac:dyDescent="0.25">
      <c r="A650" t="s">
        <v>9</v>
      </c>
      <c r="B650">
        <v>2</v>
      </c>
      <c r="E650">
        <v>475405</v>
      </c>
      <c r="F650">
        <v>2550000</v>
      </c>
      <c r="G650">
        <v>495205</v>
      </c>
      <c r="H650">
        <f t="shared" si="58"/>
        <v>19800</v>
      </c>
      <c r="I650">
        <v>109600</v>
      </c>
      <c r="J650">
        <f t="shared" si="61"/>
        <v>37264</v>
      </c>
      <c r="L650" s="1">
        <f t="shared" si="63"/>
        <v>3.9983441201118727E-2</v>
      </c>
      <c r="M650">
        <f t="shared" si="59"/>
        <v>2569800</v>
      </c>
    </row>
    <row r="651" spans="1:13" x14ac:dyDescent="0.25">
      <c r="A651" t="s">
        <v>9</v>
      </c>
      <c r="B651">
        <v>2</v>
      </c>
      <c r="E651">
        <v>475405</v>
      </c>
      <c r="F651">
        <v>2550000</v>
      </c>
      <c r="G651">
        <v>495205</v>
      </c>
      <c r="H651">
        <f t="shared" si="58"/>
        <v>19800</v>
      </c>
      <c r="I651">
        <v>109600</v>
      </c>
      <c r="J651">
        <f t="shared" si="61"/>
        <v>37264</v>
      </c>
      <c r="L651" s="1">
        <f t="shared" si="63"/>
        <v>3.9983441201118727E-2</v>
      </c>
      <c r="M651">
        <f t="shared" si="59"/>
        <v>2569800</v>
      </c>
    </row>
    <row r="652" spans="1:13" x14ac:dyDescent="0.25">
      <c r="A652" t="s">
        <v>9</v>
      </c>
      <c r="B652">
        <v>2</v>
      </c>
      <c r="E652">
        <v>475405</v>
      </c>
      <c r="F652">
        <v>2550000</v>
      </c>
      <c r="G652">
        <v>495205</v>
      </c>
      <c r="H652">
        <f t="shared" si="58"/>
        <v>19800</v>
      </c>
      <c r="I652">
        <v>109600</v>
      </c>
      <c r="J652">
        <f t="shared" si="61"/>
        <v>37264</v>
      </c>
      <c r="L652" s="1">
        <f t="shared" si="63"/>
        <v>3.9983441201118727E-2</v>
      </c>
      <c r="M652">
        <f t="shared" si="59"/>
        <v>2569800</v>
      </c>
    </row>
    <row r="653" spans="1:13" x14ac:dyDescent="0.25">
      <c r="A653" t="s">
        <v>9</v>
      </c>
      <c r="B653">
        <v>2</v>
      </c>
      <c r="E653">
        <v>475405</v>
      </c>
      <c r="F653">
        <v>2550000</v>
      </c>
      <c r="G653">
        <v>495205</v>
      </c>
      <c r="H653">
        <f t="shared" si="58"/>
        <v>19800</v>
      </c>
      <c r="I653">
        <v>109600</v>
      </c>
      <c r="J653">
        <f t="shared" si="61"/>
        <v>37264</v>
      </c>
      <c r="L653" s="1">
        <f t="shared" si="63"/>
        <v>3.9983441201118727E-2</v>
      </c>
      <c r="M653">
        <f t="shared" si="59"/>
        <v>2569800</v>
      </c>
    </row>
    <row r="654" spans="1:13" x14ac:dyDescent="0.25">
      <c r="A654" t="s">
        <v>9</v>
      </c>
      <c r="B654">
        <v>2</v>
      </c>
      <c r="E654">
        <v>475405</v>
      </c>
      <c r="F654">
        <v>2550000</v>
      </c>
      <c r="G654">
        <v>495205</v>
      </c>
      <c r="H654">
        <f t="shared" si="58"/>
        <v>19800</v>
      </c>
      <c r="I654">
        <v>109600</v>
      </c>
      <c r="J654">
        <f t="shared" si="61"/>
        <v>37264</v>
      </c>
      <c r="L654" s="1">
        <f t="shared" si="63"/>
        <v>3.9983441201118727E-2</v>
      </c>
      <c r="M654">
        <f t="shared" si="59"/>
        <v>2569800</v>
      </c>
    </row>
    <row r="655" spans="1:13" x14ac:dyDescent="0.25">
      <c r="A655" t="s">
        <v>9</v>
      </c>
      <c r="B655">
        <v>2</v>
      </c>
      <c r="E655">
        <v>475405</v>
      </c>
      <c r="F655">
        <v>2550000</v>
      </c>
      <c r="G655">
        <v>495205</v>
      </c>
      <c r="H655">
        <f t="shared" si="58"/>
        <v>19800</v>
      </c>
      <c r="I655">
        <v>109600</v>
      </c>
      <c r="J655">
        <f t="shared" si="61"/>
        <v>37264</v>
      </c>
      <c r="L655" s="1">
        <f t="shared" si="63"/>
        <v>3.9983441201118727E-2</v>
      </c>
      <c r="M655">
        <f t="shared" si="59"/>
        <v>2569800</v>
      </c>
    </row>
    <row r="656" spans="1:13" x14ac:dyDescent="0.25">
      <c r="A656" t="s">
        <v>9</v>
      </c>
      <c r="B656">
        <v>2</v>
      </c>
      <c r="E656">
        <v>475405</v>
      </c>
      <c r="F656">
        <v>2550000</v>
      </c>
      <c r="G656">
        <v>495205</v>
      </c>
      <c r="H656">
        <f t="shared" ref="H656:H719" si="64">G656-E656</f>
        <v>19800</v>
      </c>
      <c r="I656">
        <v>109600</v>
      </c>
      <c r="J656">
        <f t="shared" si="61"/>
        <v>37264</v>
      </c>
      <c r="L656" s="1">
        <f t="shared" si="63"/>
        <v>3.9983441201118727E-2</v>
      </c>
      <c r="M656">
        <f t="shared" ref="M656:M719" si="65">F656+H656</f>
        <v>2569800</v>
      </c>
    </row>
    <row r="657" spans="1:13" x14ac:dyDescent="0.25">
      <c r="A657" t="s">
        <v>9</v>
      </c>
      <c r="B657">
        <v>2</v>
      </c>
      <c r="E657">
        <v>475405</v>
      </c>
      <c r="F657">
        <v>2550000</v>
      </c>
      <c r="G657">
        <v>495205</v>
      </c>
      <c r="H657">
        <f t="shared" si="64"/>
        <v>19800</v>
      </c>
      <c r="I657">
        <v>109600</v>
      </c>
      <c r="J657">
        <f t="shared" si="61"/>
        <v>37264</v>
      </c>
      <c r="L657" s="1">
        <f t="shared" si="63"/>
        <v>3.9983441201118727E-2</v>
      </c>
      <c r="M657">
        <f t="shared" si="65"/>
        <v>2569800</v>
      </c>
    </row>
    <row r="658" spans="1:13" x14ac:dyDescent="0.25">
      <c r="A658" t="s">
        <v>9</v>
      </c>
      <c r="B658">
        <v>2</v>
      </c>
      <c r="E658">
        <v>475405</v>
      </c>
      <c r="F658">
        <v>2550000</v>
      </c>
      <c r="G658">
        <v>495205</v>
      </c>
      <c r="H658">
        <f t="shared" si="64"/>
        <v>19800</v>
      </c>
      <c r="I658">
        <v>109600</v>
      </c>
      <c r="J658">
        <f t="shared" si="61"/>
        <v>37264</v>
      </c>
      <c r="L658" s="1">
        <f t="shared" si="63"/>
        <v>3.9983441201118727E-2</v>
      </c>
      <c r="M658">
        <f t="shared" si="65"/>
        <v>2569800</v>
      </c>
    </row>
    <row r="659" spans="1:13" x14ac:dyDescent="0.25">
      <c r="A659" t="s">
        <v>9</v>
      </c>
      <c r="B659">
        <v>2</v>
      </c>
      <c r="E659">
        <v>475405</v>
      </c>
      <c r="F659">
        <v>2550000</v>
      </c>
      <c r="G659">
        <v>495205</v>
      </c>
      <c r="H659">
        <f t="shared" si="64"/>
        <v>19800</v>
      </c>
      <c r="I659">
        <v>109600</v>
      </c>
      <c r="J659">
        <f t="shared" si="61"/>
        <v>37264</v>
      </c>
      <c r="L659" s="1">
        <f t="shared" si="63"/>
        <v>3.9983441201118727E-2</v>
      </c>
      <c r="M659">
        <f t="shared" si="65"/>
        <v>2569800</v>
      </c>
    </row>
    <row r="660" spans="1:13" x14ac:dyDescent="0.25">
      <c r="A660" t="s">
        <v>9</v>
      </c>
      <c r="B660">
        <v>2</v>
      </c>
      <c r="E660">
        <v>475405</v>
      </c>
      <c r="F660">
        <v>2550000</v>
      </c>
      <c r="G660">
        <v>495205</v>
      </c>
      <c r="H660">
        <f t="shared" si="64"/>
        <v>19800</v>
      </c>
      <c r="I660">
        <v>109600</v>
      </c>
      <c r="J660">
        <f t="shared" si="61"/>
        <v>37264</v>
      </c>
      <c r="L660" s="1">
        <f t="shared" si="63"/>
        <v>3.9983441201118727E-2</v>
      </c>
      <c r="M660">
        <f t="shared" si="65"/>
        <v>2569800</v>
      </c>
    </row>
    <row r="661" spans="1:13" x14ac:dyDescent="0.25">
      <c r="A661" t="s">
        <v>9</v>
      </c>
      <c r="B661">
        <v>2.5</v>
      </c>
      <c r="E661">
        <v>495405</v>
      </c>
      <c r="F661">
        <v>3050000</v>
      </c>
      <c r="G661">
        <v>525205</v>
      </c>
      <c r="H661">
        <f t="shared" si="64"/>
        <v>29800</v>
      </c>
      <c r="I661">
        <v>149600</v>
      </c>
      <c r="J661">
        <f t="shared" si="61"/>
        <v>50864.000000000007</v>
      </c>
      <c r="L661" s="1">
        <f t="shared" si="63"/>
        <v>5.6739749240772651E-2</v>
      </c>
      <c r="M661">
        <f t="shared" si="65"/>
        <v>3079800</v>
      </c>
    </row>
    <row r="662" spans="1:13" x14ac:dyDescent="0.25">
      <c r="A662" t="s">
        <v>9</v>
      </c>
      <c r="B662">
        <v>2.5</v>
      </c>
      <c r="E662">
        <v>495405</v>
      </c>
      <c r="F662">
        <v>3050000</v>
      </c>
      <c r="G662">
        <v>525205</v>
      </c>
      <c r="H662">
        <f t="shared" si="64"/>
        <v>29800</v>
      </c>
      <c r="I662">
        <v>149600</v>
      </c>
      <c r="J662">
        <f t="shared" si="61"/>
        <v>50864.000000000007</v>
      </c>
      <c r="L662" s="1">
        <f t="shared" si="63"/>
        <v>5.6739749240772651E-2</v>
      </c>
      <c r="M662">
        <f t="shared" si="65"/>
        <v>3079800</v>
      </c>
    </row>
    <row r="663" spans="1:13" x14ac:dyDescent="0.25">
      <c r="A663" t="s">
        <v>9</v>
      </c>
      <c r="B663">
        <v>2.5</v>
      </c>
      <c r="E663">
        <v>495405</v>
      </c>
      <c r="F663">
        <v>3050000</v>
      </c>
      <c r="G663">
        <v>525205</v>
      </c>
      <c r="H663">
        <f t="shared" si="64"/>
        <v>29800</v>
      </c>
      <c r="I663">
        <v>149600</v>
      </c>
      <c r="J663">
        <f t="shared" si="61"/>
        <v>50864.000000000007</v>
      </c>
      <c r="L663" s="1">
        <f t="shared" si="63"/>
        <v>5.6739749240772651E-2</v>
      </c>
      <c r="M663">
        <f t="shared" si="65"/>
        <v>3079800</v>
      </c>
    </row>
    <row r="664" spans="1:13" x14ac:dyDescent="0.25">
      <c r="A664" t="s">
        <v>9</v>
      </c>
      <c r="B664">
        <v>2.5</v>
      </c>
      <c r="E664">
        <v>495405</v>
      </c>
      <c r="F664">
        <v>3050000</v>
      </c>
      <c r="G664">
        <v>525205</v>
      </c>
      <c r="H664">
        <f t="shared" si="64"/>
        <v>29800</v>
      </c>
      <c r="I664">
        <v>149600</v>
      </c>
      <c r="J664">
        <f t="shared" si="61"/>
        <v>50864.000000000007</v>
      </c>
      <c r="L664" s="1">
        <f t="shared" si="63"/>
        <v>5.6739749240772651E-2</v>
      </c>
      <c r="M664">
        <f t="shared" si="65"/>
        <v>3079800</v>
      </c>
    </row>
    <row r="665" spans="1:13" x14ac:dyDescent="0.25">
      <c r="A665" t="s">
        <v>9</v>
      </c>
      <c r="B665">
        <v>2.5</v>
      </c>
      <c r="E665">
        <v>495405</v>
      </c>
      <c r="F665">
        <v>3050000</v>
      </c>
      <c r="G665">
        <v>525205</v>
      </c>
      <c r="H665">
        <f t="shared" si="64"/>
        <v>29800</v>
      </c>
      <c r="I665">
        <v>149600</v>
      </c>
      <c r="J665">
        <f t="shared" si="61"/>
        <v>50864.000000000007</v>
      </c>
      <c r="L665" s="1">
        <f t="shared" si="63"/>
        <v>5.6739749240772651E-2</v>
      </c>
      <c r="M665">
        <f t="shared" si="65"/>
        <v>3079800</v>
      </c>
    </row>
    <row r="666" spans="1:13" x14ac:dyDescent="0.25">
      <c r="A666" t="s">
        <v>9</v>
      </c>
      <c r="B666">
        <v>2.5</v>
      </c>
      <c r="E666">
        <v>495405</v>
      </c>
      <c r="F666">
        <v>3050000</v>
      </c>
      <c r="G666">
        <v>525205</v>
      </c>
      <c r="H666">
        <f t="shared" si="64"/>
        <v>29800</v>
      </c>
      <c r="I666">
        <v>149600</v>
      </c>
      <c r="J666">
        <f t="shared" ref="J666:J700" si="66">(I666*34%)</f>
        <v>50864.000000000007</v>
      </c>
      <c r="L666" s="1">
        <f t="shared" si="63"/>
        <v>5.6739749240772651E-2</v>
      </c>
      <c r="M666">
        <f t="shared" si="65"/>
        <v>3079800</v>
      </c>
    </row>
    <row r="667" spans="1:13" x14ac:dyDescent="0.25">
      <c r="A667" t="s">
        <v>9</v>
      </c>
      <c r="B667">
        <v>2.5</v>
      </c>
      <c r="E667">
        <v>495405</v>
      </c>
      <c r="F667">
        <v>3050000</v>
      </c>
      <c r="G667">
        <v>525205</v>
      </c>
      <c r="H667">
        <f t="shared" si="64"/>
        <v>29800</v>
      </c>
      <c r="I667">
        <v>149600</v>
      </c>
      <c r="J667">
        <f t="shared" si="66"/>
        <v>50864.000000000007</v>
      </c>
      <c r="L667" s="1">
        <f t="shared" si="63"/>
        <v>5.6739749240772651E-2</v>
      </c>
      <c r="M667">
        <f t="shared" si="65"/>
        <v>3079800</v>
      </c>
    </row>
    <row r="668" spans="1:13" x14ac:dyDescent="0.25">
      <c r="A668" t="s">
        <v>9</v>
      </c>
      <c r="B668">
        <v>2.5</v>
      </c>
      <c r="E668">
        <v>495405</v>
      </c>
      <c r="F668">
        <v>3050000</v>
      </c>
      <c r="G668">
        <v>525205</v>
      </c>
      <c r="H668">
        <f t="shared" si="64"/>
        <v>29800</v>
      </c>
      <c r="I668">
        <v>149600</v>
      </c>
      <c r="J668">
        <f t="shared" si="66"/>
        <v>50864.000000000007</v>
      </c>
      <c r="L668" s="1">
        <f t="shared" si="63"/>
        <v>5.6739749240772651E-2</v>
      </c>
      <c r="M668">
        <f t="shared" si="65"/>
        <v>3079800</v>
      </c>
    </row>
    <row r="669" spans="1:13" x14ac:dyDescent="0.25">
      <c r="A669" t="s">
        <v>9</v>
      </c>
      <c r="B669">
        <v>2.5</v>
      </c>
      <c r="E669">
        <v>495405</v>
      </c>
      <c r="F669">
        <v>3050000</v>
      </c>
      <c r="G669">
        <v>525205</v>
      </c>
      <c r="H669">
        <f t="shared" si="64"/>
        <v>29800</v>
      </c>
      <c r="I669">
        <v>149600</v>
      </c>
      <c r="J669">
        <f t="shared" si="66"/>
        <v>50864.000000000007</v>
      </c>
      <c r="L669" s="1">
        <f t="shared" si="63"/>
        <v>5.6739749240772651E-2</v>
      </c>
      <c r="M669">
        <f t="shared" si="65"/>
        <v>3079800</v>
      </c>
    </row>
    <row r="670" spans="1:13" x14ac:dyDescent="0.25">
      <c r="A670" t="s">
        <v>9</v>
      </c>
      <c r="B670">
        <v>2.5</v>
      </c>
      <c r="E670">
        <v>495405</v>
      </c>
      <c r="F670">
        <v>3050000</v>
      </c>
      <c r="G670">
        <v>525205</v>
      </c>
      <c r="H670">
        <f t="shared" si="64"/>
        <v>29800</v>
      </c>
      <c r="I670">
        <v>149600</v>
      </c>
      <c r="J670">
        <f t="shared" si="66"/>
        <v>50864.000000000007</v>
      </c>
      <c r="L670" s="1">
        <f t="shared" si="63"/>
        <v>5.6739749240772651E-2</v>
      </c>
      <c r="M670">
        <f t="shared" si="65"/>
        <v>3079800</v>
      </c>
    </row>
    <row r="671" spans="1:13" x14ac:dyDescent="0.25">
      <c r="A671" t="s">
        <v>9</v>
      </c>
      <c r="B671">
        <v>2.5</v>
      </c>
      <c r="E671">
        <v>495405</v>
      </c>
      <c r="F671">
        <v>3050000</v>
      </c>
      <c r="G671">
        <v>525205</v>
      </c>
      <c r="H671">
        <f t="shared" si="64"/>
        <v>29800</v>
      </c>
      <c r="I671">
        <v>149600</v>
      </c>
      <c r="J671">
        <f t="shared" si="66"/>
        <v>50864.000000000007</v>
      </c>
      <c r="L671" s="1">
        <f t="shared" si="63"/>
        <v>5.6739749240772651E-2</v>
      </c>
      <c r="M671">
        <f t="shared" si="65"/>
        <v>3079800</v>
      </c>
    </row>
    <row r="672" spans="1:13" x14ac:dyDescent="0.25">
      <c r="A672" t="s">
        <v>9</v>
      </c>
      <c r="B672">
        <v>2.5</v>
      </c>
      <c r="E672">
        <v>495405</v>
      </c>
      <c r="F672">
        <v>3050000</v>
      </c>
      <c r="G672">
        <v>525205</v>
      </c>
      <c r="H672">
        <f t="shared" si="64"/>
        <v>29800</v>
      </c>
      <c r="I672">
        <v>149600</v>
      </c>
      <c r="J672">
        <f t="shared" si="66"/>
        <v>50864.000000000007</v>
      </c>
      <c r="L672" s="1">
        <f t="shared" si="63"/>
        <v>5.6739749240772651E-2</v>
      </c>
      <c r="M672">
        <f t="shared" si="65"/>
        <v>3079800</v>
      </c>
    </row>
    <row r="673" spans="1:13" x14ac:dyDescent="0.25">
      <c r="A673" t="s">
        <v>9</v>
      </c>
      <c r="B673">
        <v>2.5</v>
      </c>
      <c r="E673">
        <v>495405</v>
      </c>
      <c r="F673">
        <v>3050000</v>
      </c>
      <c r="G673">
        <v>525205</v>
      </c>
      <c r="H673">
        <f t="shared" si="64"/>
        <v>29800</v>
      </c>
      <c r="I673">
        <v>149600</v>
      </c>
      <c r="J673">
        <f t="shared" si="66"/>
        <v>50864.000000000007</v>
      </c>
      <c r="L673" s="1">
        <f t="shared" si="63"/>
        <v>5.6739749240772651E-2</v>
      </c>
      <c r="M673">
        <f t="shared" si="65"/>
        <v>3079800</v>
      </c>
    </row>
    <row r="674" spans="1:13" x14ac:dyDescent="0.25">
      <c r="A674" t="s">
        <v>9</v>
      </c>
      <c r="B674">
        <v>2.5</v>
      </c>
      <c r="E674">
        <v>495405</v>
      </c>
      <c r="F674">
        <v>3050000</v>
      </c>
      <c r="G674">
        <v>525205</v>
      </c>
      <c r="H674">
        <f t="shared" si="64"/>
        <v>29800</v>
      </c>
      <c r="I674">
        <v>149600</v>
      </c>
      <c r="J674">
        <f t="shared" si="66"/>
        <v>50864.000000000007</v>
      </c>
      <c r="L674" s="1">
        <f t="shared" si="63"/>
        <v>5.6739749240772651E-2</v>
      </c>
      <c r="M674">
        <f t="shared" si="65"/>
        <v>3079800</v>
      </c>
    </row>
    <row r="675" spans="1:13" x14ac:dyDescent="0.25">
      <c r="A675" t="s">
        <v>9</v>
      </c>
      <c r="B675">
        <v>2.5</v>
      </c>
      <c r="E675">
        <v>495405</v>
      </c>
      <c r="F675">
        <v>3050000</v>
      </c>
      <c r="G675">
        <v>525205</v>
      </c>
      <c r="H675">
        <f t="shared" si="64"/>
        <v>29800</v>
      </c>
      <c r="I675">
        <v>149600</v>
      </c>
      <c r="J675">
        <f t="shared" si="66"/>
        <v>50864.000000000007</v>
      </c>
      <c r="L675" s="1">
        <f t="shared" si="63"/>
        <v>5.6739749240772651E-2</v>
      </c>
      <c r="M675">
        <f t="shared" si="65"/>
        <v>3079800</v>
      </c>
    </row>
    <row r="676" spans="1:13" x14ac:dyDescent="0.25">
      <c r="A676" t="s">
        <v>9</v>
      </c>
      <c r="B676">
        <v>3</v>
      </c>
      <c r="E676">
        <v>515405</v>
      </c>
      <c r="F676">
        <v>3550000</v>
      </c>
      <c r="G676">
        <v>555205</v>
      </c>
      <c r="H676">
        <f t="shared" si="64"/>
        <v>39800</v>
      </c>
      <c r="I676">
        <v>162651</v>
      </c>
      <c r="J676">
        <f t="shared" si="66"/>
        <v>55301.340000000004</v>
      </c>
      <c r="L676" s="1">
        <f t="shared" si="63"/>
        <v>7.1685233382264207E-2</v>
      </c>
      <c r="M676">
        <f t="shared" si="65"/>
        <v>3589800</v>
      </c>
    </row>
    <row r="677" spans="1:13" x14ac:dyDescent="0.25">
      <c r="A677" t="s">
        <v>9</v>
      </c>
      <c r="B677">
        <v>3</v>
      </c>
      <c r="E677">
        <v>515405</v>
      </c>
      <c r="F677">
        <v>3550000</v>
      </c>
      <c r="G677">
        <v>555205</v>
      </c>
      <c r="H677">
        <f t="shared" si="64"/>
        <v>39800</v>
      </c>
      <c r="I677">
        <v>162651</v>
      </c>
      <c r="J677">
        <f t="shared" si="66"/>
        <v>55301.340000000004</v>
      </c>
      <c r="L677" s="1">
        <f t="shared" si="63"/>
        <v>7.1685233382264207E-2</v>
      </c>
      <c r="M677">
        <f t="shared" si="65"/>
        <v>3589800</v>
      </c>
    </row>
    <row r="678" spans="1:13" x14ac:dyDescent="0.25">
      <c r="A678" t="s">
        <v>9</v>
      </c>
      <c r="B678">
        <v>3</v>
      </c>
      <c r="E678">
        <v>515405</v>
      </c>
      <c r="F678">
        <v>3550000</v>
      </c>
      <c r="G678">
        <v>555205</v>
      </c>
      <c r="H678">
        <f t="shared" si="64"/>
        <v>39800</v>
      </c>
      <c r="I678">
        <v>162651</v>
      </c>
      <c r="J678">
        <f t="shared" si="66"/>
        <v>55301.340000000004</v>
      </c>
      <c r="L678" s="1">
        <f t="shared" si="63"/>
        <v>7.1685233382264207E-2</v>
      </c>
      <c r="M678">
        <f t="shared" si="65"/>
        <v>3589800</v>
      </c>
    </row>
    <row r="679" spans="1:13" x14ac:dyDescent="0.25">
      <c r="A679" t="s">
        <v>9</v>
      </c>
      <c r="B679">
        <v>3</v>
      </c>
      <c r="E679">
        <v>515405</v>
      </c>
      <c r="F679">
        <v>3550000</v>
      </c>
      <c r="G679">
        <v>555205</v>
      </c>
      <c r="H679">
        <f t="shared" si="64"/>
        <v>39800</v>
      </c>
      <c r="I679">
        <v>162651</v>
      </c>
      <c r="J679">
        <f t="shared" si="66"/>
        <v>55301.340000000004</v>
      </c>
      <c r="L679" s="1">
        <f t="shared" si="63"/>
        <v>7.1685233382264207E-2</v>
      </c>
      <c r="M679">
        <f t="shared" si="65"/>
        <v>3589800</v>
      </c>
    </row>
    <row r="680" spans="1:13" x14ac:dyDescent="0.25">
      <c r="A680" t="s">
        <v>9</v>
      </c>
      <c r="B680">
        <v>3</v>
      </c>
      <c r="E680">
        <v>515405</v>
      </c>
      <c r="F680">
        <v>3550000</v>
      </c>
      <c r="G680">
        <v>555205</v>
      </c>
      <c r="H680">
        <f t="shared" si="64"/>
        <v>39800</v>
      </c>
      <c r="I680">
        <v>162651</v>
      </c>
      <c r="J680">
        <f t="shared" si="66"/>
        <v>55301.340000000004</v>
      </c>
      <c r="L680" s="1">
        <f t="shared" si="63"/>
        <v>7.1685233382264207E-2</v>
      </c>
      <c r="M680">
        <f t="shared" si="65"/>
        <v>3589800</v>
      </c>
    </row>
    <row r="681" spans="1:13" x14ac:dyDescent="0.25">
      <c r="A681" t="s">
        <v>9</v>
      </c>
      <c r="B681">
        <v>3</v>
      </c>
      <c r="E681">
        <v>515405</v>
      </c>
      <c r="F681">
        <v>3550000</v>
      </c>
      <c r="G681">
        <v>555205</v>
      </c>
      <c r="H681">
        <f t="shared" si="64"/>
        <v>39800</v>
      </c>
      <c r="I681">
        <v>162651</v>
      </c>
      <c r="J681">
        <f t="shared" si="66"/>
        <v>55301.340000000004</v>
      </c>
      <c r="L681" s="1">
        <f t="shared" si="63"/>
        <v>7.1685233382264207E-2</v>
      </c>
      <c r="M681">
        <f t="shared" si="65"/>
        <v>3589800</v>
      </c>
    </row>
    <row r="682" spans="1:13" x14ac:dyDescent="0.25">
      <c r="A682" t="s">
        <v>9</v>
      </c>
      <c r="B682">
        <v>3</v>
      </c>
      <c r="E682">
        <v>515405</v>
      </c>
      <c r="F682">
        <v>3550000</v>
      </c>
      <c r="G682">
        <v>555205</v>
      </c>
      <c r="H682">
        <f t="shared" si="64"/>
        <v>39800</v>
      </c>
      <c r="I682">
        <v>162651</v>
      </c>
      <c r="J682">
        <f t="shared" si="66"/>
        <v>55301.340000000004</v>
      </c>
      <c r="L682" s="1">
        <f t="shared" si="63"/>
        <v>7.1685233382264207E-2</v>
      </c>
      <c r="M682">
        <f t="shared" si="65"/>
        <v>3589800</v>
      </c>
    </row>
    <row r="683" spans="1:13" x14ac:dyDescent="0.25">
      <c r="A683" t="s">
        <v>9</v>
      </c>
      <c r="B683">
        <v>3</v>
      </c>
      <c r="E683">
        <v>515405</v>
      </c>
      <c r="F683">
        <v>3550000</v>
      </c>
      <c r="G683">
        <v>555205</v>
      </c>
      <c r="H683">
        <f t="shared" si="64"/>
        <v>39800</v>
      </c>
      <c r="I683">
        <v>162651</v>
      </c>
      <c r="J683">
        <f t="shared" si="66"/>
        <v>55301.340000000004</v>
      </c>
      <c r="L683" s="1">
        <f t="shared" si="63"/>
        <v>7.1685233382264207E-2</v>
      </c>
      <c r="M683">
        <f t="shared" si="65"/>
        <v>3589800</v>
      </c>
    </row>
    <row r="684" spans="1:13" x14ac:dyDescent="0.25">
      <c r="A684" t="s">
        <v>9</v>
      </c>
      <c r="B684">
        <v>3</v>
      </c>
      <c r="E684">
        <v>515405</v>
      </c>
      <c r="F684">
        <v>3550000</v>
      </c>
      <c r="G684">
        <v>555205</v>
      </c>
      <c r="H684">
        <f t="shared" si="64"/>
        <v>39800</v>
      </c>
      <c r="I684">
        <v>162651</v>
      </c>
      <c r="J684">
        <f t="shared" si="66"/>
        <v>55301.340000000004</v>
      </c>
      <c r="L684" s="1">
        <f t="shared" si="63"/>
        <v>7.1685233382264207E-2</v>
      </c>
      <c r="M684">
        <f t="shared" si="65"/>
        <v>3589800</v>
      </c>
    </row>
    <row r="685" spans="1:13" x14ac:dyDescent="0.25">
      <c r="A685" t="s">
        <v>9</v>
      </c>
      <c r="B685">
        <v>3</v>
      </c>
      <c r="E685">
        <v>515405</v>
      </c>
      <c r="F685">
        <v>3550000</v>
      </c>
      <c r="G685">
        <v>555205</v>
      </c>
      <c r="H685">
        <f t="shared" si="64"/>
        <v>39800</v>
      </c>
      <c r="I685">
        <v>162651</v>
      </c>
      <c r="J685">
        <f t="shared" si="66"/>
        <v>55301.340000000004</v>
      </c>
      <c r="L685" s="1">
        <f t="shared" si="63"/>
        <v>7.1685233382264207E-2</v>
      </c>
      <c r="M685">
        <f t="shared" si="65"/>
        <v>3589800</v>
      </c>
    </row>
    <row r="686" spans="1:13" x14ac:dyDescent="0.25">
      <c r="A686" t="s">
        <v>9</v>
      </c>
      <c r="B686">
        <v>3</v>
      </c>
      <c r="E686">
        <v>515405</v>
      </c>
      <c r="F686">
        <v>3550000</v>
      </c>
      <c r="G686">
        <v>555205</v>
      </c>
      <c r="H686">
        <f t="shared" si="64"/>
        <v>39800</v>
      </c>
      <c r="I686">
        <v>162651</v>
      </c>
      <c r="J686">
        <f t="shared" si="66"/>
        <v>55301.340000000004</v>
      </c>
      <c r="L686" s="1">
        <f t="shared" si="63"/>
        <v>7.1685233382264207E-2</v>
      </c>
      <c r="M686">
        <f t="shared" si="65"/>
        <v>3589800</v>
      </c>
    </row>
    <row r="687" spans="1:13" x14ac:dyDescent="0.25">
      <c r="A687" t="s">
        <v>9</v>
      </c>
      <c r="B687">
        <v>3</v>
      </c>
      <c r="E687">
        <v>515405</v>
      </c>
      <c r="F687">
        <v>3550000</v>
      </c>
      <c r="G687">
        <v>555205</v>
      </c>
      <c r="H687">
        <f t="shared" si="64"/>
        <v>39800</v>
      </c>
      <c r="I687">
        <v>162651</v>
      </c>
      <c r="J687">
        <f t="shared" si="66"/>
        <v>55301.340000000004</v>
      </c>
      <c r="L687" s="1">
        <f t="shared" si="63"/>
        <v>7.1685233382264207E-2</v>
      </c>
      <c r="M687">
        <f t="shared" si="65"/>
        <v>3589800</v>
      </c>
    </row>
    <row r="688" spans="1:13" x14ac:dyDescent="0.25">
      <c r="A688" t="s">
        <v>9</v>
      </c>
      <c r="B688">
        <v>3</v>
      </c>
      <c r="E688">
        <v>515405</v>
      </c>
      <c r="F688">
        <v>3550000</v>
      </c>
      <c r="G688">
        <v>555205</v>
      </c>
      <c r="H688">
        <f t="shared" si="64"/>
        <v>39800</v>
      </c>
      <c r="I688">
        <v>162651</v>
      </c>
      <c r="J688">
        <f t="shared" si="66"/>
        <v>55301.340000000004</v>
      </c>
      <c r="L688" s="1">
        <f t="shared" si="63"/>
        <v>7.1685233382264207E-2</v>
      </c>
      <c r="M688">
        <f t="shared" si="65"/>
        <v>3589800</v>
      </c>
    </row>
    <row r="689" spans="1:14" x14ac:dyDescent="0.25">
      <c r="A689" t="s">
        <v>9</v>
      </c>
      <c r="B689">
        <v>3</v>
      </c>
      <c r="E689">
        <v>515405</v>
      </c>
      <c r="F689">
        <v>3550000</v>
      </c>
      <c r="G689">
        <v>555205</v>
      </c>
      <c r="H689">
        <f t="shared" si="64"/>
        <v>39800</v>
      </c>
      <c r="I689">
        <v>162651</v>
      </c>
      <c r="J689">
        <f t="shared" si="66"/>
        <v>55301.340000000004</v>
      </c>
      <c r="L689" s="1">
        <f t="shared" si="63"/>
        <v>7.1685233382264207E-2</v>
      </c>
      <c r="M689">
        <f t="shared" si="65"/>
        <v>3589800</v>
      </c>
    </row>
    <row r="690" spans="1:14" x14ac:dyDescent="0.25">
      <c r="A690" t="s">
        <v>9</v>
      </c>
      <c r="B690">
        <v>3</v>
      </c>
      <c r="E690">
        <v>515405</v>
      </c>
      <c r="F690">
        <v>3550000</v>
      </c>
      <c r="G690">
        <v>555205</v>
      </c>
      <c r="H690">
        <f t="shared" si="64"/>
        <v>39800</v>
      </c>
      <c r="I690">
        <v>162651</v>
      </c>
      <c r="J690">
        <f t="shared" si="66"/>
        <v>55301.340000000004</v>
      </c>
      <c r="L690" s="1">
        <f t="shared" si="63"/>
        <v>7.1685233382264207E-2</v>
      </c>
      <c r="M690">
        <f t="shared" si="65"/>
        <v>3589800</v>
      </c>
    </row>
    <row r="691" spans="1:14" x14ac:dyDescent="0.25">
      <c r="A691" t="s">
        <v>9</v>
      </c>
      <c r="B691">
        <v>3.5</v>
      </c>
      <c r="E691">
        <v>555405</v>
      </c>
      <c r="F691">
        <v>4050000</v>
      </c>
      <c r="G691">
        <v>575205</v>
      </c>
      <c r="H691">
        <f t="shared" si="64"/>
        <v>19800</v>
      </c>
      <c r="I691">
        <v>180050</v>
      </c>
      <c r="J691">
        <f t="shared" si="66"/>
        <v>61217.000000000007</v>
      </c>
      <c r="L691" s="1">
        <f t="shared" si="63"/>
        <v>3.4422510235481263E-2</v>
      </c>
      <c r="M691">
        <f t="shared" si="65"/>
        <v>4069800</v>
      </c>
    </row>
    <row r="692" spans="1:14" x14ac:dyDescent="0.25">
      <c r="A692" t="s">
        <v>9</v>
      </c>
      <c r="B692">
        <v>3.5</v>
      </c>
      <c r="E692">
        <v>555405</v>
      </c>
      <c r="F692">
        <v>4050000</v>
      </c>
      <c r="G692">
        <v>575205</v>
      </c>
      <c r="H692">
        <f t="shared" si="64"/>
        <v>19800</v>
      </c>
      <c r="I692">
        <v>180050</v>
      </c>
      <c r="J692">
        <f t="shared" si="66"/>
        <v>61217.000000000007</v>
      </c>
      <c r="L692" s="1">
        <f t="shared" si="63"/>
        <v>3.4422510235481263E-2</v>
      </c>
      <c r="M692">
        <f t="shared" si="65"/>
        <v>4069800</v>
      </c>
    </row>
    <row r="693" spans="1:14" x14ac:dyDescent="0.25">
      <c r="A693" t="s">
        <v>9</v>
      </c>
      <c r="B693">
        <v>3.5</v>
      </c>
      <c r="E693">
        <v>555405</v>
      </c>
      <c r="F693">
        <v>4050000</v>
      </c>
      <c r="G693">
        <v>575205</v>
      </c>
      <c r="H693">
        <f t="shared" si="64"/>
        <v>19800</v>
      </c>
      <c r="I693">
        <v>180050</v>
      </c>
      <c r="J693">
        <f t="shared" si="66"/>
        <v>61217.000000000007</v>
      </c>
      <c r="L693" s="1">
        <f t="shared" si="63"/>
        <v>3.4422510235481263E-2</v>
      </c>
      <c r="M693">
        <f t="shared" si="65"/>
        <v>4069800</v>
      </c>
    </row>
    <row r="694" spans="1:14" x14ac:dyDescent="0.25">
      <c r="A694" t="s">
        <v>9</v>
      </c>
      <c r="B694">
        <v>3.5</v>
      </c>
      <c r="E694">
        <v>555405</v>
      </c>
      <c r="F694">
        <v>4050000</v>
      </c>
      <c r="G694">
        <v>575205</v>
      </c>
      <c r="H694">
        <f t="shared" si="64"/>
        <v>19800</v>
      </c>
      <c r="I694">
        <v>180050</v>
      </c>
      <c r="J694">
        <f t="shared" si="66"/>
        <v>61217.000000000007</v>
      </c>
      <c r="L694" s="1">
        <f t="shared" si="63"/>
        <v>3.4422510235481263E-2</v>
      </c>
      <c r="M694">
        <f t="shared" si="65"/>
        <v>4069800</v>
      </c>
    </row>
    <row r="695" spans="1:14" x14ac:dyDescent="0.25">
      <c r="A695" t="s">
        <v>9</v>
      </c>
      <c r="B695">
        <v>3.5</v>
      </c>
      <c r="E695">
        <v>555405</v>
      </c>
      <c r="F695">
        <v>4050000</v>
      </c>
      <c r="G695">
        <v>575205</v>
      </c>
      <c r="H695">
        <f t="shared" si="64"/>
        <v>19800</v>
      </c>
      <c r="I695">
        <v>180050</v>
      </c>
      <c r="J695">
        <f t="shared" si="66"/>
        <v>61217.000000000007</v>
      </c>
      <c r="L695" s="1">
        <f t="shared" si="63"/>
        <v>3.4422510235481263E-2</v>
      </c>
      <c r="M695">
        <f t="shared" si="65"/>
        <v>4069800</v>
      </c>
    </row>
    <row r="696" spans="1:14" x14ac:dyDescent="0.25">
      <c r="A696" t="s">
        <v>9</v>
      </c>
      <c r="B696">
        <v>3.5</v>
      </c>
      <c r="E696">
        <v>555405</v>
      </c>
      <c r="F696">
        <v>4050000</v>
      </c>
      <c r="G696">
        <v>575205</v>
      </c>
      <c r="H696">
        <f t="shared" si="64"/>
        <v>19800</v>
      </c>
      <c r="I696">
        <v>180050</v>
      </c>
      <c r="J696">
        <f t="shared" si="66"/>
        <v>61217.000000000007</v>
      </c>
      <c r="L696" s="1">
        <f t="shared" si="63"/>
        <v>3.4422510235481263E-2</v>
      </c>
      <c r="M696">
        <f t="shared" si="65"/>
        <v>4069800</v>
      </c>
    </row>
    <row r="697" spans="1:14" x14ac:dyDescent="0.25">
      <c r="A697" t="s">
        <v>9</v>
      </c>
      <c r="B697">
        <v>3.5</v>
      </c>
      <c r="E697">
        <v>555405</v>
      </c>
      <c r="F697">
        <v>4050000</v>
      </c>
      <c r="G697">
        <v>575205</v>
      </c>
      <c r="H697">
        <f t="shared" si="64"/>
        <v>19800</v>
      </c>
      <c r="I697">
        <v>180050</v>
      </c>
      <c r="J697">
        <f t="shared" si="66"/>
        <v>61217.000000000007</v>
      </c>
      <c r="L697" s="1">
        <f t="shared" si="63"/>
        <v>3.4422510235481263E-2</v>
      </c>
      <c r="M697">
        <f t="shared" si="65"/>
        <v>4069800</v>
      </c>
    </row>
    <row r="698" spans="1:14" x14ac:dyDescent="0.25">
      <c r="A698" t="s">
        <v>9</v>
      </c>
      <c r="B698">
        <v>3.5</v>
      </c>
      <c r="E698">
        <v>555405</v>
      </c>
      <c r="F698">
        <v>4050000</v>
      </c>
      <c r="G698">
        <v>575205</v>
      </c>
      <c r="H698">
        <f t="shared" si="64"/>
        <v>19800</v>
      </c>
      <c r="I698">
        <v>180050</v>
      </c>
      <c r="J698">
        <f t="shared" si="66"/>
        <v>61217.000000000007</v>
      </c>
      <c r="L698" s="1">
        <f t="shared" ref="L698:L761" si="67">(H698/G698)*100%</f>
        <v>3.4422510235481263E-2</v>
      </c>
      <c r="M698">
        <f t="shared" si="65"/>
        <v>4069800</v>
      </c>
    </row>
    <row r="699" spans="1:14" x14ac:dyDescent="0.25">
      <c r="A699" t="s">
        <v>9</v>
      </c>
      <c r="B699">
        <v>3.5</v>
      </c>
      <c r="E699">
        <v>555405</v>
      </c>
      <c r="F699">
        <v>4050000</v>
      </c>
      <c r="G699">
        <v>575205</v>
      </c>
      <c r="H699">
        <f t="shared" si="64"/>
        <v>19800</v>
      </c>
      <c r="I699">
        <v>180050</v>
      </c>
      <c r="J699">
        <f t="shared" si="66"/>
        <v>61217.000000000007</v>
      </c>
      <c r="L699" s="1">
        <f t="shared" si="67"/>
        <v>3.4422510235481263E-2</v>
      </c>
      <c r="M699">
        <f t="shared" si="65"/>
        <v>4069800</v>
      </c>
    </row>
    <row r="700" spans="1:14" x14ac:dyDescent="0.25">
      <c r="A700" t="s">
        <v>9</v>
      </c>
      <c r="B700">
        <v>3.5</v>
      </c>
      <c r="E700">
        <v>555405</v>
      </c>
      <c r="F700">
        <v>4050000</v>
      </c>
      <c r="G700">
        <v>575205</v>
      </c>
      <c r="H700">
        <f t="shared" si="64"/>
        <v>19800</v>
      </c>
      <c r="I700">
        <v>180050</v>
      </c>
      <c r="J700">
        <f t="shared" si="66"/>
        <v>61217.000000000007</v>
      </c>
      <c r="L700" s="1">
        <f t="shared" si="67"/>
        <v>3.4422510235481263E-2</v>
      </c>
      <c r="M700">
        <f t="shared" si="65"/>
        <v>4069800</v>
      </c>
    </row>
    <row r="701" spans="1:14" x14ac:dyDescent="0.25">
      <c r="A701" s="2" t="s">
        <v>10</v>
      </c>
      <c r="B701" s="2">
        <v>0</v>
      </c>
      <c r="C701" s="2">
        <f>(F701*70%)</f>
        <v>1050000</v>
      </c>
      <c r="D701" s="2"/>
      <c r="E701" s="2">
        <v>490500</v>
      </c>
      <c r="F701" s="2">
        <v>1500000</v>
      </c>
      <c r="G701" s="2">
        <v>600000</v>
      </c>
      <c r="H701" s="2">
        <f t="shared" si="64"/>
        <v>109500</v>
      </c>
      <c r="I701" s="2">
        <v>30500</v>
      </c>
      <c r="J701" s="2">
        <f>(I701*78%)</f>
        <v>23790</v>
      </c>
      <c r="K701" s="2"/>
      <c r="L701" s="5">
        <f t="shared" si="67"/>
        <v>0.1825</v>
      </c>
      <c r="M701" s="2">
        <f t="shared" si="65"/>
        <v>1609500</v>
      </c>
      <c r="N701" s="2"/>
    </row>
    <row r="702" spans="1:14" x14ac:dyDescent="0.25">
      <c r="A702" t="s">
        <v>10</v>
      </c>
      <c r="B702">
        <v>0</v>
      </c>
      <c r="C702" s="2">
        <f t="shared" ref="C702:C705" si="68">(F702*70%)</f>
        <v>1050000</v>
      </c>
      <c r="E702">
        <v>490500</v>
      </c>
      <c r="F702">
        <v>1500000</v>
      </c>
      <c r="G702">
        <v>600000</v>
      </c>
      <c r="H702">
        <f t="shared" si="64"/>
        <v>109500</v>
      </c>
      <c r="I702">
        <v>30500</v>
      </c>
      <c r="J702">
        <f t="shared" ref="J702:J765" si="69">(I702*78%)</f>
        <v>23790</v>
      </c>
      <c r="L702" s="1">
        <f t="shared" si="67"/>
        <v>0.1825</v>
      </c>
      <c r="M702">
        <f t="shared" si="65"/>
        <v>1609500</v>
      </c>
    </row>
    <row r="703" spans="1:14" x14ac:dyDescent="0.25">
      <c r="A703" t="s">
        <v>10</v>
      </c>
      <c r="B703">
        <v>0</v>
      </c>
      <c r="C703" s="2">
        <f t="shared" si="68"/>
        <v>1050000</v>
      </c>
      <c r="E703">
        <v>490500</v>
      </c>
      <c r="F703">
        <v>1500000</v>
      </c>
      <c r="G703">
        <v>600000</v>
      </c>
      <c r="H703">
        <f t="shared" si="64"/>
        <v>109500</v>
      </c>
      <c r="I703">
        <v>30500</v>
      </c>
      <c r="J703">
        <f t="shared" si="69"/>
        <v>23790</v>
      </c>
      <c r="L703" s="1">
        <f t="shared" si="67"/>
        <v>0.1825</v>
      </c>
      <c r="M703">
        <f t="shared" si="65"/>
        <v>1609500</v>
      </c>
    </row>
    <row r="704" spans="1:14" x14ac:dyDescent="0.25">
      <c r="A704" t="s">
        <v>10</v>
      </c>
      <c r="B704">
        <v>0</v>
      </c>
      <c r="C704" s="2">
        <f t="shared" si="68"/>
        <v>1050000</v>
      </c>
      <c r="E704">
        <v>490500</v>
      </c>
      <c r="F704">
        <v>1500000</v>
      </c>
      <c r="G704">
        <v>600000</v>
      </c>
      <c r="H704">
        <f t="shared" si="64"/>
        <v>109500</v>
      </c>
      <c r="I704">
        <v>30500</v>
      </c>
      <c r="J704">
        <f t="shared" si="69"/>
        <v>23790</v>
      </c>
      <c r="L704" s="1">
        <f t="shared" si="67"/>
        <v>0.1825</v>
      </c>
      <c r="M704">
        <f t="shared" si="65"/>
        <v>1609500</v>
      </c>
    </row>
    <row r="705" spans="1:13" x14ac:dyDescent="0.25">
      <c r="A705" t="s">
        <v>10</v>
      </c>
      <c r="B705">
        <v>0</v>
      </c>
      <c r="C705" s="2">
        <f t="shared" si="68"/>
        <v>1050000</v>
      </c>
      <c r="E705">
        <v>490500</v>
      </c>
      <c r="F705">
        <v>1500000</v>
      </c>
      <c r="G705">
        <v>600000</v>
      </c>
      <c r="H705">
        <f t="shared" si="64"/>
        <v>109500</v>
      </c>
      <c r="I705">
        <v>30500</v>
      </c>
      <c r="J705">
        <f t="shared" si="69"/>
        <v>23790</v>
      </c>
      <c r="L705" s="1">
        <f t="shared" si="67"/>
        <v>0.1825</v>
      </c>
      <c r="M705">
        <f t="shared" si="65"/>
        <v>1609500</v>
      </c>
    </row>
    <row r="706" spans="1:13" x14ac:dyDescent="0.25">
      <c r="A706" t="s">
        <v>10</v>
      </c>
      <c r="B706">
        <v>0</v>
      </c>
      <c r="C706" s="2">
        <f>(F706*70%)</f>
        <v>1050000</v>
      </c>
      <c r="E706">
        <v>490500</v>
      </c>
      <c r="F706">
        <v>1500000</v>
      </c>
      <c r="G706">
        <v>600000</v>
      </c>
      <c r="H706">
        <f t="shared" si="64"/>
        <v>109500</v>
      </c>
      <c r="I706">
        <v>30500</v>
      </c>
      <c r="J706">
        <f t="shared" si="69"/>
        <v>23790</v>
      </c>
      <c r="L706" s="1">
        <f t="shared" si="67"/>
        <v>0.1825</v>
      </c>
      <c r="M706">
        <f t="shared" si="65"/>
        <v>1609500</v>
      </c>
    </row>
    <row r="707" spans="1:13" x14ac:dyDescent="0.25">
      <c r="A707" t="s">
        <v>10</v>
      </c>
      <c r="B707">
        <v>0.5</v>
      </c>
      <c r="D707" s="2">
        <f>(F707*75%)</f>
        <v>1500000</v>
      </c>
      <c r="E707">
        <v>550500</v>
      </c>
      <c r="F707">
        <v>2000000</v>
      </c>
      <c r="G707">
        <v>650000</v>
      </c>
      <c r="H707">
        <f t="shared" si="64"/>
        <v>99500</v>
      </c>
      <c r="I707">
        <v>51344</v>
      </c>
      <c r="J707">
        <f t="shared" si="69"/>
        <v>40048.32</v>
      </c>
      <c r="L707" s="1">
        <f t="shared" si="67"/>
        <v>0.15307692307692308</v>
      </c>
      <c r="M707">
        <f t="shared" si="65"/>
        <v>2099500</v>
      </c>
    </row>
    <row r="708" spans="1:13" x14ac:dyDescent="0.25">
      <c r="A708" t="s">
        <v>10</v>
      </c>
      <c r="B708">
        <v>0.5</v>
      </c>
      <c r="D708" s="2">
        <f t="shared" ref="D708:D715" si="70">(F708*75%)</f>
        <v>1500000</v>
      </c>
      <c r="E708">
        <v>550500</v>
      </c>
      <c r="F708">
        <v>2000000</v>
      </c>
      <c r="G708">
        <v>650000</v>
      </c>
      <c r="H708">
        <f t="shared" si="64"/>
        <v>99500</v>
      </c>
      <c r="I708">
        <v>51344</v>
      </c>
      <c r="J708">
        <f t="shared" si="69"/>
        <v>40048.32</v>
      </c>
      <c r="L708" s="1">
        <f t="shared" si="67"/>
        <v>0.15307692307692308</v>
      </c>
      <c r="M708">
        <f t="shared" si="65"/>
        <v>2099500</v>
      </c>
    </row>
    <row r="709" spans="1:13" x14ac:dyDescent="0.25">
      <c r="A709" t="s">
        <v>10</v>
      </c>
      <c r="B709">
        <v>0.5</v>
      </c>
      <c r="D709" s="2">
        <f t="shared" si="70"/>
        <v>1500000</v>
      </c>
      <c r="E709">
        <v>550500</v>
      </c>
      <c r="F709">
        <v>2000000</v>
      </c>
      <c r="G709">
        <v>650000</v>
      </c>
      <c r="H709">
        <f t="shared" si="64"/>
        <v>99500</v>
      </c>
      <c r="I709">
        <v>51344</v>
      </c>
      <c r="J709">
        <f t="shared" si="69"/>
        <v>40048.32</v>
      </c>
      <c r="L709" s="1">
        <f t="shared" si="67"/>
        <v>0.15307692307692308</v>
      </c>
      <c r="M709">
        <f t="shared" si="65"/>
        <v>2099500</v>
      </c>
    </row>
    <row r="710" spans="1:13" x14ac:dyDescent="0.25">
      <c r="A710" t="s">
        <v>10</v>
      </c>
      <c r="B710">
        <v>0.5</v>
      </c>
      <c r="D710" s="2">
        <f t="shared" si="70"/>
        <v>1500000</v>
      </c>
      <c r="E710">
        <v>550500</v>
      </c>
      <c r="F710">
        <v>2000000</v>
      </c>
      <c r="G710">
        <v>650000</v>
      </c>
      <c r="H710">
        <f t="shared" si="64"/>
        <v>99500</v>
      </c>
      <c r="I710">
        <v>51344</v>
      </c>
      <c r="J710">
        <f t="shared" si="69"/>
        <v>40048.32</v>
      </c>
      <c r="L710" s="1">
        <f t="shared" si="67"/>
        <v>0.15307692307692308</v>
      </c>
      <c r="M710">
        <f t="shared" si="65"/>
        <v>2099500</v>
      </c>
    </row>
    <row r="711" spans="1:13" x14ac:dyDescent="0.25">
      <c r="A711" t="s">
        <v>10</v>
      </c>
      <c r="B711">
        <v>0.5</v>
      </c>
      <c r="D711" s="2">
        <f t="shared" si="70"/>
        <v>1500000</v>
      </c>
      <c r="E711">
        <v>550500</v>
      </c>
      <c r="F711">
        <v>2000000</v>
      </c>
      <c r="G711">
        <v>650000</v>
      </c>
      <c r="H711">
        <f t="shared" si="64"/>
        <v>99500</v>
      </c>
      <c r="I711">
        <v>51344</v>
      </c>
      <c r="J711">
        <f t="shared" si="69"/>
        <v>40048.32</v>
      </c>
      <c r="L711" s="1">
        <f t="shared" si="67"/>
        <v>0.15307692307692308</v>
      </c>
      <c r="M711">
        <f t="shared" si="65"/>
        <v>2099500</v>
      </c>
    </row>
    <row r="712" spans="1:13" x14ac:dyDescent="0.25">
      <c r="A712" t="s">
        <v>10</v>
      </c>
      <c r="B712">
        <v>0.5</v>
      </c>
      <c r="D712" s="2">
        <f t="shared" si="70"/>
        <v>1500000</v>
      </c>
      <c r="E712">
        <v>550500</v>
      </c>
      <c r="F712">
        <v>2000000</v>
      </c>
      <c r="G712">
        <v>650000</v>
      </c>
      <c r="H712">
        <f t="shared" si="64"/>
        <v>99500</v>
      </c>
      <c r="I712">
        <v>51344</v>
      </c>
      <c r="J712">
        <f t="shared" si="69"/>
        <v>40048.32</v>
      </c>
      <c r="L712" s="1">
        <f t="shared" si="67"/>
        <v>0.15307692307692308</v>
      </c>
      <c r="M712">
        <f t="shared" si="65"/>
        <v>2099500</v>
      </c>
    </row>
    <row r="713" spans="1:13" x14ac:dyDescent="0.25">
      <c r="A713" t="s">
        <v>10</v>
      </c>
      <c r="B713">
        <v>0.5</v>
      </c>
      <c r="D713" s="2">
        <f t="shared" si="70"/>
        <v>1500000</v>
      </c>
      <c r="E713">
        <v>550500</v>
      </c>
      <c r="F713">
        <v>2000000</v>
      </c>
      <c r="G713">
        <v>650000</v>
      </c>
      <c r="H713">
        <f t="shared" si="64"/>
        <v>99500</v>
      </c>
      <c r="I713">
        <v>51344</v>
      </c>
      <c r="J713">
        <f t="shared" si="69"/>
        <v>40048.32</v>
      </c>
      <c r="L713" s="1">
        <f t="shared" si="67"/>
        <v>0.15307692307692308</v>
      </c>
      <c r="M713">
        <f t="shared" si="65"/>
        <v>2099500</v>
      </c>
    </row>
    <row r="714" spans="1:13" x14ac:dyDescent="0.25">
      <c r="A714" t="s">
        <v>10</v>
      </c>
      <c r="B714">
        <v>0.5</v>
      </c>
      <c r="D714" s="2">
        <f t="shared" si="70"/>
        <v>1500000</v>
      </c>
      <c r="E714">
        <v>550500</v>
      </c>
      <c r="F714">
        <v>2000000</v>
      </c>
      <c r="G714">
        <v>650000</v>
      </c>
      <c r="H714">
        <f t="shared" si="64"/>
        <v>99500</v>
      </c>
      <c r="I714">
        <v>51344</v>
      </c>
      <c r="J714">
        <f t="shared" si="69"/>
        <v>40048.32</v>
      </c>
      <c r="L714" s="1">
        <f t="shared" si="67"/>
        <v>0.15307692307692308</v>
      </c>
      <c r="M714">
        <f t="shared" si="65"/>
        <v>2099500</v>
      </c>
    </row>
    <row r="715" spans="1:13" x14ac:dyDescent="0.25">
      <c r="A715" t="s">
        <v>10</v>
      </c>
      <c r="B715">
        <v>0.5</v>
      </c>
      <c r="D715" s="2">
        <f t="shared" si="70"/>
        <v>1500000</v>
      </c>
      <c r="E715">
        <v>550500</v>
      </c>
      <c r="F715">
        <v>2000000</v>
      </c>
      <c r="G715">
        <v>650000</v>
      </c>
      <c r="H715">
        <f t="shared" si="64"/>
        <v>99500</v>
      </c>
      <c r="I715">
        <v>51344</v>
      </c>
      <c r="J715">
        <f t="shared" si="69"/>
        <v>40048.32</v>
      </c>
      <c r="L715" s="1">
        <f t="shared" si="67"/>
        <v>0.15307692307692308</v>
      </c>
      <c r="M715">
        <f t="shared" si="65"/>
        <v>2099500</v>
      </c>
    </row>
    <row r="716" spans="1:13" x14ac:dyDescent="0.25">
      <c r="A716" t="s">
        <v>10</v>
      </c>
      <c r="B716">
        <v>1</v>
      </c>
      <c r="E716">
        <v>590500</v>
      </c>
      <c r="F716">
        <v>2500400</v>
      </c>
      <c r="G716">
        <v>675000</v>
      </c>
      <c r="H716">
        <f t="shared" si="64"/>
        <v>84500</v>
      </c>
      <c r="I716">
        <v>77610</v>
      </c>
      <c r="J716">
        <f t="shared" si="69"/>
        <v>60535.8</v>
      </c>
      <c r="L716" s="1">
        <f t="shared" si="67"/>
        <v>0.12518518518518518</v>
      </c>
      <c r="M716">
        <f t="shared" si="65"/>
        <v>2584900</v>
      </c>
    </row>
    <row r="717" spans="1:13" x14ac:dyDescent="0.25">
      <c r="A717" t="s">
        <v>10</v>
      </c>
      <c r="B717">
        <v>1</v>
      </c>
      <c r="E717">
        <v>590500</v>
      </c>
      <c r="F717">
        <v>2500400</v>
      </c>
      <c r="G717">
        <v>675000</v>
      </c>
      <c r="H717">
        <f t="shared" si="64"/>
        <v>84500</v>
      </c>
      <c r="I717">
        <v>77610</v>
      </c>
      <c r="J717">
        <f t="shared" si="69"/>
        <v>60535.8</v>
      </c>
      <c r="L717" s="1">
        <f t="shared" si="67"/>
        <v>0.12518518518518518</v>
      </c>
      <c r="M717">
        <f t="shared" si="65"/>
        <v>2584900</v>
      </c>
    </row>
    <row r="718" spans="1:13" x14ac:dyDescent="0.25">
      <c r="A718" t="s">
        <v>10</v>
      </c>
      <c r="B718">
        <v>1</v>
      </c>
      <c r="E718">
        <v>590500</v>
      </c>
      <c r="F718">
        <v>2500400</v>
      </c>
      <c r="G718">
        <v>675000</v>
      </c>
      <c r="H718">
        <f t="shared" si="64"/>
        <v>84500</v>
      </c>
      <c r="I718">
        <v>77610</v>
      </c>
      <c r="J718">
        <f t="shared" si="69"/>
        <v>60535.8</v>
      </c>
      <c r="L718" s="1">
        <f t="shared" si="67"/>
        <v>0.12518518518518518</v>
      </c>
      <c r="M718">
        <f t="shared" si="65"/>
        <v>2584900</v>
      </c>
    </row>
    <row r="719" spans="1:13" x14ac:dyDescent="0.25">
      <c r="A719" t="s">
        <v>10</v>
      </c>
      <c r="B719">
        <v>1</v>
      </c>
      <c r="E719">
        <v>590500</v>
      </c>
      <c r="F719">
        <v>2500400</v>
      </c>
      <c r="G719">
        <v>675000</v>
      </c>
      <c r="H719">
        <f t="shared" si="64"/>
        <v>84500</v>
      </c>
      <c r="I719">
        <v>77610</v>
      </c>
      <c r="J719">
        <f t="shared" si="69"/>
        <v>60535.8</v>
      </c>
      <c r="L719" s="1">
        <f t="shared" si="67"/>
        <v>0.12518518518518518</v>
      </c>
      <c r="M719">
        <f t="shared" si="65"/>
        <v>2584900</v>
      </c>
    </row>
    <row r="720" spans="1:13" x14ac:dyDescent="0.25">
      <c r="A720" t="s">
        <v>10</v>
      </c>
      <c r="B720">
        <v>1</v>
      </c>
      <c r="E720">
        <v>590500</v>
      </c>
      <c r="F720">
        <v>2500400</v>
      </c>
      <c r="G720">
        <v>675000</v>
      </c>
      <c r="H720">
        <f t="shared" ref="H720:H783" si="71">G720-E720</f>
        <v>84500</v>
      </c>
      <c r="I720">
        <v>77610</v>
      </c>
      <c r="J720">
        <f t="shared" si="69"/>
        <v>60535.8</v>
      </c>
      <c r="L720" s="1">
        <f t="shared" si="67"/>
        <v>0.12518518518518518</v>
      </c>
      <c r="M720">
        <f t="shared" ref="M720:M783" si="72">F720+H720</f>
        <v>2584900</v>
      </c>
    </row>
    <row r="721" spans="1:13" x14ac:dyDescent="0.25">
      <c r="A721" t="s">
        <v>10</v>
      </c>
      <c r="B721">
        <v>1</v>
      </c>
      <c r="E721">
        <v>590500</v>
      </c>
      <c r="F721">
        <v>2500400</v>
      </c>
      <c r="G721">
        <v>675000</v>
      </c>
      <c r="H721">
        <f t="shared" si="71"/>
        <v>84500</v>
      </c>
      <c r="I721">
        <v>77610</v>
      </c>
      <c r="J721">
        <f t="shared" si="69"/>
        <v>60535.8</v>
      </c>
      <c r="L721" s="1">
        <f t="shared" si="67"/>
        <v>0.12518518518518518</v>
      </c>
      <c r="M721">
        <f t="shared" si="72"/>
        <v>2584900</v>
      </c>
    </row>
    <row r="722" spans="1:13" x14ac:dyDescent="0.25">
      <c r="A722" t="s">
        <v>10</v>
      </c>
      <c r="B722">
        <v>1</v>
      </c>
      <c r="E722">
        <v>590500</v>
      </c>
      <c r="F722">
        <v>2500400</v>
      </c>
      <c r="G722">
        <v>675000</v>
      </c>
      <c r="H722">
        <f t="shared" si="71"/>
        <v>84500</v>
      </c>
      <c r="I722">
        <v>77610</v>
      </c>
      <c r="J722">
        <f t="shared" si="69"/>
        <v>60535.8</v>
      </c>
      <c r="L722" s="1">
        <f t="shared" si="67"/>
        <v>0.12518518518518518</v>
      </c>
      <c r="M722">
        <f t="shared" si="72"/>
        <v>2584900</v>
      </c>
    </row>
    <row r="723" spans="1:13" x14ac:dyDescent="0.25">
      <c r="A723" t="s">
        <v>10</v>
      </c>
      <c r="B723">
        <v>1</v>
      </c>
      <c r="E723">
        <v>590500</v>
      </c>
      <c r="F723">
        <v>2500400</v>
      </c>
      <c r="G723">
        <v>675000</v>
      </c>
      <c r="H723">
        <f t="shared" si="71"/>
        <v>84500</v>
      </c>
      <c r="I723">
        <v>77610</v>
      </c>
      <c r="J723">
        <f t="shared" si="69"/>
        <v>60535.8</v>
      </c>
      <c r="L723" s="1">
        <f t="shared" si="67"/>
        <v>0.12518518518518518</v>
      </c>
      <c r="M723">
        <f t="shared" si="72"/>
        <v>2584900</v>
      </c>
    </row>
    <row r="724" spans="1:13" x14ac:dyDescent="0.25">
      <c r="A724" t="s">
        <v>10</v>
      </c>
      <c r="B724">
        <v>1</v>
      </c>
      <c r="E724">
        <v>590500</v>
      </c>
      <c r="F724">
        <v>2500400</v>
      </c>
      <c r="G724">
        <v>675000</v>
      </c>
      <c r="H724">
        <f t="shared" si="71"/>
        <v>84500</v>
      </c>
      <c r="I724">
        <v>77610</v>
      </c>
      <c r="J724">
        <f t="shared" si="69"/>
        <v>60535.8</v>
      </c>
      <c r="L724" s="1">
        <f t="shared" si="67"/>
        <v>0.12518518518518518</v>
      </c>
      <c r="M724">
        <f t="shared" si="72"/>
        <v>2584900</v>
      </c>
    </row>
    <row r="725" spans="1:13" x14ac:dyDescent="0.25">
      <c r="A725" t="s">
        <v>10</v>
      </c>
      <c r="B725">
        <v>1</v>
      </c>
      <c r="E725">
        <v>590500</v>
      </c>
      <c r="F725">
        <v>2500400</v>
      </c>
      <c r="G725">
        <v>675000</v>
      </c>
      <c r="H725">
        <f t="shared" si="71"/>
        <v>84500</v>
      </c>
      <c r="I725">
        <v>77610</v>
      </c>
      <c r="J725">
        <f t="shared" si="69"/>
        <v>60535.8</v>
      </c>
      <c r="L725" s="1">
        <f t="shared" si="67"/>
        <v>0.12518518518518518</v>
      </c>
      <c r="M725">
        <f t="shared" si="72"/>
        <v>2584900</v>
      </c>
    </row>
    <row r="726" spans="1:13" x14ac:dyDescent="0.25">
      <c r="A726" t="s">
        <v>10</v>
      </c>
      <c r="B726">
        <v>1</v>
      </c>
      <c r="E726">
        <v>590500</v>
      </c>
      <c r="F726">
        <v>2500400</v>
      </c>
      <c r="G726">
        <v>675000</v>
      </c>
      <c r="H726">
        <f t="shared" si="71"/>
        <v>84500</v>
      </c>
      <c r="I726">
        <v>77610</v>
      </c>
      <c r="J726">
        <f t="shared" si="69"/>
        <v>60535.8</v>
      </c>
      <c r="L726" s="1">
        <f t="shared" si="67"/>
        <v>0.12518518518518518</v>
      </c>
      <c r="M726">
        <f t="shared" si="72"/>
        <v>2584900</v>
      </c>
    </row>
    <row r="727" spans="1:13" x14ac:dyDescent="0.25">
      <c r="A727" t="s">
        <v>10</v>
      </c>
      <c r="B727">
        <v>1</v>
      </c>
      <c r="E727">
        <v>590500</v>
      </c>
      <c r="F727">
        <v>2500400</v>
      </c>
      <c r="G727">
        <v>675000</v>
      </c>
      <c r="H727">
        <f t="shared" si="71"/>
        <v>84500</v>
      </c>
      <c r="I727">
        <v>77610</v>
      </c>
      <c r="J727">
        <f t="shared" si="69"/>
        <v>60535.8</v>
      </c>
      <c r="L727" s="1">
        <f t="shared" si="67"/>
        <v>0.12518518518518518</v>
      </c>
      <c r="M727">
        <f t="shared" si="72"/>
        <v>2584900</v>
      </c>
    </row>
    <row r="728" spans="1:13" x14ac:dyDescent="0.25">
      <c r="A728" t="s">
        <v>10</v>
      </c>
      <c r="B728">
        <v>1</v>
      </c>
      <c r="E728">
        <v>590500</v>
      </c>
      <c r="F728">
        <v>2500400</v>
      </c>
      <c r="G728">
        <v>675000</v>
      </c>
      <c r="H728">
        <f t="shared" si="71"/>
        <v>84500</v>
      </c>
      <c r="I728">
        <v>77610</v>
      </c>
      <c r="J728">
        <f t="shared" si="69"/>
        <v>60535.8</v>
      </c>
      <c r="L728" s="1">
        <f t="shared" si="67"/>
        <v>0.12518518518518518</v>
      </c>
      <c r="M728">
        <f t="shared" si="72"/>
        <v>2584900</v>
      </c>
    </row>
    <row r="729" spans="1:13" x14ac:dyDescent="0.25">
      <c r="A729" t="s">
        <v>10</v>
      </c>
      <c r="B729">
        <v>1</v>
      </c>
      <c r="E729">
        <v>590500</v>
      </c>
      <c r="F729">
        <v>2500400</v>
      </c>
      <c r="G729">
        <v>675000</v>
      </c>
      <c r="H729">
        <f t="shared" si="71"/>
        <v>84500</v>
      </c>
      <c r="I729">
        <v>77610</v>
      </c>
      <c r="J729">
        <f t="shared" si="69"/>
        <v>60535.8</v>
      </c>
      <c r="L729" s="1">
        <f t="shared" si="67"/>
        <v>0.12518518518518518</v>
      </c>
      <c r="M729">
        <f t="shared" si="72"/>
        <v>2584900</v>
      </c>
    </row>
    <row r="730" spans="1:13" x14ac:dyDescent="0.25">
      <c r="A730" t="s">
        <v>10</v>
      </c>
      <c r="B730">
        <v>1</v>
      </c>
      <c r="E730">
        <v>590500</v>
      </c>
      <c r="F730">
        <v>2500400</v>
      </c>
      <c r="G730">
        <v>675000</v>
      </c>
      <c r="H730">
        <f t="shared" si="71"/>
        <v>84500</v>
      </c>
      <c r="I730">
        <v>77610</v>
      </c>
      <c r="J730">
        <f t="shared" si="69"/>
        <v>60535.8</v>
      </c>
      <c r="L730" s="1">
        <f t="shared" si="67"/>
        <v>0.12518518518518518</v>
      </c>
      <c r="M730">
        <f t="shared" si="72"/>
        <v>2584900</v>
      </c>
    </row>
    <row r="731" spans="1:13" x14ac:dyDescent="0.25">
      <c r="A731" t="s">
        <v>10</v>
      </c>
      <c r="B731">
        <v>1.5</v>
      </c>
      <c r="E731">
        <v>620500</v>
      </c>
      <c r="F731">
        <v>5000400</v>
      </c>
      <c r="G731">
        <v>685000</v>
      </c>
      <c r="H731">
        <f t="shared" si="71"/>
        <v>64500</v>
      </c>
      <c r="I731">
        <v>93899</v>
      </c>
      <c r="J731">
        <f t="shared" si="69"/>
        <v>73241.22</v>
      </c>
      <c r="L731" s="1">
        <f t="shared" si="67"/>
        <v>9.4160583941605841E-2</v>
      </c>
      <c r="M731">
        <f t="shared" si="72"/>
        <v>5064900</v>
      </c>
    </row>
    <row r="732" spans="1:13" x14ac:dyDescent="0.25">
      <c r="A732" t="s">
        <v>10</v>
      </c>
      <c r="B732">
        <v>1.5</v>
      </c>
      <c r="E732">
        <v>620500</v>
      </c>
      <c r="F732">
        <v>5000400</v>
      </c>
      <c r="G732">
        <v>685000</v>
      </c>
      <c r="H732">
        <f t="shared" si="71"/>
        <v>64500</v>
      </c>
      <c r="I732">
        <v>93899</v>
      </c>
      <c r="J732">
        <f t="shared" si="69"/>
        <v>73241.22</v>
      </c>
      <c r="L732" s="1">
        <f t="shared" si="67"/>
        <v>9.4160583941605841E-2</v>
      </c>
      <c r="M732">
        <f t="shared" si="72"/>
        <v>5064900</v>
      </c>
    </row>
    <row r="733" spans="1:13" x14ac:dyDescent="0.25">
      <c r="A733" t="s">
        <v>10</v>
      </c>
      <c r="B733">
        <v>1.5</v>
      </c>
      <c r="E733">
        <v>620500</v>
      </c>
      <c r="F733">
        <v>5000400</v>
      </c>
      <c r="G733">
        <v>685000</v>
      </c>
      <c r="H733">
        <f t="shared" si="71"/>
        <v>64500</v>
      </c>
      <c r="I733">
        <v>93899</v>
      </c>
      <c r="J733">
        <f t="shared" si="69"/>
        <v>73241.22</v>
      </c>
      <c r="L733" s="1">
        <f t="shared" si="67"/>
        <v>9.4160583941605841E-2</v>
      </c>
      <c r="M733">
        <f t="shared" si="72"/>
        <v>5064900</v>
      </c>
    </row>
    <row r="734" spans="1:13" x14ac:dyDescent="0.25">
      <c r="A734" t="s">
        <v>10</v>
      </c>
      <c r="B734">
        <v>1.5</v>
      </c>
      <c r="E734">
        <v>620500</v>
      </c>
      <c r="F734">
        <v>5000400</v>
      </c>
      <c r="G734">
        <v>685000</v>
      </c>
      <c r="H734">
        <f t="shared" si="71"/>
        <v>64500</v>
      </c>
      <c r="I734">
        <v>93899</v>
      </c>
      <c r="J734">
        <f t="shared" si="69"/>
        <v>73241.22</v>
      </c>
      <c r="L734" s="1">
        <f t="shared" si="67"/>
        <v>9.4160583941605841E-2</v>
      </c>
      <c r="M734">
        <f t="shared" si="72"/>
        <v>5064900</v>
      </c>
    </row>
    <row r="735" spans="1:13" x14ac:dyDescent="0.25">
      <c r="A735" t="s">
        <v>10</v>
      </c>
      <c r="B735">
        <v>1.5</v>
      </c>
      <c r="E735">
        <v>620500</v>
      </c>
      <c r="F735">
        <v>5000400</v>
      </c>
      <c r="G735">
        <v>685000</v>
      </c>
      <c r="H735">
        <f t="shared" si="71"/>
        <v>64500</v>
      </c>
      <c r="I735">
        <v>93899</v>
      </c>
      <c r="J735">
        <f t="shared" si="69"/>
        <v>73241.22</v>
      </c>
      <c r="L735" s="1">
        <f t="shared" si="67"/>
        <v>9.4160583941605841E-2</v>
      </c>
      <c r="M735">
        <f t="shared" si="72"/>
        <v>5064900</v>
      </c>
    </row>
    <row r="736" spans="1:13" x14ac:dyDescent="0.25">
      <c r="A736" t="s">
        <v>10</v>
      </c>
      <c r="B736">
        <v>1.5</v>
      </c>
      <c r="E736">
        <v>620500</v>
      </c>
      <c r="F736">
        <v>5000400</v>
      </c>
      <c r="G736">
        <v>685000</v>
      </c>
      <c r="H736">
        <f t="shared" si="71"/>
        <v>64500</v>
      </c>
      <c r="I736">
        <v>93899</v>
      </c>
      <c r="J736">
        <f t="shared" si="69"/>
        <v>73241.22</v>
      </c>
      <c r="L736" s="1">
        <f t="shared" si="67"/>
        <v>9.4160583941605841E-2</v>
      </c>
      <c r="M736">
        <f t="shared" si="72"/>
        <v>5064900</v>
      </c>
    </row>
    <row r="737" spans="1:13" x14ac:dyDescent="0.25">
      <c r="A737" t="s">
        <v>10</v>
      </c>
      <c r="B737">
        <v>1.5</v>
      </c>
      <c r="E737">
        <v>620500</v>
      </c>
      <c r="F737">
        <v>5000400</v>
      </c>
      <c r="G737">
        <v>685000</v>
      </c>
      <c r="H737">
        <f t="shared" si="71"/>
        <v>64500</v>
      </c>
      <c r="I737">
        <v>93899</v>
      </c>
      <c r="J737">
        <f t="shared" si="69"/>
        <v>73241.22</v>
      </c>
      <c r="L737" s="1">
        <f t="shared" si="67"/>
        <v>9.4160583941605841E-2</v>
      </c>
      <c r="M737">
        <f t="shared" si="72"/>
        <v>5064900</v>
      </c>
    </row>
    <row r="738" spans="1:13" x14ac:dyDescent="0.25">
      <c r="A738" t="s">
        <v>10</v>
      </c>
      <c r="B738">
        <v>1.5</v>
      </c>
      <c r="E738">
        <v>620500</v>
      </c>
      <c r="F738">
        <v>5000400</v>
      </c>
      <c r="G738">
        <v>685000</v>
      </c>
      <c r="H738">
        <f t="shared" si="71"/>
        <v>64500</v>
      </c>
      <c r="I738">
        <v>93899</v>
      </c>
      <c r="J738">
        <f t="shared" si="69"/>
        <v>73241.22</v>
      </c>
      <c r="L738" s="1">
        <f t="shared" si="67"/>
        <v>9.4160583941605841E-2</v>
      </c>
      <c r="M738">
        <f t="shared" si="72"/>
        <v>5064900</v>
      </c>
    </row>
    <row r="739" spans="1:13" x14ac:dyDescent="0.25">
      <c r="A739" t="s">
        <v>10</v>
      </c>
      <c r="B739">
        <v>1.5</v>
      </c>
      <c r="E739">
        <v>620500</v>
      </c>
      <c r="F739">
        <v>5000400</v>
      </c>
      <c r="G739">
        <v>685000</v>
      </c>
      <c r="H739">
        <f t="shared" si="71"/>
        <v>64500</v>
      </c>
      <c r="I739">
        <v>93899</v>
      </c>
      <c r="J739">
        <f t="shared" si="69"/>
        <v>73241.22</v>
      </c>
      <c r="L739" s="1">
        <f t="shared" si="67"/>
        <v>9.4160583941605841E-2</v>
      </c>
      <c r="M739">
        <f t="shared" si="72"/>
        <v>5064900</v>
      </c>
    </row>
    <row r="740" spans="1:13" x14ac:dyDescent="0.25">
      <c r="A740" t="s">
        <v>10</v>
      </c>
      <c r="B740">
        <v>1.5</v>
      </c>
      <c r="E740">
        <v>620500</v>
      </c>
      <c r="F740">
        <v>5000400</v>
      </c>
      <c r="G740">
        <v>685000</v>
      </c>
      <c r="H740">
        <f t="shared" si="71"/>
        <v>64500</v>
      </c>
      <c r="I740">
        <v>93899</v>
      </c>
      <c r="J740">
        <f t="shared" si="69"/>
        <v>73241.22</v>
      </c>
      <c r="L740" s="1">
        <f t="shared" si="67"/>
        <v>9.4160583941605841E-2</v>
      </c>
      <c r="M740">
        <f t="shared" si="72"/>
        <v>5064900</v>
      </c>
    </row>
    <row r="741" spans="1:13" x14ac:dyDescent="0.25">
      <c r="A741" t="s">
        <v>10</v>
      </c>
      <c r="B741">
        <v>1.5</v>
      </c>
      <c r="E741">
        <v>620500</v>
      </c>
      <c r="F741">
        <v>5000400</v>
      </c>
      <c r="G741">
        <v>685000</v>
      </c>
      <c r="H741">
        <f t="shared" si="71"/>
        <v>64500</v>
      </c>
      <c r="I741">
        <v>93899</v>
      </c>
      <c r="J741">
        <f t="shared" si="69"/>
        <v>73241.22</v>
      </c>
      <c r="L741" s="1">
        <f t="shared" si="67"/>
        <v>9.4160583941605841E-2</v>
      </c>
      <c r="M741">
        <f t="shared" si="72"/>
        <v>5064900</v>
      </c>
    </row>
    <row r="742" spans="1:13" x14ac:dyDescent="0.25">
      <c r="A742" t="s">
        <v>10</v>
      </c>
      <c r="B742">
        <v>1.5</v>
      </c>
      <c r="E742">
        <v>620500</v>
      </c>
      <c r="F742">
        <v>5000400</v>
      </c>
      <c r="G742">
        <v>685000</v>
      </c>
      <c r="H742">
        <f t="shared" si="71"/>
        <v>64500</v>
      </c>
      <c r="I742">
        <v>93899</v>
      </c>
      <c r="J742">
        <f t="shared" si="69"/>
        <v>73241.22</v>
      </c>
      <c r="L742" s="1">
        <f t="shared" si="67"/>
        <v>9.4160583941605841E-2</v>
      </c>
      <c r="M742">
        <f t="shared" si="72"/>
        <v>5064900</v>
      </c>
    </row>
    <row r="743" spans="1:13" x14ac:dyDescent="0.25">
      <c r="A743" t="s">
        <v>10</v>
      </c>
      <c r="B743">
        <v>1.5</v>
      </c>
      <c r="E743">
        <v>620500</v>
      </c>
      <c r="F743">
        <v>5000400</v>
      </c>
      <c r="G743">
        <v>685000</v>
      </c>
      <c r="H743">
        <f t="shared" si="71"/>
        <v>64500</v>
      </c>
      <c r="I743">
        <v>93899</v>
      </c>
      <c r="J743">
        <f t="shared" si="69"/>
        <v>73241.22</v>
      </c>
      <c r="L743" s="1">
        <f t="shared" si="67"/>
        <v>9.4160583941605841E-2</v>
      </c>
      <c r="M743">
        <f t="shared" si="72"/>
        <v>5064900</v>
      </c>
    </row>
    <row r="744" spans="1:13" x14ac:dyDescent="0.25">
      <c r="A744" t="s">
        <v>10</v>
      </c>
      <c r="B744">
        <v>1.5</v>
      </c>
      <c r="E744">
        <v>620500</v>
      </c>
      <c r="F744">
        <v>5000400</v>
      </c>
      <c r="G744">
        <v>685000</v>
      </c>
      <c r="H744">
        <f t="shared" si="71"/>
        <v>64500</v>
      </c>
      <c r="I744">
        <v>93899</v>
      </c>
      <c r="J744">
        <f t="shared" si="69"/>
        <v>73241.22</v>
      </c>
      <c r="L744" s="1">
        <f t="shared" si="67"/>
        <v>9.4160583941605841E-2</v>
      </c>
      <c r="M744">
        <f t="shared" si="72"/>
        <v>5064900</v>
      </c>
    </row>
    <row r="745" spans="1:13" x14ac:dyDescent="0.25">
      <c r="A745" t="s">
        <v>10</v>
      </c>
      <c r="B745">
        <v>1.5</v>
      </c>
      <c r="E745">
        <v>620500</v>
      </c>
      <c r="F745">
        <v>5000400</v>
      </c>
      <c r="G745">
        <v>685000</v>
      </c>
      <c r="H745">
        <f t="shared" si="71"/>
        <v>64500</v>
      </c>
      <c r="I745">
        <v>93899</v>
      </c>
      <c r="J745">
        <f t="shared" si="69"/>
        <v>73241.22</v>
      </c>
      <c r="L745" s="1">
        <f t="shared" si="67"/>
        <v>9.4160583941605841E-2</v>
      </c>
      <c r="M745">
        <f t="shared" si="72"/>
        <v>5064900</v>
      </c>
    </row>
    <row r="746" spans="1:13" x14ac:dyDescent="0.25">
      <c r="A746" t="s">
        <v>10</v>
      </c>
      <c r="B746">
        <v>2</v>
      </c>
      <c r="E746">
        <v>750500</v>
      </c>
      <c r="F746">
        <v>7000400</v>
      </c>
      <c r="G746">
        <v>785000</v>
      </c>
      <c r="H746">
        <f t="shared" si="71"/>
        <v>34500</v>
      </c>
      <c r="I746">
        <v>129600</v>
      </c>
      <c r="J746">
        <f t="shared" si="69"/>
        <v>101088</v>
      </c>
      <c r="L746" s="1">
        <f t="shared" si="67"/>
        <v>4.3949044585987258E-2</v>
      </c>
      <c r="M746">
        <f t="shared" si="72"/>
        <v>7034900</v>
      </c>
    </row>
    <row r="747" spans="1:13" x14ac:dyDescent="0.25">
      <c r="A747" t="s">
        <v>10</v>
      </c>
      <c r="B747">
        <v>2</v>
      </c>
      <c r="E747">
        <v>750500</v>
      </c>
      <c r="F747">
        <v>7000400</v>
      </c>
      <c r="G747">
        <v>785000</v>
      </c>
      <c r="H747">
        <f t="shared" si="71"/>
        <v>34500</v>
      </c>
      <c r="I747">
        <v>129600</v>
      </c>
      <c r="J747">
        <f t="shared" si="69"/>
        <v>101088</v>
      </c>
      <c r="L747" s="1">
        <f t="shared" si="67"/>
        <v>4.3949044585987258E-2</v>
      </c>
      <c r="M747">
        <f t="shared" si="72"/>
        <v>7034900</v>
      </c>
    </row>
    <row r="748" spans="1:13" x14ac:dyDescent="0.25">
      <c r="A748" t="s">
        <v>10</v>
      </c>
      <c r="B748">
        <v>2</v>
      </c>
      <c r="E748">
        <v>750500</v>
      </c>
      <c r="F748">
        <v>7000400</v>
      </c>
      <c r="G748">
        <v>785000</v>
      </c>
      <c r="H748">
        <f t="shared" si="71"/>
        <v>34500</v>
      </c>
      <c r="I748">
        <v>129600</v>
      </c>
      <c r="J748">
        <f t="shared" si="69"/>
        <v>101088</v>
      </c>
      <c r="L748" s="1">
        <f t="shared" si="67"/>
        <v>4.3949044585987258E-2</v>
      </c>
      <c r="M748">
        <f t="shared" si="72"/>
        <v>7034900</v>
      </c>
    </row>
    <row r="749" spans="1:13" x14ac:dyDescent="0.25">
      <c r="A749" t="s">
        <v>10</v>
      </c>
      <c r="B749">
        <v>2</v>
      </c>
      <c r="E749">
        <v>750500</v>
      </c>
      <c r="F749">
        <v>7000400</v>
      </c>
      <c r="G749">
        <v>785000</v>
      </c>
      <c r="H749">
        <f t="shared" si="71"/>
        <v>34500</v>
      </c>
      <c r="I749">
        <v>129600</v>
      </c>
      <c r="J749">
        <f t="shared" si="69"/>
        <v>101088</v>
      </c>
      <c r="L749" s="1">
        <f t="shared" si="67"/>
        <v>4.3949044585987258E-2</v>
      </c>
      <c r="M749">
        <f t="shared" si="72"/>
        <v>7034900</v>
      </c>
    </row>
    <row r="750" spans="1:13" x14ac:dyDescent="0.25">
      <c r="A750" t="s">
        <v>10</v>
      </c>
      <c r="B750">
        <v>2</v>
      </c>
      <c r="E750">
        <v>750500</v>
      </c>
      <c r="F750">
        <v>7000400</v>
      </c>
      <c r="G750">
        <v>785000</v>
      </c>
      <c r="H750">
        <f t="shared" si="71"/>
        <v>34500</v>
      </c>
      <c r="I750">
        <v>129600</v>
      </c>
      <c r="J750">
        <f t="shared" si="69"/>
        <v>101088</v>
      </c>
      <c r="L750" s="1">
        <f t="shared" si="67"/>
        <v>4.3949044585987258E-2</v>
      </c>
      <c r="M750">
        <f t="shared" si="72"/>
        <v>7034900</v>
      </c>
    </row>
    <row r="751" spans="1:13" x14ac:dyDescent="0.25">
      <c r="A751" t="s">
        <v>10</v>
      </c>
      <c r="B751">
        <v>2</v>
      </c>
      <c r="E751">
        <v>750500</v>
      </c>
      <c r="F751">
        <v>7000400</v>
      </c>
      <c r="G751">
        <v>785000</v>
      </c>
      <c r="H751">
        <f t="shared" si="71"/>
        <v>34500</v>
      </c>
      <c r="I751">
        <v>129600</v>
      </c>
      <c r="J751">
        <f t="shared" si="69"/>
        <v>101088</v>
      </c>
      <c r="L751" s="1">
        <f t="shared" si="67"/>
        <v>4.3949044585987258E-2</v>
      </c>
      <c r="M751">
        <f t="shared" si="72"/>
        <v>7034900</v>
      </c>
    </row>
    <row r="752" spans="1:13" x14ac:dyDescent="0.25">
      <c r="A752" t="s">
        <v>10</v>
      </c>
      <c r="B752">
        <v>2</v>
      </c>
      <c r="E752">
        <v>750500</v>
      </c>
      <c r="F752">
        <v>7000400</v>
      </c>
      <c r="G752">
        <v>785000</v>
      </c>
      <c r="H752">
        <f t="shared" si="71"/>
        <v>34500</v>
      </c>
      <c r="I752">
        <v>129600</v>
      </c>
      <c r="J752">
        <f t="shared" si="69"/>
        <v>101088</v>
      </c>
      <c r="L752" s="1">
        <f t="shared" si="67"/>
        <v>4.3949044585987258E-2</v>
      </c>
      <c r="M752">
        <f t="shared" si="72"/>
        <v>7034900</v>
      </c>
    </row>
    <row r="753" spans="1:13" x14ac:dyDescent="0.25">
      <c r="A753" t="s">
        <v>10</v>
      </c>
      <c r="B753">
        <v>2</v>
      </c>
      <c r="E753">
        <v>750500</v>
      </c>
      <c r="F753">
        <v>7000400</v>
      </c>
      <c r="G753">
        <v>785000</v>
      </c>
      <c r="H753">
        <f t="shared" si="71"/>
        <v>34500</v>
      </c>
      <c r="I753">
        <v>129600</v>
      </c>
      <c r="J753">
        <f t="shared" si="69"/>
        <v>101088</v>
      </c>
      <c r="L753" s="1">
        <f t="shared" si="67"/>
        <v>4.3949044585987258E-2</v>
      </c>
      <c r="M753">
        <f t="shared" si="72"/>
        <v>7034900</v>
      </c>
    </row>
    <row r="754" spans="1:13" x14ac:dyDescent="0.25">
      <c r="A754" t="s">
        <v>10</v>
      </c>
      <c r="B754">
        <v>2</v>
      </c>
      <c r="E754">
        <v>750500</v>
      </c>
      <c r="F754">
        <v>7000400</v>
      </c>
      <c r="G754">
        <v>785000</v>
      </c>
      <c r="H754">
        <f t="shared" si="71"/>
        <v>34500</v>
      </c>
      <c r="I754">
        <v>129600</v>
      </c>
      <c r="J754">
        <f t="shared" si="69"/>
        <v>101088</v>
      </c>
      <c r="L754" s="1">
        <f t="shared" si="67"/>
        <v>4.3949044585987258E-2</v>
      </c>
      <c r="M754">
        <f t="shared" si="72"/>
        <v>7034900</v>
      </c>
    </row>
    <row r="755" spans="1:13" x14ac:dyDescent="0.25">
      <c r="A755" t="s">
        <v>10</v>
      </c>
      <c r="B755">
        <v>2</v>
      </c>
      <c r="E755">
        <v>750500</v>
      </c>
      <c r="F755">
        <v>7000400</v>
      </c>
      <c r="G755">
        <v>785000</v>
      </c>
      <c r="H755">
        <f t="shared" si="71"/>
        <v>34500</v>
      </c>
      <c r="I755">
        <v>129600</v>
      </c>
      <c r="J755">
        <f t="shared" si="69"/>
        <v>101088</v>
      </c>
      <c r="L755" s="1">
        <f t="shared" si="67"/>
        <v>4.3949044585987258E-2</v>
      </c>
      <c r="M755">
        <f t="shared" si="72"/>
        <v>7034900</v>
      </c>
    </row>
    <row r="756" spans="1:13" x14ac:dyDescent="0.25">
      <c r="A756" t="s">
        <v>10</v>
      </c>
      <c r="B756">
        <v>2</v>
      </c>
      <c r="E756">
        <v>750500</v>
      </c>
      <c r="F756">
        <v>7000400</v>
      </c>
      <c r="G756">
        <v>785000</v>
      </c>
      <c r="H756">
        <f t="shared" si="71"/>
        <v>34500</v>
      </c>
      <c r="I756">
        <v>129600</v>
      </c>
      <c r="J756">
        <f t="shared" si="69"/>
        <v>101088</v>
      </c>
      <c r="L756" s="1">
        <f t="shared" si="67"/>
        <v>4.3949044585987258E-2</v>
      </c>
      <c r="M756">
        <f t="shared" si="72"/>
        <v>7034900</v>
      </c>
    </row>
    <row r="757" spans="1:13" x14ac:dyDescent="0.25">
      <c r="A757" t="s">
        <v>10</v>
      </c>
      <c r="B757">
        <v>2</v>
      </c>
      <c r="E757">
        <v>750500</v>
      </c>
      <c r="F757">
        <v>7000400</v>
      </c>
      <c r="G757">
        <v>785000</v>
      </c>
      <c r="H757">
        <f t="shared" si="71"/>
        <v>34500</v>
      </c>
      <c r="I757">
        <v>129600</v>
      </c>
      <c r="J757">
        <f t="shared" si="69"/>
        <v>101088</v>
      </c>
      <c r="L757" s="1">
        <f t="shared" si="67"/>
        <v>4.3949044585987258E-2</v>
      </c>
      <c r="M757">
        <f t="shared" si="72"/>
        <v>7034900</v>
      </c>
    </row>
    <row r="758" spans="1:13" x14ac:dyDescent="0.25">
      <c r="A758" t="s">
        <v>10</v>
      </c>
      <c r="B758">
        <v>2</v>
      </c>
      <c r="E758">
        <v>750500</v>
      </c>
      <c r="F758">
        <v>7000400</v>
      </c>
      <c r="G758">
        <v>785000</v>
      </c>
      <c r="H758">
        <f t="shared" si="71"/>
        <v>34500</v>
      </c>
      <c r="I758">
        <v>129600</v>
      </c>
      <c r="J758">
        <f t="shared" si="69"/>
        <v>101088</v>
      </c>
      <c r="L758" s="1">
        <f t="shared" si="67"/>
        <v>4.3949044585987258E-2</v>
      </c>
      <c r="M758">
        <f t="shared" si="72"/>
        <v>7034900</v>
      </c>
    </row>
    <row r="759" spans="1:13" x14ac:dyDescent="0.25">
      <c r="A759" t="s">
        <v>10</v>
      </c>
      <c r="B759">
        <v>2</v>
      </c>
      <c r="E759">
        <v>750500</v>
      </c>
      <c r="F759">
        <v>7000400</v>
      </c>
      <c r="G759">
        <v>785000</v>
      </c>
      <c r="H759">
        <f t="shared" si="71"/>
        <v>34500</v>
      </c>
      <c r="I759">
        <v>129600</v>
      </c>
      <c r="J759">
        <f t="shared" si="69"/>
        <v>101088</v>
      </c>
      <c r="L759" s="1">
        <f t="shared" si="67"/>
        <v>4.3949044585987258E-2</v>
      </c>
      <c r="M759">
        <f t="shared" si="72"/>
        <v>7034900</v>
      </c>
    </row>
    <row r="760" spans="1:13" x14ac:dyDescent="0.25">
      <c r="A760" t="s">
        <v>10</v>
      </c>
      <c r="B760">
        <v>2</v>
      </c>
      <c r="E760">
        <v>750500</v>
      </c>
      <c r="F760">
        <v>7000400</v>
      </c>
      <c r="G760">
        <v>785000</v>
      </c>
      <c r="H760">
        <f t="shared" si="71"/>
        <v>34500</v>
      </c>
      <c r="I760">
        <v>129600</v>
      </c>
      <c r="J760">
        <f t="shared" si="69"/>
        <v>101088</v>
      </c>
      <c r="L760" s="1">
        <f t="shared" si="67"/>
        <v>4.3949044585987258E-2</v>
      </c>
      <c r="M760">
        <f t="shared" si="72"/>
        <v>7034900</v>
      </c>
    </row>
    <row r="761" spans="1:13" x14ac:dyDescent="0.25">
      <c r="A761" t="s">
        <v>10</v>
      </c>
      <c r="B761">
        <v>2.5</v>
      </c>
      <c r="E761">
        <v>820500</v>
      </c>
      <c r="F761">
        <v>7500400</v>
      </c>
      <c r="G761">
        <v>805000</v>
      </c>
      <c r="H761">
        <f t="shared" si="71"/>
        <v>-15500</v>
      </c>
      <c r="I761">
        <v>166542</v>
      </c>
      <c r="J761">
        <f t="shared" si="69"/>
        <v>129902.76000000001</v>
      </c>
      <c r="L761" s="1">
        <f t="shared" si="67"/>
        <v>-1.9254658385093167E-2</v>
      </c>
      <c r="M761">
        <f t="shared" si="72"/>
        <v>7484900</v>
      </c>
    </row>
    <row r="762" spans="1:13" x14ac:dyDescent="0.25">
      <c r="A762" t="s">
        <v>10</v>
      </c>
      <c r="B762">
        <v>2.5</v>
      </c>
      <c r="E762">
        <v>820500</v>
      </c>
      <c r="F762">
        <v>7500400</v>
      </c>
      <c r="G762">
        <v>805000</v>
      </c>
      <c r="H762">
        <f t="shared" si="71"/>
        <v>-15500</v>
      </c>
      <c r="I762">
        <v>166542</v>
      </c>
      <c r="J762">
        <f t="shared" si="69"/>
        <v>129902.76000000001</v>
      </c>
      <c r="L762" s="1">
        <f t="shared" ref="L762:L825" si="73">(H762/G762)*100%</f>
        <v>-1.9254658385093167E-2</v>
      </c>
      <c r="M762">
        <f t="shared" si="72"/>
        <v>7484900</v>
      </c>
    </row>
    <row r="763" spans="1:13" x14ac:dyDescent="0.25">
      <c r="A763" t="s">
        <v>10</v>
      </c>
      <c r="B763">
        <v>2.5</v>
      </c>
      <c r="E763">
        <v>820500</v>
      </c>
      <c r="F763">
        <v>7500400</v>
      </c>
      <c r="G763">
        <v>805000</v>
      </c>
      <c r="H763">
        <f t="shared" si="71"/>
        <v>-15500</v>
      </c>
      <c r="I763">
        <v>166542</v>
      </c>
      <c r="J763">
        <f t="shared" si="69"/>
        <v>129902.76000000001</v>
      </c>
      <c r="L763" s="1">
        <f t="shared" si="73"/>
        <v>-1.9254658385093167E-2</v>
      </c>
      <c r="M763">
        <f t="shared" si="72"/>
        <v>7484900</v>
      </c>
    </row>
    <row r="764" spans="1:13" x14ac:dyDescent="0.25">
      <c r="A764" t="s">
        <v>10</v>
      </c>
      <c r="B764">
        <v>2.5</v>
      </c>
      <c r="E764">
        <v>820500</v>
      </c>
      <c r="F764">
        <v>7500400</v>
      </c>
      <c r="G764">
        <v>805000</v>
      </c>
      <c r="H764">
        <f t="shared" si="71"/>
        <v>-15500</v>
      </c>
      <c r="I764">
        <v>166542</v>
      </c>
      <c r="J764">
        <f t="shared" si="69"/>
        <v>129902.76000000001</v>
      </c>
      <c r="L764" s="1">
        <f t="shared" si="73"/>
        <v>-1.9254658385093167E-2</v>
      </c>
      <c r="M764">
        <f t="shared" si="72"/>
        <v>7484900</v>
      </c>
    </row>
    <row r="765" spans="1:13" x14ac:dyDescent="0.25">
      <c r="A765" t="s">
        <v>10</v>
      </c>
      <c r="B765">
        <v>2.5</v>
      </c>
      <c r="E765">
        <v>820500</v>
      </c>
      <c r="F765">
        <v>7500400</v>
      </c>
      <c r="G765">
        <v>805000</v>
      </c>
      <c r="H765">
        <f t="shared" si="71"/>
        <v>-15500</v>
      </c>
      <c r="I765">
        <v>166542</v>
      </c>
      <c r="J765">
        <f t="shared" si="69"/>
        <v>129902.76000000001</v>
      </c>
      <c r="L765" s="1">
        <f t="shared" si="73"/>
        <v>-1.9254658385093167E-2</v>
      </c>
      <c r="M765">
        <f t="shared" si="72"/>
        <v>7484900</v>
      </c>
    </row>
    <row r="766" spans="1:13" x14ac:dyDescent="0.25">
      <c r="A766" t="s">
        <v>10</v>
      </c>
      <c r="B766">
        <v>2.5</v>
      </c>
      <c r="E766">
        <v>820500</v>
      </c>
      <c r="F766">
        <v>7500400</v>
      </c>
      <c r="G766">
        <v>805000</v>
      </c>
      <c r="H766">
        <f t="shared" si="71"/>
        <v>-15500</v>
      </c>
      <c r="I766">
        <v>166542</v>
      </c>
      <c r="J766">
        <f t="shared" ref="J766:J800" si="74">(I766*78%)</f>
        <v>129902.76000000001</v>
      </c>
      <c r="L766" s="1">
        <f t="shared" si="73"/>
        <v>-1.9254658385093167E-2</v>
      </c>
      <c r="M766">
        <f t="shared" si="72"/>
        <v>7484900</v>
      </c>
    </row>
    <row r="767" spans="1:13" x14ac:dyDescent="0.25">
      <c r="A767" t="s">
        <v>10</v>
      </c>
      <c r="B767">
        <v>2.5</v>
      </c>
      <c r="E767">
        <v>820500</v>
      </c>
      <c r="F767">
        <v>7500400</v>
      </c>
      <c r="G767">
        <v>805000</v>
      </c>
      <c r="H767">
        <f t="shared" si="71"/>
        <v>-15500</v>
      </c>
      <c r="I767">
        <v>166542</v>
      </c>
      <c r="J767">
        <f t="shared" si="74"/>
        <v>129902.76000000001</v>
      </c>
      <c r="L767" s="1">
        <f t="shared" si="73"/>
        <v>-1.9254658385093167E-2</v>
      </c>
      <c r="M767">
        <f t="shared" si="72"/>
        <v>7484900</v>
      </c>
    </row>
    <row r="768" spans="1:13" x14ac:dyDescent="0.25">
      <c r="A768" t="s">
        <v>10</v>
      </c>
      <c r="B768">
        <v>2.5</v>
      </c>
      <c r="E768">
        <v>820500</v>
      </c>
      <c r="F768">
        <v>7500400</v>
      </c>
      <c r="G768">
        <v>805000</v>
      </c>
      <c r="H768">
        <f t="shared" si="71"/>
        <v>-15500</v>
      </c>
      <c r="I768">
        <v>166542</v>
      </c>
      <c r="J768">
        <f t="shared" si="74"/>
        <v>129902.76000000001</v>
      </c>
      <c r="L768" s="1">
        <f t="shared" si="73"/>
        <v>-1.9254658385093167E-2</v>
      </c>
      <c r="M768">
        <f t="shared" si="72"/>
        <v>7484900</v>
      </c>
    </row>
    <row r="769" spans="1:13" x14ac:dyDescent="0.25">
      <c r="A769" t="s">
        <v>10</v>
      </c>
      <c r="B769">
        <v>2.5</v>
      </c>
      <c r="E769">
        <v>820500</v>
      </c>
      <c r="F769">
        <v>7500400</v>
      </c>
      <c r="G769">
        <v>805000</v>
      </c>
      <c r="H769">
        <f t="shared" si="71"/>
        <v>-15500</v>
      </c>
      <c r="I769">
        <v>166542</v>
      </c>
      <c r="J769">
        <f t="shared" si="74"/>
        <v>129902.76000000001</v>
      </c>
      <c r="L769" s="1">
        <f t="shared" si="73"/>
        <v>-1.9254658385093167E-2</v>
      </c>
      <c r="M769">
        <f t="shared" si="72"/>
        <v>7484900</v>
      </c>
    </row>
    <row r="770" spans="1:13" x14ac:dyDescent="0.25">
      <c r="A770" t="s">
        <v>10</v>
      </c>
      <c r="B770">
        <v>2.5</v>
      </c>
      <c r="E770">
        <v>820500</v>
      </c>
      <c r="F770">
        <v>7500400</v>
      </c>
      <c r="G770">
        <v>805000</v>
      </c>
      <c r="H770">
        <f t="shared" si="71"/>
        <v>-15500</v>
      </c>
      <c r="I770">
        <v>166542</v>
      </c>
      <c r="J770">
        <f t="shared" si="74"/>
        <v>129902.76000000001</v>
      </c>
      <c r="L770" s="1">
        <f t="shared" si="73"/>
        <v>-1.9254658385093167E-2</v>
      </c>
      <c r="M770">
        <f t="shared" si="72"/>
        <v>7484900</v>
      </c>
    </row>
    <row r="771" spans="1:13" x14ac:dyDescent="0.25">
      <c r="A771" t="s">
        <v>10</v>
      </c>
      <c r="B771">
        <v>3</v>
      </c>
      <c r="E771">
        <v>850500</v>
      </c>
      <c r="F771">
        <v>8000400</v>
      </c>
      <c r="G771">
        <v>895000</v>
      </c>
      <c r="H771">
        <f t="shared" si="71"/>
        <v>44500</v>
      </c>
      <c r="I771">
        <v>198388</v>
      </c>
      <c r="J771">
        <f t="shared" si="74"/>
        <v>154742.64000000001</v>
      </c>
      <c r="L771" s="1">
        <f t="shared" si="73"/>
        <v>4.9720670391061456E-2</v>
      </c>
      <c r="M771">
        <f t="shared" si="72"/>
        <v>8044900</v>
      </c>
    </row>
    <row r="772" spans="1:13" x14ac:dyDescent="0.25">
      <c r="A772" t="s">
        <v>10</v>
      </c>
      <c r="B772">
        <v>3</v>
      </c>
      <c r="E772">
        <v>850500</v>
      </c>
      <c r="F772">
        <v>8000400</v>
      </c>
      <c r="G772">
        <v>895000</v>
      </c>
      <c r="H772">
        <f t="shared" si="71"/>
        <v>44500</v>
      </c>
      <c r="I772">
        <v>198388</v>
      </c>
      <c r="J772">
        <f t="shared" si="74"/>
        <v>154742.64000000001</v>
      </c>
      <c r="L772" s="1">
        <f t="shared" si="73"/>
        <v>4.9720670391061456E-2</v>
      </c>
      <c r="M772">
        <f t="shared" si="72"/>
        <v>8044900</v>
      </c>
    </row>
    <row r="773" spans="1:13" x14ac:dyDescent="0.25">
      <c r="A773" t="s">
        <v>10</v>
      </c>
      <c r="B773">
        <v>3</v>
      </c>
      <c r="E773">
        <v>850500</v>
      </c>
      <c r="F773">
        <v>8000400</v>
      </c>
      <c r="G773">
        <v>895000</v>
      </c>
      <c r="H773">
        <f t="shared" si="71"/>
        <v>44500</v>
      </c>
      <c r="I773">
        <v>198388</v>
      </c>
      <c r="J773">
        <f t="shared" si="74"/>
        <v>154742.64000000001</v>
      </c>
      <c r="L773" s="1">
        <f t="shared" si="73"/>
        <v>4.9720670391061456E-2</v>
      </c>
      <c r="M773">
        <f t="shared" si="72"/>
        <v>8044900</v>
      </c>
    </row>
    <row r="774" spans="1:13" x14ac:dyDescent="0.25">
      <c r="A774" t="s">
        <v>10</v>
      </c>
      <c r="B774">
        <v>3</v>
      </c>
      <c r="E774">
        <v>850500</v>
      </c>
      <c r="F774">
        <v>8000400</v>
      </c>
      <c r="G774">
        <v>895000</v>
      </c>
      <c r="H774">
        <f t="shared" si="71"/>
        <v>44500</v>
      </c>
      <c r="I774">
        <v>198388</v>
      </c>
      <c r="J774">
        <f t="shared" si="74"/>
        <v>154742.64000000001</v>
      </c>
      <c r="L774" s="1">
        <f t="shared" si="73"/>
        <v>4.9720670391061456E-2</v>
      </c>
      <c r="M774">
        <f t="shared" si="72"/>
        <v>8044900</v>
      </c>
    </row>
    <row r="775" spans="1:13" x14ac:dyDescent="0.25">
      <c r="A775" t="s">
        <v>10</v>
      </c>
      <c r="B775">
        <v>3</v>
      </c>
      <c r="E775">
        <v>850500</v>
      </c>
      <c r="F775">
        <v>8000400</v>
      </c>
      <c r="G775">
        <v>895000</v>
      </c>
      <c r="H775">
        <f t="shared" si="71"/>
        <v>44500</v>
      </c>
      <c r="I775">
        <v>198388</v>
      </c>
      <c r="J775">
        <f t="shared" si="74"/>
        <v>154742.64000000001</v>
      </c>
      <c r="L775" s="1">
        <f t="shared" si="73"/>
        <v>4.9720670391061456E-2</v>
      </c>
      <c r="M775">
        <f t="shared" si="72"/>
        <v>8044900</v>
      </c>
    </row>
    <row r="776" spans="1:13" x14ac:dyDescent="0.25">
      <c r="A776" t="s">
        <v>10</v>
      </c>
      <c r="B776">
        <v>3</v>
      </c>
      <c r="E776">
        <v>850500</v>
      </c>
      <c r="F776">
        <v>8000400</v>
      </c>
      <c r="G776">
        <v>895000</v>
      </c>
      <c r="H776">
        <f t="shared" si="71"/>
        <v>44500</v>
      </c>
      <c r="I776">
        <v>198388</v>
      </c>
      <c r="J776">
        <f t="shared" si="74"/>
        <v>154742.64000000001</v>
      </c>
      <c r="L776" s="1">
        <f t="shared" si="73"/>
        <v>4.9720670391061456E-2</v>
      </c>
      <c r="M776">
        <f t="shared" si="72"/>
        <v>8044900</v>
      </c>
    </row>
    <row r="777" spans="1:13" x14ac:dyDescent="0.25">
      <c r="A777" t="s">
        <v>10</v>
      </c>
      <c r="B777">
        <v>3</v>
      </c>
      <c r="E777">
        <v>850500</v>
      </c>
      <c r="F777">
        <v>8000400</v>
      </c>
      <c r="G777">
        <v>895000</v>
      </c>
      <c r="H777">
        <f t="shared" si="71"/>
        <v>44500</v>
      </c>
      <c r="I777">
        <v>198388</v>
      </c>
      <c r="J777">
        <f t="shared" si="74"/>
        <v>154742.64000000001</v>
      </c>
      <c r="L777" s="1">
        <f t="shared" si="73"/>
        <v>4.9720670391061456E-2</v>
      </c>
      <c r="M777">
        <f t="shared" si="72"/>
        <v>8044900</v>
      </c>
    </row>
    <row r="778" spans="1:13" x14ac:dyDescent="0.25">
      <c r="A778" t="s">
        <v>10</v>
      </c>
      <c r="B778">
        <v>3</v>
      </c>
      <c r="E778">
        <v>850500</v>
      </c>
      <c r="F778">
        <v>8000400</v>
      </c>
      <c r="G778">
        <v>895000</v>
      </c>
      <c r="H778">
        <f t="shared" si="71"/>
        <v>44500</v>
      </c>
      <c r="I778">
        <v>198388</v>
      </c>
      <c r="J778">
        <f t="shared" si="74"/>
        <v>154742.64000000001</v>
      </c>
      <c r="L778" s="1">
        <f t="shared" si="73"/>
        <v>4.9720670391061456E-2</v>
      </c>
      <c r="M778">
        <f t="shared" si="72"/>
        <v>8044900</v>
      </c>
    </row>
    <row r="779" spans="1:13" x14ac:dyDescent="0.25">
      <c r="A779" t="s">
        <v>10</v>
      </c>
      <c r="B779">
        <v>3</v>
      </c>
      <c r="E779">
        <v>850500</v>
      </c>
      <c r="F779">
        <v>8000400</v>
      </c>
      <c r="G779">
        <v>895000</v>
      </c>
      <c r="H779">
        <f t="shared" si="71"/>
        <v>44500</v>
      </c>
      <c r="I779">
        <v>198388</v>
      </c>
      <c r="J779">
        <f t="shared" si="74"/>
        <v>154742.64000000001</v>
      </c>
      <c r="L779" s="1">
        <f t="shared" si="73"/>
        <v>4.9720670391061456E-2</v>
      </c>
      <c r="M779">
        <f t="shared" si="72"/>
        <v>8044900</v>
      </c>
    </row>
    <row r="780" spans="1:13" x14ac:dyDescent="0.25">
      <c r="A780" t="s">
        <v>10</v>
      </c>
      <c r="B780">
        <v>3</v>
      </c>
      <c r="E780">
        <v>850500</v>
      </c>
      <c r="F780">
        <v>8000400</v>
      </c>
      <c r="G780">
        <v>895000</v>
      </c>
      <c r="H780">
        <f t="shared" si="71"/>
        <v>44500</v>
      </c>
      <c r="I780">
        <v>198388</v>
      </c>
      <c r="J780">
        <f t="shared" si="74"/>
        <v>154742.64000000001</v>
      </c>
      <c r="L780" s="1">
        <f t="shared" si="73"/>
        <v>4.9720670391061456E-2</v>
      </c>
      <c r="M780">
        <f t="shared" si="72"/>
        <v>8044900</v>
      </c>
    </row>
    <row r="781" spans="1:13" x14ac:dyDescent="0.25">
      <c r="A781" t="s">
        <v>10</v>
      </c>
      <c r="B781">
        <v>3.5</v>
      </c>
      <c r="E781">
        <v>900500</v>
      </c>
      <c r="F781">
        <v>10000400</v>
      </c>
      <c r="G781">
        <v>985000</v>
      </c>
      <c r="H781">
        <f t="shared" si="71"/>
        <v>84500</v>
      </c>
      <c r="I781">
        <v>215700</v>
      </c>
      <c r="J781">
        <f t="shared" si="74"/>
        <v>168246</v>
      </c>
      <c r="L781" s="1">
        <f t="shared" si="73"/>
        <v>8.5786802030456855E-2</v>
      </c>
      <c r="M781">
        <f t="shared" si="72"/>
        <v>10084900</v>
      </c>
    </row>
    <row r="782" spans="1:13" x14ac:dyDescent="0.25">
      <c r="A782" t="s">
        <v>10</v>
      </c>
      <c r="B782">
        <v>3.5</v>
      </c>
      <c r="E782">
        <v>900500</v>
      </c>
      <c r="F782">
        <v>10000400</v>
      </c>
      <c r="G782">
        <v>985000</v>
      </c>
      <c r="H782">
        <f t="shared" si="71"/>
        <v>84500</v>
      </c>
      <c r="I782">
        <v>215700</v>
      </c>
      <c r="J782">
        <f t="shared" si="74"/>
        <v>168246</v>
      </c>
      <c r="L782" s="1">
        <f t="shared" si="73"/>
        <v>8.5786802030456855E-2</v>
      </c>
      <c r="M782">
        <f t="shared" si="72"/>
        <v>10084900</v>
      </c>
    </row>
    <row r="783" spans="1:13" x14ac:dyDescent="0.25">
      <c r="A783" t="s">
        <v>10</v>
      </c>
      <c r="B783">
        <v>3.5</v>
      </c>
      <c r="E783">
        <v>900500</v>
      </c>
      <c r="F783">
        <v>10000400</v>
      </c>
      <c r="G783">
        <v>985000</v>
      </c>
      <c r="H783">
        <f t="shared" si="71"/>
        <v>84500</v>
      </c>
      <c r="I783">
        <v>215700</v>
      </c>
      <c r="J783">
        <f t="shared" si="74"/>
        <v>168246</v>
      </c>
      <c r="L783" s="1">
        <f t="shared" si="73"/>
        <v>8.5786802030456855E-2</v>
      </c>
      <c r="M783">
        <f t="shared" si="72"/>
        <v>10084900</v>
      </c>
    </row>
    <row r="784" spans="1:13" x14ac:dyDescent="0.25">
      <c r="A784" t="s">
        <v>10</v>
      </c>
      <c r="B784">
        <v>3.5</v>
      </c>
      <c r="E784">
        <v>900500</v>
      </c>
      <c r="F784">
        <v>10000400</v>
      </c>
      <c r="G784">
        <v>985000</v>
      </c>
      <c r="H784">
        <f t="shared" ref="H784:H847" si="75">G784-E784</f>
        <v>84500</v>
      </c>
      <c r="I784">
        <v>215700</v>
      </c>
      <c r="J784">
        <f t="shared" si="74"/>
        <v>168246</v>
      </c>
      <c r="L784" s="1">
        <f t="shared" si="73"/>
        <v>8.5786802030456855E-2</v>
      </c>
      <c r="M784">
        <f t="shared" ref="M784:M847" si="76">F784+H784</f>
        <v>10084900</v>
      </c>
    </row>
    <row r="785" spans="1:13" x14ac:dyDescent="0.25">
      <c r="A785" t="s">
        <v>10</v>
      </c>
      <c r="B785">
        <v>3.5</v>
      </c>
      <c r="E785">
        <v>900500</v>
      </c>
      <c r="F785">
        <v>10000400</v>
      </c>
      <c r="G785">
        <v>985000</v>
      </c>
      <c r="H785">
        <f t="shared" si="75"/>
        <v>84500</v>
      </c>
      <c r="I785">
        <v>215700</v>
      </c>
      <c r="J785">
        <f t="shared" si="74"/>
        <v>168246</v>
      </c>
      <c r="L785" s="1">
        <f t="shared" si="73"/>
        <v>8.5786802030456855E-2</v>
      </c>
      <c r="M785">
        <f t="shared" si="76"/>
        <v>10084900</v>
      </c>
    </row>
    <row r="786" spans="1:13" x14ac:dyDescent="0.25">
      <c r="A786" t="s">
        <v>10</v>
      </c>
      <c r="B786">
        <v>3.5</v>
      </c>
      <c r="E786">
        <v>900500</v>
      </c>
      <c r="F786">
        <v>10000400</v>
      </c>
      <c r="G786">
        <v>985000</v>
      </c>
      <c r="H786">
        <f t="shared" si="75"/>
        <v>84500</v>
      </c>
      <c r="I786">
        <v>215700</v>
      </c>
      <c r="J786">
        <f t="shared" si="74"/>
        <v>168246</v>
      </c>
      <c r="L786" s="1">
        <f t="shared" si="73"/>
        <v>8.5786802030456855E-2</v>
      </c>
      <c r="M786">
        <f t="shared" si="76"/>
        <v>10084900</v>
      </c>
    </row>
    <row r="787" spans="1:13" x14ac:dyDescent="0.25">
      <c r="A787" t="s">
        <v>10</v>
      </c>
      <c r="B787">
        <v>3.5</v>
      </c>
      <c r="E787">
        <v>900500</v>
      </c>
      <c r="F787">
        <v>10000400</v>
      </c>
      <c r="G787">
        <v>985000</v>
      </c>
      <c r="H787">
        <f t="shared" si="75"/>
        <v>84500</v>
      </c>
      <c r="I787">
        <v>215700</v>
      </c>
      <c r="J787">
        <f t="shared" si="74"/>
        <v>168246</v>
      </c>
      <c r="L787" s="1">
        <f t="shared" si="73"/>
        <v>8.5786802030456855E-2</v>
      </c>
      <c r="M787">
        <f t="shared" si="76"/>
        <v>10084900</v>
      </c>
    </row>
    <row r="788" spans="1:13" x14ac:dyDescent="0.25">
      <c r="A788" t="s">
        <v>10</v>
      </c>
      <c r="B788">
        <v>3.5</v>
      </c>
      <c r="E788">
        <v>900500</v>
      </c>
      <c r="F788">
        <v>10000400</v>
      </c>
      <c r="G788">
        <v>985000</v>
      </c>
      <c r="H788">
        <f t="shared" si="75"/>
        <v>84500</v>
      </c>
      <c r="I788">
        <v>215700</v>
      </c>
      <c r="J788">
        <f t="shared" si="74"/>
        <v>168246</v>
      </c>
      <c r="L788" s="1">
        <f t="shared" si="73"/>
        <v>8.5786802030456855E-2</v>
      </c>
      <c r="M788">
        <f t="shared" si="76"/>
        <v>10084900</v>
      </c>
    </row>
    <row r="789" spans="1:13" x14ac:dyDescent="0.25">
      <c r="A789" t="s">
        <v>10</v>
      </c>
      <c r="B789">
        <v>3.5</v>
      </c>
      <c r="E789">
        <v>900500</v>
      </c>
      <c r="F789">
        <v>10000400</v>
      </c>
      <c r="G789">
        <v>985000</v>
      </c>
      <c r="H789">
        <f t="shared" si="75"/>
        <v>84500</v>
      </c>
      <c r="I789">
        <v>215700</v>
      </c>
      <c r="J789">
        <f t="shared" si="74"/>
        <v>168246</v>
      </c>
      <c r="L789" s="1">
        <f t="shared" si="73"/>
        <v>8.5786802030456855E-2</v>
      </c>
      <c r="M789">
        <f t="shared" si="76"/>
        <v>10084900</v>
      </c>
    </row>
    <row r="790" spans="1:13" x14ac:dyDescent="0.25">
      <c r="A790" t="s">
        <v>10</v>
      </c>
      <c r="B790">
        <v>3.5</v>
      </c>
      <c r="E790">
        <v>900500</v>
      </c>
      <c r="F790">
        <v>10000400</v>
      </c>
      <c r="G790">
        <v>985000</v>
      </c>
      <c r="H790">
        <f t="shared" si="75"/>
        <v>84500</v>
      </c>
      <c r="I790">
        <v>215700</v>
      </c>
      <c r="J790">
        <f t="shared" si="74"/>
        <v>168246</v>
      </c>
      <c r="L790" s="1">
        <f t="shared" si="73"/>
        <v>8.5786802030456855E-2</v>
      </c>
      <c r="M790">
        <f t="shared" si="76"/>
        <v>10084900</v>
      </c>
    </row>
    <row r="791" spans="1:13" x14ac:dyDescent="0.25">
      <c r="A791" t="s">
        <v>10</v>
      </c>
      <c r="B791">
        <v>4</v>
      </c>
      <c r="E791">
        <v>1000500</v>
      </c>
      <c r="F791">
        <v>15000400</v>
      </c>
      <c r="G791">
        <v>1285000</v>
      </c>
      <c r="H791">
        <f t="shared" si="75"/>
        <v>284500</v>
      </c>
      <c r="I791">
        <v>255477</v>
      </c>
      <c r="J791">
        <f t="shared" si="74"/>
        <v>199272.06</v>
      </c>
      <c r="L791" s="1">
        <f t="shared" si="73"/>
        <v>0.22140077821011672</v>
      </c>
      <c r="M791">
        <f t="shared" si="76"/>
        <v>15284900</v>
      </c>
    </row>
    <row r="792" spans="1:13" x14ac:dyDescent="0.25">
      <c r="A792" t="s">
        <v>10</v>
      </c>
      <c r="B792">
        <v>4</v>
      </c>
      <c r="E792">
        <v>1000500</v>
      </c>
      <c r="F792">
        <v>15000400</v>
      </c>
      <c r="G792">
        <v>1285000</v>
      </c>
      <c r="H792">
        <f t="shared" si="75"/>
        <v>284500</v>
      </c>
      <c r="I792">
        <v>255477</v>
      </c>
      <c r="J792">
        <f t="shared" si="74"/>
        <v>199272.06</v>
      </c>
      <c r="L792" s="1">
        <f t="shared" si="73"/>
        <v>0.22140077821011672</v>
      </c>
      <c r="M792">
        <f t="shared" si="76"/>
        <v>15284900</v>
      </c>
    </row>
    <row r="793" spans="1:13" x14ac:dyDescent="0.25">
      <c r="A793" t="s">
        <v>10</v>
      </c>
      <c r="B793">
        <v>4</v>
      </c>
      <c r="E793">
        <v>1000500</v>
      </c>
      <c r="F793">
        <v>15000400</v>
      </c>
      <c r="G793">
        <v>1285000</v>
      </c>
      <c r="H793">
        <f t="shared" si="75"/>
        <v>284500</v>
      </c>
      <c r="I793">
        <v>255477</v>
      </c>
      <c r="J793">
        <f t="shared" si="74"/>
        <v>199272.06</v>
      </c>
      <c r="L793" s="1">
        <f t="shared" si="73"/>
        <v>0.22140077821011672</v>
      </c>
      <c r="M793">
        <f t="shared" si="76"/>
        <v>15284900</v>
      </c>
    </row>
    <row r="794" spans="1:13" x14ac:dyDescent="0.25">
      <c r="A794" t="s">
        <v>10</v>
      </c>
      <c r="B794">
        <v>4</v>
      </c>
      <c r="E794">
        <v>1000500</v>
      </c>
      <c r="F794">
        <v>15000400</v>
      </c>
      <c r="G794">
        <v>1285000</v>
      </c>
      <c r="H794">
        <f t="shared" si="75"/>
        <v>284500</v>
      </c>
      <c r="I794">
        <v>255477</v>
      </c>
      <c r="J794">
        <f t="shared" si="74"/>
        <v>199272.06</v>
      </c>
      <c r="L794" s="1">
        <f t="shared" si="73"/>
        <v>0.22140077821011672</v>
      </c>
      <c r="M794">
        <f t="shared" si="76"/>
        <v>15284900</v>
      </c>
    </row>
    <row r="795" spans="1:13" x14ac:dyDescent="0.25">
      <c r="A795" t="s">
        <v>10</v>
      </c>
      <c r="B795">
        <v>4</v>
      </c>
      <c r="E795">
        <v>1000500</v>
      </c>
      <c r="F795">
        <v>15000400</v>
      </c>
      <c r="G795">
        <v>1285000</v>
      </c>
      <c r="H795">
        <f t="shared" si="75"/>
        <v>284500</v>
      </c>
      <c r="I795">
        <v>255477</v>
      </c>
      <c r="J795">
        <f t="shared" si="74"/>
        <v>199272.06</v>
      </c>
      <c r="L795" s="1">
        <f t="shared" si="73"/>
        <v>0.22140077821011672</v>
      </c>
      <c r="M795">
        <f t="shared" si="76"/>
        <v>15284900</v>
      </c>
    </row>
    <row r="796" spans="1:13" x14ac:dyDescent="0.25">
      <c r="A796" t="s">
        <v>10</v>
      </c>
      <c r="B796">
        <v>4.5</v>
      </c>
      <c r="E796">
        <v>1500500</v>
      </c>
      <c r="F796">
        <v>18000400</v>
      </c>
      <c r="G796">
        <v>1728500</v>
      </c>
      <c r="H796">
        <f t="shared" si="75"/>
        <v>228000</v>
      </c>
      <c r="I796">
        <v>277130</v>
      </c>
      <c r="J796">
        <f t="shared" si="74"/>
        <v>216161.4</v>
      </c>
      <c r="L796" s="1">
        <f t="shared" si="73"/>
        <v>0.13190627711888922</v>
      </c>
      <c r="M796">
        <f t="shared" si="76"/>
        <v>18228400</v>
      </c>
    </row>
    <row r="797" spans="1:13" x14ac:dyDescent="0.25">
      <c r="A797" t="s">
        <v>10</v>
      </c>
      <c r="B797">
        <v>4.5</v>
      </c>
      <c r="E797">
        <v>1500500</v>
      </c>
      <c r="F797">
        <v>18000400</v>
      </c>
      <c r="G797">
        <v>1728500</v>
      </c>
      <c r="H797">
        <f t="shared" si="75"/>
        <v>228000</v>
      </c>
      <c r="I797">
        <v>277130</v>
      </c>
      <c r="J797">
        <f t="shared" si="74"/>
        <v>216161.4</v>
      </c>
      <c r="L797" s="1">
        <f t="shared" si="73"/>
        <v>0.13190627711888922</v>
      </c>
      <c r="M797">
        <f t="shared" si="76"/>
        <v>18228400</v>
      </c>
    </row>
    <row r="798" spans="1:13" x14ac:dyDescent="0.25">
      <c r="A798" t="s">
        <v>10</v>
      </c>
      <c r="B798">
        <v>4.5</v>
      </c>
      <c r="E798">
        <v>1500500</v>
      </c>
      <c r="F798">
        <v>18000400</v>
      </c>
      <c r="G798">
        <v>1728500</v>
      </c>
      <c r="H798">
        <f t="shared" si="75"/>
        <v>228000</v>
      </c>
      <c r="I798">
        <v>277130</v>
      </c>
      <c r="J798">
        <f t="shared" si="74"/>
        <v>216161.4</v>
      </c>
      <c r="L798" s="1">
        <f t="shared" si="73"/>
        <v>0.13190627711888922</v>
      </c>
      <c r="M798">
        <f t="shared" si="76"/>
        <v>18228400</v>
      </c>
    </row>
    <row r="799" spans="1:13" x14ac:dyDescent="0.25">
      <c r="A799" t="s">
        <v>10</v>
      </c>
      <c r="B799">
        <v>4.5</v>
      </c>
      <c r="E799">
        <v>1500500</v>
      </c>
      <c r="F799">
        <v>18000400</v>
      </c>
      <c r="G799">
        <v>1728500</v>
      </c>
      <c r="H799">
        <f t="shared" si="75"/>
        <v>228000</v>
      </c>
      <c r="I799">
        <v>277130</v>
      </c>
      <c r="J799">
        <f t="shared" si="74"/>
        <v>216161.4</v>
      </c>
      <c r="L799" s="1">
        <f t="shared" si="73"/>
        <v>0.13190627711888922</v>
      </c>
      <c r="M799">
        <f t="shared" si="76"/>
        <v>18228400</v>
      </c>
    </row>
    <row r="800" spans="1:13" x14ac:dyDescent="0.25">
      <c r="A800" t="s">
        <v>10</v>
      </c>
      <c r="B800">
        <v>4.5</v>
      </c>
      <c r="E800">
        <v>1500500</v>
      </c>
      <c r="F800">
        <v>18000400</v>
      </c>
      <c r="G800">
        <v>1728500</v>
      </c>
      <c r="H800">
        <f t="shared" si="75"/>
        <v>228000</v>
      </c>
      <c r="I800">
        <v>277130</v>
      </c>
      <c r="J800">
        <f t="shared" si="74"/>
        <v>216161.4</v>
      </c>
      <c r="L800" s="1">
        <f t="shared" si="73"/>
        <v>0.13190627711888922</v>
      </c>
      <c r="M800">
        <f t="shared" si="76"/>
        <v>18228400</v>
      </c>
    </row>
    <row r="801" spans="1:13" x14ac:dyDescent="0.25">
      <c r="A801" s="2" t="s">
        <v>11</v>
      </c>
      <c r="B801" s="2">
        <v>0</v>
      </c>
      <c r="C801" s="2">
        <f>(F801*40%)</f>
        <v>1134000</v>
      </c>
      <c r="D801" s="2"/>
      <c r="E801" s="2">
        <v>175000</v>
      </c>
      <c r="F801" s="2">
        <v>2835000</v>
      </c>
      <c r="G801" s="2">
        <v>220000</v>
      </c>
      <c r="H801" s="2">
        <f t="shared" si="75"/>
        <v>45000</v>
      </c>
      <c r="I801" s="2">
        <v>9410</v>
      </c>
      <c r="J801">
        <f>(I801*11%)</f>
        <v>1035.0999999999999</v>
      </c>
      <c r="K801" s="2"/>
      <c r="L801" s="5">
        <f t="shared" si="73"/>
        <v>0.20454545454545456</v>
      </c>
      <c r="M801" s="2">
        <f t="shared" si="76"/>
        <v>2880000</v>
      </c>
    </row>
    <row r="802" spans="1:13" x14ac:dyDescent="0.25">
      <c r="A802" t="s">
        <v>11</v>
      </c>
      <c r="B802">
        <v>0</v>
      </c>
      <c r="C802" s="2">
        <f>(F802*40%)</f>
        <v>1134000</v>
      </c>
      <c r="E802">
        <v>175000</v>
      </c>
      <c r="F802">
        <v>2835000</v>
      </c>
      <c r="G802">
        <v>220000</v>
      </c>
      <c r="H802">
        <f t="shared" si="75"/>
        <v>45000</v>
      </c>
      <c r="I802">
        <v>9410</v>
      </c>
      <c r="J802">
        <f t="shared" ref="J802:J865" si="77">(I802*11%)</f>
        <v>1035.0999999999999</v>
      </c>
      <c r="L802" s="5">
        <f t="shared" si="73"/>
        <v>0.20454545454545456</v>
      </c>
      <c r="M802">
        <f t="shared" si="76"/>
        <v>2880000</v>
      </c>
    </row>
    <row r="803" spans="1:13" x14ac:dyDescent="0.25">
      <c r="A803" t="s">
        <v>11</v>
      </c>
      <c r="B803">
        <v>0</v>
      </c>
      <c r="C803" s="2">
        <f t="shared" ref="C803:C806" si="78">(F803*40%)</f>
        <v>1134000</v>
      </c>
      <c r="E803">
        <v>175000</v>
      </c>
      <c r="F803">
        <v>2835000</v>
      </c>
      <c r="G803">
        <v>220000</v>
      </c>
      <c r="H803">
        <f t="shared" si="75"/>
        <v>45000</v>
      </c>
      <c r="I803">
        <v>9410</v>
      </c>
      <c r="J803">
        <f t="shared" si="77"/>
        <v>1035.0999999999999</v>
      </c>
      <c r="L803" s="1">
        <f t="shared" si="73"/>
        <v>0.20454545454545456</v>
      </c>
      <c r="M803">
        <f t="shared" si="76"/>
        <v>2880000</v>
      </c>
    </row>
    <row r="804" spans="1:13" x14ac:dyDescent="0.25">
      <c r="A804" t="s">
        <v>11</v>
      </c>
      <c r="B804">
        <v>0</v>
      </c>
      <c r="C804" s="2">
        <f t="shared" si="78"/>
        <v>1134000</v>
      </c>
      <c r="E804">
        <v>175000</v>
      </c>
      <c r="F804">
        <v>2835000</v>
      </c>
      <c r="G804">
        <v>220000</v>
      </c>
      <c r="H804">
        <f t="shared" si="75"/>
        <v>45000</v>
      </c>
      <c r="I804">
        <v>9410</v>
      </c>
      <c r="J804">
        <f t="shared" si="77"/>
        <v>1035.0999999999999</v>
      </c>
      <c r="L804" s="1">
        <f t="shared" si="73"/>
        <v>0.20454545454545456</v>
      </c>
      <c r="M804">
        <f t="shared" si="76"/>
        <v>2880000</v>
      </c>
    </row>
    <row r="805" spans="1:13" x14ac:dyDescent="0.25">
      <c r="A805" t="s">
        <v>11</v>
      </c>
      <c r="B805">
        <v>0</v>
      </c>
      <c r="C805" s="2">
        <f t="shared" si="78"/>
        <v>1134000</v>
      </c>
      <c r="E805">
        <v>175000</v>
      </c>
      <c r="F805">
        <v>2835000</v>
      </c>
      <c r="G805">
        <v>220000</v>
      </c>
      <c r="H805">
        <f t="shared" si="75"/>
        <v>45000</v>
      </c>
      <c r="I805">
        <v>9410</v>
      </c>
      <c r="J805">
        <f t="shared" si="77"/>
        <v>1035.0999999999999</v>
      </c>
      <c r="L805" s="1">
        <f t="shared" si="73"/>
        <v>0.20454545454545456</v>
      </c>
      <c r="M805">
        <f t="shared" si="76"/>
        <v>2880000</v>
      </c>
    </row>
    <row r="806" spans="1:13" x14ac:dyDescent="0.25">
      <c r="A806" t="s">
        <v>11</v>
      </c>
      <c r="B806">
        <v>0</v>
      </c>
      <c r="C806" s="2">
        <f t="shared" si="78"/>
        <v>1134000</v>
      </c>
      <c r="E806">
        <v>175000</v>
      </c>
      <c r="F806">
        <v>2835000</v>
      </c>
      <c r="G806">
        <v>220000</v>
      </c>
      <c r="H806">
        <f t="shared" si="75"/>
        <v>45000</v>
      </c>
      <c r="I806">
        <v>9410</v>
      </c>
      <c r="J806">
        <f t="shared" si="77"/>
        <v>1035.0999999999999</v>
      </c>
      <c r="L806" s="1">
        <f t="shared" si="73"/>
        <v>0.20454545454545456</v>
      </c>
      <c r="M806">
        <f t="shared" si="76"/>
        <v>2880000</v>
      </c>
    </row>
    <row r="807" spans="1:13" x14ac:dyDescent="0.25">
      <c r="A807" t="s">
        <v>11</v>
      </c>
      <c r="B807">
        <v>0.5</v>
      </c>
      <c r="D807" s="2">
        <f>(F807*85%)</f>
        <v>2579750</v>
      </c>
      <c r="E807">
        <v>205000</v>
      </c>
      <c r="F807">
        <v>3035000</v>
      </c>
      <c r="G807">
        <v>290000</v>
      </c>
      <c r="H807">
        <f t="shared" si="75"/>
        <v>85000</v>
      </c>
      <c r="I807">
        <v>16800</v>
      </c>
      <c r="J807">
        <f t="shared" si="77"/>
        <v>1848</v>
      </c>
      <c r="L807" s="1">
        <f t="shared" si="73"/>
        <v>0.29310344827586204</v>
      </c>
      <c r="M807">
        <f t="shared" si="76"/>
        <v>3120000</v>
      </c>
    </row>
    <row r="808" spans="1:13" x14ac:dyDescent="0.25">
      <c r="A808" t="s">
        <v>11</v>
      </c>
      <c r="B808">
        <v>0.5</v>
      </c>
      <c r="D808" s="2">
        <f t="shared" ref="D808:D820" si="79">(F808*85%)</f>
        <v>2579750</v>
      </c>
      <c r="E808">
        <v>205000</v>
      </c>
      <c r="F808">
        <v>3035000</v>
      </c>
      <c r="G808">
        <v>290000</v>
      </c>
      <c r="H808">
        <f t="shared" si="75"/>
        <v>85000</v>
      </c>
      <c r="I808">
        <v>16800</v>
      </c>
      <c r="J808">
        <f t="shared" si="77"/>
        <v>1848</v>
      </c>
      <c r="L808" s="1">
        <f t="shared" si="73"/>
        <v>0.29310344827586204</v>
      </c>
      <c r="M808">
        <f t="shared" si="76"/>
        <v>3120000</v>
      </c>
    </row>
    <row r="809" spans="1:13" x14ac:dyDescent="0.25">
      <c r="A809" t="s">
        <v>11</v>
      </c>
      <c r="B809">
        <v>0.5</v>
      </c>
      <c r="D809" s="2">
        <f t="shared" si="79"/>
        <v>2579750</v>
      </c>
      <c r="E809">
        <v>205000</v>
      </c>
      <c r="F809">
        <v>3035000</v>
      </c>
      <c r="G809">
        <v>290000</v>
      </c>
      <c r="H809">
        <f t="shared" si="75"/>
        <v>85000</v>
      </c>
      <c r="I809">
        <v>16800</v>
      </c>
      <c r="J809">
        <f t="shared" si="77"/>
        <v>1848</v>
      </c>
      <c r="L809" s="1">
        <f t="shared" si="73"/>
        <v>0.29310344827586204</v>
      </c>
      <c r="M809">
        <f t="shared" si="76"/>
        <v>3120000</v>
      </c>
    </row>
    <row r="810" spans="1:13" x14ac:dyDescent="0.25">
      <c r="A810" t="s">
        <v>11</v>
      </c>
      <c r="B810">
        <v>0.5</v>
      </c>
      <c r="D810" s="2">
        <f t="shared" si="79"/>
        <v>2579750</v>
      </c>
      <c r="E810">
        <v>205000</v>
      </c>
      <c r="F810">
        <v>3035000</v>
      </c>
      <c r="G810">
        <v>290000</v>
      </c>
      <c r="H810">
        <f t="shared" si="75"/>
        <v>85000</v>
      </c>
      <c r="I810">
        <v>16800</v>
      </c>
      <c r="J810">
        <f t="shared" si="77"/>
        <v>1848</v>
      </c>
      <c r="L810" s="1">
        <f t="shared" si="73"/>
        <v>0.29310344827586204</v>
      </c>
      <c r="M810">
        <f t="shared" si="76"/>
        <v>3120000</v>
      </c>
    </row>
    <row r="811" spans="1:13" x14ac:dyDescent="0.25">
      <c r="A811" t="s">
        <v>11</v>
      </c>
      <c r="B811">
        <v>0.5</v>
      </c>
      <c r="D811" s="2">
        <f t="shared" si="79"/>
        <v>2579750</v>
      </c>
      <c r="E811">
        <v>205000</v>
      </c>
      <c r="F811">
        <v>3035000</v>
      </c>
      <c r="G811">
        <v>290000</v>
      </c>
      <c r="H811">
        <f t="shared" si="75"/>
        <v>85000</v>
      </c>
      <c r="I811">
        <v>16800</v>
      </c>
      <c r="J811">
        <f t="shared" si="77"/>
        <v>1848</v>
      </c>
      <c r="L811" s="1">
        <f t="shared" si="73"/>
        <v>0.29310344827586204</v>
      </c>
      <c r="M811">
        <f t="shared" si="76"/>
        <v>3120000</v>
      </c>
    </row>
    <row r="812" spans="1:13" x14ac:dyDescent="0.25">
      <c r="A812" t="s">
        <v>11</v>
      </c>
      <c r="B812">
        <v>0.5</v>
      </c>
      <c r="D812" s="2">
        <f t="shared" si="79"/>
        <v>2579750</v>
      </c>
      <c r="E812">
        <v>205000</v>
      </c>
      <c r="F812">
        <v>3035000</v>
      </c>
      <c r="G812">
        <v>290000</v>
      </c>
      <c r="H812">
        <f t="shared" si="75"/>
        <v>85000</v>
      </c>
      <c r="I812">
        <v>16800</v>
      </c>
      <c r="J812">
        <f t="shared" si="77"/>
        <v>1848</v>
      </c>
      <c r="L812" s="1">
        <f t="shared" si="73"/>
        <v>0.29310344827586204</v>
      </c>
      <c r="M812">
        <f t="shared" si="76"/>
        <v>3120000</v>
      </c>
    </row>
    <row r="813" spans="1:13" x14ac:dyDescent="0.25">
      <c r="A813" t="s">
        <v>11</v>
      </c>
      <c r="B813">
        <v>0.5</v>
      </c>
      <c r="D813" s="2">
        <f t="shared" si="79"/>
        <v>2579750</v>
      </c>
      <c r="E813">
        <v>205000</v>
      </c>
      <c r="F813">
        <v>3035000</v>
      </c>
      <c r="G813">
        <v>290000</v>
      </c>
      <c r="H813">
        <f t="shared" si="75"/>
        <v>85000</v>
      </c>
      <c r="I813">
        <v>16800</v>
      </c>
      <c r="J813">
        <f t="shared" si="77"/>
        <v>1848</v>
      </c>
      <c r="L813" s="1">
        <f t="shared" si="73"/>
        <v>0.29310344827586204</v>
      </c>
      <c r="M813">
        <f t="shared" si="76"/>
        <v>3120000</v>
      </c>
    </row>
    <row r="814" spans="1:13" x14ac:dyDescent="0.25">
      <c r="A814" t="s">
        <v>11</v>
      </c>
      <c r="B814">
        <v>0.5</v>
      </c>
      <c r="D814" s="2">
        <f t="shared" si="79"/>
        <v>2579750</v>
      </c>
      <c r="E814">
        <v>205000</v>
      </c>
      <c r="F814">
        <v>3035000</v>
      </c>
      <c r="G814">
        <v>290000</v>
      </c>
      <c r="H814">
        <f t="shared" si="75"/>
        <v>85000</v>
      </c>
      <c r="I814">
        <v>16800</v>
      </c>
      <c r="J814">
        <f t="shared" si="77"/>
        <v>1848</v>
      </c>
      <c r="L814" s="1">
        <f t="shared" si="73"/>
        <v>0.29310344827586204</v>
      </c>
      <c r="M814">
        <f t="shared" si="76"/>
        <v>3120000</v>
      </c>
    </row>
    <row r="815" spans="1:13" x14ac:dyDescent="0.25">
      <c r="A815" t="s">
        <v>11</v>
      </c>
      <c r="B815">
        <v>0.5</v>
      </c>
      <c r="D815" s="2">
        <f t="shared" si="79"/>
        <v>2579750</v>
      </c>
      <c r="E815">
        <v>205000</v>
      </c>
      <c r="F815">
        <v>3035000</v>
      </c>
      <c r="G815">
        <v>290000</v>
      </c>
      <c r="H815">
        <f t="shared" si="75"/>
        <v>85000</v>
      </c>
      <c r="I815">
        <v>16800</v>
      </c>
      <c r="J815">
        <f t="shared" si="77"/>
        <v>1848</v>
      </c>
      <c r="L815" s="1">
        <f t="shared" si="73"/>
        <v>0.29310344827586204</v>
      </c>
      <c r="M815">
        <f t="shared" si="76"/>
        <v>3120000</v>
      </c>
    </row>
    <row r="816" spans="1:13" x14ac:dyDescent="0.25">
      <c r="A816" t="s">
        <v>11</v>
      </c>
      <c r="B816">
        <v>0.5</v>
      </c>
      <c r="D816" s="2">
        <f t="shared" si="79"/>
        <v>2579750</v>
      </c>
      <c r="E816">
        <v>205000</v>
      </c>
      <c r="F816">
        <v>3035000</v>
      </c>
      <c r="G816">
        <v>290000</v>
      </c>
      <c r="H816">
        <f t="shared" si="75"/>
        <v>85000</v>
      </c>
      <c r="I816">
        <v>16800</v>
      </c>
      <c r="J816">
        <f t="shared" si="77"/>
        <v>1848</v>
      </c>
      <c r="L816" s="1">
        <f t="shared" si="73"/>
        <v>0.29310344827586204</v>
      </c>
      <c r="M816">
        <f t="shared" si="76"/>
        <v>3120000</v>
      </c>
    </row>
    <row r="817" spans="1:13" x14ac:dyDescent="0.25">
      <c r="A817" t="s">
        <v>11</v>
      </c>
      <c r="B817">
        <v>0.5</v>
      </c>
      <c r="D817" s="2">
        <f t="shared" si="79"/>
        <v>2579750</v>
      </c>
      <c r="E817">
        <v>205000</v>
      </c>
      <c r="F817">
        <v>3035000</v>
      </c>
      <c r="G817">
        <v>290000</v>
      </c>
      <c r="H817">
        <f t="shared" si="75"/>
        <v>85000</v>
      </c>
      <c r="I817">
        <v>16800</v>
      </c>
      <c r="J817">
        <f t="shared" si="77"/>
        <v>1848</v>
      </c>
      <c r="L817" s="1">
        <f t="shared" si="73"/>
        <v>0.29310344827586204</v>
      </c>
      <c r="M817">
        <f t="shared" si="76"/>
        <v>3120000</v>
      </c>
    </row>
    <row r="818" spans="1:13" x14ac:dyDescent="0.25">
      <c r="A818" t="s">
        <v>11</v>
      </c>
      <c r="B818">
        <v>0.5</v>
      </c>
      <c r="D818" s="2">
        <f t="shared" si="79"/>
        <v>2579750</v>
      </c>
      <c r="E818">
        <v>205000</v>
      </c>
      <c r="F818">
        <v>3035000</v>
      </c>
      <c r="G818">
        <v>290000</v>
      </c>
      <c r="H818">
        <f t="shared" si="75"/>
        <v>85000</v>
      </c>
      <c r="I818">
        <v>16800</v>
      </c>
      <c r="J818">
        <f t="shared" si="77"/>
        <v>1848</v>
      </c>
      <c r="L818" s="1">
        <f t="shared" si="73"/>
        <v>0.29310344827586204</v>
      </c>
      <c r="M818">
        <f t="shared" si="76"/>
        <v>3120000</v>
      </c>
    </row>
    <row r="819" spans="1:13" x14ac:dyDescent="0.25">
      <c r="A819" t="s">
        <v>11</v>
      </c>
      <c r="B819">
        <v>0.5</v>
      </c>
      <c r="D819" s="2">
        <f t="shared" si="79"/>
        <v>2579750</v>
      </c>
      <c r="E819">
        <v>205000</v>
      </c>
      <c r="F819">
        <v>3035000</v>
      </c>
      <c r="G819">
        <v>290000</v>
      </c>
      <c r="H819">
        <f t="shared" si="75"/>
        <v>85000</v>
      </c>
      <c r="I819">
        <v>16800</v>
      </c>
      <c r="J819">
        <f t="shared" si="77"/>
        <v>1848</v>
      </c>
      <c r="L819" s="1">
        <f t="shared" si="73"/>
        <v>0.29310344827586204</v>
      </c>
      <c r="M819">
        <f t="shared" si="76"/>
        <v>3120000</v>
      </c>
    </row>
    <row r="820" spans="1:13" x14ac:dyDescent="0.25">
      <c r="A820" t="s">
        <v>11</v>
      </c>
      <c r="B820">
        <v>0.5</v>
      </c>
      <c r="D820" s="2">
        <f t="shared" si="79"/>
        <v>2579750</v>
      </c>
      <c r="E820">
        <v>205000</v>
      </c>
      <c r="F820">
        <v>3035000</v>
      </c>
      <c r="G820">
        <v>290000</v>
      </c>
      <c r="H820">
        <f t="shared" si="75"/>
        <v>85000</v>
      </c>
      <c r="I820">
        <v>16800</v>
      </c>
      <c r="J820">
        <f t="shared" si="77"/>
        <v>1848</v>
      </c>
      <c r="L820" s="1">
        <f t="shared" si="73"/>
        <v>0.29310344827586204</v>
      </c>
      <c r="M820">
        <f t="shared" si="76"/>
        <v>3120000</v>
      </c>
    </row>
    <row r="821" spans="1:13" x14ac:dyDescent="0.25">
      <c r="A821" t="s">
        <v>11</v>
      </c>
      <c r="B821">
        <v>1</v>
      </c>
      <c r="E821">
        <v>255000</v>
      </c>
      <c r="F821">
        <v>3535000</v>
      </c>
      <c r="G821">
        <v>310000</v>
      </c>
      <c r="H821">
        <f t="shared" si="75"/>
        <v>55000</v>
      </c>
      <c r="I821">
        <v>11421</v>
      </c>
      <c r="J821">
        <f t="shared" si="77"/>
        <v>1256.31</v>
      </c>
      <c r="L821" s="1">
        <f t="shared" si="73"/>
        <v>0.17741935483870969</v>
      </c>
      <c r="M821">
        <f t="shared" si="76"/>
        <v>3590000</v>
      </c>
    </row>
    <row r="822" spans="1:13" x14ac:dyDescent="0.25">
      <c r="A822" t="s">
        <v>11</v>
      </c>
      <c r="B822">
        <v>1</v>
      </c>
      <c r="E822">
        <v>255000</v>
      </c>
      <c r="F822">
        <v>3535000</v>
      </c>
      <c r="G822">
        <v>310000</v>
      </c>
      <c r="H822">
        <f t="shared" si="75"/>
        <v>55000</v>
      </c>
      <c r="I822">
        <v>11421</v>
      </c>
      <c r="J822">
        <f t="shared" si="77"/>
        <v>1256.31</v>
      </c>
      <c r="L822" s="1">
        <f t="shared" si="73"/>
        <v>0.17741935483870969</v>
      </c>
      <c r="M822">
        <f t="shared" si="76"/>
        <v>3590000</v>
      </c>
    </row>
    <row r="823" spans="1:13" x14ac:dyDescent="0.25">
      <c r="A823" t="s">
        <v>11</v>
      </c>
      <c r="B823">
        <v>1</v>
      </c>
      <c r="E823">
        <v>255000</v>
      </c>
      <c r="F823">
        <v>3535000</v>
      </c>
      <c r="G823">
        <v>310000</v>
      </c>
      <c r="H823">
        <f t="shared" si="75"/>
        <v>55000</v>
      </c>
      <c r="I823">
        <v>11421</v>
      </c>
      <c r="J823">
        <f t="shared" si="77"/>
        <v>1256.31</v>
      </c>
      <c r="L823" s="1">
        <f t="shared" si="73"/>
        <v>0.17741935483870969</v>
      </c>
      <c r="M823">
        <f t="shared" si="76"/>
        <v>3590000</v>
      </c>
    </row>
    <row r="824" spans="1:13" x14ac:dyDescent="0.25">
      <c r="A824" t="s">
        <v>11</v>
      </c>
      <c r="B824">
        <v>1</v>
      </c>
      <c r="E824">
        <v>255000</v>
      </c>
      <c r="F824">
        <v>3535000</v>
      </c>
      <c r="G824">
        <v>310000</v>
      </c>
      <c r="H824">
        <f t="shared" si="75"/>
        <v>55000</v>
      </c>
      <c r="I824">
        <v>11421</v>
      </c>
      <c r="J824">
        <f t="shared" si="77"/>
        <v>1256.31</v>
      </c>
      <c r="L824" s="1">
        <f t="shared" si="73"/>
        <v>0.17741935483870969</v>
      </c>
      <c r="M824">
        <f t="shared" si="76"/>
        <v>3590000</v>
      </c>
    </row>
    <row r="825" spans="1:13" x14ac:dyDescent="0.25">
      <c r="A825" t="s">
        <v>11</v>
      </c>
      <c r="B825">
        <v>1</v>
      </c>
      <c r="E825">
        <v>255000</v>
      </c>
      <c r="F825">
        <v>3535000</v>
      </c>
      <c r="G825">
        <v>310000</v>
      </c>
      <c r="H825">
        <f t="shared" si="75"/>
        <v>55000</v>
      </c>
      <c r="I825">
        <v>11421</v>
      </c>
      <c r="J825">
        <f t="shared" si="77"/>
        <v>1256.31</v>
      </c>
      <c r="L825" s="1">
        <f t="shared" si="73"/>
        <v>0.17741935483870969</v>
      </c>
      <c r="M825">
        <f t="shared" si="76"/>
        <v>3590000</v>
      </c>
    </row>
    <row r="826" spans="1:13" x14ac:dyDescent="0.25">
      <c r="A826" t="s">
        <v>11</v>
      </c>
      <c r="B826">
        <v>1</v>
      </c>
      <c r="E826">
        <v>255000</v>
      </c>
      <c r="F826">
        <v>3535000</v>
      </c>
      <c r="G826">
        <v>310000</v>
      </c>
      <c r="H826">
        <f t="shared" si="75"/>
        <v>55000</v>
      </c>
      <c r="I826">
        <v>11421</v>
      </c>
      <c r="J826">
        <f t="shared" si="77"/>
        <v>1256.31</v>
      </c>
      <c r="L826" s="1">
        <f t="shared" ref="L826:L889" si="80">(H826/G826)*100%</f>
        <v>0.17741935483870969</v>
      </c>
      <c r="M826">
        <f t="shared" si="76"/>
        <v>3590000</v>
      </c>
    </row>
    <row r="827" spans="1:13" x14ac:dyDescent="0.25">
      <c r="A827" t="s">
        <v>11</v>
      </c>
      <c r="B827">
        <v>1</v>
      </c>
      <c r="E827">
        <v>255000</v>
      </c>
      <c r="F827">
        <v>3535000</v>
      </c>
      <c r="G827">
        <v>310000</v>
      </c>
      <c r="H827">
        <f t="shared" si="75"/>
        <v>55000</v>
      </c>
      <c r="I827">
        <v>11421</v>
      </c>
      <c r="J827">
        <f t="shared" si="77"/>
        <v>1256.31</v>
      </c>
      <c r="L827" s="1">
        <f t="shared" si="80"/>
        <v>0.17741935483870969</v>
      </c>
      <c r="M827">
        <f t="shared" si="76"/>
        <v>3590000</v>
      </c>
    </row>
    <row r="828" spans="1:13" x14ac:dyDescent="0.25">
      <c r="A828" t="s">
        <v>11</v>
      </c>
      <c r="B828">
        <v>1</v>
      </c>
      <c r="E828">
        <v>255000</v>
      </c>
      <c r="F828">
        <v>3535000</v>
      </c>
      <c r="G828">
        <v>310000</v>
      </c>
      <c r="H828">
        <f t="shared" si="75"/>
        <v>55000</v>
      </c>
      <c r="I828">
        <v>11421</v>
      </c>
      <c r="J828">
        <f t="shared" si="77"/>
        <v>1256.31</v>
      </c>
      <c r="L828" s="1">
        <f t="shared" si="80"/>
        <v>0.17741935483870969</v>
      </c>
      <c r="M828">
        <f t="shared" si="76"/>
        <v>3590000</v>
      </c>
    </row>
    <row r="829" spans="1:13" x14ac:dyDescent="0.25">
      <c r="A829" t="s">
        <v>11</v>
      </c>
      <c r="B829">
        <v>1</v>
      </c>
      <c r="E829">
        <v>255000</v>
      </c>
      <c r="F829">
        <v>3535000</v>
      </c>
      <c r="G829">
        <v>310000</v>
      </c>
      <c r="H829">
        <f t="shared" si="75"/>
        <v>55000</v>
      </c>
      <c r="I829">
        <v>11421</v>
      </c>
      <c r="J829">
        <f t="shared" si="77"/>
        <v>1256.31</v>
      </c>
      <c r="L829" s="1">
        <f t="shared" si="80"/>
        <v>0.17741935483870969</v>
      </c>
      <c r="M829">
        <f t="shared" si="76"/>
        <v>3590000</v>
      </c>
    </row>
    <row r="830" spans="1:13" x14ac:dyDescent="0.25">
      <c r="A830" t="s">
        <v>11</v>
      </c>
      <c r="B830">
        <v>1</v>
      </c>
      <c r="E830">
        <v>255000</v>
      </c>
      <c r="F830">
        <v>3535000</v>
      </c>
      <c r="G830">
        <v>310000</v>
      </c>
      <c r="H830">
        <f t="shared" si="75"/>
        <v>55000</v>
      </c>
      <c r="I830">
        <v>11421</v>
      </c>
      <c r="J830">
        <f t="shared" si="77"/>
        <v>1256.31</v>
      </c>
      <c r="L830" s="1">
        <f t="shared" si="80"/>
        <v>0.17741935483870969</v>
      </c>
      <c r="M830">
        <f t="shared" si="76"/>
        <v>3590000</v>
      </c>
    </row>
    <row r="831" spans="1:13" x14ac:dyDescent="0.25">
      <c r="A831" t="s">
        <v>11</v>
      </c>
      <c r="B831">
        <v>1</v>
      </c>
      <c r="E831">
        <v>255000</v>
      </c>
      <c r="F831">
        <v>3535000</v>
      </c>
      <c r="G831">
        <v>310000</v>
      </c>
      <c r="H831">
        <f t="shared" si="75"/>
        <v>55000</v>
      </c>
      <c r="I831">
        <v>11421</v>
      </c>
      <c r="J831">
        <f t="shared" si="77"/>
        <v>1256.31</v>
      </c>
      <c r="L831" s="1">
        <f t="shared" si="80"/>
        <v>0.17741935483870969</v>
      </c>
      <c r="M831">
        <f t="shared" si="76"/>
        <v>3590000</v>
      </c>
    </row>
    <row r="832" spans="1:13" x14ac:dyDescent="0.25">
      <c r="A832" t="s">
        <v>11</v>
      </c>
      <c r="B832">
        <v>1</v>
      </c>
      <c r="E832">
        <v>255000</v>
      </c>
      <c r="F832">
        <v>3535000</v>
      </c>
      <c r="G832">
        <v>310000</v>
      </c>
      <c r="H832">
        <f t="shared" si="75"/>
        <v>55000</v>
      </c>
      <c r="I832">
        <v>11421</v>
      </c>
      <c r="J832">
        <f t="shared" si="77"/>
        <v>1256.31</v>
      </c>
      <c r="L832" s="1">
        <f t="shared" si="80"/>
        <v>0.17741935483870969</v>
      </c>
      <c r="M832">
        <f t="shared" si="76"/>
        <v>3590000</v>
      </c>
    </row>
    <row r="833" spans="1:13" x14ac:dyDescent="0.25">
      <c r="A833" t="s">
        <v>11</v>
      </c>
      <c r="B833">
        <v>1</v>
      </c>
      <c r="E833">
        <v>255000</v>
      </c>
      <c r="F833">
        <v>3535000</v>
      </c>
      <c r="G833">
        <v>310000</v>
      </c>
      <c r="H833">
        <f t="shared" si="75"/>
        <v>55000</v>
      </c>
      <c r="I833">
        <v>11421</v>
      </c>
      <c r="J833">
        <f t="shared" si="77"/>
        <v>1256.31</v>
      </c>
      <c r="L833" s="1">
        <f t="shared" si="80"/>
        <v>0.17741935483870969</v>
      </c>
      <c r="M833">
        <f t="shared" si="76"/>
        <v>3590000</v>
      </c>
    </row>
    <row r="834" spans="1:13" x14ac:dyDescent="0.25">
      <c r="A834" t="s">
        <v>11</v>
      </c>
      <c r="B834">
        <v>1</v>
      </c>
      <c r="E834">
        <v>255000</v>
      </c>
      <c r="F834">
        <v>3535000</v>
      </c>
      <c r="G834">
        <v>310000</v>
      </c>
      <c r="H834">
        <f t="shared" si="75"/>
        <v>55000</v>
      </c>
      <c r="I834">
        <v>11421</v>
      </c>
      <c r="J834">
        <f t="shared" si="77"/>
        <v>1256.31</v>
      </c>
      <c r="L834" s="1">
        <f t="shared" si="80"/>
        <v>0.17741935483870969</v>
      </c>
      <c r="M834">
        <f t="shared" si="76"/>
        <v>3590000</v>
      </c>
    </row>
    <row r="835" spans="1:13" x14ac:dyDescent="0.25">
      <c r="A835" t="s">
        <v>11</v>
      </c>
      <c r="B835">
        <v>1</v>
      </c>
      <c r="E835">
        <v>255000</v>
      </c>
      <c r="F835">
        <v>3535000</v>
      </c>
      <c r="G835">
        <v>310000</v>
      </c>
      <c r="H835">
        <f t="shared" si="75"/>
        <v>55000</v>
      </c>
      <c r="I835">
        <v>11421</v>
      </c>
      <c r="J835">
        <f t="shared" si="77"/>
        <v>1256.31</v>
      </c>
      <c r="L835" s="1">
        <f t="shared" si="80"/>
        <v>0.17741935483870969</v>
      </c>
      <c r="M835">
        <f t="shared" si="76"/>
        <v>3590000</v>
      </c>
    </row>
    <row r="836" spans="1:13" x14ac:dyDescent="0.25">
      <c r="A836" t="s">
        <v>11</v>
      </c>
      <c r="B836">
        <v>1</v>
      </c>
      <c r="E836">
        <v>255000</v>
      </c>
      <c r="F836">
        <v>3535000</v>
      </c>
      <c r="G836">
        <v>310000</v>
      </c>
      <c r="H836">
        <f t="shared" si="75"/>
        <v>55000</v>
      </c>
      <c r="I836">
        <v>11421</v>
      </c>
      <c r="J836">
        <f t="shared" si="77"/>
        <v>1256.31</v>
      </c>
      <c r="L836" s="1">
        <f t="shared" si="80"/>
        <v>0.17741935483870969</v>
      </c>
      <c r="M836">
        <f t="shared" si="76"/>
        <v>3590000</v>
      </c>
    </row>
    <row r="837" spans="1:13" x14ac:dyDescent="0.25">
      <c r="A837" t="s">
        <v>11</v>
      </c>
      <c r="B837">
        <v>1</v>
      </c>
      <c r="E837">
        <v>255000</v>
      </c>
      <c r="F837">
        <v>3535000</v>
      </c>
      <c r="G837">
        <v>310000</v>
      </c>
      <c r="H837">
        <f t="shared" si="75"/>
        <v>55000</v>
      </c>
      <c r="I837">
        <v>11421</v>
      </c>
      <c r="J837">
        <f t="shared" si="77"/>
        <v>1256.31</v>
      </c>
      <c r="L837" s="1">
        <f t="shared" si="80"/>
        <v>0.17741935483870969</v>
      </c>
      <c r="M837">
        <f t="shared" si="76"/>
        <v>3590000</v>
      </c>
    </row>
    <row r="838" spans="1:13" x14ac:dyDescent="0.25">
      <c r="A838" t="s">
        <v>11</v>
      </c>
      <c r="B838">
        <v>1</v>
      </c>
      <c r="E838">
        <v>255000</v>
      </c>
      <c r="F838">
        <v>3535000</v>
      </c>
      <c r="G838">
        <v>310000</v>
      </c>
      <c r="H838">
        <f t="shared" si="75"/>
        <v>55000</v>
      </c>
      <c r="I838">
        <v>11421</v>
      </c>
      <c r="J838">
        <f t="shared" si="77"/>
        <v>1256.31</v>
      </c>
      <c r="L838" s="1">
        <f t="shared" si="80"/>
        <v>0.17741935483870969</v>
      </c>
      <c r="M838">
        <f t="shared" si="76"/>
        <v>3590000</v>
      </c>
    </row>
    <row r="839" spans="1:13" x14ac:dyDescent="0.25">
      <c r="A839" t="s">
        <v>11</v>
      </c>
      <c r="B839">
        <v>1</v>
      </c>
      <c r="E839">
        <v>255000</v>
      </c>
      <c r="F839">
        <v>3535000</v>
      </c>
      <c r="G839">
        <v>310000</v>
      </c>
      <c r="H839">
        <f t="shared" si="75"/>
        <v>55000</v>
      </c>
      <c r="I839">
        <v>11421</v>
      </c>
      <c r="J839">
        <f t="shared" si="77"/>
        <v>1256.31</v>
      </c>
      <c r="L839" s="1">
        <f t="shared" si="80"/>
        <v>0.17741935483870969</v>
      </c>
      <c r="M839">
        <f t="shared" si="76"/>
        <v>3590000</v>
      </c>
    </row>
    <row r="840" spans="1:13" x14ac:dyDescent="0.25">
      <c r="A840" t="s">
        <v>11</v>
      </c>
      <c r="B840">
        <v>1</v>
      </c>
      <c r="E840">
        <v>255000</v>
      </c>
      <c r="F840">
        <v>3535000</v>
      </c>
      <c r="G840">
        <v>310000</v>
      </c>
      <c r="H840">
        <f t="shared" si="75"/>
        <v>55000</v>
      </c>
      <c r="I840">
        <v>11421</v>
      </c>
      <c r="J840">
        <f t="shared" si="77"/>
        <v>1256.31</v>
      </c>
      <c r="L840" s="1">
        <f t="shared" si="80"/>
        <v>0.17741935483870969</v>
      </c>
      <c r="M840">
        <f t="shared" si="76"/>
        <v>3590000</v>
      </c>
    </row>
    <row r="841" spans="1:13" x14ac:dyDescent="0.25">
      <c r="A841" t="s">
        <v>11</v>
      </c>
      <c r="B841">
        <v>1.5</v>
      </c>
      <c r="E841">
        <v>305000</v>
      </c>
      <c r="F841">
        <v>4035000</v>
      </c>
      <c r="G841">
        <v>350000</v>
      </c>
      <c r="H841">
        <f t="shared" si="75"/>
        <v>45000</v>
      </c>
      <c r="I841">
        <v>19560</v>
      </c>
      <c r="J841">
        <f t="shared" si="77"/>
        <v>2151.6</v>
      </c>
      <c r="L841" s="1">
        <f t="shared" si="80"/>
        <v>0.12857142857142856</v>
      </c>
      <c r="M841">
        <f t="shared" si="76"/>
        <v>4080000</v>
      </c>
    </row>
    <row r="842" spans="1:13" x14ac:dyDescent="0.25">
      <c r="A842" t="s">
        <v>11</v>
      </c>
      <c r="B842">
        <v>1.5</v>
      </c>
      <c r="E842">
        <v>305000</v>
      </c>
      <c r="F842">
        <v>4035000</v>
      </c>
      <c r="G842">
        <v>350000</v>
      </c>
      <c r="H842">
        <f t="shared" si="75"/>
        <v>45000</v>
      </c>
      <c r="I842">
        <v>19560</v>
      </c>
      <c r="J842">
        <f t="shared" si="77"/>
        <v>2151.6</v>
      </c>
      <c r="L842" s="1">
        <f t="shared" si="80"/>
        <v>0.12857142857142856</v>
      </c>
      <c r="M842">
        <f t="shared" si="76"/>
        <v>4080000</v>
      </c>
    </row>
    <row r="843" spans="1:13" x14ac:dyDescent="0.25">
      <c r="A843" t="s">
        <v>11</v>
      </c>
      <c r="B843">
        <v>1.5</v>
      </c>
      <c r="E843">
        <v>305000</v>
      </c>
      <c r="F843">
        <v>4035000</v>
      </c>
      <c r="G843">
        <v>350000</v>
      </c>
      <c r="H843">
        <f t="shared" si="75"/>
        <v>45000</v>
      </c>
      <c r="I843">
        <v>19560</v>
      </c>
      <c r="J843">
        <f>(I843*11%)</f>
        <v>2151.6</v>
      </c>
      <c r="L843" s="1">
        <f t="shared" si="80"/>
        <v>0.12857142857142856</v>
      </c>
      <c r="M843">
        <f t="shared" si="76"/>
        <v>4080000</v>
      </c>
    </row>
    <row r="844" spans="1:13" x14ac:dyDescent="0.25">
      <c r="A844" t="s">
        <v>11</v>
      </c>
      <c r="B844">
        <v>1.5</v>
      </c>
      <c r="E844">
        <v>305000</v>
      </c>
      <c r="F844">
        <v>4035000</v>
      </c>
      <c r="G844">
        <v>350000</v>
      </c>
      <c r="H844">
        <f t="shared" si="75"/>
        <v>45000</v>
      </c>
      <c r="I844">
        <v>19560</v>
      </c>
      <c r="J844">
        <f t="shared" si="77"/>
        <v>2151.6</v>
      </c>
      <c r="L844" s="1">
        <f t="shared" si="80"/>
        <v>0.12857142857142856</v>
      </c>
      <c r="M844">
        <f t="shared" si="76"/>
        <v>4080000</v>
      </c>
    </row>
    <row r="845" spans="1:13" x14ac:dyDescent="0.25">
      <c r="A845" t="s">
        <v>11</v>
      </c>
      <c r="B845">
        <v>1.5</v>
      </c>
      <c r="E845">
        <v>305000</v>
      </c>
      <c r="F845">
        <v>4035000</v>
      </c>
      <c r="G845">
        <v>350000</v>
      </c>
      <c r="H845">
        <f t="shared" si="75"/>
        <v>45000</v>
      </c>
      <c r="I845">
        <v>19560</v>
      </c>
      <c r="J845">
        <f t="shared" si="77"/>
        <v>2151.6</v>
      </c>
      <c r="L845" s="1">
        <f t="shared" si="80"/>
        <v>0.12857142857142856</v>
      </c>
      <c r="M845">
        <f t="shared" si="76"/>
        <v>4080000</v>
      </c>
    </row>
    <row r="846" spans="1:13" x14ac:dyDescent="0.25">
      <c r="A846" t="s">
        <v>11</v>
      </c>
      <c r="B846">
        <v>1.5</v>
      </c>
      <c r="E846">
        <v>305000</v>
      </c>
      <c r="F846">
        <v>4035000</v>
      </c>
      <c r="G846">
        <v>350000</v>
      </c>
      <c r="H846">
        <f t="shared" si="75"/>
        <v>45000</v>
      </c>
      <c r="I846">
        <v>19560</v>
      </c>
      <c r="J846">
        <f t="shared" si="77"/>
        <v>2151.6</v>
      </c>
      <c r="L846" s="1">
        <f t="shared" si="80"/>
        <v>0.12857142857142856</v>
      </c>
      <c r="M846">
        <f t="shared" si="76"/>
        <v>4080000</v>
      </c>
    </row>
    <row r="847" spans="1:13" x14ac:dyDescent="0.25">
      <c r="A847" t="s">
        <v>11</v>
      </c>
      <c r="B847">
        <v>1.5</v>
      </c>
      <c r="E847">
        <v>305000</v>
      </c>
      <c r="F847">
        <v>4035000</v>
      </c>
      <c r="G847">
        <v>350000</v>
      </c>
      <c r="H847">
        <f t="shared" si="75"/>
        <v>45000</v>
      </c>
      <c r="I847">
        <v>19560</v>
      </c>
      <c r="J847">
        <f t="shared" si="77"/>
        <v>2151.6</v>
      </c>
      <c r="L847" s="1">
        <f t="shared" si="80"/>
        <v>0.12857142857142856</v>
      </c>
      <c r="M847">
        <f t="shared" si="76"/>
        <v>4080000</v>
      </c>
    </row>
    <row r="848" spans="1:13" x14ac:dyDescent="0.25">
      <c r="A848" t="s">
        <v>11</v>
      </c>
      <c r="B848">
        <v>1.5</v>
      </c>
      <c r="E848">
        <v>305000</v>
      </c>
      <c r="F848">
        <v>4035000</v>
      </c>
      <c r="G848">
        <v>350000</v>
      </c>
      <c r="H848">
        <f t="shared" ref="H848:H911" si="81">G848-E848</f>
        <v>45000</v>
      </c>
      <c r="I848">
        <v>19560</v>
      </c>
      <c r="J848">
        <f t="shared" si="77"/>
        <v>2151.6</v>
      </c>
      <c r="L848" s="1">
        <f t="shared" si="80"/>
        <v>0.12857142857142856</v>
      </c>
      <c r="M848">
        <f t="shared" ref="M848:M911" si="82">F848+H848</f>
        <v>4080000</v>
      </c>
    </row>
    <row r="849" spans="1:13" x14ac:dyDescent="0.25">
      <c r="A849" t="s">
        <v>11</v>
      </c>
      <c r="B849">
        <v>1.5</v>
      </c>
      <c r="E849">
        <v>305000</v>
      </c>
      <c r="F849">
        <v>4035000</v>
      </c>
      <c r="G849">
        <v>350000</v>
      </c>
      <c r="H849">
        <f t="shared" si="81"/>
        <v>45000</v>
      </c>
      <c r="I849">
        <v>19560</v>
      </c>
      <c r="J849">
        <f t="shared" si="77"/>
        <v>2151.6</v>
      </c>
      <c r="L849" s="1">
        <f t="shared" si="80"/>
        <v>0.12857142857142856</v>
      </c>
      <c r="M849">
        <f t="shared" si="82"/>
        <v>4080000</v>
      </c>
    </row>
    <row r="850" spans="1:13" x14ac:dyDescent="0.25">
      <c r="A850" t="s">
        <v>11</v>
      </c>
      <c r="B850">
        <v>1.5</v>
      </c>
      <c r="E850">
        <v>305000</v>
      </c>
      <c r="F850">
        <v>4035000</v>
      </c>
      <c r="G850">
        <v>350000</v>
      </c>
      <c r="H850">
        <f t="shared" si="81"/>
        <v>45000</v>
      </c>
      <c r="I850">
        <v>19560</v>
      </c>
      <c r="J850">
        <f t="shared" si="77"/>
        <v>2151.6</v>
      </c>
      <c r="L850" s="1">
        <f t="shared" si="80"/>
        <v>0.12857142857142856</v>
      </c>
      <c r="M850">
        <f t="shared" si="82"/>
        <v>4080000</v>
      </c>
    </row>
    <row r="851" spans="1:13" x14ac:dyDescent="0.25">
      <c r="A851" t="s">
        <v>11</v>
      </c>
      <c r="B851">
        <v>1.5</v>
      </c>
      <c r="E851">
        <v>305000</v>
      </c>
      <c r="F851">
        <v>4035000</v>
      </c>
      <c r="G851">
        <v>350000</v>
      </c>
      <c r="H851">
        <f t="shared" si="81"/>
        <v>45000</v>
      </c>
      <c r="I851">
        <v>19560</v>
      </c>
      <c r="J851">
        <f t="shared" si="77"/>
        <v>2151.6</v>
      </c>
      <c r="L851" s="1">
        <f t="shared" si="80"/>
        <v>0.12857142857142856</v>
      </c>
      <c r="M851">
        <f t="shared" si="82"/>
        <v>4080000</v>
      </c>
    </row>
    <row r="852" spans="1:13" x14ac:dyDescent="0.25">
      <c r="A852" t="s">
        <v>11</v>
      </c>
      <c r="B852">
        <v>1.5</v>
      </c>
      <c r="E852">
        <v>305000</v>
      </c>
      <c r="F852">
        <v>4035000</v>
      </c>
      <c r="G852">
        <v>350000</v>
      </c>
      <c r="H852">
        <f t="shared" si="81"/>
        <v>45000</v>
      </c>
      <c r="I852">
        <v>19560</v>
      </c>
      <c r="J852">
        <f t="shared" si="77"/>
        <v>2151.6</v>
      </c>
      <c r="L852" s="1">
        <f t="shared" si="80"/>
        <v>0.12857142857142856</v>
      </c>
      <c r="M852">
        <f t="shared" si="82"/>
        <v>4080000</v>
      </c>
    </row>
    <row r="853" spans="1:13" x14ac:dyDescent="0.25">
      <c r="A853" t="s">
        <v>11</v>
      </c>
      <c r="B853">
        <v>1.5</v>
      </c>
      <c r="E853">
        <v>305000</v>
      </c>
      <c r="F853">
        <v>4035000</v>
      </c>
      <c r="G853">
        <v>350000</v>
      </c>
      <c r="H853">
        <f t="shared" si="81"/>
        <v>45000</v>
      </c>
      <c r="I853">
        <v>19560</v>
      </c>
      <c r="J853">
        <f t="shared" si="77"/>
        <v>2151.6</v>
      </c>
      <c r="L853" s="1">
        <f t="shared" si="80"/>
        <v>0.12857142857142856</v>
      </c>
      <c r="M853">
        <f t="shared" si="82"/>
        <v>4080000</v>
      </c>
    </row>
    <row r="854" spans="1:13" x14ac:dyDescent="0.25">
      <c r="A854" t="s">
        <v>11</v>
      </c>
      <c r="B854">
        <v>1.5</v>
      </c>
      <c r="E854">
        <v>305000</v>
      </c>
      <c r="F854">
        <v>4035000</v>
      </c>
      <c r="G854">
        <v>350000</v>
      </c>
      <c r="H854">
        <f t="shared" si="81"/>
        <v>45000</v>
      </c>
      <c r="I854">
        <v>19560</v>
      </c>
      <c r="J854">
        <f t="shared" si="77"/>
        <v>2151.6</v>
      </c>
      <c r="L854" s="1">
        <f t="shared" si="80"/>
        <v>0.12857142857142856</v>
      </c>
      <c r="M854">
        <f t="shared" si="82"/>
        <v>4080000</v>
      </c>
    </row>
    <row r="855" spans="1:13" x14ac:dyDescent="0.25">
      <c r="A855" t="s">
        <v>11</v>
      </c>
      <c r="B855">
        <v>1.5</v>
      </c>
      <c r="E855">
        <v>305000</v>
      </c>
      <c r="F855">
        <v>4035000</v>
      </c>
      <c r="G855">
        <v>350000</v>
      </c>
      <c r="H855">
        <f t="shared" si="81"/>
        <v>45000</v>
      </c>
      <c r="I855">
        <v>19560</v>
      </c>
      <c r="J855">
        <f t="shared" si="77"/>
        <v>2151.6</v>
      </c>
      <c r="L855" s="1">
        <f t="shared" si="80"/>
        <v>0.12857142857142856</v>
      </c>
      <c r="M855">
        <f t="shared" si="82"/>
        <v>4080000</v>
      </c>
    </row>
    <row r="856" spans="1:13" x14ac:dyDescent="0.25">
      <c r="A856" t="s">
        <v>11</v>
      </c>
      <c r="B856">
        <v>1.5</v>
      </c>
      <c r="E856">
        <v>305000</v>
      </c>
      <c r="F856">
        <v>4035000</v>
      </c>
      <c r="G856">
        <v>350000</v>
      </c>
      <c r="H856">
        <f t="shared" si="81"/>
        <v>45000</v>
      </c>
      <c r="I856">
        <v>19560</v>
      </c>
      <c r="J856">
        <f t="shared" si="77"/>
        <v>2151.6</v>
      </c>
      <c r="L856" s="1">
        <f t="shared" si="80"/>
        <v>0.12857142857142856</v>
      </c>
      <c r="M856">
        <f t="shared" si="82"/>
        <v>4080000</v>
      </c>
    </row>
    <row r="857" spans="1:13" x14ac:dyDescent="0.25">
      <c r="A857" t="s">
        <v>11</v>
      </c>
      <c r="B857">
        <v>1.5</v>
      </c>
      <c r="E857">
        <v>305000</v>
      </c>
      <c r="F857">
        <v>4035000</v>
      </c>
      <c r="G857">
        <v>350000</v>
      </c>
      <c r="H857">
        <f t="shared" si="81"/>
        <v>45000</v>
      </c>
      <c r="I857">
        <v>19560</v>
      </c>
      <c r="J857">
        <f t="shared" si="77"/>
        <v>2151.6</v>
      </c>
      <c r="L857" s="1">
        <f t="shared" si="80"/>
        <v>0.12857142857142856</v>
      </c>
      <c r="M857">
        <f t="shared" si="82"/>
        <v>4080000</v>
      </c>
    </row>
    <row r="858" spans="1:13" x14ac:dyDescent="0.25">
      <c r="A858" t="s">
        <v>11</v>
      </c>
      <c r="B858">
        <v>1.5</v>
      </c>
      <c r="E858">
        <v>305000</v>
      </c>
      <c r="F858">
        <v>4035000</v>
      </c>
      <c r="G858">
        <v>350000</v>
      </c>
      <c r="H858">
        <f t="shared" si="81"/>
        <v>45000</v>
      </c>
      <c r="I858">
        <v>19560</v>
      </c>
      <c r="J858">
        <f t="shared" si="77"/>
        <v>2151.6</v>
      </c>
      <c r="L858" s="1">
        <f t="shared" si="80"/>
        <v>0.12857142857142856</v>
      </c>
      <c r="M858">
        <f t="shared" si="82"/>
        <v>4080000</v>
      </c>
    </row>
    <row r="859" spans="1:13" x14ac:dyDescent="0.25">
      <c r="A859" t="s">
        <v>11</v>
      </c>
      <c r="B859">
        <v>1.5</v>
      </c>
      <c r="E859">
        <v>305000</v>
      </c>
      <c r="F859">
        <v>4035000</v>
      </c>
      <c r="G859">
        <v>350000</v>
      </c>
      <c r="H859">
        <f t="shared" si="81"/>
        <v>45000</v>
      </c>
      <c r="I859">
        <v>19560</v>
      </c>
      <c r="J859">
        <f t="shared" si="77"/>
        <v>2151.6</v>
      </c>
      <c r="L859" s="1">
        <f t="shared" si="80"/>
        <v>0.12857142857142856</v>
      </c>
      <c r="M859">
        <f t="shared" si="82"/>
        <v>4080000</v>
      </c>
    </row>
    <row r="860" spans="1:13" x14ac:dyDescent="0.25">
      <c r="A860" t="s">
        <v>11</v>
      </c>
      <c r="B860">
        <v>1.5</v>
      </c>
      <c r="E860">
        <v>305000</v>
      </c>
      <c r="F860">
        <v>4035000</v>
      </c>
      <c r="G860">
        <v>350000</v>
      </c>
      <c r="H860">
        <f t="shared" si="81"/>
        <v>45000</v>
      </c>
      <c r="I860">
        <v>19560</v>
      </c>
      <c r="J860">
        <f t="shared" si="77"/>
        <v>2151.6</v>
      </c>
      <c r="L860" s="1">
        <f t="shared" si="80"/>
        <v>0.12857142857142856</v>
      </c>
      <c r="M860">
        <f t="shared" si="82"/>
        <v>4080000</v>
      </c>
    </row>
    <row r="861" spans="1:13" x14ac:dyDescent="0.25">
      <c r="A861" t="s">
        <v>11</v>
      </c>
      <c r="B861">
        <v>2</v>
      </c>
      <c r="E861">
        <v>355000</v>
      </c>
      <c r="F861">
        <v>4335000</v>
      </c>
      <c r="G861">
        <v>390000</v>
      </c>
      <c r="H861">
        <f t="shared" si="81"/>
        <v>35000</v>
      </c>
      <c r="I861">
        <v>28666</v>
      </c>
      <c r="J861">
        <f t="shared" si="77"/>
        <v>3153.26</v>
      </c>
      <c r="L861" s="1">
        <f t="shared" si="80"/>
        <v>8.9743589743589744E-2</v>
      </c>
      <c r="M861">
        <f t="shared" si="82"/>
        <v>4370000</v>
      </c>
    </row>
    <row r="862" spans="1:13" x14ac:dyDescent="0.25">
      <c r="A862" t="s">
        <v>11</v>
      </c>
      <c r="B862">
        <v>2</v>
      </c>
      <c r="E862">
        <v>355000</v>
      </c>
      <c r="F862">
        <v>4335000</v>
      </c>
      <c r="G862">
        <v>390000</v>
      </c>
      <c r="H862">
        <f t="shared" si="81"/>
        <v>35000</v>
      </c>
      <c r="I862">
        <v>28666</v>
      </c>
      <c r="J862">
        <f t="shared" si="77"/>
        <v>3153.26</v>
      </c>
      <c r="L862" s="1">
        <f t="shared" si="80"/>
        <v>8.9743589743589744E-2</v>
      </c>
      <c r="M862">
        <f t="shared" si="82"/>
        <v>4370000</v>
      </c>
    </row>
    <row r="863" spans="1:13" x14ac:dyDescent="0.25">
      <c r="A863" t="s">
        <v>11</v>
      </c>
      <c r="B863">
        <v>2</v>
      </c>
      <c r="E863">
        <v>355000</v>
      </c>
      <c r="F863">
        <v>4335000</v>
      </c>
      <c r="G863">
        <v>390000</v>
      </c>
      <c r="H863">
        <f t="shared" si="81"/>
        <v>35000</v>
      </c>
      <c r="I863">
        <v>28666</v>
      </c>
      <c r="J863">
        <f t="shared" si="77"/>
        <v>3153.26</v>
      </c>
      <c r="L863" s="1">
        <f t="shared" si="80"/>
        <v>8.9743589743589744E-2</v>
      </c>
      <c r="M863">
        <f t="shared" si="82"/>
        <v>4370000</v>
      </c>
    </row>
    <row r="864" spans="1:13" x14ac:dyDescent="0.25">
      <c r="A864" t="s">
        <v>11</v>
      </c>
      <c r="B864">
        <v>2</v>
      </c>
      <c r="E864">
        <v>355000</v>
      </c>
      <c r="F864">
        <v>4335000</v>
      </c>
      <c r="G864">
        <v>390000</v>
      </c>
      <c r="H864">
        <f t="shared" si="81"/>
        <v>35000</v>
      </c>
      <c r="I864">
        <v>28666</v>
      </c>
      <c r="J864">
        <f t="shared" si="77"/>
        <v>3153.26</v>
      </c>
      <c r="L864" s="1">
        <f t="shared" si="80"/>
        <v>8.9743589743589744E-2</v>
      </c>
      <c r="M864">
        <f t="shared" si="82"/>
        <v>4370000</v>
      </c>
    </row>
    <row r="865" spans="1:13" x14ac:dyDescent="0.25">
      <c r="A865" t="s">
        <v>11</v>
      </c>
      <c r="B865">
        <v>2</v>
      </c>
      <c r="E865">
        <v>355000</v>
      </c>
      <c r="F865">
        <v>4335000</v>
      </c>
      <c r="G865">
        <v>390000</v>
      </c>
      <c r="H865">
        <f t="shared" si="81"/>
        <v>35000</v>
      </c>
      <c r="I865">
        <v>28666</v>
      </c>
      <c r="J865">
        <f t="shared" si="77"/>
        <v>3153.26</v>
      </c>
      <c r="L865" s="1">
        <f t="shared" si="80"/>
        <v>8.9743589743589744E-2</v>
      </c>
      <c r="M865">
        <f t="shared" si="82"/>
        <v>4370000</v>
      </c>
    </row>
    <row r="866" spans="1:13" x14ac:dyDescent="0.25">
      <c r="A866" t="s">
        <v>11</v>
      </c>
      <c r="B866">
        <v>2</v>
      </c>
      <c r="E866">
        <v>355000</v>
      </c>
      <c r="F866">
        <v>4335000</v>
      </c>
      <c r="G866">
        <v>390000</v>
      </c>
      <c r="H866">
        <f t="shared" si="81"/>
        <v>35000</v>
      </c>
      <c r="I866">
        <v>28666</v>
      </c>
      <c r="J866">
        <f t="shared" ref="J866:J900" si="83">(I866*11%)</f>
        <v>3153.26</v>
      </c>
      <c r="L866" s="1">
        <f t="shared" si="80"/>
        <v>8.9743589743589744E-2</v>
      </c>
      <c r="M866">
        <f t="shared" si="82"/>
        <v>4370000</v>
      </c>
    </row>
    <row r="867" spans="1:13" x14ac:dyDescent="0.25">
      <c r="A867" t="s">
        <v>11</v>
      </c>
      <c r="B867">
        <v>2</v>
      </c>
      <c r="E867">
        <v>355000</v>
      </c>
      <c r="F867">
        <v>4335000</v>
      </c>
      <c r="G867">
        <v>390000</v>
      </c>
      <c r="H867">
        <f t="shared" si="81"/>
        <v>35000</v>
      </c>
      <c r="I867">
        <v>28666</v>
      </c>
      <c r="J867">
        <f t="shared" si="83"/>
        <v>3153.26</v>
      </c>
      <c r="L867" s="1">
        <f t="shared" si="80"/>
        <v>8.9743589743589744E-2</v>
      </c>
      <c r="M867">
        <f t="shared" si="82"/>
        <v>4370000</v>
      </c>
    </row>
    <row r="868" spans="1:13" x14ac:dyDescent="0.25">
      <c r="A868" t="s">
        <v>11</v>
      </c>
      <c r="B868">
        <v>2</v>
      </c>
      <c r="E868">
        <v>355000</v>
      </c>
      <c r="F868">
        <v>4335000</v>
      </c>
      <c r="G868">
        <v>390000</v>
      </c>
      <c r="H868">
        <f t="shared" si="81"/>
        <v>35000</v>
      </c>
      <c r="I868">
        <v>28666</v>
      </c>
      <c r="J868">
        <f t="shared" si="83"/>
        <v>3153.26</v>
      </c>
      <c r="L868" s="1">
        <f t="shared" si="80"/>
        <v>8.9743589743589744E-2</v>
      </c>
      <c r="M868">
        <f t="shared" si="82"/>
        <v>4370000</v>
      </c>
    </row>
    <row r="869" spans="1:13" x14ac:dyDescent="0.25">
      <c r="A869" t="s">
        <v>11</v>
      </c>
      <c r="B869">
        <v>2</v>
      </c>
      <c r="E869">
        <v>355000</v>
      </c>
      <c r="F869">
        <v>4335000</v>
      </c>
      <c r="G869">
        <v>390000</v>
      </c>
      <c r="H869">
        <f t="shared" si="81"/>
        <v>35000</v>
      </c>
      <c r="I869">
        <v>28666</v>
      </c>
      <c r="J869">
        <f t="shared" si="83"/>
        <v>3153.26</v>
      </c>
      <c r="L869" s="1">
        <f t="shared" si="80"/>
        <v>8.9743589743589744E-2</v>
      </c>
      <c r="M869">
        <f t="shared" si="82"/>
        <v>4370000</v>
      </c>
    </row>
    <row r="870" spans="1:13" x14ac:dyDescent="0.25">
      <c r="A870" t="s">
        <v>11</v>
      </c>
      <c r="B870">
        <v>2</v>
      </c>
      <c r="E870">
        <v>355000</v>
      </c>
      <c r="F870">
        <v>4335000</v>
      </c>
      <c r="G870">
        <v>390000</v>
      </c>
      <c r="H870">
        <f t="shared" si="81"/>
        <v>35000</v>
      </c>
      <c r="I870">
        <v>28666</v>
      </c>
      <c r="J870">
        <f t="shared" si="83"/>
        <v>3153.26</v>
      </c>
      <c r="L870" s="1">
        <f t="shared" si="80"/>
        <v>8.9743589743589744E-2</v>
      </c>
      <c r="M870">
        <f t="shared" si="82"/>
        <v>4370000</v>
      </c>
    </row>
    <row r="871" spans="1:13" x14ac:dyDescent="0.25">
      <c r="A871" t="s">
        <v>11</v>
      </c>
      <c r="B871">
        <v>2</v>
      </c>
      <c r="E871">
        <v>355000</v>
      </c>
      <c r="F871">
        <v>4335000</v>
      </c>
      <c r="G871">
        <v>390000</v>
      </c>
      <c r="H871">
        <f t="shared" si="81"/>
        <v>35000</v>
      </c>
      <c r="I871">
        <v>28666</v>
      </c>
      <c r="J871">
        <f t="shared" si="83"/>
        <v>3153.26</v>
      </c>
      <c r="L871" s="1">
        <f t="shared" si="80"/>
        <v>8.9743589743589744E-2</v>
      </c>
      <c r="M871">
        <f t="shared" si="82"/>
        <v>4370000</v>
      </c>
    </row>
    <row r="872" spans="1:13" x14ac:dyDescent="0.25">
      <c r="A872" t="s">
        <v>11</v>
      </c>
      <c r="B872">
        <v>2</v>
      </c>
      <c r="E872">
        <v>355000</v>
      </c>
      <c r="F872">
        <v>4335000</v>
      </c>
      <c r="G872">
        <v>390000</v>
      </c>
      <c r="H872">
        <f t="shared" si="81"/>
        <v>35000</v>
      </c>
      <c r="I872">
        <v>28666</v>
      </c>
      <c r="J872">
        <f t="shared" si="83"/>
        <v>3153.26</v>
      </c>
      <c r="L872" s="1">
        <f t="shared" si="80"/>
        <v>8.9743589743589744E-2</v>
      </c>
      <c r="M872">
        <f t="shared" si="82"/>
        <v>4370000</v>
      </c>
    </row>
    <row r="873" spans="1:13" x14ac:dyDescent="0.25">
      <c r="A873" t="s">
        <v>11</v>
      </c>
      <c r="B873">
        <v>2</v>
      </c>
      <c r="E873">
        <v>355000</v>
      </c>
      <c r="F873">
        <v>4335000</v>
      </c>
      <c r="G873">
        <v>390000</v>
      </c>
      <c r="H873">
        <f t="shared" si="81"/>
        <v>35000</v>
      </c>
      <c r="I873">
        <v>28666</v>
      </c>
      <c r="J873">
        <f t="shared" si="83"/>
        <v>3153.26</v>
      </c>
      <c r="L873" s="1">
        <f t="shared" si="80"/>
        <v>8.9743589743589744E-2</v>
      </c>
      <c r="M873">
        <f t="shared" si="82"/>
        <v>4370000</v>
      </c>
    </row>
    <row r="874" spans="1:13" x14ac:dyDescent="0.25">
      <c r="A874" t="s">
        <v>11</v>
      </c>
      <c r="B874">
        <v>2</v>
      </c>
      <c r="E874">
        <v>355000</v>
      </c>
      <c r="F874">
        <v>4335000</v>
      </c>
      <c r="G874">
        <v>390000</v>
      </c>
      <c r="H874">
        <f t="shared" si="81"/>
        <v>35000</v>
      </c>
      <c r="I874">
        <v>28666</v>
      </c>
      <c r="J874">
        <f t="shared" si="83"/>
        <v>3153.26</v>
      </c>
      <c r="L874" s="1">
        <f t="shared" si="80"/>
        <v>8.9743589743589744E-2</v>
      </c>
      <c r="M874">
        <f t="shared" si="82"/>
        <v>4370000</v>
      </c>
    </row>
    <row r="875" spans="1:13" x14ac:dyDescent="0.25">
      <c r="A875" t="s">
        <v>11</v>
      </c>
      <c r="B875">
        <v>2</v>
      </c>
      <c r="E875">
        <v>355000</v>
      </c>
      <c r="F875">
        <v>4335000</v>
      </c>
      <c r="G875">
        <v>390000</v>
      </c>
      <c r="H875">
        <f t="shared" si="81"/>
        <v>35000</v>
      </c>
      <c r="I875">
        <v>28666</v>
      </c>
      <c r="J875">
        <f t="shared" si="83"/>
        <v>3153.26</v>
      </c>
      <c r="L875" s="1">
        <f t="shared" si="80"/>
        <v>8.9743589743589744E-2</v>
      </c>
      <c r="M875">
        <f t="shared" si="82"/>
        <v>4370000</v>
      </c>
    </row>
    <row r="876" spans="1:13" x14ac:dyDescent="0.25">
      <c r="A876" t="s">
        <v>11</v>
      </c>
      <c r="B876">
        <v>2</v>
      </c>
      <c r="E876">
        <v>355000</v>
      </c>
      <c r="F876">
        <v>4335000</v>
      </c>
      <c r="G876">
        <v>390000</v>
      </c>
      <c r="H876">
        <f t="shared" si="81"/>
        <v>35000</v>
      </c>
      <c r="I876">
        <v>28666</v>
      </c>
      <c r="J876">
        <f t="shared" si="83"/>
        <v>3153.26</v>
      </c>
      <c r="L876" s="1">
        <f t="shared" si="80"/>
        <v>8.9743589743589744E-2</v>
      </c>
      <c r="M876">
        <f t="shared" si="82"/>
        <v>4370000</v>
      </c>
    </row>
    <row r="877" spans="1:13" x14ac:dyDescent="0.25">
      <c r="A877" t="s">
        <v>11</v>
      </c>
      <c r="B877">
        <v>2</v>
      </c>
      <c r="E877">
        <v>355000</v>
      </c>
      <c r="F877">
        <v>4335000</v>
      </c>
      <c r="G877">
        <v>390000</v>
      </c>
      <c r="H877">
        <f t="shared" si="81"/>
        <v>35000</v>
      </c>
      <c r="I877">
        <v>28666</v>
      </c>
      <c r="J877">
        <f t="shared" si="83"/>
        <v>3153.26</v>
      </c>
      <c r="L877" s="1">
        <f t="shared" si="80"/>
        <v>8.9743589743589744E-2</v>
      </c>
      <c r="M877">
        <f t="shared" si="82"/>
        <v>4370000</v>
      </c>
    </row>
    <row r="878" spans="1:13" x14ac:dyDescent="0.25">
      <c r="A878" t="s">
        <v>11</v>
      </c>
      <c r="B878">
        <v>2</v>
      </c>
      <c r="E878">
        <v>355000</v>
      </c>
      <c r="F878">
        <v>4335000</v>
      </c>
      <c r="G878">
        <v>390000</v>
      </c>
      <c r="H878">
        <f t="shared" si="81"/>
        <v>35000</v>
      </c>
      <c r="I878">
        <v>28666</v>
      </c>
      <c r="J878">
        <f t="shared" si="83"/>
        <v>3153.26</v>
      </c>
      <c r="L878" s="1">
        <f t="shared" si="80"/>
        <v>8.9743589743589744E-2</v>
      </c>
      <c r="M878">
        <f t="shared" si="82"/>
        <v>4370000</v>
      </c>
    </row>
    <row r="879" spans="1:13" x14ac:dyDescent="0.25">
      <c r="A879" t="s">
        <v>11</v>
      </c>
      <c r="B879">
        <v>2</v>
      </c>
      <c r="E879">
        <v>355000</v>
      </c>
      <c r="F879">
        <v>4335000</v>
      </c>
      <c r="G879">
        <v>390000</v>
      </c>
      <c r="H879">
        <f t="shared" si="81"/>
        <v>35000</v>
      </c>
      <c r="I879">
        <v>28666</v>
      </c>
      <c r="J879">
        <f t="shared" si="83"/>
        <v>3153.26</v>
      </c>
      <c r="L879" s="1">
        <f t="shared" si="80"/>
        <v>8.9743589743589744E-2</v>
      </c>
      <c r="M879">
        <f t="shared" si="82"/>
        <v>4370000</v>
      </c>
    </row>
    <row r="880" spans="1:13" x14ac:dyDescent="0.25">
      <c r="A880" t="s">
        <v>11</v>
      </c>
      <c r="B880">
        <v>2</v>
      </c>
      <c r="E880">
        <v>355000</v>
      </c>
      <c r="F880">
        <v>4335000</v>
      </c>
      <c r="G880">
        <v>390000</v>
      </c>
      <c r="H880">
        <f t="shared" si="81"/>
        <v>35000</v>
      </c>
      <c r="I880">
        <v>28666</v>
      </c>
      <c r="J880">
        <f t="shared" si="83"/>
        <v>3153.26</v>
      </c>
      <c r="L880" s="1">
        <f t="shared" si="80"/>
        <v>8.9743589743589744E-2</v>
      </c>
      <c r="M880">
        <f t="shared" si="82"/>
        <v>4370000</v>
      </c>
    </row>
    <row r="881" spans="1:13" x14ac:dyDescent="0.25">
      <c r="A881" t="s">
        <v>11</v>
      </c>
      <c r="B881">
        <v>2.5</v>
      </c>
      <c r="E881">
        <v>455000</v>
      </c>
      <c r="F881">
        <v>4535000</v>
      </c>
      <c r="G881">
        <v>420000</v>
      </c>
      <c r="H881">
        <f t="shared" si="81"/>
        <v>-35000</v>
      </c>
      <c r="I881">
        <v>35900</v>
      </c>
      <c r="J881">
        <f t="shared" si="83"/>
        <v>3949</v>
      </c>
      <c r="L881" s="1">
        <f t="shared" si="80"/>
        <v>-8.3333333333333329E-2</v>
      </c>
      <c r="M881">
        <f t="shared" si="82"/>
        <v>4500000</v>
      </c>
    </row>
    <row r="882" spans="1:13" x14ac:dyDescent="0.25">
      <c r="A882" t="s">
        <v>11</v>
      </c>
      <c r="B882">
        <v>2.5</v>
      </c>
      <c r="E882">
        <v>455000</v>
      </c>
      <c r="F882">
        <v>4535000</v>
      </c>
      <c r="G882">
        <v>420000</v>
      </c>
      <c r="H882">
        <f t="shared" si="81"/>
        <v>-35000</v>
      </c>
      <c r="I882">
        <v>35900</v>
      </c>
      <c r="J882">
        <f t="shared" si="83"/>
        <v>3949</v>
      </c>
      <c r="L882" s="1">
        <f t="shared" si="80"/>
        <v>-8.3333333333333329E-2</v>
      </c>
      <c r="M882">
        <f t="shared" si="82"/>
        <v>4500000</v>
      </c>
    </row>
    <row r="883" spans="1:13" x14ac:dyDescent="0.25">
      <c r="A883" t="s">
        <v>11</v>
      </c>
      <c r="B883">
        <v>2.5</v>
      </c>
      <c r="E883">
        <v>455000</v>
      </c>
      <c r="F883">
        <v>4535000</v>
      </c>
      <c r="G883">
        <v>420000</v>
      </c>
      <c r="H883">
        <f t="shared" si="81"/>
        <v>-35000</v>
      </c>
      <c r="I883">
        <v>35900</v>
      </c>
      <c r="J883">
        <f t="shared" si="83"/>
        <v>3949</v>
      </c>
      <c r="L883" s="1">
        <f t="shared" si="80"/>
        <v>-8.3333333333333329E-2</v>
      </c>
      <c r="M883">
        <f t="shared" si="82"/>
        <v>4500000</v>
      </c>
    </row>
    <row r="884" spans="1:13" x14ac:dyDescent="0.25">
      <c r="A884" t="s">
        <v>11</v>
      </c>
      <c r="B884">
        <v>2.5</v>
      </c>
      <c r="E884">
        <v>455000</v>
      </c>
      <c r="F884">
        <v>4535000</v>
      </c>
      <c r="G884">
        <v>420000</v>
      </c>
      <c r="H884">
        <f t="shared" si="81"/>
        <v>-35000</v>
      </c>
      <c r="I884">
        <v>35900</v>
      </c>
      <c r="J884">
        <f t="shared" si="83"/>
        <v>3949</v>
      </c>
      <c r="L884" s="1">
        <f t="shared" si="80"/>
        <v>-8.3333333333333329E-2</v>
      </c>
      <c r="M884">
        <f t="shared" si="82"/>
        <v>4500000</v>
      </c>
    </row>
    <row r="885" spans="1:13" x14ac:dyDescent="0.25">
      <c r="A885" t="s">
        <v>11</v>
      </c>
      <c r="B885">
        <v>2.5</v>
      </c>
      <c r="E885">
        <v>455000</v>
      </c>
      <c r="F885">
        <v>4535000</v>
      </c>
      <c r="G885">
        <v>420000</v>
      </c>
      <c r="H885">
        <f t="shared" si="81"/>
        <v>-35000</v>
      </c>
      <c r="I885">
        <v>35900</v>
      </c>
      <c r="J885">
        <f t="shared" si="83"/>
        <v>3949</v>
      </c>
      <c r="L885" s="1">
        <f t="shared" si="80"/>
        <v>-8.3333333333333329E-2</v>
      </c>
      <c r="M885">
        <f t="shared" si="82"/>
        <v>4500000</v>
      </c>
    </row>
    <row r="886" spans="1:13" x14ac:dyDescent="0.25">
      <c r="A886" t="s">
        <v>11</v>
      </c>
      <c r="B886">
        <v>2.5</v>
      </c>
      <c r="E886">
        <v>455000</v>
      </c>
      <c r="F886">
        <v>4535000</v>
      </c>
      <c r="G886">
        <v>420000</v>
      </c>
      <c r="H886">
        <f t="shared" si="81"/>
        <v>-35000</v>
      </c>
      <c r="I886">
        <v>35900</v>
      </c>
      <c r="J886">
        <f t="shared" si="83"/>
        <v>3949</v>
      </c>
      <c r="L886" s="1">
        <f t="shared" si="80"/>
        <v>-8.3333333333333329E-2</v>
      </c>
      <c r="M886">
        <f t="shared" si="82"/>
        <v>4500000</v>
      </c>
    </row>
    <row r="887" spans="1:13" x14ac:dyDescent="0.25">
      <c r="A887" t="s">
        <v>11</v>
      </c>
      <c r="B887">
        <v>2.5</v>
      </c>
      <c r="E887">
        <v>455000</v>
      </c>
      <c r="F887">
        <v>4535000</v>
      </c>
      <c r="G887">
        <v>420000</v>
      </c>
      <c r="H887">
        <f t="shared" si="81"/>
        <v>-35000</v>
      </c>
      <c r="I887">
        <v>35900</v>
      </c>
      <c r="J887">
        <f t="shared" si="83"/>
        <v>3949</v>
      </c>
      <c r="L887" s="1">
        <f t="shared" si="80"/>
        <v>-8.3333333333333329E-2</v>
      </c>
      <c r="M887">
        <f t="shared" si="82"/>
        <v>4500000</v>
      </c>
    </row>
    <row r="888" spans="1:13" x14ac:dyDescent="0.25">
      <c r="A888" t="s">
        <v>11</v>
      </c>
      <c r="B888">
        <v>2.5</v>
      </c>
      <c r="E888">
        <v>455000</v>
      </c>
      <c r="F888">
        <v>4535000</v>
      </c>
      <c r="G888">
        <v>420000</v>
      </c>
      <c r="H888">
        <f t="shared" si="81"/>
        <v>-35000</v>
      </c>
      <c r="I888">
        <v>35900</v>
      </c>
      <c r="J888">
        <f t="shared" si="83"/>
        <v>3949</v>
      </c>
      <c r="L888" s="1">
        <f t="shared" si="80"/>
        <v>-8.3333333333333329E-2</v>
      </c>
      <c r="M888">
        <f t="shared" si="82"/>
        <v>4500000</v>
      </c>
    </row>
    <row r="889" spans="1:13" x14ac:dyDescent="0.25">
      <c r="A889" t="s">
        <v>11</v>
      </c>
      <c r="B889">
        <v>2.5</v>
      </c>
      <c r="E889">
        <v>455000</v>
      </c>
      <c r="F889">
        <v>4535000</v>
      </c>
      <c r="G889">
        <v>420000</v>
      </c>
      <c r="H889">
        <f t="shared" si="81"/>
        <v>-35000</v>
      </c>
      <c r="I889">
        <v>35900</v>
      </c>
      <c r="J889">
        <f t="shared" si="83"/>
        <v>3949</v>
      </c>
      <c r="L889" s="1">
        <f t="shared" si="80"/>
        <v>-8.3333333333333329E-2</v>
      </c>
      <c r="M889">
        <f t="shared" si="82"/>
        <v>4500000</v>
      </c>
    </row>
    <row r="890" spans="1:13" x14ac:dyDescent="0.25">
      <c r="A890" t="s">
        <v>11</v>
      </c>
      <c r="B890">
        <v>2.5</v>
      </c>
      <c r="E890">
        <v>455000</v>
      </c>
      <c r="F890">
        <v>4535000</v>
      </c>
      <c r="G890">
        <v>420000</v>
      </c>
      <c r="H890">
        <f t="shared" si="81"/>
        <v>-35000</v>
      </c>
      <c r="I890">
        <v>35900</v>
      </c>
      <c r="J890">
        <f t="shared" si="83"/>
        <v>3949</v>
      </c>
      <c r="L890" s="1">
        <f t="shared" ref="L890:L953" si="84">(H890/G890)*100%</f>
        <v>-8.3333333333333329E-2</v>
      </c>
      <c r="M890">
        <f t="shared" si="82"/>
        <v>4500000</v>
      </c>
    </row>
    <row r="891" spans="1:13" x14ac:dyDescent="0.25">
      <c r="A891" t="s">
        <v>11</v>
      </c>
      <c r="B891">
        <v>3</v>
      </c>
      <c r="E891">
        <v>485000</v>
      </c>
      <c r="F891">
        <v>5035000</v>
      </c>
      <c r="G891">
        <v>495000</v>
      </c>
      <c r="H891">
        <f t="shared" si="81"/>
        <v>10000</v>
      </c>
      <c r="I891">
        <v>44170</v>
      </c>
      <c r="J891">
        <f t="shared" si="83"/>
        <v>4858.7</v>
      </c>
      <c r="L891" s="1">
        <f t="shared" si="84"/>
        <v>2.0202020202020204E-2</v>
      </c>
      <c r="M891">
        <f t="shared" si="82"/>
        <v>5045000</v>
      </c>
    </row>
    <row r="892" spans="1:13" x14ac:dyDescent="0.25">
      <c r="A892" t="s">
        <v>11</v>
      </c>
      <c r="B892">
        <v>3</v>
      </c>
      <c r="E892">
        <v>485000</v>
      </c>
      <c r="F892">
        <v>5035000</v>
      </c>
      <c r="G892">
        <v>495000</v>
      </c>
      <c r="H892">
        <f t="shared" si="81"/>
        <v>10000</v>
      </c>
      <c r="I892">
        <v>44170</v>
      </c>
      <c r="J892">
        <f t="shared" si="83"/>
        <v>4858.7</v>
      </c>
      <c r="L892" s="1">
        <f t="shared" si="84"/>
        <v>2.0202020202020204E-2</v>
      </c>
      <c r="M892">
        <f t="shared" si="82"/>
        <v>5045000</v>
      </c>
    </row>
    <row r="893" spans="1:13" x14ac:dyDescent="0.25">
      <c r="A893" t="s">
        <v>11</v>
      </c>
      <c r="B893">
        <v>3</v>
      </c>
      <c r="E893">
        <v>485000</v>
      </c>
      <c r="F893">
        <v>5035000</v>
      </c>
      <c r="G893">
        <v>495000</v>
      </c>
      <c r="H893">
        <f t="shared" si="81"/>
        <v>10000</v>
      </c>
      <c r="I893">
        <v>44170</v>
      </c>
      <c r="J893">
        <f t="shared" si="83"/>
        <v>4858.7</v>
      </c>
      <c r="L893" s="1">
        <f t="shared" si="84"/>
        <v>2.0202020202020204E-2</v>
      </c>
      <c r="M893">
        <f t="shared" si="82"/>
        <v>5045000</v>
      </c>
    </row>
    <row r="894" spans="1:13" x14ac:dyDescent="0.25">
      <c r="A894" t="s">
        <v>11</v>
      </c>
      <c r="B894">
        <v>3</v>
      </c>
      <c r="E894">
        <v>485000</v>
      </c>
      <c r="F894">
        <v>5035000</v>
      </c>
      <c r="G894">
        <v>495000</v>
      </c>
      <c r="H894">
        <f t="shared" si="81"/>
        <v>10000</v>
      </c>
      <c r="I894">
        <v>44170</v>
      </c>
      <c r="J894">
        <f t="shared" si="83"/>
        <v>4858.7</v>
      </c>
      <c r="L894" s="1">
        <f t="shared" si="84"/>
        <v>2.0202020202020204E-2</v>
      </c>
      <c r="M894">
        <f t="shared" si="82"/>
        <v>5045000</v>
      </c>
    </row>
    <row r="895" spans="1:13" x14ac:dyDescent="0.25">
      <c r="A895" t="s">
        <v>11</v>
      </c>
      <c r="B895">
        <v>3</v>
      </c>
      <c r="E895">
        <v>485000</v>
      </c>
      <c r="F895">
        <v>5035000</v>
      </c>
      <c r="G895">
        <v>495000</v>
      </c>
      <c r="H895">
        <f t="shared" si="81"/>
        <v>10000</v>
      </c>
      <c r="I895">
        <v>44170</v>
      </c>
      <c r="J895">
        <f t="shared" si="83"/>
        <v>4858.7</v>
      </c>
      <c r="L895" s="1">
        <f t="shared" si="84"/>
        <v>2.0202020202020204E-2</v>
      </c>
      <c r="M895">
        <f t="shared" si="82"/>
        <v>5045000</v>
      </c>
    </row>
    <row r="896" spans="1:13" x14ac:dyDescent="0.25">
      <c r="A896" t="s">
        <v>11</v>
      </c>
      <c r="B896">
        <v>3</v>
      </c>
      <c r="E896">
        <v>485000</v>
      </c>
      <c r="F896">
        <v>5035000</v>
      </c>
      <c r="G896">
        <v>495000</v>
      </c>
      <c r="H896">
        <f t="shared" si="81"/>
        <v>10000</v>
      </c>
      <c r="I896">
        <v>44170</v>
      </c>
      <c r="J896">
        <f t="shared" si="83"/>
        <v>4858.7</v>
      </c>
      <c r="L896" s="1">
        <f t="shared" si="84"/>
        <v>2.0202020202020204E-2</v>
      </c>
      <c r="M896">
        <f t="shared" si="82"/>
        <v>5045000</v>
      </c>
    </row>
    <row r="897" spans="1:15" x14ac:dyDescent="0.25">
      <c r="A897" t="s">
        <v>11</v>
      </c>
      <c r="B897">
        <v>3</v>
      </c>
      <c r="E897">
        <v>485000</v>
      </c>
      <c r="F897">
        <v>5035000</v>
      </c>
      <c r="G897">
        <v>495000</v>
      </c>
      <c r="H897">
        <f t="shared" si="81"/>
        <v>10000</v>
      </c>
      <c r="I897">
        <v>44170</v>
      </c>
      <c r="J897">
        <f t="shared" si="83"/>
        <v>4858.7</v>
      </c>
      <c r="L897" s="1">
        <f t="shared" si="84"/>
        <v>2.0202020202020204E-2</v>
      </c>
      <c r="M897">
        <f t="shared" si="82"/>
        <v>5045000</v>
      </c>
    </row>
    <row r="898" spans="1:15" x14ac:dyDescent="0.25">
      <c r="A898" t="s">
        <v>11</v>
      </c>
      <c r="B898">
        <v>3</v>
      </c>
      <c r="E898">
        <v>485000</v>
      </c>
      <c r="F898">
        <v>5035000</v>
      </c>
      <c r="G898">
        <v>495000</v>
      </c>
      <c r="H898">
        <f t="shared" si="81"/>
        <v>10000</v>
      </c>
      <c r="I898">
        <v>44170</v>
      </c>
      <c r="J898">
        <f t="shared" si="83"/>
        <v>4858.7</v>
      </c>
      <c r="L898" s="1">
        <f t="shared" si="84"/>
        <v>2.0202020202020204E-2</v>
      </c>
      <c r="M898">
        <f t="shared" si="82"/>
        <v>5045000</v>
      </c>
    </row>
    <row r="899" spans="1:15" x14ac:dyDescent="0.25">
      <c r="A899" t="s">
        <v>11</v>
      </c>
      <c r="B899">
        <v>3</v>
      </c>
      <c r="E899">
        <v>485000</v>
      </c>
      <c r="F899">
        <v>5035000</v>
      </c>
      <c r="G899">
        <v>495000</v>
      </c>
      <c r="H899">
        <f t="shared" si="81"/>
        <v>10000</v>
      </c>
      <c r="I899">
        <v>44170</v>
      </c>
      <c r="J899">
        <f t="shared" si="83"/>
        <v>4858.7</v>
      </c>
      <c r="L899" s="1">
        <f t="shared" si="84"/>
        <v>2.0202020202020204E-2</v>
      </c>
      <c r="M899">
        <f t="shared" si="82"/>
        <v>5045000</v>
      </c>
    </row>
    <row r="900" spans="1:15" x14ac:dyDescent="0.25">
      <c r="A900" t="s">
        <v>11</v>
      </c>
      <c r="B900">
        <v>3</v>
      </c>
      <c r="E900">
        <v>485000</v>
      </c>
      <c r="F900">
        <v>5035000</v>
      </c>
      <c r="G900">
        <v>495000</v>
      </c>
      <c r="H900">
        <f t="shared" si="81"/>
        <v>10000</v>
      </c>
      <c r="I900">
        <v>44170</v>
      </c>
      <c r="J900">
        <f t="shared" si="83"/>
        <v>4858.7</v>
      </c>
      <c r="L900" s="1">
        <f t="shared" si="84"/>
        <v>2.0202020202020204E-2</v>
      </c>
      <c r="M900">
        <f t="shared" si="82"/>
        <v>5045000</v>
      </c>
    </row>
    <row r="901" spans="1:15" x14ac:dyDescent="0.25">
      <c r="A901" s="2" t="s">
        <v>12</v>
      </c>
      <c r="B901" s="2">
        <v>0</v>
      </c>
      <c r="C901" s="2">
        <f>(F901*50%)</f>
        <v>52500</v>
      </c>
      <c r="D901" s="2"/>
      <c r="E901" s="2">
        <v>55000</v>
      </c>
      <c r="F901" s="2">
        <v>105000</v>
      </c>
      <c r="G901" s="2">
        <v>75000</v>
      </c>
      <c r="H901" s="2">
        <f t="shared" si="81"/>
        <v>20000</v>
      </c>
      <c r="I901" s="2">
        <v>2300</v>
      </c>
      <c r="J901">
        <f>(I901*28%)</f>
        <v>644.00000000000011</v>
      </c>
      <c r="K901" s="2"/>
      <c r="L901" s="5">
        <f t="shared" si="84"/>
        <v>0.26666666666666666</v>
      </c>
      <c r="M901" s="2">
        <f t="shared" si="82"/>
        <v>125000</v>
      </c>
      <c r="N901" s="2"/>
      <c r="O901" s="2"/>
    </row>
    <row r="902" spans="1:15" x14ac:dyDescent="0.25">
      <c r="A902" t="s">
        <v>12</v>
      </c>
      <c r="B902">
        <v>0</v>
      </c>
      <c r="C902" s="2">
        <f t="shared" ref="C902:C920" si="85">(F902*50%)</f>
        <v>52500</v>
      </c>
      <c r="E902">
        <v>55000</v>
      </c>
      <c r="F902">
        <v>105000</v>
      </c>
      <c r="G902">
        <v>75000</v>
      </c>
      <c r="H902">
        <f t="shared" si="81"/>
        <v>20000</v>
      </c>
      <c r="I902">
        <v>2300</v>
      </c>
      <c r="J902">
        <f t="shared" ref="J902:J965" si="86">(I902*28%)</f>
        <v>644.00000000000011</v>
      </c>
      <c r="L902" s="1">
        <f t="shared" si="84"/>
        <v>0.26666666666666666</v>
      </c>
      <c r="M902">
        <f t="shared" si="82"/>
        <v>125000</v>
      </c>
    </row>
    <row r="903" spans="1:15" x14ac:dyDescent="0.25">
      <c r="A903" t="s">
        <v>12</v>
      </c>
      <c r="B903">
        <v>0</v>
      </c>
      <c r="C903" s="2">
        <f t="shared" si="85"/>
        <v>52500</v>
      </c>
      <c r="E903">
        <v>55000</v>
      </c>
      <c r="F903">
        <v>105000</v>
      </c>
      <c r="G903">
        <v>75000</v>
      </c>
      <c r="H903">
        <f t="shared" si="81"/>
        <v>20000</v>
      </c>
      <c r="I903">
        <v>2300</v>
      </c>
      <c r="J903">
        <f t="shared" si="86"/>
        <v>644.00000000000011</v>
      </c>
      <c r="L903" s="1">
        <f t="shared" si="84"/>
        <v>0.26666666666666666</v>
      </c>
      <c r="M903">
        <f t="shared" si="82"/>
        <v>125000</v>
      </c>
    </row>
    <row r="904" spans="1:15" x14ac:dyDescent="0.25">
      <c r="A904" t="s">
        <v>12</v>
      </c>
      <c r="B904">
        <v>0</v>
      </c>
      <c r="C904" s="2">
        <f t="shared" si="85"/>
        <v>52500</v>
      </c>
      <c r="E904">
        <v>55000</v>
      </c>
      <c r="F904">
        <v>105000</v>
      </c>
      <c r="G904">
        <v>75000</v>
      </c>
      <c r="H904">
        <f t="shared" si="81"/>
        <v>20000</v>
      </c>
      <c r="I904">
        <v>2300</v>
      </c>
      <c r="J904">
        <f t="shared" si="86"/>
        <v>644.00000000000011</v>
      </c>
      <c r="L904" s="1">
        <f t="shared" si="84"/>
        <v>0.26666666666666666</v>
      </c>
      <c r="M904">
        <f t="shared" si="82"/>
        <v>125000</v>
      </c>
    </row>
    <row r="905" spans="1:15" x14ac:dyDescent="0.25">
      <c r="A905" t="s">
        <v>12</v>
      </c>
      <c r="B905">
        <v>0</v>
      </c>
      <c r="C905" s="2">
        <f t="shared" si="85"/>
        <v>52500</v>
      </c>
      <c r="E905">
        <v>55000</v>
      </c>
      <c r="F905">
        <v>105000</v>
      </c>
      <c r="G905">
        <v>75000</v>
      </c>
      <c r="H905">
        <f t="shared" si="81"/>
        <v>20000</v>
      </c>
      <c r="I905">
        <v>2300</v>
      </c>
      <c r="J905">
        <f t="shared" si="86"/>
        <v>644.00000000000011</v>
      </c>
      <c r="L905" s="1">
        <f t="shared" si="84"/>
        <v>0.26666666666666666</v>
      </c>
      <c r="M905">
        <f t="shared" si="82"/>
        <v>125000</v>
      </c>
    </row>
    <row r="906" spans="1:15" x14ac:dyDescent="0.25">
      <c r="A906" t="s">
        <v>12</v>
      </c>
      <c r="B906">
        <v>0</v>
      </c>
      <c r="C906" s="2">
        <f t="shared" si="85"/>
        <v>52500</v>
      </c>
      <c r="E906">
        <v>55000</v>
      </c>
      <c r="F906">
        <v>105000</v>
      </c>
      <c r="G906">
        <v>75000</v>
      </c>
      <c r="H906">
        <f t="shared" si="81"/>
        <v>20000</v>
      </c>
      <c r="I906">
        <v>2300</v>
      </c>
      <c r="J906">
        <f t="shared" si="86"/>
        <v>644.00000000000011</v>
      </c>
      <c r="L906" s="1">
        <f t="shared" si="84"/>
        <v>0.26666666666666666</v>
      </c>
      <c r="M906">
        <f t="shared" si="82"/>
        <v>125000</v>
      </c>
    </row>
    <row r="907" spans="1:15" x14ac:dyDescent="0.25">
      <c r="A907" t="s">
        <v>12</v>
      </c>
      <c r="B907">
        <v>0</v>
      </c>
      <c r="C907" s="2">
        <f t="shared" si="85"/>
        <v>52500</v>
      </c>
      <c r="E907">
        <v>55000</v>
      </c>
      <c r="F907">
        <v>105000</v>
      </c>
      <c r="G907">
        <v>75000</v>
      </c>
      <c r="H907">
        <f t="shared" si="81"/>
        <v>20000</v>
      </c>
      <c r="I907">
        <v>2300</v>
      </c>
      <c r="J907">
        <f t="shared" si="86"/>
        <v>644.00000000000011</v>
      </c>
      <c r="L907" s="1">
        <f t="shared" si="84"/>
        <v>0.26666666666666666</v>
      </c>
      <c r="M907">
        <f t="shared" si="82"/>
        <v>125000</v>
      </c>
    </row>
    <row r="908" spans="1:15" x14ac:dyDescent="0.25">
      <c r="A908" t="s">
        <v>12</v>
      </c>
      <c r="B908">
        <v>0</v>
      </c>
      <c r="C908" s="2">
        <f t="shared" si="85"/>
        <v>52500</v>
      </c>
      <c r="E908">
        <v>55000</v>
      </c>
      <c r="F908">
        <v>105000</v>
      </c>
      <c r="G908">
        <v>75000</v>
      </c>
      <c r="H908">
        <f t="shared" si="81"/>
        <v>20000</v>
      </c>
      <c r="I908">
        <v>2300</v>
      </c>
      <c r="J908">
        <f t="shared" si="86"/>
        <v>644.00000000000011</v>
      </c>
      <c r="L908" s="1">
        <f t="shared" si="84"/>
        <v>0.26666666666666666</v>
      </c>
      <c r="M908">
        <f t="shared" si="82"/>
        <v>125000</v>
      </c>
    </row>
    <row r="909" spans="1:15" x14ac:dyDescent="0.25">
      <c r="A909" t="s">
        <v>12</v>
      </c>
      <c r="B909">
        <v>0</v>
      </c>
      <c r="C909" s="2">
        <f>(F909*50%)</f>
        <v>52500</v>
      </c>
      <c r="E909">
        <v>55000</v>
      </c>
      <c r="F909">
        <v>105000</v>
      </c>
      <c r="G909">
        <v>75000</v>
      </c>
      <c r="H909">
        <f t="shared" si="81"/>
        <v>20000</v>
      </c>
      <c r="I909">
        <v>2300</v>
      </c>
      <c r="J909">
        <f t="shared" si="86"/>
        <v>644.00000000000011</v>
      </c>
      <c r="L909" s="1">
        <f t="shared" si="84"/>
        <v>0.26666666666666666</v>
      </c>
      <c r="M909">
        <f t="shared" si="82"/>
        <v>125000</v>
      </c>
    </row>
    <row r="910" spans="1:15" x14ac:dyDescent="0.25">
      <c r="A910" t="s">
        <v>12</v>
      </c>
      <c r="B910">
        <v>0</v>
      </c>
      <c r="C910" s="2">
        <f t="shared" si="85"/>
        <v>52500</v>
      </c>
      <c r="E910">
        <v>55000</v>
      </c>
      <c r="F910">
        <v>105000</v>
      </c>
      <c r="G910">
        <v>75000</v>
      </c>
      <c r="H910">
        <f t="shared" si="81"/>
        <v>20000</v>
      </c>
      <c r="I910">
        <v>2300</v>
      </c>
      <c r="J910">
        <f t="shared" si="86"/>
        <v>644.00000000000011</v>
      </c>
      <c r="L910" s="1">
        <f t="shared" si="84"/>
        <v>0.26666666666666666</v>
      </c>
      <c r="M910">
        <f t="shared" si="82"/>
        <v>125000</v>
      </c>
    </row>
    <row r="911" spans="1:15" x14ac:dyDescent="0.25">
      <c r="A911" t="s">
        <v>12</v>
      </c>
      <c r="B911">
        <v>0</v>
      </c>
      <c r="C911" s="2">
        <f t="shared" si="85"/>
        <v>52500</v>
      </c>
      <c r="E911">
        <v>55000</v>
      </c>
      <c r="F911">
        <v>105000</v>
      </c>
      <c r="G911">
        <v>75000</v>
      </c>
      <c r="H911">
        <f t="shared" si="81"/>
        <v>20000</v>
      </c>
      <c r="I911">
        <v>2300</v>
      </c>
      <c r="J911">
        <f t="shared" si="86"/>
        <v>644.00000000000011</v>
      </c>
      <c r="L911" s="1">
        <f t="shared" si="84"/>
        <v>0.26666666666666666</v>
      </c>
      <c r="M911">
        <f t="shared" si="82"/>
        <v>125000</v>
      </c>
    </row>
    <row r="912" spans="1:15" x14ac:dyDescent="0.25">
      <c r="A912" t="s">
        <v>12</v>
      </c>
      <c r="B912">
        <v>0</v>
      </c>
      <c r="C912" s="2">
        <f t="shared" si="85"/>
        <v>52500</v>
      </c>
      <c r="E912">
        <v>55000</v>
      </c>
      <c r="F912">
        <v>105000</v>
      </c>
      <c r="G912">
        <v>75000</v>
      </c>
      <c r="H912">
        <f t="shared" ref="H912:H975" si="87">G912-E912</f>
        <v>20000</v>
      </c>
      <c r="I912">
        <v>2300</v>
      </c>
      <c r="J912">
        <f t="shared" si="86"/>
        <v>644.00000000000011</v>
      </c>
      <c r="L912" s="1">
        <f t="shared" si="84"/>
        <v>0.26666666666666666</v>
      </c>
      <c r="M912">
        <f t="shared" ref="M912:M975" si="88">F912+H912</f>
        <v>125000</v>
      </c>
    </row>
    <row r="913" spans="1:13" x14ac:dyDescent="0.25">
      <c r="A913" t="s">
        <v>12</v>
      </c>
      <c r="B913">
        <v>0</v>
      </c>
      <c r="C913" s="2">
        <f t="shared" si="85"/>
        <v>52500</v>
      </c>
      <c r="E913">
        <v>55000</v>
      </c>
      <c r="F913">
        <v>105000</v>
      </c>
      <c r="G913">
        <v>75000</v>
      </c>
      <c r="H913">
        <f t="shared" si="87"/>
        <v>20000</v>
      </c>
      <c r="I913">
        <v>2300</v>
      </c>
      <c r="J913">
        <f t="shared" si="86"/>
        <v>644.00000000000011</v>
      </c>
      <c r="L913" s="1">
        <f t="shared" si="84"/>
        <v>0.26666666666666666</v>
      </c>
      <c r="M913">
        <f t="shared" si="88"/>
        <v>125000</v>
      </c>
    </row>
    <row r="914" spans="1:13" x14ac:dyDescent="0.25">
      <c r="A914" t="s">
        <v>12</v>
      </c>
      <c r="B914">
        <v>0</v>
      </c>
      <c r="C914" s="2">
        <f t="shared" si="85"/>
        <v>52500</v>
      </c>
      <c r="E914">
        <v>55000</v>
      </c>
      <c r="F914">
        <v>105000</v>
      </c>
      <c r="G914">
        <v>75000</v>
      </c>
      <c r="H914">
        <f t="shared" si="87"/>
        <v>20000</v>
      </c>
      <c r="I914">
        <v>2300</v>
      </c>
      <c r="J914">
        <f t="shared" si="86"/>
        <v>644.00000000000011</v>
      </c>
      <c r="L914" s="1">
        <f t="shared" si="84"/>
        <v>0.26666666666666666</v>
      </c>
      <c r="M914">
        <f t="shared" si="88"/>
        <v>125000</v>
      </c>
    </row>
    <row r="915" spans="1:13" x14ac:dyDescent="0.25">
      <c r="A915" t="s">
        <v>12</v>
      </c>
      <c r="B915">
        <v>0</v>
      </c>
      <c r="C915" s="2">
        <f t="shared" si="85"/>
        <v>52500</v>
      </c>
      <c r="E915">
        <v>55000</v>
      </c>
      <c r="F915">
        <v>105000</v>
      </c>
      <c r="G915">
        <v>75000</v>
      </c>
      <c r="H915">
        <f t="shared" si="87"/>
        <v>20000</v>
      </c>
      <c r="I915">
        <v>2300</v>
      </c>
      <c r="J915">
        <f t="shared" si="86"/>
        <v>644.00000000000011</v>
      </c>
      <c r="L915" s="1">
        <f t="shared" si="84"/>
        <v>0.26666666666666666</v>
      </c>
      <c r="M915">
        <f t="shared" si="88"/>
        <v>125000</v>
      </c>
    </row>
    <row r="916" spans="1:13" x14ac:dyDescent="0.25">
      <c r="A916" t="s">
        <v>12</v>
      </c>
      <c r="B916">
        <v>0</v>
      </c>
      <c r="C916" s="2">
        <f t="shared" si="85"/>
        <v>52500</v>
      </c>
      <c r="E916">
        <v>55000</v>
      </c>
      <c r="F916">
        <v>105000</v>
      </c>
      <c r="G916">
        <v>75000</v>
      </c>
      <c r="H916">
        <f t="shared" si="87"/>
        <v>20000</v>
      </c>
      <c r="I916">
        <v>2300</v>
      </c>
      <c r="J916">
        <f t="shared" si="86"/>
        <v>644.00000000000011</v>
      </c>
      <c r="L916" s="1">
        <f t="shared" si="84"/>
        <v>0.26666666666666666</v>
      </c>
      <c r="M916">
        <f t="shared" si="88"/>
        <v>125000</v>
      </c>
    </row>
    <row r="917" spans="1:13" x14ac:dyDescent="0.25">
      <c r="A917" t="s">
        <v>12</v>
      </c>
      <c r="B917">
        <v>0</v>
      </c>
      <c r="C917" s="2">
        <f t="shared" si="85"/>
        <v>52500</v>
      </c>
      <c r="E917">
        <v>55000</v>
      </c>
      <c r="F917">
        <v>105000</v>
      </c>
      <c r="G917">
        <v>75000</v>
      </c>
      <c r="H917">
        <f t="shared" si="87"/>
        <v>20000</v>
      </c>
      <c r="I917">
        <v>2300</v>
      </c>
      <c r="J917">
        <f t="shared" si="86"/>
        <v>644.00000000000011</v>
      </c>
      <c r="L917" s="1">
        <f t="shared" si="84"/>
        <v>0.26666666666666666</v>
      </c>
      <c r="M917">
        <f t="shared" si="88"/>
        <v>125000</v>
      </c>
    </row>
    <row r="918" spans="1:13" x14ac:dyDescent="0.25">
      <c r="A918" t="s">
        <v>12</v>
      </c>
      <c r="B918">
        <v>0</v>
      </c>
      <c r="C918" s="2">
        <f t="shared" si="85"/>
        <v>52500</v>
      </c>
      <c r="E918">
        <v>55000</v>
      </c>
      <c r="F918">
        <v>105000</v>
      </c>
      <c r="G918">
        <v>75000</v>
      </c>
      <c r="H918">
        <f t="shared" si="87"/>
        <v>20000</v>
      </c>
      <c r="I918">
        <v>2300</v>
      </c>
      <c r="J918">
        <f t="shared" si="86"/>
        <v>644.00000000000011</v>
      </c>
      <c r="L918" s="1">
        <f t="shared" si="84"/>
        <v>0.26666666666666666</v>
      </c>
      <c r="M918">
        <f t="shared" si="88"/>
        <v>125000</v>
      </c>
    </row>
    <row r="919" spans="1:13" x14ac:dyDescent="0.25">
      <c r="A919" t="s">
        <v>12</v>
      </c>
      <c r="B919">
        <v>0</v>
      </c>
      <c r="C919" s="2">
        <f t="shared" si="85"/>
        <v>52500</v>
      </c>
      <c r="E919">
        <v>55000</v>
      </c>
      <c r="F919">
        <v>105000</v>
      </c>
      <c r="G919">
        <v>75000</v>
      </c>
      <c r="H919">
        <f t="shared" si="87"/>
        <v>20000</v>
      </c>
      <c r="I919">
        <v>2300</v>
      </c>
      <c r="J919">
        <f t="shared" si="86"/>
        <v>644.00000000000011</v>
      </c>
      <c r="L919" s="1">
        <f t="shared" si="84"/>
        <v>0.26666666666666666</v>
      </c>
      <c r="M919">
        <f t="shared" si="88"/>
        <v>125000</v>
      </c>
    </row>
    <row r="920" spans="1:13" x14ac:dyDescent="0.25">
      <c r="A920" t="s">
        <v>12</v>
      </c>
      <c r="B920">
        <v>0</v>
      </c>
      <c r="C920" s="2">
        <f t="shared" si="85"/>
        <v>52500</v>
      </c>
      <c r="E920">
        <v>55000</v>
      </c>
      <c r="F920">
        <v>105000</v>
      </c>
      <c r="G920">
        <v>75000</v>
      </c>
      <c r="H920">
        <f t="shared" si="87"/>
        <v>20000</v>
      </c>
      <c r="I920">
        <v>2300</v>
      </c>
      <c r="J920">
        <f t="shared" si="86"/>
        <v>644.00000000000011</v>
      </c>
      <c r="L920" s="1">
        <f t="shared" si="84"/>
        <v>0.26666666666666666</v>
      </c>
      <c r="M920">
        <f t="shared" si="88"/>
        <v>125000</v>
      </c>
    </row>
    <row r="921" spans="1:13" x14ac:dyDescent="0.25">
      <c r="A921" t="s">
        <v>12</v>
      </c>
      <c r="B921">
        <v>0.5</v>
      </c>
      <c r="D921" s="2">
        <f>(F921*95%)</f>
        <v>104500</v>
      </c>
      <c r="E921">
        <v>59000</v>
      </c>
      <c r="F921">
        <v>110000</v>
      </c>
      <c r="G921">
        <v>80000</v>
      </c>
      <c r="H921">
        <f t="shared" si="87"/>
        <v>21000</v>
      </c>
      <c r="I921">
        <v>7650</v>
      </c>
      <c r="J921">
        <f t="shared" si="86"/>
        <v>2142</v>
      </c>
      <c r="L921" s="1">
        <f t="shared" si="84"/>
        <v>0.26250000000000001</v>
      </c>
      <c r="M921">
        <f t="shared" si="88"/>
        <v>131000</v>
      </c>
    </row>
    <row r="922" spans="1:13" x14ac:dyDescent="0.25">
      <c r="A922" t="s">
        <v>12</v>
      </c>
      <c r="B922">
        <v>0.5</v>
      </c>
      <c r="D922" s="2">
        <f t="shared" ref="D922:D940" si="89">(F922*95%)</f>
        <v>104500</v>
      </c>
      <c r="E922">
        <v>59000</v>
      </c>
      <c r="F922">
        <v>110000</v>
      </c>
      <c r="G922">
        <v>80000</v>
      </c>
      <c r="H922">
        <f t="shared" si="87"/>
        <v>21000</v>
      </c>
      <c r="I922">
        <v>7650</v>
      </c>
      <c r="J922">
        <f t="shared" si="86"/>
        <v>2142</v>
      </c>
      <c r="L922" s="1">
        <f t="shared" si="84"/>
        <v>0.26250000000000001</v>
      </c>
      <c r="M922">
        <f t="shared" si="88"/>
        <v>131000</v>
      </c>
    </row>
    <row r="923" spans="1:13" x14ac:dyDescent="0.25">
      <c r="A923" t="s">
        <v>12</v>
      </c>
      <c r="B923">
        <v>0.5</v>
      </c>
      <c r="D923" s="2">
        <f t="shared" si="89"/>
        <v>104500</v>
      </c>
      <c r="E923">
        <v>59000</v>
      </c>
      <c r="F923">
        <v>110000</v>
      </c>
      <c r="G923">
        <v>80000</v>
      </c>
      <c r="H923">
        <f t="shared" si="87"/>
        <v>21000</v>
      </c>
      <c r="I923">
        <v>7650</v>
      </c>
      <c r="J923">
        <f t="shared" si="86"/>
        <v>2142</v>
      </c>
      <c r="L923" s="1">
        <f t="shared" si="84"/>
        <v>0.26250000000000001</v>
      </c>
      <c r="M923">
        <f t="shared" si="88"/>
        <v>131000</v>
      </c>
    </row>
    <row r="924" spans="1:13" x14ac:dyDescent="0.25">
      <c r="A924" t="s">
        <v>12</v>
      </c>
      <c r="B924">
        <v>0.5</v>
      </c>
      <c r="D924" s="2">
        <f t="shared" si="89"/>
        <v>104500</v>
      </c>
      <c r="E924">
        <v>59000</v>
      </c>
      <c r="F924">
        <v>110000</v>
      </c>
      <c r="G924">
        <v>80000</v>
      </c>
      <c r="H924">
        <f t="shared" si="87"/>
        <v>21000</v>
      </c>
      <c r="I924">
        <v>7650</v>
      </c>
      <c r="J924">
        <f t="shared" si="86"/>
        <v>2142</v>
      </c>
      <c r="L924" s="1">
        <f t="shared" si="84"/>
        <v>0.26250000000000001</v>
      </c>
      <c r="M924">
        <f t="shared" si="88"/>
        <v>131000</v>
      </c>
    </row>
    <row r="925" spans="1:13" x14ac:dyDescent="0.25">
      <c r="A925" t="s">
        <v>12</v>
      </c>
      <c r="B925">
        <v>0.5</v>
      </c>
      <c r="D925" s="2">
        <f t="shared" si="89"/>
        <v>104500</v>
      </c>
      <c r="E925">
        <v>59000</v>
      </c>
      <c r="F925">
        <v>110000</v>
      </c>
      <c r="G925">
        <v>80000</v>
      </c>
      <c r="H925">
        <f t="shared" si="87"/>
        <v>21000</v>
      </c>
      <c r="I925">
        <v>7650</v>
      </c>
      <c r="J925">
        <f t="shared" si="86"/>
        <v>2142</v>
      </c>
      <c r="L925" s="1">
        <f t="shared" si="84"/>
        <v>0.26250000000000001</v>
      </c>
      <c r="M925">
        <f t="shared" si="88"/>
        <v>131000</v>
      </c>
    </row>
    <row r="926" spans="1:13" x14ac:dyDescent="0.25">
      <c r="A926" t="s">
        <v>12</v>
      </c>
      <c r="B926">
        <v>0.5</v>
      </c>
      <c r="D926" s="2">
        <f t="shared" si="89"/>
        <v>104500</v>
      </c>
      <c r="E926">
        <v>59000</v>
      </c>
      <c r="F926">
        <v>110000</v>
      </c>
      <c r="G926">
        <v>80000</v>
      </c>
      <c r="H926">
        <f t="shared" si="87"/>
        <v>21000</v>
      </c>
      <c r="I926">
        <v>7650</v>
      </c>
      <c r="J926">
        <f t="shared" si="86"/>
        <v>2142</v>
      </c>
      <c r="L926" s="1">
        <f t="shared" si="84"/>
        <v>0.26250000000000001</v>
      </c>
      <c r="M926">
        <f t="shared" si="88"/>
        <v>131000</v>
      </c>
    </row>
    <row r="927" spans="1:13" x14ac:dyDescent="0.25">
      <c r="A927" t="s">
        <v>12</v>
      </c>
      <c r="B927">
        <v>0.5</v>
      </c>
      <c r="D927" s="2">
        <f t="shared" si="89"/>
        <v>104500</v>
      </c>
      <c r="E927">
        <v>59000</v>
      </c>
      <c r="F927">
        <v>110000</v>
      </c>
      <c r="G927">
        <v>80000</v>
      </c>
      <c r="H927">
        <f t="shared" si="87"/>
        <v>21000</v>
      </c>
      <c r="I927">
        <v>7650</v>
      </c>
      <c r="J927">
        <f t="shared" si="86"/>
        <v>2142</v>
      </c>
      <c r="L927" s="1">
        <f t="shared" si="84"/>
        <v>0.26250000000000001</v>
      </c>
      <c r="M927">
        <f t="shared" si="88"/>
        <v>131000</v>
      </c>
    </row>
    <row r="928" spans="1:13" x14ac:dyDescent="0.25">
      <c r="A928" t="s">
        <v>12</v>
      </c>
      <c r="B928">
        <v>0.5</v>
      </c>
      <c r="D928" s="2">
        <f t="shared" si="89"/>
        <v>104500</v>
      </c>
      <c r="E928">
        <v>59000</v>
      </c>
      <c r="F928">
        <v>110000</v>
      </c>
      <c r="G928">
        <v>80000</v>
      </c>
      <c r="H928">
        <f t="shared" si="87"/>
        <v>21000</v>
      </c>
      <c r="I928">
        <v>7650</v>
      </c>
      <c r="J928">
        <f t="shared" si="86"/>
        <v>2142</v>
      </c>
      <c r="L928" s="1">
        <f t="shared" si="84"/>
        <v>0.26250000000000001</v>
      </c>
      <c r="M928">
        <f t="shared" si="88"/>
        <v>131000</v>
      </c>
    </row>
    <row r="929" spans="1:13" x14ac:dyDescent="0.25">
      <c r="A929" t="s">
        <v>12</v>
      </c>
      <c r="B929">
        <v>0.5</v>
      </c>
      <c r="D929" s="2">
        <f t="shared" si="89"/>
        <v>104500</v>
      </c>
      <c r="E929">
        <v>59000</v>
      </c>
      <c r="F929">
        <v>110000</v>
      </c>
      <c r="G929">
        <v>80000</v>
      </c>
      <c r="H929">
        <f t="shared" si="87"/>
        <v>21000</v>
      </c>
      <c r="I929">
        <v>7650</v>
      </c>
      <c r="J929">
        <f t="shared" si="86"/>
        <v>2142</v>
      </c>
      <c r="L929" s="1">
        <f t="shared" si="84"/>
        <v>0.26250000000000001</v>
      </c>
      <c r="M929">
        <f t="shared" si="88"/>
        <v>131000</v>
      </c>
    </row>
    <row r="930" spans="1:13" x14ac:dyDescent="0.25">
      <c r="A930" t="s">
        <v>12</v>
      </c>
      <c r="B930">
        <v>0.5</v>
      </c>
      <c r="D930" s="2">
        <f t="shared" si="89"/>
        <v>104500</v>
      </c>
      <c r="E930">
        <v>59000</v>
      </c>
      <c r="F930">
        <v>110000</v>
      </c>
      <c r="G930">
        <v>80000</v>
      </c>
      <c r="H930">
        <f t="shared" si="87"/>
        <v>21000</v>
      </c>
      <c r="I930">
        <v>7650</v>
      </c>
      <c r="J930">
        <f t="shared" si="86"/>
        <v>2142</v>
      </c>
      <c r="L930" s="1">
        <f t="shared" si="84"/>
        <v>0.26250000000000001</v>
      </c>
      <c r="M930">
        <f t="shared" si="88"/>
        <v>131000</v>
      </c>
    </row>
    <row r="931" spans="1:13" x14ac:dyDescent="0.25">
      <c r="A931" t="s">
        <v>12</v>
      </c>
      <c r="B931">
        <v>0.5</v>
      </c>
      <c r="D931" s="2">
        <f t="shared" si="89"/>
        <v>104500</v>
      </c>
      <c r="E931">
        <v>59000</v>
      </c>
      <c r="F931">
        <v>110000</v>
      </c>
      <c r="G931">
        <v>80000</v>
      </c>
      <c r="H931">
        <f t="shared" si="87"/>
        <v>21000</v>
      </c>
      <c r="I931">
        <v>7650</v>
      </c>
      <c r="J931">
        <f t="shared" si="86"/>
        <v>2142</v>
      </c>
      <c r="L931" s="1">
        <f t="shared" si="84"/>
        <v>0.26250000000000001</v>
      </c>
      <c r="M931">
        <f t="shared" si="88"/>
        <v>131000</v>
      </c>
    </row>
    <row r="932" spans="1:13" x14ac:dyDescent="0.25">
      <c r="A932" t="s">
        <v>12</v>
      </c>
      <c r="B932">
        <v>0.5</v>
      </c>
      <c r="D932" s="2">
        <f t="shared" si="89"/>
        <v>104500</v>
      </c>
      <c r="E932">
        <v>59000</v>
      </c>
      <c r="F932">
        <v>110000</v>
      </c>
      <c r="G932">
        <v>80000</v>
      </c>
      <c r="H932">
        <f t="shared" si="87"/>
        <v>21000</v>
      </c>
      <c r="I932">
        <v>7650</v>
      </c>
      <c r="J932">
        <f t="shared" si="86"/>
        <v>2142</v>
      </c>
      <c r="L932" s="1">
        <f t="shared" si="84"/>
        <v>0.26250000000000001</v>
      </c>
      <c r="M932">
        <f t="shared" si="88"/>
        <v>131000</v>
      </c>
    </row>
    <row r="933" spans="1:13" x14ac:dyDescent="0.25">
      <c r="A933" t="s">
        <v>12</v>
      </c>
      <c r="B933">
        <v>0.5</v>
      </c>
      <c r="D933" s="2">
        <f t="shared" si="89"/>
        <v>104500</v>
      </c>
      <c r="E933">
        <v>59000</v>
      </c>
      <c r="F933">
        <v>110000</v>
      </c>
      <c r="G933">
        <v>80000</v>
      </c>
      <c r="H933">
        <f t="shared" si="87"/>
        <v>21000</v>
      </c>
      <c r="I933">
        <v>7650</v>
      </c>
      <c r="J933">
        <f t="shared" si="86"/>
        <v>2142</v>
      </c>
      <c r="L933" s="1">
        <f t="shared" si="84"/>
        <v>0.26250000000000001</v>
      </c>
      <c r="M933">
        <f t="shared" si="88"/>
        <v>131000</v>
      </c>
    </row>
    <row r="934" spans="1:13" x14ac:dyDescent="0.25">
      <c r="A934" t="s">
        <v>12</v>
      </c>
      <c r="B934">
        <v>0.5</v>
      </c>
      <c r="D934" s="2">
        <f t="shared" si="89"/>
        <v>104500</v>
      </c>
      <c r="E934">
        <v>59000</v>
      </c>
      <c r="F934">
        <v>110000</v>
      </c>
      <c r="G934">
        <v>80000</v>
      </c>
      <c r="H934">
        <f t="shared" si="87"/>
        <v>21000</v>
      </c>
      <c r="I934">
        <v>7650</v>
      </c>
      <c r="J934">
        <f t="shared" si="86"/>
        <v>2142</v>
      </c>
      <c r="L934" s="1">
        <f t="shared" si="84"/>
        <v>0.26250000000000001</v>
      </c>
      <c r="M934">
        <f t="shared" si="88"/>
        <v>131000</v>
      </c>
    </row>
    <row r="935" spans="1:13" x14ac:dyDescent="0.25">
      <c r="A935" t="s">
        <v>12</v>
      </c>
      <c r="B935">
        <v>0.5</v>
      </c>
      <c r="D935" s="2">
        <f t="shared" si="89"/>
        <v>104500</v>
      </c>
      <c r="E935">
        <v>59000</v>
      </c>
      <c r="F935">
        <v>110000</v>
      </c>
      <c r="G935">
        <v>80000</v>
      </c>
      <c r="H935">
        <f t="shared" si="87"/>
        <v>21000</v>
      </c>
      <c r="I935">
        <v>7650</v>
      </c>
      <c r="J935">
        <f t="shared" si="86"/>
        <v>2142</v>
      </c>
      <c r="L935" s="1">
        <f t="shared" si="84"/>
        <v>0.26250000000000001</v>
      </c>
      <c r="M935">
        <f t="shared" si="88"/>
        <v>131000</v>
      </c>
    </row>
    <row r="936" spans="1:13" x14ac:dyDescent="0.25">
      <c r="A936" t="s">
        <v>12</v>
      </c>
      <c r="B936">
        <v>0.5</v>
      </c>
      <c r="D936" s="2">
        <f t="shared" si="89"/>
        <v>104500</v>
      </c>
      <c r="E936">
        <v>59000</v>
      </c>
      <c r="F936">
        <v>110000</v>
      </c>
      <c r="G936">
        <v>80000</v>
      </c>
      <c r="H936">
        <f t="shared" si="87"/>
        <v>21000</v>
      </c>
      <c r="I936">
        <v>7650</v>
      </c>
      <c r="J936">
        <f t="shared" si="86"/>
        <v>2142</v>
      </c>
      <c r="L936" s="1">
        <f t="shared" si="84"/>
        <v>0.26250000000000001</v>
      </c>
      <c r="M936">
        <f t="shared" si="88"/>
        <v>131000</v>
      </c>
    </row>
    <row r="937" spans="1:13" x14ac:dyDescent="0.25">
      <c r="A937" t="s">
        <v>12</v>
      </c>
      <c r="B937">
        <v>0.5</v>
      </c>
      <c r="D937" s="2">
        <f t="shared" si="89"/>
        <v>104500</v>
      </c>
      <c r="E937">
        <v>59000</v>
      </c>
      <c r="F937">
        <v>110000</v>
      </c>
      <c r="G937">
        <v>80000</v>
      </c>
      <c r="H937">
        <f t="shared" si="87"/>
        <v>21000</v>
      </c>
      <c r="I937">
        <v>7650</v>
      </c>
      <c r="J937">
        <f t="shared" si="86"/>
        <v>2142</v>
      </c>
      <c r="L937" s="1">
        <f t="shared" si="84"/>
        <v>0.26250000000000001</v>
      </c>
      <c r="M937">
        <f t="shared" si="88"/>
        <v>131000</v>
      </c>
    </row>
    <row r="938" spans="1:13" x14ac:dyDescent="0.25">
      <c r="A938" t="s">
        <v>12</v>
      </c>
      <c r="B938">
        <v>0.5</v>
      </c>
      <c r="D938" s="2">
        <f t="shared" si="89"/>
        <v>104500</v>
      </c>
      <c r="E938">
        <v>59000</v>
      </c>
      <c r="F938">
        <v>110000</v>
      </c>
      <c r="G938">
        <v>80000</v>
      </c>
      <c r="H938">
        <f t="shared" si="87"/>
        <v>21000</v>
      </c>
      <c r="I938">
        <v>7650</v>
      </c>
      <c r="J938">
        <f t="shared" si="86"/>
        <v>2142</v>
      </c>
      <c r="L938" s="1">
        <f t="shared" si="84"/>
        <v>0.26250000000000001</v>
      </c>
      <c r="M938">
        <f t="shared" si="88"/>
        <v>131000</v>
      </c>
    </row>
    <row r="939" spans="1:13" x14ac:dyDescent="0.25">
      <c r="A939" t="s">
        <v>12</v>
      </c>
      <c r="B939">
        <v>0.5</v>
      </c>
      <c r="D939" s="2">
        <f t="shared" si="89"/>
        <v>104500</v>
      </c>
      <c r="E939">
        <v>59000</v>
      </c>
      <c r="F939">
        <v>110000</v>
      </c>
      <c r="G939">
        <v>80000</v>
      </c>
      <c r="H939">
        <f t="shared" si="87"/>
        <v>21000</v>
      </c>
      <c r="I939">
        <v>7650</v>
      </c>
      <c r="J939">
        <f t="shared" si="86"/>
        <v>2142</v>
      </c>
      <c r="L939" s="1">
        <f t="shared" si="84"/>
        <v>0.26250000000000001</v>
      </c>
      <c r="M939">
        <f t="shared" si="88"/>
        <v>131000</v>
      </c>
    </row>
    <row r="940" spans="1:13" x14ac:dyDescent="0.25">
      <c r="A940" t="s">
        <v>12</v>
      </c>
      <c r="B940">
        <v>0.5</v>
      </c>
      <c r="D940" s="2">
        <f t="shared" si="89"/>
        <v>104500</v>
      </c>
      <c r="E940">
        <v>59000</v>
      </c>
      <c r="F940">
        <v>110000</v>
      </c>
      <c r="G940">
        <v>80000</v>
      </c>
      <c r="H940">
        <f t="shared" si="87"/>
        <v>21000</v>
      </c>
      <c r="I940">
        <v>7650</v>
      </c>
      <c r="J940">
        <f t="shared" si="86"/>
        <v>2142</v>
      </c>
      <c r="L940" s="1">
        <f t="shared" si="84"/>
        <v>0.26250000000000001</v>
      </c>
      <c r="M940">
        <f t="shared" si="88"/>
        <v>131000</v>
      </c>
    </row>
    <row r="941" spans="1:13" x14ac:dyDescent="0.25">
      <c r="A941" t="s">
        <v>12</v>
      </c>
      <c r="B941">
        <v>1</v>
      </c>
      <c r="E941">
        <v>65000</v>
      </c>
      <c r="F941">
        <v>112000</v>
      </c>
      <c r="G941">
        <v>83000</v>
      </c>
      <c r="H941">
        <f t="shared" si="87"/>
        <v>18000</v>
      </c>
      <c r="I941">
        <v>14552</v>
      </c>
      <c r="J941">
        <f t="shared" si="86"/>
        <v>4074.5600000000004</v>
      </c>
      <c r="L941" s="1">
        <f t="shared" si="84"/>
        <v>0.21686746987951808</v>
      </c>
      <c r="M941">
        <f t="shared" si="88"/>
        <v>130000</v>
      </c>
    </row>
    <row r="942" spans="1:13" x14ac:dyDescent="0.25">
      <c r="A942" t="s">
        <v>12</v>
      </c>
      <c r="B942">
        <v>1</v>
      </c>
      <c r="E942">
        <v>65000</v>
      </c>
      <c r="F942">
        <v>112000</v>
      </c>
      <c r="G942">
        <v>83000</v>
      </c>
      <c r="H942">
        <f t="shared" si="87"/>
        <v>18000</v>
      </c>
      <c r="I942">
        <v>14552</v>
      </c>
      <c r="J942">
        <f t="shared" si="86"/>
        <v>4074.5600000000004</v>
      </c>
      <c r="L942" s="1">
        <f t="shared" si="84"/>
        <v>0.21686746987951808</v>
      </c>
      <c r="M942">
        <f t="shared" si="88"/>
        <v>130000</v>
      </c>
    </row>
    <row r="943" spans="1:13" x14ac:dyDescent="0.25">
      <c r="A943" t="s">
        <v>12</v>
      </c>
      <c r="B943">
        <v>1</v>
      </c>
      <c r="E943">
        <v>65000</v>
      </c>
      <c r="F943">
        <v>112000</v>
      </c>
      <c r="G943">
        <v>83000</v>
      </c>
      <c r="H943">
        <f t="shared" si="87"/>
        <v>18000</v>
      </c>
      <c r="I943">
        <v>14552</v>
      </c>
      <c r="J943">
        <f t="shared" si="86"/>
        <v>4074.5600000000004</v>
      </c>
      <c r="L943" s="1">
        <f t="shared" si="84"/>
        <v>0.21686746987951808</v>
      </c>
      <c r="M943">
        <f t="shared" si="88"/>
        <v>130000</v>
      </c>
    </row>
    <row r="944" spans="1:13" x14ac:dyDescent="0.25">
      <c r="A944" t="s">
        <v>12</v>
      </c>
      <c r="B944">
        <v>1</v>
      </c>
      <c r="E944">
        <v>65000</v>
      </c>
      <c r="F944">
        <v>112000</v>
      </c>
      <c r="G944">
        <v>83000</v>
      </c>
      <c r="H944">
        <f t="shared" si="87"/>
        <v>18000</v>
      </c>
      <c r="I944">
        <v>14552</v>
      </c>
      <c r="J944">
        <f t="shared" si="86"/>
        <v>4074.5600000000004</v>
      </c>
      <c r="L944" s="1">
        <f t="shared" si="84"/>
        <v>0.21686746987951808</v>
      </c>
      <c r="M944">
        <f t="shared" si="88"/>
        <v>130000</v>
      </c>
    </row>
    <row r="945" spans="1:13" x14ac:dyDescent="0.25">
      <c r="A945" t="s">
        <v>12</v>
      </c>
      <c r="B945">
        <v>1</v>
      </c>
      <c r="E945">
        <v>65000</v>
      </c>
      <c r="F945">
        <v>112000</v>
      </c>
      <c r="G945">
        <v>83000</v>
      </c>
      <c r="H945">
        <f t="shared" si="87"/>
        <v>18000</v>
      </c>
      <c r="I945">
        <v>14552</v>
      </c>
      <c r="J945">
        <f t="shared" si="86"/>
        <v>4074.5600000000004</v>
      </c>
      <c r="L945" s="1">
        <f t="shared" si="84"/>
        <v>0.21686746987951808</v>
      </c>
      <c r="M945">
        <f t="shared" si="88"/>
        <v>130000</v>
      </c>
    </row>
    <row r="946" spans="1:13" x14ac:dyDescent="0.25">
      <c r="A946" t="s">
        <v>12</v>
      </c>
      <c r="B946">
        <v>1</v>
      </c>
      <c r="E946">
        <v>65000</v>
      </c>
      <c r="F946">
        <v>112000</v>
      </c>
      <c r="G946">
        <v>83000</v>
      </c>
      <c r="H946">
        <f t="shared" si="87"/>
        <v>18000</v>
      </c>
      <c r="I946">
        <v>14552</v>
      </c>
      <c r="J946">
        <f t="shared" si="86"/>
        <v>4074.5600000000004</v>
      </c>
      <c r="L946" s="1">
        <f t="shared" si="84"/>
        <v>0.21686746987951808</v>
      </c>
      <c r="M946">
        <f t="shared" si="88"/>
        <v>130000</v>
      </c>
    </row>
    <row r="947" spans="1:13" x14ac:dyDescent="0.25">
      <c r="A947" t="s">
        <v>12</v>
      </c>
      <c r="B947">
        <v>1</v>
      </c>
      <c r="E947">
        <v>65000</v>
      </c>
      <c r="F947">
        <v>112000</v>
      </c>
      <c r="G947">
        <v>83000</v>
      </c>
      <c r="H947">
        <f t="shared" si="87"/>
        <v>18000</v>
      </c>
      <c r="I947">
        <v>14552</v>
      </c>
      <c r="J947">
        <f t="shared" si="86"/>
        <v>4074.5600000000004</v>
      </c>
      <c r="L947" s="1">
        <f t="shared" si="84"/>
        <v>0.21686746987951808</v>
      </c>
      <c r="M947">
        <f t="shared" si="88"/>
        <v>130000</v>
      </c>
    </row>
    <row r="948" spans="1:13" x14ac:dyDescent="0.25">
      <c r="A948" t="s">
        <v>12</v>
      </c>
      <c r="B948">
        <v>1</v>
      </c>
      <c r="E948">
        <v>65000</v>
      </c>
      <c r="F948">
        <v>112000</v>
      </c>
      <c r="G948">
        <v>83000</v>
      </c>
      <c r="H948">
        <f t="shared" si="87"/>
        <v>18000</v>
      </c>
      <c r="I948">
        <v>14552</v>
      </c>
      <c r="J948">
        <f t="shared" si="86"/>
        <v>4074.5600000000004</v>
      </c>
      <c r="L948" s="1">
        <f t="shared" si="84"/>
        <v>0.21686746987951808</v>
      </c>
      <c r="M948">
        <f t="shared" si="88"/>
        <v>130000</v>
      </c>
    </row>
    <row r="949" spans="1:13" x14ac:dyDescent="0.25">
      <c r="A949" t="s">
        <v>12</v>
      </c>
      <c r="B949">
        <v>1</v>
      </c>
      <c r="E949">
        <v>65000</v>
      </c>
      <c r="F949">
        <v>112000</v>
      </c>
      <c r="G949">
        <v>83000</v>
      </c>
      <c r="H949">
        <f t="shared" si="87"/>
        <v>18000</v>
      </c>
      <c r="I949">
        <v>14552</v>
      </c>
      <c r="J949">
        <f t="shared" si="86"/>
        <v>4074.5600000000004</v>
      </c>
      <c r="L949" s="1">
        <f t="shared" si="84"/>
        <v>0.21686746987951808</v>
      </c>
      <c r="M949">
        <f t="shared" si="88"/>
        <v>130000</v>
      </c>
    </row>
    <row r="950" spans="1:13" x14ac:dyDescent="0.25">
      <c r="A950" t="s">
        <v>12</v>
      </c>
      <c r="B950">
        <v>1</v>
      </c>
      <c r="E950">
        <v>65000</v>
      </c>
      <c r="F950">
        <v>112000</v>
      </c>
      <c r="G950">
        <v>83000</v>
      </c>
      <c r="H950">
        <f t="shared" si="87"/>
        <v>18000</v>
      </c>
      <c r="I950">
        <v>14552</v>
      </c>
      <c r="J950">
        <f t="shared" si="86"/>
        <v>4074.5600000000004</v>
      </c>
      <c r="L950" s="1">
        <f t="shared" si="84"/>
        <v>0.21686746987951808</v>
      </c>
      <c r="M950">
        <f t="shared" si="88"/>
        <v>130000</v>
      </c>
    </row>
    <row r="951" spans="1:13" x14ac:dyDescent="0.25">
      <c r="A951" t="s">
        <v>12</v>
      </c>
      <c r="B951">
        <v>1</v>
      </c>
      <c r="E951">
        <v>65000</v>
      </c>
      <c r="F951">
        <v>112000</v>
      </c>
      <c r="G951">
        <v>83000</v>
      </c>
      <c r="H951">
        <f t="shared" si="87"/>
        <v>18000</v>
      </c>
      <c r="I951">
        <v>14552</v>
      </c>
      <c r="J951">
        <f t="shared" si="86"/>
        <v>4074.5600000000004</v>
      </c>
      <c r="L951" s="1">
        <f t="shared" si="84"/>
        <v>0.21686746987951808</v>
      </c>
      <c r="M951">
        <f t="shared" si="88"/>
        <v>130000</v>
      </c>
    </row>
    <row r="952" spans="1:13" x14ac:dyDescent="0.25">
      <c r="A952" t="s">
        <v>12</v>
      </c>
      <c r="B952">
        <v>1</v>
      </c>
      <c r="E952">
        <v>65000</v>
      </c>
      <c r="F952">
        <v>112000</v>
      </c>
      <c r="G952">
        <v>83000</v>
      </c>
      <c r="H952">
        <f t="shared" si="87"/>
        <v>18000</v>
      </c>
      <c r="I952">
        <v>14552</v>
      </c>
      <c r="J952">
        <f t="shared" si="86"/>
        <v>4074.5600000000004</v>
      </c>
      <c r="L952" s="1">
        <f t="shared" si="84"/>
        <v>0.21686746987951808</v>
      </c>
      <c r="M952">
        <f t="shared" si="88"/>
        <v>130000</v>
      </c>
    </row>
    <row r="953" spans="1:13" x14ac:dyDescent="0.25">
      <c r="A953" t="s">
        <v>12</v>
      </c>
      <c r="B953">
        <v>1</v>
      </c>
      <c r="E953">
        <v>65000</v>
      </c>
      <c r="F953">
        <v>112000</v>
      </c>
      <c r="G953">
        <v>83000</v>
      </c>
      <c r="H953">
        <f t="shared" si="87"/>
        <v>18000</v>
      </c>
      <c r="I953">
        <v>14552</v>
      </c>
      <c r="J953">
        <f t="shared" si="86"/>
        <v>4074.5600000000004</v>
      </c>
      <c r="L953" s="1">
        <f t="shared" si="84"/>
        <v>0.21686746987951808</v>
      </c>
      <c r="M953">
        <f t="shared" si="88"/>
        <v>130000</v>
      </c>
    </row>
    <row r="954" spans="1:13" x14ac:dyDescent="0.25">
      <c r="A954" t="s">
        <v>12</v>
      </c>
      <c r="B954">
        <v>1</v>
      </c>
      <c r="E954">
        <v>65000</v>
      </c>
      <c r="F954">
        <v>112000</v>
      </c>
      <c r="G954">
        <v>83000</v>
      </c>
      <c r="H954">
        <f t="shared" si="87"/>
        <v>18000</v>
      </c>
      <c r="I954">
        <v>14552</v>
      </c>
      <c r="J954">
        <f t="shared" si="86"/>
        <v>4074.5600000000004</v>
      </c>
      <c r="L954" s="1">
        <f t="shared" ref="L954:L1017" si="90">(H954/G954)*100%</f>
        <v>0.21686746987951808</v>
      </c>
      <c r="M954">
        <f t="shared" si="88"/>
        <v>130000</v>
      </c>
    </row>
    <row r="955" spans="1:13" x14ac:dyDescent="0.25">
      <c r="A955" t="s">
        <v>12</v>
      </c>
      <c r="B955">
        <v>1</v>
      </c>
      <c r="E955">
        <v>65000</v>
      </c>
      <c r="F955">
        <v>112000</v>
      </c>
      <c r="G955">
        <v>83000</v>
      </c>
      <c r="H955">
        <f t="shared" si="87"/>
        <v>18000</v>
      </c>
      <c r="I955">
        <v>14552</v>
      </c>
      <c r="J955">
        <f t="shared" si="86"/>
        <v>4074.5600000000004</v>
      </c>
      <c r="L955" s="1">
        <f t="shared" si="90"/>
        <v>0.21686746987951808</v>
      </c>
      <c r="M955">
        <f t="shared" si="88"/>
        <v>130000</v>
      </c>
    </row>
    <row r="956" spans="1:13" x14ac:dyDescent="0.25">
      <c r="A956" t="s">
        <v>12</v>
      </c>
      <c r="B956">
        <v>1</v>
      </c>
      <c r="E956">
        <v>65000</v>
      </c>
      <c r="F956">
        <v>112000</v>
      </c>
      <c r="G956">
        <v>83000</v>
      </c>
      <c r="H956">
        <f t="shared" si="87"/>
        <v>18000</v>
      </c>
      <c r="I956">
        <v>14552</v>
      </c>
      <c r="J956">
        <f t="shared" si="86"/>
        <v>4074.5600000000004</v>
      </c>
      <c r="L956" s="1">
        <f t="shared" si="90"/>
        <v>0.21686746987951808</v>
      </c>
      <c r="M956">
        <f t="shared" si="88"/>
        <v>130000</v>
      </c>
    </row>
    <row r="957" spans="1:13" x14ac:dyDescent="0.25">
      <c r="A957" t="s">
        <v>12</v>
      </c>
      <c r="B957">
        <v>1</v>
      </c>
      <c r="E957">
        <v>65000</v>
      </c>
      <c r="F957">
        <v>112000</v>
      </c>
      <c r="G957">
        <v>83000</v>
      </c>
      <c r="H957">
        <f t="shared" si="87"/>
        <v>18000</v>
      </c>
      <c r="I957">
        <v>14552</v>
      </c>
      <c r="J957">
        <f t="shared" si="86"/>
        <v>4074.5600000000004</v>
      </c>
      <c r="L957" s="1">
        <f t="shared" si="90"/>
        <v>0.21686746987951808</v>
      </c>
      <c r="M957">
        <f t="shared" si="88"/>
        <v>130000</v>
      </c>
    </row>
    <row r="958" spans="1:13" x14ac:dyDescent="0.25">
      <c r="A958" t="s">
        <v>12</v>
      </c>
      <c r="B958">
        <v>1</v>
      </c>
      <c r="E958">
        <v>65000</v>
      </c>
      <c r="F958">
        <v>112000</v>
      </c>
      <c r="G958">
        <v>83000</v>
      </c>
      <c r="H958">
        <f t="shared" si="87"/>
        <v>18000</v>
      </c>
      <c r="I958">
        <v>14552</v>
      </c>
      <c r="J958">
        <f t="shared" si="86"/>
        <v>4074.5600000000004</v>
      </c>
      <c r="L958" s="1">
        <f t="shared" si="90"/>
        <v>0.21686746987951808</v>
      </c>
      <c r="M958">
        <f t="shared" si="88"/>
        <v>130000</v>
      </c>
    </row>
    <row r="959" spans="1:13" x14ac:dyDescent="0.25">
      <c r="A959" t="s">
        <v>12</v>
      </c>
      <c r="B959">
        <v>1</v>
      </c>
      <c r="E959">
        <v>65000</v>
      </c>
      <c r="F959">
        <v>112000</v>
      </c>
      <c r="G959">
        <v>83000</v>
      </c>
      <c r="H959">
        <f t="shared" si="87"/>
        <v>18000</v>
      </c>
      <c r="I959">
        <v>14552</v>
      </c>
      <c r="J959">
        <f t="shared" si="86"/>
        <v>4074.5600000000004</v>
      </c>
      <c r="L959" s="1">
        <f t="shared" si="90"/>
        <v>0.21686746987951808</v>
      </c>
      <c r="M959">
        <f t="shared" si="88"/>
        <v>130000</v>
      </c>
    </row>
    <row r="960" spans="1:13" x14ac:dyDescent="0.25">
      <c r="A960" t="s">
        <v>12</v>
      </c>
      <c r="B960">
        <v>1</v>
      </c>
      <c r="E960">
        <v>65000</v>
      </c>
      <c r="F960">
        <v>112000</v>
      </c>
      <c r="G960">
        <v>83000</v>
      </c>
      <c r="H960">
        <f t="shared" si="87"/>
        <v>18000</v>
      </c>
      <c r="I960">
        <v>14552</v>
      </c>
      <c r="J960">
        <f t="shared" si="86"/>
        <v>4074.5600000000004</v>
      </c>
      <c r="L960" s="1">
        <f t="shared" si="90"/>
        <v>0.21686746987951808</v>
      </c>
      <c r="M960">
        <f t="shared" si="88"/>
        <v>130000</v>
      </c>
    </row>
    <row r="961" spans="1:13" x14ac:dyDescent="0.25">
      <c r="A961" t="s">
        <v>12</v>
      </c>
      <c r="B961">
        <v>1.5</v>
      </c>
      <c r="E961">
        <v>67000</v>
      </c>
      <c r="F961">
        <v>115000</v>
      </c>
      <c r="G961">
        <v>85000</v>
      </c>
      <c r="H961">
        <f t="shared" si="87"/>
        <v>18000</v>
      </c>
      <c r="I961">
        <v>27110</v>
      </c>
      <c r="J961">
        <f t="shared" si="86"/>
        <v>7590.8000000000011</v>
      </c>
      <c r="L961" s="1">
        <f t="shared" si="90"/>
        <v>0.21176470588235294</v>
      </c>
      <c r="M961">
        <f t="shared" si="88"/>
        <v>133000</v>
      </c>
    </row>
    <row r="962" spans="1:13" x14ac:dyDescent="0.25">
      <c r="A962" t="s">
        <v>12</v>
      </c>
      <c r="B962">
        <v>1.5</v>
      </c>
      <c r="E962">
        <v>67000</v>
      </c>
      <c r="F962">
        <v>115000</v>
      </c>
      <c r="G962">
        <v>85000</v>
      </c>
      <c r="H962">
        <f t="shared" si="87"/>
        <v>18000</v>
      </c>
      <c r="I962">
        <v>27110</v>
      </c>
      <c r="J962">
        <f t="shared" si="86"/>
        <v>7590.8000000000011</v>
      </c>
      <c r="L962" s="1">
        <f t="shared" si="90"/>
        <v>0.21176470588235294</v>
      </c>
      <c r="M962">
        <f t="shared" si="88"/>
        <v>133000</v>
      </c>
    </row>
    <row r="963" spans="1:13" x14ac:dyDescent="0.25">
      <c r="A963" t="s">
        <v>12</v>
      </c>
      <c r="B963">
        <v>1.5</v>
      </c>
      <c r="E963">
        <v>67000</v>
      </c>
      <c r="F963">
        <v>115000</v>
      </c>
      <c r="G963">
        <v>85000</v>
      </c>
      <c r="H963">
        <f t="shared" si="87"/>
        <v>18000</v>
      </c>
      <c r="I963">
        <v>27110</v>
      </c>
      <c r="J963">
        <f t="shared" si="86"/>
        <v>7590.8000000000011</v>
      </c>
      <c r="L963" s="1">
        <f t="shared" si="90"/>
        <v>0.21176470588235294</v>
      </c>
      <c r="M963">
        <f t="shared" si="88"/>
        <v>133000</v>
      </c>
    </row>
    <row r="964" spans="1:13" x14ac:dyDescent="0.25">
      <c r="A964" t="s">
        <v>12</v>
      </c>
      <c r="B964">
        <v>1.5</v>
      </c>
      <c r="E964">
        <v>67000</v>
      </c>
      <c r="F964">
        <v>115000</v>
      </c>
      <c r="G964">
        <v>85000</v>
      </c>
      <c r="H964">
        <f t="shared" si="87"/>
        <v>18000</v>
      </c>
      <c r="I964">
        <v>27110</v>
      </c>
      <c r="J964">
        <f t="shared" si="86"/>
        <v>7590.8000000000011</v>
      </c>
      <c r="L964" s="1">
        <f t="shared" si="90"/>
        <v>0.21176470588235294</v>
      </c>
      <c r="M964">
        <f t="shared" si="88"/>
        <v>133000</v>
      </c>
    </row>
    <row r="965" spans="1:13" x14ac:dyDescent="0.25">
      <c r="A965" t="s">
        <v>12</v>
      </c>
      <c r="B965">
        <v>1.5</v>
      </c>
      <c r="E965">
        <v>67000</v>
      </c>
      <c r="F965">
        <v>115000</v>
      </c>
      <c r="G965">
        <v>85000</v>
      </c>
      <c r="H965">
        <f t="shared" si="87"/>
        <v>18000</v>
      </c>
      <c r="I965">
        <v>27110</v>
      </c>
      <c r="J965">
        <f t="shared" si="86"/>
        <v>7590.8000000000011</v>
      </c>
      <c r="L965" s="1">
        <f t="shared" si="90"/>
        <v>0.21176470588235294</v>
      </c>
      <c r="M965">
        <f t="shared" si="88"/>
        <v>133000</v>
      </c>
    </row>
    <row r="966" spans="1:13" x14ac:dyDescent="0.25">
      <c r="A966" t="s">
        <v>12</v>
      </c>
      <c r="B966">
        <v>1.5</v>
      </c>
      <c r="E966">
        <v>67000</v>
      </c>
      <c r="F966">
        <v>115000</v>
      </c>
      <c r="G966">
        <v>85000</v>
      </c>
      <c r="H966">
        <f t="shared" si="87"/>
        <v>18000</v>
      </c>
      <c r="I966">
        <v>27110</v>
      </c>
      <c r="J966">
        <f t="shared" ref="J966:J1000" si="91">(I966*28%)</f>
        <v>7590.8000000000011</v>
      </c>
      <c r="L966" s="1">
        <f t="shared" si="90"/>
        <v>0.21176470588235294</v>
      </c>
      <c r="M966">
        <f t="shared" si="88"/>
        <v>133000</v>
      </c>
    </row>
    <row r="967" spans="1:13" x14ac:dyDescent="0.25">
      <c r="A967" t="s">
        <v>12</v>
      </c>
      <c r="B967">
        <v>1.5</v>
      </c>
      <c r="E967">
        <v>67000</v>
      </c>
      <c r="F967">
        <v>115000</v>
      </c>
      <c r="G967">
        <v>85000</v>
      </c>
      <c r="H967">
        <f t="shared" si="87"/>
        <v>18000</v>
      </c>
      <c r="I967">
        <v>27110</v>
      </c>
      <c r="J967">
        <f t="shared" si="91"/>
        <v>7590.8000000000011</v>
      </c>
      <c r="L967" s="1">
        <f t="shared" si="90"/>
        <v>0.21176470588235294</v>
      </c>
      <c r="M967">
        <f t="shared" si="88"/>
        <v>133000</v>
      </c>
    </row>
    <row r="968" spans="1:13" x14ac:dyDescent="0.25">
      <c r="A968" t="s">
        <v>12</v>
      </c>
      <c r="B968">
        <v>1.5</v>
      </c>
      <c r="E968">
        <v>67000</v>
      </c>
      <c r="F968">
        <v>115000</v>
      </c>
      <c r="G968">
        <v>85000</v>
      </c>
      <c r="H968">
        <f t="shared" si="87"/>
        <v>18000</v>
      </c>
      <c r="I968">
        <v>27110</v>
      </c>
      <c r="J968">
        <f t="shared" si="91"/>
        <v>7590.8000000000011</v>
      </c>
      <c r="L968" s="1">
        <f t="shared" si="90"/>
        <v>0.21176470588235294</v>
      </c>
      <c r="M968">
        <f t="shared" si="88"/>
        <v>133000</v>
      </c>
    </row>
    <row r="969" spans="1:13" x14ac:dyDescent="0.25">
      <c r="A969" t="s">
        <v>12</v>
      </c>
      <c r="B969">
        <v>1.5</v>
      </c>
      <c r="E969">
        <v>67000</v>
      </c>
      <c r="F969">
        <v>115000</v>
      </c>
      <c r="G969">
        <v>85000</v>
      </c>
      <c r="H969">
        <f t="shared" si="87"/>
        <v>18000</v>
      </c>
      <c r="I969">
        <v>27110</v>
      </c>
      <c r="J969">
        <f t="shared" si="91"/>
        <v>7590.8000000000011</v>
      </c>
      <c r="L969" s="1">
        <f t="shared" si="90"/>
        <v>0.21176470588235294</v>
      </c>
      <c r="M969">
        <f t="shared" si="88"/>
        <v>133000</v>
      </c>
    </row>
    <row r="970" spans="1:13" x14ac:dyDescent="0.25">
      <c r="A970" t="s">
        <v>12</v>
      </c>
      <c r="B970">
        <v>1.5</v>
      </c>
      <c r="E970">
        <v>67000</v>
      </c>
      <c r="F970">
        <v>115000</v>
      </c>
      <c r="G970">
        <v>85000</v>
      </c>
      <c r="H970">
        <f t="shared" si="87"/>
        <v>18000</v>
      </c>
      <c r="I970">
        <v>27110</v>
      </c>
      <c r="J970">
        <f t="shared" si="91"/>
        <v>7590.8000000000011</v>
      </c>
      <c r="L970" s="1">
        <f t="shared" si="90"/>
        <v>0.21176470588235294</v>
      </c>
      <c r="M970">
        <f t="shared" si="88"/>
        <v>133000</v>
      </c>
    </row>
    <row r="971" spans="1:13" x14ac:dyDescent="0.25">
      <c r="A971" t="s">
        <v>12</v>
      </c>
      <c r="B971">
        <v>1.5</v>
      </c>
      <c r="E971">
        <v>67000</v>
      </c>
      <c r="F971">
        <v>115000</v>
      </c>
      <c r="G971">
        <v>85000</v>
      </c>
      <c r="H971">
        <f t="shared" si="87"/>
        <v>18000</v>
      </c>
      <c r="I971">
        <v>27110</v>
      </c>
      <c r="J971">
        <f t="shared" si="91"/>
        <v>7590.8000000000011</v>
      </c>
      <c r="L971" s="1">
        <f t="shared" si="90"/>
        <v>0.21176470588235294</v>
      </c>
      <c r="M971">
        <f t="shared" si="88"/>
        <v>133000</v>
      </c>
    </row>
    <row r="972" spans="1:13" x14ac:dyDescent="0.25">
      <c r="A972" t="s">
        <v>12</v>
      </c>
      <c r="B972">
        <v>1.5</v>
      </c>
      <c r="E972">
        <v>67000</v>
      </c>
      <c r="F972">
        <v>115000</v>
      </c>
      <c r="G972">
        <v>85000</v>
      </c>
      <c r="H972">
        <f t="shared" si="87"/>
        <v>18000</v>
      </c>
      <c r="I972">
        <v>27110</v>
      </c>
      <c r="J972">
        <f t="shared" si="91"/>
        <v>7590.8000000000011</v>
      </c>
      <c r="L972" s="1">
        <f t="shared" si="90"/>
        <v>0.21176470588235294</v>
      </c>
      <c r="M972">
        <f t="shared" si="88"/>
        <v>133000</v>
      </c>
    </row>
    <row r="973" spans="1:13" x14ac:dyDescent="0.25">
      <c r="A973" t="s">
        <v>12</v>
      </c>
      <c r="B973">
        <v>1.5</v>
      </c>
      <c r="E973">
        <v>67000</v>
      </c>
      <c r="F973">
        <v>115000</v>
      </c>
      <c r="G973">
        <v>85000</v>
      </c>
      <c r="H973">
        <f t="shared" si="87"/>
        <v>18000</v>
      </c>
      <c r="I973">
        <v>27110</v>
      </c>
      <c r="J973">
        <f t="shared" si="91"/>
        <v>7590.8000000000011</v>
      </c>
      <c r="L973" s="1">
        <f t="shared" si="90"/>
        <v>0.21176470588235294</v>
      </c>
      <c r="M973">
        <f t="shared" si="88"/>
        <v>133000</v>
      </c>
    </row>
    <row r="974" spans="1:13" x14ac:dyDescent="0.25">
      <c r="A974" t="s">
        <v>12</v>
      </c>
      <c r="B974">
        <v>1.5</v>
      </c>
      <c r="E974">
        <v>67000</v>
      </c>
      <c r="F974">
        <v>115000</v>
      </c>
      <c r="G974">
        <v>85000</v>
      </c>
      <c r="H974">
        <f t="shared" si="87"/>
        <v>18000</v>
      </c>
      <c r="I974">
        <v>27110</v>
      </c>
      <c r="J974">
        <f t="shared" si="91"/>
        <v>7590.8000000000011</v>
      </c>
      <c r="L974" s="1">
        <f t="shared" si="90"/>
        <v>0.21176470588235294</v>
      </c>
      <c r="M974">
        <f t="shared" si="88"/>
        <v>133000</v>
      </c>
    </row>
    <row r="975" spans="1:13" x14ac:dyDescent="0.25">
      <c r="A975" t="s">
        <v>12</v>
      </c>
      <c r="B975">
        <v>1.5</v>
      </c>
      <c r="E975">
        <v>67000</v>
      </c>
      <c r="F975">
        <v>115000</v>
      </c>
      <c r="G975">
        <v>85000</v>
      </c>
      <c r="H975">
        <f t="shared" si="87"/>
        <v>18000</v>
      </c>
      <c r="I975">
        <v>27110</v>
      </c>
      <c r="J975">
        <f t="shared" si="91"/>
        <v>7590.8000000000011</v>
      </c>
      <c r="L975" s="1">
        <f t="shared" si="90"/>
        <v>0.21176470588235294</v>
      </c>
      <c r="M975">
        <f t="shared" si="88"/>
        <v>133000</v>
      </c>
    </row>
    <row r="976" spans="1:13" x14ac:dyDescent="0.25">
      <c r="A976" t="s">
        <v>12</v>
      </c>
      <c r="B976">
        <v>1.5</v>
      </c>
      <c r="E976">
        <v>67000</v>
      </c>
      <c r="F976">
        <v>115000</v>
      </c>
      <c r="G976">
        <v>85000</v>
      </c>
      <c r="H976">
        <f t="shared" ref="H976:H1020" si="92">G976-E976</f>
        <v>18000</v>
      </c>
      <c r="I976">
        <v>27110</v>
      </c>
      <c r="J976">
        <f t="shared" si="91"/>
        <v>7590.8000000000011</v>
      </c>
      <c r="L976" s="1">
        <f t="shared" si="90"/>
        <v>0.21176470588235294</v>
      </c>
      <c r="M976">
        <f t="shared" ref="M976:M1039" si="93">F976+H976</f>
        <v>133000</v>
      </c>
    </row>
    <row r="977" spans="1:13" x14ac:dyDescent="0.25">
      <c r="A977" t="s">
        <v>12</v>
      </c>
      <c r="B977">
        <v>1.5</v>
      </c>
      <c r="E977">
        <v>67000</v>
      </c>
      <c r="F977">
        <v>115000</v>
      </c>
      <c r="G977">
        <v>85000</v>
      </c>
      <c r="H977">
        <f t="shared" si="92"/>
        <v>18000</v>
      </c>
      <c r="I977">
        <v>27110</v>
      </c>
      <c r="J977">
        <f t="shared" si="91"/>
        <v>7590.8000000000011</v>
      </c>
      <c r="L977" s="1">
        <f t="shared" si="90"/>
        <v>0.21176470588235294</v>
      </c>
      <c r="M977">
        <f t="shared" si="93"/>
        <v>133000</v>
      </c>
    </row>
    <row r="978" spans="1:13" x14ac:dyDescent="0.25">
      <c r="A978" t="s">
        <v>12</v>
      </c>
      <c r="B978">
        <v>1.5</v>
      </c>
      <c r="E978">
        <v>67000</v>
      </c>
      <c r="F978">
        <v>115000</v>
      </c>
      <c r="G978">
        <v>85000</v>
      </c>
      <c r="H978">
        <f t="shared" si="92"/>
        <v>18000</v>
      </c>
      <c r="I978">
        <v>27110</v>
      </c>
      <c r="J978">
        <f t="shared" si="91"/>
        <v>7590.8000000000011</v>
      </c>
      <c r="L978" s="1">
        <f t="shared" si="90"/>
        <v>0.21176470588235294</v>
      </c>
      <c r="M978">
        <f t="shared" si="93"/>
        <v>133000</v>
      </c>
    </row>
    <row r="979" spans="1:13" x14ac:dyDescent="0.25">
      <c r="A979" t="s">
        <v>12</v>
      </c>
      <c r="B979">
        <v>1.5</v>
      </c>
      <c r="E979">
        <v>67000</v>
      </c>
      <c r="F979">
        <v>115000</v>
      </c>
      <c r="G979">
        <v>85000</v>
      </c>
      <c r="H979">
        <f t="shared" si="92"/>
        <v>18000</v>
      </c>
      <c r="I979">
        <v>27110</v>
      </c>
      <c r="J979">
        <f t="shared" si="91"/>
        <v>7590.8000000000011</v>
      </c>
      <c r="L979" s="1">
        <f t="shared" si="90"/>
        <v>0.21176470588235294</v>
      </c>
      <c r="M979">
        <f t="shared" si="93"/>
        <v>133000</v>
      </c>
    </row>
    <row r="980" spans="1:13" x14ac:dyDescent="0.25">
      <c r="A980" t="s">
        <v>12</v>
      </c>
      <c r="B980">
        <v>2</v>
      </c>
      <c r="E980">
        <v>70000</v>
      </c>
      <c r="F980">
        <v>120000</v>
      </c>
      <c r="G980">
        <v>90000</v>
      </c>
      <c r="H980">
        <f t="shared" si="92"/>
        <v>20000</v>
      </c>
      <c r="I980">
        <v>33740</v>
      </c>
      <c r="J980">
        <f t="shared" si="91"/>
        <v>9447.2000000000007</v>
      </c>
      <c r="L980" s="1">
        <f t="shared" si="90"/>
        <v>0.22222222222222221</v>
      </c>
      <c r="M980">
        <f t="shared" si="93"/>
        <v>140000</v>
      </c>
    </row>
    <row r="981" spans="1:13" x14ac:dyDescent="0.25">
      <c r="A981" t="s">
        <v>12</v>
      </c>
      <c r="B981">
        <v>2</v>
      </c>
      <c r="E981">
        <v>70000</v>
      </c>
      <c r="F981">
        <v>120000</v>
      </c>
      <c r="G981">
        <v>90000</v>
      </c>
      <c r="H981">
        <f t="shared" si="92"/>
        <v>20000</v>
      </c>
      <c r="I981">
        <v>33740</v>
      </c>
      <c r="J981">
        <f t="shared" si="91"/>
        <v>9447.2000000000007</v>
      </c>
      <c r="L981" s="1">
        <f t="shared" si="90"/>
        <v>0.22222222222222221</v>
      </c>
      <c r="M981">
        <f t="shared" si="93"/>
        <v>140000</v>
      </c>
    </row>
    <row r="982" spans="1:13" x14ac:dyDescent="0.25">
      <c r="A982" t="s">
        <v>12</v>
      </c>
      <c r="B982">
        <v>2</v>
      </c>
      <c r="E982">
        <v>70000</v>
      </c>
      <c r="F982">
        <v>120000</v>
      </c>
      <c r="G982">
        <v>90000</v>
      </c>
      <c r="H982">
        <f t="shared" si="92"/>
        <v>20000</v>
      </c>
      <c r="I982">
        <v>33740</v>
      </c>
      <c r="J982">
        <f t="shared" si="91"/>
        <v>9447.2000000000007</v>
      </c>
      <c r="L982" s="1">
        <f t="shared" si="90"/>
        <v>0.22222222222222221</v>
      </c>
      <c r="M982">
        <f t="shared" si="93"/>
        <v>140000</v>
      </c>
    </row>
    <row r="983" spans="1:13" x14ac:dyDescent="0.25">
      <c r="A983" t="s">
        <v>12</v>
      </c>
      <c r="B983">
        <v>2</v>
      </c>
      <c r="E983">
        <v>70000</v>
      </c>
      <c r="F983">
        <v>120000</v>
      </c>
      <c r="G983">
        <v>90000</v>
      </c>
      <c r="H983">
        <f t="shared" si="92"/>
        <v>20000</v>
      </c>
      <c r="I983">
        <v>33740</v>
      </c>
      <c r="J983">
        <f t="shared" si="91"/>
        <v>9447.2000000000007</v>
      </c>
      <c r="L983" s="1">
        <f t="shared" si="90"/>
        <v>0.22222222222222221</v>
      </c>
      <c r="M983">
        <f t="shared" si="93"/>
        <v>140000</v>
      </c>
    </row>
    <row r="984" spans="1:13" x14ac:dyDescent="0.25">
      <c r="A984" t="s">
        <v>12</v>
      </c>
      <c r="B984">
        <v>2</v>
      </c>
      <c r="E984">
        <v>70000</v>
      </c>
      <c r="F984">
        <v>120000</v>
      </c>
      <c r="G984">
        <v>90000</v>
      </c>
      <c r="H984">
        <f t="shared" si="92"/>
        <v>20000</v>
      </c>
      <c r="I984">
        <v>33740</v>
      </c>
      <c r="J984">
        <f t="shared" si="91"/>
        <v>9447.2000000000007</v>
      </c>
      <c r="L984" s="1">
        <f t="shared" si="90"/>
        <v>0.22222222222222221</v>
      </c>
      <c r="M984">
        <f t="shared" si="93"/>
        <v>140000</v>
      </c>
    </row>
    <row r="985" spans="1:13" x14ac:dyDescent="0.25">
      <c r="A985" t="s">
        <v>12</v>
      </c>
      <c r="B985">
        <v>2</v>
      </c>
      <c r="E985">
        <v>70000</v>
      </c>
      <c r="F985">
        <v>120000</v>
      </c>
      <c r="G985">
        <v>90000</v>
      </c>
      <c r="H985">
        <f t="shared" si="92"/>
        <v>20000</v>
      </c>
      <c r="I985">
        <v>33740</v>
      </c>
      <c r="J985">
        <f t="shared" si="91"/>
        <v>9447.2000000000007</v>
      </c>
      <c r="L985" s="1">
        <f t="shared" si="90"/>
        <v>0.22222222222222221</v>
      </c>
      <c r="M985">
        <f t="shared" si="93"/>
        <v>140000</v>
      </c>
    </row>
    <row r="986" spans="1:13" x14ac:dyDescent="0.25">
      <c r="A986" t="s">
        <v>12</v>
      </c>
      <c r="B986">
        <v>2</v>
      </c>
      <c r="E986">
        <v>70000</v>
      </c>
      <c r="F986">
        <v>120000</v>
      </c>
      <c r="G986">
        <v>90000</v>
      </c>
      <c r="H986">
        <f t="shared" si="92"/>
        <v>20000</v>
      </c>
      <c r="I986">
        <v>33740</v>
      </c>
      <c r="J986">
        <f t="shared" si="91"/>
        <v>9447.2000000000007</v>
      </c>
      <c r="L986" s="1">
        <f t="shared" si="90"/>
        <v>0.22222222222222221</v>
      </c>
      <c r="M986">
        <f t="shared" si="93"/>
        <v>140000</v>
      </c>
    </row>
    <row r="987" spans="1:13" x14ac:dyDescent="0.25">
      <c r="A987" t="s">
        <v>12</v>
      </c>
      <c r="B987">
        <v>2</v>
      </c>
      <c r="E987">
        <v>70000</v>
      </c>
      <c r="F987">
        <v>120000</v>
      </c>
      <c r="G987">
        <v>90000</v>
      </c>
      <c r="H987">
        <f t="shared" si="92"/>
        <v>20000</v>
      </c>
      <c r="I987">
        <v>33740</v>
      </c>
      <c r="J987">
        <f t="shared" si="91"/>
        <v>9447.2000000000007</v>
      </c>
      <c r="L987" s="1">
        <f t="shared" si="90"/>
        <v>0.22222222222222221</v>
      </c>
      <c r="M987">
        <f t="shared" si="93"/>
        <v>140000</v>
      </c>
    </row>
    <row r="988" spans="1:13" x14ac:dyDescent="0.25">
      <c r="A988" t="s">
        <v>12</v>
      </c>
      <c r="B988">
        <v>2</v>
      </c>
      <c r="E988">
        <v>70000</v>
      </c>
      <c r="F988">
        <v>120000</v>
      </c>
      <c r="G988">
        <v>90000</v>
      </c>
      <c r="H988">
        <f t="shared" si="92"/>
        <v>20000</v>
      </c>
      <c r="I988">
        <v>33740</v>
      </c>
      <c r="J988">
        <f t="shared" si="91"/>
        <v>9447.2000000000007</v>
      </c>
      <c r="L988" s="1">
        <f t="shared" si="90"/>
        <v>0.22222222222222221</v>
      </c>
      <c r="M988">
        <f t="shared" si="93"/>
        <v>140000</v>
      </c>
    </row>
    <row r="989" spans="1:13" x14ac:dyDescent="0.25">
      <c r="A989" t="s">
        <v>12</v>
      </c>
      <c r="B989">
        <v>2</v>
      </c>
      <c r="E989">
        <v>70000</v>
      </c>
      <c r="F989">
        <v>120000</v>
      </c>
      <c r="G989">
        <v>90000</v>
      </c>
      <c r="H989">
        <f t="shared" si="92"/>
        <v>20000</v>
      </c>
      <c r="I989">
        <v>33740</v>
      </c>
      <c r="J989">
        <f t="shared" si="91"/>
        <v>9447.2000000000007</v>
      </c>
      <c r="L989" s="1">
        <f t="shared" si="90"/>
        <v>0.22222222222222221</v>
      </c>
      <c r="M989">
        <f t="shared" si="93"/>
        <v>140000</v>
      </c>
    </row>
    <row r="990" spans="1:13" x14ac:dyDescent="0.25">
      <c r="A990" t="s">
        <v>12</v>
      </c>
      <c r="B990">
        <v>2</v>
      </c>
      <c r="E990">
        <v>70000</v>
      </c>
      <c r="F990">
        <v>120000</v>
      </c>
      <c r="G990">
        <v>90000</v>
      </c>
      <c r="H990">
        <f t="shared" si="92"/>
        <v>20000</v>
      </c>
      <c r="I990">
        <v>33740</v>
      </c>
      <c r="J990">
        <f t="shared" si="91"/>
        <v>9447.2000000000007</v>
      </c>
      <c r="L990" s="1">
        <f t="shared" si="90"/>
        <v>0.22222222222222221</v>
      </c>
      <c r="M990">
        <f t="shared" si="93"/>
        <v>140000</v>
      </c>
    </row>
    <row r="991" spans="1:13" x14ac:dyDescent="0.25">
      <c r="A991" t="s">
        <v>12</v>
      </c>
      <c r="B991">
        <v>2</v>
      </c>
      <c r="E991">
        <v>70000</v>
      </c>
      <c r="F991">
        <v>120000</v>
      </c>
      <c r="G991">
        <v>90000</v>
      </c>
      <c r="H991">
        <f t="shared" si="92"/>
        <v>20000</v>
      </c>
      <c r="I991">
        <v>33740</v>
      </c>
      <c r="J991">
        <f t="shared" si="91"/>
        <v>9447.2000000000007</v>
      </c>
      <c r="L991" s="1">
        <f t="shared" si="90"/>
        <v>0.22222222222222221</v>
      </c>
      <c r="M991">
        <f t="shared" si="93"/>
        <v>140000</v>
      </c>
    </row>
    <row r="992" spans="1:13" x14ac:dyDescent="0.25">
      <c r="A992" t="s">
        <v>12</v>
      </c>
      <c r="B992">
        <v>2</v>
      </c>
      <c r="E992">
        <v>70000</v>
      </c>
      <c r="F992">
        <v>120000</v>
      </c>
      <c r="G992">
        <v>90000</v>
      </c>
      <c r="H992">
        <f t="shared" si="92"/>
        <v>20000</v>
      </c>
      <c r="I992">
        <v>33740</v>
      </c>
      <c r="J992">
        <f t="shared" si="91"/>
        <v>9447.2000000000007</v>
      </c>
      <c r="L992" s="1">
        <f t="shared" si="90"/>
        <v>0.22222222222222221</v>
      </c>
      <c r="M992">
        <f t="shared" si="93"/>
        <v>140000</v>
      </c>
    </row>
    <row r="993" spans="1:13" x14ac:dyDescent="0.25">
      <c r="A993" t="s">
        <v>12</v>
      </c>
      <c r="B993">
        <v>2</v>
      </c>
      <c r="E993">
        <v>70000</v>
      </c>
      <c r="F993">
        <v>120000</v>
      </c>
      <c r="G993">
        <v>90000</v>
      </c>
      <c r="H993">
        <f t="shared" si="92"/>
        <v>20000</v>
      </c>
      <c r="I993">
        <v>33740</v>
      </c>
      <c r="J993">
        <f t="shared" si="91"/>
        <v>9447.2000000000007</v>
      </c>
      <c r="L993" s="1">
        <f t="shared" si="90"/>
        <v>0.22222222222222221</v>
      </c>
      <c r="M993">
        <f t="shared" si="93"/>
        <v>140000</v>
      </c>
    </row>
    <row r="994" spans="1:13" x14ac:dyDescent="0.25">
      <c r="A994" t="s">
        <v>12</v>
      </c>
      <c r="B994">
        <v>2</v>
      </c>
      <c r="E994">
        <v>70000</v>
      </c>
      <c r="F994">
        <v>120000</v>
      </c>
      <c r="G994">
        <v>90000</v>
      </c>
      <c r="H994">
        <f t="shared" si="92"/>
        <v>20000</v>
      </c>
      <c r="I994">
        <v>33740</v>
      </c>
      <c r="J994">
        <f t="shared" si="91"/>
        <v>9447.2000000000007</v>
      </c>
      <c r="L994" s="1">
        <f t="shared" si="90"/>
        <v>0.22222222222222221</v>
      </c>
      <c r="M994">
        <f t="shared" si="93"/>
        <v>140000</v>
      </c>
    </row>
    <row r="995" spans="1:13" x14ac:dyDescent="0.25">
      <c r="A995" t="s">
        <v>12</v>
      </c>
      <c r="B995">
        <v>2</v>
      </c>
      <c r="E995">
        <v>70000</v>
      </c>
      <c r="F995">
        <v>120000</v>
      </c>
      <c r="G995">
        <v>90000</v>
      </c>
      <c r="H995">
        <f t="shared" si="92"/>
        <v>20000</v>
      </c>
      <c r="I995">
        <v>33740</v>
      </c>
      <c r="J995">
        <f t="shared" si="91"/>
        <v>9447.2000000000007</v>
      </c>
      <c r="L995" s="1">
        <f t="shared" si="90"/>
        <v>0.22222222222222221</v>
      </c>
      <c r="M995">
        <f t="shared" si="93"/>
        <v>140000</v>
      </c>
    </row>
    <row r="996" spans="1:13" x14ac:dyDescent="0.25">
      <c r="A996" t="s">
        <v>12</v>
      </c>
      <c r="B996">
        <v>2</v>
      </c>
      <c r="E996">
        <v>70000</v>
      </c>
      <c r="F996">
        <v>120000</v>
      </c>
      <c r="G996">
        <v>90000</v>
      </c>
      <c r="H996">
        <f t="shared" si="92"/>
        <v>20000</v>
      </c>
      <c r="I996">
        <v>33740</v>
      </c>
      <c r="J996">
        <f t="shared" si="91"/>
        <v>9447.2000000000007</v>
      </c>
      <c r="L996" s="1">
        <f t="shared" si="90"/>
        <v>0.22222222222222221</v>
      </c>
      <c r="M996">
        <f t="shared" si="93"/>
        <v>140000</v>
      </c>
    </row>
    <row r="997" spans="1:13" x14ac:dyDescent="0.25">
      <c r="A997" t="s">
        <v>12</v>
      </c>
      <c r="B997">
        <v>2</v>
      </c>
      <c r="E997">
        <v>70000</v>
      </c>
      <c r="F997">
        <v>120000</v>
      </c>
      <c r="G997">
        <v>90000</v>
      </c>
      <c r="H997">
        <f t="shared" si="92"/>
        <v>20000</v>
      </c>
      <c r="I997">
        <v>33740</v>
      </c>
      <c r="J997">
        <f t="shared" si="91"/>
        <v>9447.2000000000007</v>
      </c>
      <c r="L997" s="1">
        <f t="shared" si="90"/>
        <v>0.22222222222222221</v>
      </c>
      <c r="M997">
        <f t="shared" si="93"/>
        <v>140000</v>
      </c>
    </row>
    <row r="998" spans="1:13" x14ac:dyDescent="0.25">
      <c r="A998" t="s">
        <v>12</v>
      </c>
      <c r="B998">
        <v>2</v>
      </c>
      <c r="E998">
        <v>70000</v>
      </c>
      <c r="F998">
        <v>120000</v>
      </c>
      <c r="G998">
        <v>90000</v>
      </c>
      <c r="H998">
        <f t="shared" si="92"/>
        <v>20000</v>
      </c>
      <c r="I998">
        <v>33740</v>
      </c>
      <c r="J998">
        <f t="shared" si="91"/>
        <v>9447.2000000000007</v>
      </c>
      <c r="L998" s="1">
        <f t="shared" si="90"/>
        <v>0.22222222222222221</v>
      </c>
      <c r="M998">
        <f t="shared" si="93"/>
        <v>140000</v>
      </c>
    </row>
    <row r="999" spans="1:13" x14ac:dyDescent="0.25">
      <c r="A999" t="s">
        <v>12</v>
      </c>
      <c r="B999">
        <v>2</v>
      </c>
      <c r="E999">
        <v>70000</v>
      </c>
      <c r="F999">
        <v>120000</v>
      </c>
      <c r="G999">
        <v>90000</v>
      </c>
      <c r="H999">
        <f t="shared" si="92"/>
        <v>20000</v>
      </c>
      <c r="I999">
        <v>33740</v>
      </c>
      <c r="J999">
        <f t="shared" si="91"/>
        <v>9447.2000000000007</v>
      </c>
      <c r="L999" s="1">
        <f t="shared" si="90"/>
        <v>0.22222222222222221</v>
      </c>
      <c r="M999">
        <f t="shared" si="93"/>
        <v>140000</v>
      </c>
    </row>
    <row r="1000" spans="1:13" x14ac:dyDescent="0.25">
      <c r="A1000" t="s">
        <v>12</v>
      </c>
      <c r="B1000">
        <v>2</v>
      </c>
      <c r="E1000">
        <v>70000</v>
      </c>
      <c r="F1000">
        <v>120000</v>
      </c>
      <c r="G1000">
        <v>90000</v>
      </c>
      <c r="H1000">
        <f t="shared" si="92"/>
        <v>20000</v>
      </c>
      <c r="I1000">
        <v>33740</v>
      </c>
      <c r="J1000">
        <f t="shared" si="91"/>
        <v>9447.2000000000007</v>
      </c>
      <c r="L1000" s="1">
        <f t="shared" si="90"/>
        <v>0.22222222222222221</v>
      </c>
      <c r="M1000">
        <f t="shared" si="93"/>
        <v>140000</v>
      </c>
    </row>
    <row r="1001" spans="1:13" x14ac:dyDescent="0.25">
      <c r="A1001" s="2" t="s">
        <v>13</v>
      </c>
      <c r="B1001" s="2">
        <v>0</v>
      </c>
      <c r="C1001" s="2">
        <f>(F1001*60%)</f>
        <v>132000</v>
      </c>
      <c r="D1001" s="2"/>
      <c r="E1001" s="2">
        <v>80000</v>
      </c>
      <c r="F1001" s="2">
        <v>220000</v>
      </c>
      <c r="G1001" s="2">
        <v>90000</v>
      </c>
      <c r="H1001" s="2">
        <f t="shared" si="92"/>
        <v>10000</v>
      </c>
      <c r="I1001" s="2">
        <v>11221</v>
      </c>
      <c r="J1001" s="2">
        <f>(I1001*14%)</f>
        <v>1570.94</v>
      </c>
      <c r="K1001" s="2"/>
      <c r="L1001" s="5">
        <f t="shared" si="90"/>
        <v>0.1111111111111111</v>
      </c>
      <c r="M1001" s="2">
        <f t="shared" si="93"/>
        <v>230000</v>
      </c>
    </row>
    <row r="1002" spans="1:13" x14ac:dyDescent="0.25">
      <c r="A1002" t="s">
        <v>13</v>
      </c>
      <c r="B1002">
        <v>0</v>
      </c>
      <c r="C1002" s="2">
        <f t="shared" ref="C1002:C1019" si="94">(F1002*60%)</f>
        <v>132000</v>
      </c>
      <c r="E1002">
        <v>80000</v>
      </c>
      <c r="F1002">
        <v>220000</v>
      </c>
      <c r="G1002">
        <v>90000</v>
      </c>
      <c r="H1002">
        <f t="shared" si="92"/>
        <v>10000</v>
      </c>
      <c r="I1002">
        <v>11221</v>
      </c>
      <c r="J1002">
        <f t="shared" ref="J1002:J1065" si="95">(I1002*14%)</f>
        <v>1570.94</v>
      </c>
      <c r="L1002" s="1">
        <f t="shared" si="90"/>
        <v>0.1111111111111111</v>
      </c>
      <c r="M1002">
        <f t="shared" si="93"/>
        <v>230000</v>
      </c>
    </row>
    <row r="1003" spans="1:13" x14ac:dyDescent="0.25">
      <c r="A1003" t="s">
        <v>13</v>
      </c>
      <c r="B1003">
        <v>0</v>
      </c>
      <c r="C1003" s="2">
        <f t="shared" si="94"/>
        <v>132000</v>
      </c>
      <c r="E1003">
        <v>80000</v>
      </c>
      <c r="F1003">
        <v>220000</v>
      </c>
      <c r="G1003">
        <v>90000</v>
      </c>
      <c r="H1003">
        <f t="shared" si="92"/>
        <v>10000</v>
      </c>
      <c r="I1003">
        <v>11221</v>
      </c>
      <c r="J1003">
        <f t="shared" si="95"/>
        <v>1570.94</v>
      </c>
      <c r="L1003" s="1">
        <f t="shared" si="90"/>
        <v>0.1111111111111111</v>
      </c>
      <c r="M1003">
        <f t="shared" si="93"/>
        <v>230000</v>
      </c>
    </row>
    <row r="1004" spans="1:13" x14ac:dyDescent="0.25">
      <c r="A1004" t="s">
        <v>13</v>
      </c>
      <c r="B1004">
        <v>0</v>
      </c>
      <c r="C1004" s="2">
        <f t="shared" si="94"/>
        <v>132000</v>
      </c>
      <c r="E1004">
        <v>80000</v>
      </c>
      <c r="F1004">
        <v>220000</v>
      </c>
      <c r="G1004">
        <v>90000</v>
      </c>
      <c r="H1004">
        <f t="shared" si="92"/>
        <v>10000</v>
      </c>
      <c r="I1004">
        <v>11221</v>
      </c>
      <c r="J1004">
        <f t="shared" si="95"/>
        <v>1570.94</v>
      </c>
      <c r="L1004" s="1">
        <f t="shared" si="90"/>
        <v>0.1111111111111111</v>
      </c>
      <c r="M1004">
        <f t="shared" si="93"/>
        <v>230000</v>
      </c>
    </row>
    <row r="1005" spans="1:13" x14ac:dyDescent="0.25">
      <c r="A1005" t="s">
        <v>13</v>
      </c>
      <c r="B1005">
        <v>0</v>
      </c>
      <c r="C1005" s="2">
        <f t="shared" si="94"/>
        <v>132000</v>
      </c>
      <c r="E1005">
        <v>80000</v>
      </c>
      <c r="F1005">
        <v>220000</v>
      </c>
      <c r="G1005">
        <v>90000</v>
      </c>
      <c r="H1005">
        <f t="shared" si="92"/>
        <v>10000</v>
      </c>
      <c r="I1005">
        <v>11221</v>
      </c>
      <c r="J1005">
        <f t="shared" si="95"/>
        <v>1570.94</v>
      </c>
      <c r="L1005" s="1">
        <f t="shared" si="90"/>
        <v>0.1111111111111111</v>
      </c>
      <c r="M1005">
        <f t="shared" si="93"/>
        <v>230000</v>
      </c>
    </row>
    <row r="1006" spans="1:13" x14ac:dyDescent="0.25">
      <c r="A1006" t="s">
        <v>13</v>
      </c>
      <c r="B1006">
        <v>0</v>
      </c>
      <c r="C1006" s="2">
        <f t="shared" si="94"/>
        <v>132000</v>
      </c>
      <c r="E1006">
        <v>80000</v>
      </c>
      <c r="F1006">
        <v>220000</v>
      </c>
      <c r="G1006">
        <v>90000</v>
      </c>
      <c r="H1006">
        <f t="shared" si="92"/>
        <v>10000</v>
      </c>
      <c r="I1006">
        <v>11221</v>
      </c>
      <c r="J1006">
        <f t="shared" si="95"/>
        <v>1570.94</v>
      </c>
      <c r="L1006" s="1">
        <f t="shared" si="90"/>
        <v>0.1111111111111111</v>
      </c>
      <c r="M1006">
        <f t="shared" si="93"/>
        <v>230000</v>
      </c>
    </row>
    <row r="1007" spans="1:13" x14ac:dyDescent="0.25">
      <c r="A1007" t="s">
        <v>13</v>
      </c>
      <c r="B1007">
        <v>0</v>
      </c>
      <c r="C1007" s="2">
        <f t="shared" si="94"/>
        <v>132000</v>
      </c>
      <c r="E1007">
        <v>80000</v>
      </c>
      <c r="F1007">
        <v>220000</v>
      </c>
      <c r="G1007">
        <v>90000</v>
      </c>
      <c r="H1007">
        <f t="shared" si="92"/>
        <v>10000</v>
      </c>
      <c r="I1007">
        <v>11221</v>
      </c>
      <c r="J1007">
        <f t="shared" si="95"/>
        <v>1570.94</v>
      </c>
      <c r="L1007" s="1">
        <f t="shared" si="90"/>
        <v>0.1111111111111111</v>
      </c>
      <c r="M1007">
        <f t="shared" si="93"/>
        <v>230000</v>
      </c>
    </row>
    <row r="1008" spans="1:13" x14ac:dyDescent="0.25">
      <c r="A1008" t="s">
        <v>13</v>
      </c>
      <c r="B1008">
        <v>0</v>
      </c>
      <c r="C1008" s="2">
        <f t="shared" si="94"/>
        <v>132000</v>
      </c>
      <c r="E1008">
        <v>80000</v>
      </c>
      <c r="F1008">
        <v>220000</v>
      </c>
      <c r="G1008">
        <v>90000</v>
      </c>
      <c r="H1008">
        <f t="shared" si="92"/>
        <v>10000</v>
      </c>
      <c r="I1008">
        <v>11221</v>
      </c>
      <c r="J1008">
        <f t="shared" si="95"/>
        <v>1570.94</v>
      </c>
      <c r="L1008" s="1">
        <f t="shared" si="90"/>
        <v>0.1111111111111111</v>
      </c>
      <c r="M1008">
        <f t="shared" si="93"/>
        <v>230000</v>
      </c>
    </row>
    <row r="1009" spans="1:13" x14ac:dyDescent="0.25">
      <c r="A1009" t="s">
        <v>13</v>
      </c>
      <c r="B1009">
        <v>0</v>
      </c>
      <c r="C1009" s="2">
        <f t="shared" si="94"/>
        <v>132000</v>
      </c>
      <c r="E1009">
        <v>80000</v>
      </c>
      <c r="F1009">
        <v>220000</v>
      </c>
      <c r="G1009">
        <v>90000</v>
      </c>
      <c r="H1009">
        <f t="shared" si="92"/>
        <v>10000</v>
      </c>
      <c r="I1009">
        <v>11221</v>
      </c>
      <c r="J1009">
        <f t="shared" si="95"/>
        <v>1570.94</v>
      </c>
      <c r="L1009" s="1">
        <f t="shared" si="90"/>
        <v>0.1111111111111111</v>
      </c>
      <c r="M1009">
        <f t="shared" si="93"/>
        <v>230000</v>
      </c>
    </row>
    <row r="1010" spans="1:13" x14ac:dyDescent="0.25">
      <c r="A1010" t="s">
        <v>13</v>
      </c>
      <c r="B1010">
        <v>0</v>
      </c>
      <c r="C1010" s="2">
        <f t="shared" si="94"/>
        <v>132000</v>
      </c>
      <c r="E1010">
        <v>80000</v>
      </c>
      <c r="F1010">
        <v>220000</v>
      </c>
      <c r="G1010">
        <v>90000</v>
      </c>
      <c r="H1010">
        <f t="shared" si="92"/>
        <v>10000</v>
      </c>
      <c r="I1010">
        <v>11221</v>
      </c>
      <c r="J1010">
        <f t="shared" si="95"/>
        <v>1570.94</v>
      </c>
      <c r="L1010" s="1">
        <f t="shared" si="90"/>
        <v>0.1111111111111111</v>
      </c>
      <c r="M1010">
        <f t="shared" si="93"/>
        <v>230000</v>
      </c>
    </row>
    <row r="1011" spans="1:13" x14ac:dyDescent="0.25">
      <c r="A1011" t="s">
        <v>13</v>
      </c>
      <c r="B1011">
        <v>0</v>
      </c>
      <c r="C1011" s="2">
        <f t="shared" si="94"/>
        <v>132000</v>
      </c>
      <c r="E1011">
        <v>80000</v>
      </c>
      <c r="F1011">
        <v>220000</v>
      </c>
      <c r="G1011">
        <v>90000</v>
      </c>
      <c r="H1011">
        <f t="shared" si="92"/>
        <v>10000</v>
      </c>
      <c r="I1011">
        <v>11221</v>
      </c>
      <c r="J1011">
        <f t="shared" si="95"/>
        <v>1570.94</v>
      </c>
      <c r="L1011" s="1">
        <f t="shared" si="90"/>
        <v>0.1111111111111111</v>
      </c>
      <c r="M1011">
        <f t="shared" si="93"/>
        <v>230000</v>
      </c>
    </row>
    <row r="1012" spans="1:13" x14ac:dyDescent="0.25">
      <c r="A1012" t="s">
        <v>13</v>
      </c>
      <c r="B1012">
        <v>0</v>
      </c>
      <c r="C1012" s="2">
        <f t="shared" si="94"/>
        <v>132000</v>
      </c>
      <c r="E1012">
        <v>80000</v>
      </c>
      <c r="F1012">
        <v>220000</v>
      </c>
      <c r="G1012">
        <v>90000</v>
      </c>
      <c r="H1012">
        <f t="shared" si="92"/>
        <v>10000</v>
      </c>
      <c r="I1012">
        <v>11221</v>
      </c>
      <c r="J1012">
        <f t="shared" si="95"/>
        <v>1570.94</v>
      </c>
      <c r="L1012" s="1">
        <f t="shared" si="90"/>
        <v>0.1111111111111111</v>
      </c>
      <c r="M1012">
        <f t="shared" si="93"/>
        <v>230000</v>
      </c>
    </row>
    <row r="1013" spans="1:13" x14ac:dyDescent="0.25">
      <c r="A1013" t="s">
        <v>13</v>
      </c>
      <c r="B1013">
        <v>0</v>
      </c>
      <c r="C1013" s="2">
        <f t="shared" si="94"/>
        <v>132000</v>
      </c>
      <c r="E1013">
        <v>80000</v>
      </c>
      <c r="F1013">
        <v>220000</v>
      </c>
      <c r="G1013">
        <v>90000</v>
      </c>
      <c r="H1013">
        <f t="shared" si="92"/>
        <v>10000</v>
      </c>
      <c r="I1013">
        <v>11221</v>
      </c>
      <c r="J1013">
        <f t="shared" si="95"/>
        <v>1570.94</v>
      </c>
      <c r="L1013" s="1">
        <f t="shared" si="90"/>
        <v>0.1111111111111111</v>
      </c>
      <c r="M1013">
        <f t="shared" si="93"/>
        <v>230000</v>
      </c>
    </row>
    <row r="1014" spans="1:13" x14ac:dyDescent="0.25">
      <c r="A1014" t="s">
        <v>13</v>
      </c>
      <c r="B1014">
        <v>0</v>
      </c>
      <c r="C1014" s="2">
        <f t="shared" si="94"/>
        <v>132000</v>
      </c>
      <c r="E1014">
        <v>80000</v>
      </c>
      <c r="F1014">
        <v>220000</v>
      </c>
      <c r="G1014">
        <v>90000</v>
      </c>
      <c r="H1014">
        <f t="shared" si="92"/>
        <v>10000</v>
      </c>
      <c r="I1014">
        <v>11221</v>
      </c>
      <c r="J1014">
        <f t="shared" si="95"/>
        <v>1570.94</v>
      </c>
      <c r="L1014" s="1">
        <f t="shared" si="90"/>
        <v>0.1111111111111111</v>
      </c>
      <c r="M1014">
        <f t="shared" si="93"/>
        <v>230000</v>
      </c>
    </row>
    <row r="1015" spans="1:13" x14ac:dyDescent="0.25">
      <c r="A1015" t="s">
        <v>13</v>
      </c>
      <c r="B1015">
        <v>0</v>
      </c>
      <c r="C1015" s="2">
        <f t="shared" si="94"/>
        <v>132000</v>
      </c>
      <c r="E1015">
        <v>80000</v>
      </c>
      <c r="F1015">
        <v>220000</v>
      </c>
      <c r="G1015">
        <v>90000</v>
      </c>
      <c r="H1015">
        <f t="shared" si="92"/>
        <v>10000</v>
      </c>
      <c r="I1015">
        <v>11221</v>
      </c>
      <c r="J1015">
        <f t="shared" si="95"/>
        <v>1570.94</v>
      </c>
      <c r="L1015" s="1">
        <f t="shared" si="90"/>
        <v>0.1111111111111111</v>
      </c>
      <c r="M1015">
        <f t="shared" si="93"/>
        <v>230000</v>
      </c>
    </row>
    <row r="1016" spans="1:13" x14ac:dyDescent="0.25">
      <c r="A1016" t="s">
        <v>13</v>
      </c>
      <c r="B1016">
        <v>0</v>
      </c>
      <c r="C1016" s="2">
        <f t="shared" si="94"/>
        <v>132000</v>
      </c>
      <c r="E1016">
        <v>80000</v>
      </c>
      <c r="F1016">
        <v>220000</v>
      </c>
      <c r="G1016">
        <v>90000</v>
      </c>
      <c r="H1016">
        <f t="shared" si="92"/>
        <v>10000</v>
      </c>
      <c r="I1016">
        <v>11221</v>
      </c>
      <c r="J1016">
        <f t="shared" si="95"/>
        <v>1570.94</v>
      </c>
      <c r="L1016" s="1">
        <f t="shared" si="90"/>
        <v>0.1111111111111111</v>
      </c>
      <c r="M1016">
        <f t="shared" si="93"/>
        <v>230000</v>
      </c>
    </row>
    <row r="1017" spans="1:13" x14ac:dyDescent="0.25">
      <c r="A1017" t="s">
        <v>13</v>
      </c>
      <c r="B1017">
        <v>0</v>
      </c>
      <c r="C1017" s="2">
        <f t="shared" si="94"/>
        <v>132000</v>
      </c>
      <c r="E1017">
        <v>80000</v>
      </c>
      <c r="F1017">
        <v>220000</v>
      </c>
      <c r="G1017">
        <v>90000</v>
      </c>
      <c r="H1017">
        <f t="shared" si="92"/>
        <v>10000</v>
      </c>
      <c r="I1017">
        <v>11221</v>
      </c>
      <c r="J1017">
        <f t="shared" si="95"/>
        <v>1570.94</v>
      </c>
      <c r="L1017" s="1">
        <f t="shared" si="90"/>
        <v>0.1111111111111111</v>
      </c>
      <c r="M1017">
        <f t="shared" si="93"/>
        <v>230000</v>
      </c>
    </row>
    <row r="1018" spans="1:13" x14ac:dyDescent="0.25">
      <c r="A1018" t="s">
        <v>13</v>
      </c>
      <c r="B1018">
        <v>0</v>
      </c>
      <c r="C1018" s="2">
        <f t="shared" si="94"/>
        <v>132000</v>
      </c>
      <c r="E1018">
        <v>80000</v>
      </c>
      <c r="F1018">
        <v>220000</v>
      </c>
      <c r="G1018">
        <v>90000</v>
      </c>
      <c r="H1018">
        <f t="shared" si="92"/>
        <v>10000</v>
      </c>
      <c r="I1018">
        <v>11221</v>
      </c>
      <c r="J1018">
        <f t="shared" si="95"/>
        <v>1570.94</v>
      </c>
      <c r="L1018" s="1">
        <f t="shared" ref="L1018:L1040" si="96">(H1018/G1018)*100%</f>
        <v>0.1111111111111111</v>
      </c>
      <c r="M1018">
        <f t="shared" si="93"/>
        <v>230000</v>
      </c>
    </row>
    <row r="1019" spans="1:13" x14ac:dyDescent="0.25">
      <c r="A1019" t="s">
        <v>13</v>
      </c>
      <c r="B1019">
        <v>0</v>
      </c>
      <c r="C1019" s="2">
        <f t="shared" si="94"/>
        <v>132000</v>
      </c>
      <c r="E1019">
        <v>80000</v>
      </c>
      <c r="F1019">
        <v>220000</v>
      </c>
      <c r="G1019">
        <v>90000</v>
      </c>
      <c r="H1019">
        <f t="shared" si="92"/>
        <v>10000</v>
      </c>
      <c r="I1019">
        <v>11221</v>
      </c>
      <c r="J1019">
        <f t="shared" si="95"/>
        <v>1570.94</v>
      </c>
      <c r="L1019" s="1">
        <f t="shared" si="96"/>
        <v>0.1111111111111111</v>
      </c>
      <c r="M1019">
        <f t="shared" si="93"/>
        <v>230000</v>
      </c>
    </row>
    <row r="1020" spans="1:13" x14ac:dyDescent="0.25">
      <c r="A1020" t="s">
        <v>13</v>
      </c>
      <c r="B1020">
        <v>0</v>
      </c>
      <c r="C1020" s="2">
        <f>(F1020*60%)</f>
        <v>132000</v>
      </c>
      <c r="E1020">
        <v>80000</v>
      </c>
      <c r="F1020">
        <v>220000</v>
      </c>
      <c r="G1020">
        <v>90000</v>
      </c>
      <c r="H1020">
        <f t="shared" si="92"/>
        <v>10000</v>
      </c>
      <c r="I1020">
        <v>11221</v>
      </c>
      <c r="J1020">
        <f t="shared" si="95"/>
        <v>1570.94</v>
      </c>
      <c r="L1020" s="1">
        <f t="shared" si="96"/>
        <v>0.1111111111111111</v>
      </c>
      <c r="M1020">
        <f t="shared" si="93"/>
        <v>230000</v>
      </c>
    </row>
    <row r="1021" spans="1:13" x14ac:dyDescent="0.25">
      <c r="A1021" t="s">
        <v>13</v>
      </c>
      <c r="B1021">
        <v>1</v>
      </c>
      <c r="D1021" s="2">
        <f>(F1021*90%)</f>
        <v>202500</v>
      </c>
      <c r="E1021">
        <v>85000</v>
      </c>
      <c r="F1021">
        <v>225000</v>
      </c>
      <c r="G1021">
        <v>97000</v>
      </c>
      <c r="H1021">
        <f>G1021-E1021</f>
        <v>12000</v>
      </c>
      <c r="I1021">
        <v>16499</v>
      </c>
      <c r="J1021">
        <f t="shared" si="95"/>
        <v>2309.86</v>
      </c>
      <c r="L1021" s="1">
        <f t="shared" si="96"/>
        <v>0.12371134020618557</v>
      </c>
      <c r="M1021">
        <f t="shared" si="93"/>
        <v>237000</v>
      </c>
    </row>
    <row r="1022" spans="1:13" x14ac:dyDescent="0.25">
      <c r="A1022" t="s">
        <v>13</v>
      </c>
      <c r="B1022">
        <v>1</v>
      </c>
      <c r="D1022" s="2">
        <f t="shared" ref="D1022:D1040" si="97">(F1022*90%)</f>
        <v>202500</v>
      </c>
      <c r="E1022">
        <v>85000</v>
      </c>
      <c r="F1022">
        <v>225000</v>
      </c>
      <c r="G1022">
        <v>97000</v>
      </c>
      <c r="H1022">
        <f t="shared" ref="H1022:H1040" si="98">G1022-E1022</f>
        <v>12000</v>
      </c>
      <c r="I1022">
        <v>16499</v>
      </c>
      <c r="J1022">
        <f t="shared" si="95"/>
        <v>2309.86</v>
      </c>
      <c r="L1022" s="1">
        <f t="shared" si="96"/>
        <v>0.12371134020618557</v>
      </c>
      <c r="M1022">
        <f t="shared" si="93"/>
        <v>237000</v>
      </c>
    </row>
    <row r="1023" spans="1:13" x14ac:dyDescent="0.25">
      <c r="A1023" t="s">
        <v>13</v>
      </c>
      <c r="B1023">
        <v>1</v>
      </c>
      <c r="D1023" s="2">
        <f t="shared" si="97"/>
        <v>202500</v>
      </c>
      <c r="E1023">
        <v>85000</v>
      </c>
      <c r="F1023">
        <v>225000</v>
      </c>
      <c r="G1023">
        <v>97000</v>
      </c>
      <c r="H1023">
        <f t="shared" si="98"/>
        <v>12000</v>
      </c>
      <c r="I1023">
        <v>16499</v>
      </c>
      <c r="J1023">
        <f t="shared" si="95"/>
        <v>2309.86</v>
      </c>
      <c r="L1023" s="1">
        <f t="shared" si="96"/>
        <v>0.12371134020618557</v>
      </c>
      <c r="M1023">
        <f t="shared" si="93"/>
        <v>237000</v>
      </c>
    </row>
    <row r="1024" spans="1:13" x14ac:dyDescent="0.25">
      <c r="A1024" t="s">
        <v>13</v>
      </c>
      <c r="B1024">
        <v>1</v>
      </c>
      <c r="D1024" s="2">
        <f t="shared" si="97"/>
        <v>202500</v>
      </c>
      <c r="E1024">
        <v>85000</v>
      </c>
      <c r="F1024">
        <v>225000</v>
      </c>
      <c r="G1024">
        <v>97000</v>
      </c>
      <c r="H1024">
        <f t="shared" si="98"/>
        <v>12000</v>
      </c>
      <c r="I1024">
        <v>16499</v>
      </c>
      <c r="J1024">
        <f t="shared" si="95"/>
        <v>2309.86</v>
      </c>
      <c r="L1024" s="1">
        <f t="shared" si="96"/>
        <v>0.12371134020618557</v>
      </c>
      <c r="M1024">
        <f t="shared" si="93"/>
        <v>237000</v>
      </c>
    </row>
    <row r="1025" spans="1:13" x14ac:dyDescent="0.25">
      <c r="A1025" t="s">
        <v>13</v>
      </c>
      <c r="B1025">
        <v>1</v>
      </c>
      <c r="D1025" s="2">
        <f t="shared" si="97"/>
        <v>202500</v>
      </c>
      <c r="E1025">
        <v>85000</v>
      </c>
      <c r="F1025">
        <v>225000</v>
      </c>
      <c r="G1025">
        <v>97000</v>
      </c>
      <c r="H1025">
        <f t="shared" si="98"/>
        <v>12000</v>
      </c>
      <c r="I1025">
        <v>16499</v>
      </c>
      <c r="J1025">
        <f t="shared" si="95"/>
        <v>2309.86</v>
      </c>
      <c r="L1025" s="1">
        <f t="shared" si="96"/>
        <v>0.12371134020618557</v>
      </c>
      <c r="M1025">
        <f t="shared" si="93"/>
        <v>237000</v>
      </c>
    </row>
    <row r="1026" spans="1:13" x14ac:dyDescent="0.25">
      <c r="A1026" t="s">
        <v>13</v>
      </c>
      <c r="B1026">
        <v>1</v>
      </c>
      <c r="D1026" s="2">
        <f t="shared" si="97"/>
        <v>202500</v>
      </c>
      <c r="E1026">
        <v>85000</v>
      </c>
      <c r="F1026">
        <v>225000</v>
      </c>
      <c r="G1026">
        <v>97000</v>
      </c>
      <c r="H1026">
        <f t="shared" si="98"/>
        <v>12000</v>
      </c>
      <c r="I1026">
        <v>16499</v>
      </c>
      <c r="J1026">
        <f t="shared" si="95"/>
        <v>2309.86</v>
      </c>
      <c r="L1026" s="1">
        <f t="shared" si="96"/>
        <v>0.12371134020618557</v>
      </c>
      <c r="M1026">
        <f t="shared" si="93"/>
        <v>237000</v>
      </c>
    </row>
    <row r="1027" spans="1:13" x14ac:dyDescent="0.25">
      <c r="A1027" t="s">
        <v>13</v>
      </c>
      <c r="B1027">
        <v>1</v>
      </c>
      <c r="D1027" s="2">
        <f t="shared" si="97"/>
        <v>202500</v>
      </c>
      <c r="E1027">
        <v>85000</v>
      </c>
      <c r="F1027">
        <v>225000</v>
      </c>
      <c r="G1027">
        <v>97000</v>
      </c>
      <c r="H1027">
        <f t="shared" si="98"/>
        <v>12000</v>
      </c>
      <c r="I1027">
        <v>16499</v>
      </c>
      <c r="J1027">
        <f t="shared" si="95"/>
        <v>2309.86</v>
      </c>
      <c r="L1027" s="1">
        <f t="shared" si="96"/>
        <v>0.12371134020618557</v>
      </c>
      <c r="M1027">
        <f t="shared" si="93"/>
        <v>237000</v>
      </c>
    </row>
    <row r="1028" spans="1:13" x14ac:dyDescent="0.25">
      <c r="A1028" t="s">
        <v>13</v>
      </c>
      <c r="B1028">
        <v>1</v>
      </c>
      <c r="D1028" s="2">
        <f t="shared" si="97"/>
        <v>202500</v>
      </c>
      <c r="E1028">
        <v>85000</v>
      </c>
      <c r="F1028">
        <v>225000</v>
      </c>
      <c r="G1028">
        <v>97000</v>
      </c>
      <c r="H1028">
        <f t="shared" si="98"/>
        <v>12000</v>
      </c>
      <c r="I1028">
        <v>16499</v>
      </c>
      <c r="J1028">
        <f t="shared" si="95"/>
        <v>2309.86</v>
      </c>
      <c r="L1028" s="1">
        <f t="shared" si="96"/>
        <v>0.12371134020618557</v>
      </c>
      <c r="M1028">
        <f t="shared" si="93"/>
        <v>237000</v>
      </c>
    </row>
    <row r="1029" spans="1:13" x14ac:dyDescent="0.25">
      <c r="A1029" t="s">
        <v>13</v>
      </c>
      <c r="B1029">
        <v>1</v>
      </c>
      <c r="D1029" s="2">
        <f t="shared" si="97"/>
        <v>202500</v>
      </c>
      <c r="E1029">
        <v>85000</v>
      </c>
      <c r="F1029">
        <v>225000</v>
      </c>
      <c r="G1029">
        <v>97000</v>
      </c>
      <c r="H1029">
        <f t="shared" si="98"/>
        <v>12000</v>
      </c>
      <c r="I1029">
        <v>16499</v>
      </c>
      <c r="J1029">
        <f t="shared" si="95"/>
        <v>2309.86</v>
      </c>
      <c r="L1029" s="1">
        <f t="shared" si="96"/>
        <v>0.12371134020618557</v>
      </c>
      <c r="M1029">
        <f t="shared" si="93"/>
        <v>237000</v>
      </c>
    </row>
    <row r="1030" spans="1:13" x14ac:dyDescent="0.25">
      <c r="A1030" t="s">
        <v>13</v>
      </c>
      <c r="B1030">
        <v>1</v>
      </c>
      <c r="D1030" s="2">
        <f t="shared" si="97"/>
        <v>202500</v>
      </c>
      <c r="E1030">
        <v>85000</v>
      </c>
      <c r="F1030">
        <v>225000</v>
      </c>
      <c r="G1030">
        <v>97000</v>
      </c>
      <c r="H1030">
        <f t="shared" si="98"/>
        <v>12000</v>
      </c>
      <c r="I1030">
        <v>16499</v>
      </c>
      <c r="J1030">
        <f t="shared" si="95"/>
        <v>2309.86</v>
      </c>
      <c r="L1030" s="1">
        <f t="shared" si="96"/>
        <v>0.12371134020618557</v>
      </c>
      <c r="M1030">
        <f t="shared" si="93"/>
        <v>237000</v>
      </c>
    </row>
    <row r="1031" spans="1:13" x14ac:dyDescent="0.25">
      <c r="A1031" t="s">
        <v>13</v>
      </c>
      <c r="B1031">
        <v>1</v>
      </c>
      <c r="D1031" s="2">
        <f t="shared" si="97"/>
        <v>202500</v>
      </c>
      <c r="E1031">
        <v>85000</v>
      </c>
      <c r="F1031">
        <v>225000</v>
      </c>
      <c r="G1031">
        <v>97000</v>
      </c>
      <c r="H1031">
        <f t="shared" si="98"/>
        <v>12000</v>
      </c>
      <c r="I1031">
        <v>16499</v>
      </c>
      <c r="J1031">
        <f t="shared" si="95"/>
        <v>2309.86</v>
      </c>
      <c r="L1031" s="1">
        <f t="shared" si="96"/>
        <v>0.12371134020618557</v>
      </c>
      <c r="M1031">
        <f t="shared" si="93"/>
        <v>237000</v>
      </c>
    </row>
    <row r="1032" spans="1:13" x14ac:dyDescent="0.25">
      <c r="A1032" t="s">
        <v>13</v>
      </c>
      <c r="B1032">
        <v>1</v>
      </c>
      <c r="D1032" s="2">
        <f t="shared" si="97"/>
        <v>202500</v>
      </c>
      <c r="E1032">
        <v>85000</v>
      </c>
      <c r="F1032">
        <v>225000</v>
      </c>
      <c r="G1032">
        <v>97000</v>
      </c>
      <c r="H1032">
        <f t="shared" si="98"/>
        <v>12000</v>
      </c>
      <c r="I1032">
        <v>16499</v>
      </c>
      <c r="J1032">
        <f t="shared" si="95"/>
        <v>2309.86</v>
      </c>
      <c r="L1032" s="1">
        <f t="shared" si="96"/>
        <v>0.12371134020618557</v>
      </c>
      <c r="M1032">
        <f t="shared" si="93"/>
        <v>237000</v>
      </c>
    </row>
    <row r="1033" spans="1:13" x14ac:dyDescent="0.25">
      <c r="A1033" t="s">
        <v>13</v>
      </c>
      <c r="B1033">
        <v>1</v>
      </c>
      <c r="D1033" s="2">
        <f t="shared" si="97"/>
        <v>202500</v>
      </c>
      <c r="E1033">
        <v>85000</v>
      </c>
      <c r="F1033">
        <v>225000</v>
      </c>
      <c r="G1033">
        <v>97000</v>
      </c>
      <c r="H1033">
        <f t="shared" si="98"/>
        <v>12000</v>
      </c>
      <c r="I1033">
        <v>16499</v>
      </c>
      <c r="J1033">
        <f t="shared" si="95"/>
        <v>2309.86</v>
      </c>
      <c r="L1033" s="1">
        <f t="shared" si="96"/>
        <v>0.12371134020618557</v>
      </c>
      <c r="M1033">
        <f t="shared" si="93"/>
        <v>237000</v>
      </c>
    </row>
    <row r="1034" spans="1:13" x14ac:dyDescent="0.25">
      <c r="A1034" t="s">
        <v>13</v>
      </c>
      <c r="B1034">
        <v>1</v>
      </c>
      <c r="D1034" s="2">
        <f t="shared" si="97"/>
        <v>202500</v>
      </c>
      <c r="E1034">
        <v>85000</v>
      </c>
      <c r="F1034">
        <v>225000</v>
      </c>
      <c r="G1034">
        <v>97000</v>
      </c>
      <c r="H1034">
        <f t="shared" si="98"/>
        <v>12000</v>
      </c>
      <c r="I1034">
        <v>16499</v>
      </c>
      <c r="J1034">
        <f t="shared" si="95"/>
        <v>2309.86</v>
      </c>
      <c r="L1034" s="1">
        <f t="shared" si="96"/>
        <v>0.12371134020618557</v>
      </c>
      <c r="M1034">
        <f t="shared" si="93"/>
        <v>237000</v>
      </c>
    </row>
    <row r="1035" spans="1:13" x14ac:dyDescent="0.25">
      <c r="A1035" t="s">
        <v>13</v>
      </c>
      <c r="B1035">
        <v>1</v>
      </c>
      <c r="D1035" s="2">
        <f t="shared" si="97"/>
        <v>202500</v>
      </c>
      <c r="E1035">
        <v>85000</v>
      </c>
      <c r="F1035">
        <v>225000</v>
      </c>
      <c r="G1035">
        <v>97000</v>
      </c>
      <c r="H1035">
        <f t="shared" si="98"/>
        <v>12000</v>
      </c>
      <c r="I1035">
        <v>16499</v>
      </c>
      <c r="J1035">
        <f t="shared" si="95"/>
        <v>2309.86</v>
      </c>
      <c r="L1035" s="1">
        <f t="shared" si="96"/>
        <v>0.12371134020618557</v>
      </c>
      <c r="M1035">
        <f t="shared" si="93"/>
        <v>237000</v>
      </c>
    </row>
    <row r="1036" spans="1:13" x14ac:dyDescent="0.25">
      <c r="A1036" t="s">
        <v>13</v>
      </c>
      <c r="B1036">
        <v>1</v>
      </c>
      <c r="D1036" s="2">
        <f t="shared" si="97"/>
        <v>202500</v>
      </c>
      <c r="E1036">
        <v>85000</v>
      </c>
      <c r="F1036">
        <v>225000</v>
      </c>
      <c r="G1036">
        <v>97000</v>
      </c>
      <c r="H1036">
        <f t="shared" si="98"/>
        <v>12000</v>
      </c>
      <c r="I1036">
        <v>16499</v>
      </c>
      <c r="J1036">
        <f t="shared" si="95"/>
        <v>2309.86</v>
      </c>
      <c r="L1036" s="1">
        <f t="shared" si="96"/>
        <v>0.12371134020618557</v>
      </c>
      <c r="M1036">
        <f t="shared" si="93"/>
        <v>237000</v>
      </c>
    </row>
    <row r="1037" spans="1:13" x14ac:dyDescent="0.25">
      <c r="A1037" t="s">
        <v>13</v>
      </c>
      <c r="B1037">
        <v>1</v>
      </c>
      <c r="D1037" s="2">
        <f t="shared" si="97"/>
        <v>202500</v>
      </c>
      <c r="E1037">
        <v>85000</v>
      </c>
      <c r="F1037">
        <v>225000</v>
      </c>
      <c r="G1037">
        <v>97000</v>
      </c>
      <c r="H1037">
        <f t="shared" si="98"/>
        <v>12000</v>
      </c>
      <c r="I1037">
        <v>16499</v>
      </c>
      <c r="J1037">
        <f t="shared" si="95"/>
        <v>2309.86</v>
      </c>
      <c r="L1037" s="1">
        <f t="shared" si="96"/>
        <v>0.12371134020618557</v>
      </c>
      <c r="M1037">
        <f t="shared" si="93"/>
        <v>237000</v>
      </c>
    </row>
    <row r="1038" spans="1:13" x14ac:dyDescent="0.25">
      <c r="A1038" t="s">
        <v>13</v>
      </c>
      <c r="B1038">
        <v>1</v>
      </c>
      <c r="D1038" s="2">
        <f t="shared" si="97"/>
        <v>202500</v>
      </c>
      <c r="E1038">
        <v>85000</v>
      </c>
      <c r="F1038">
        <v>225000</v>
      </c>
      <c r="G1038">
        <v>97000</v>
      </c>
      <c r="H1038">
        <f t="shared" si="98"/>
        <v>12000</v>
      </c>
      <c r="I1038">
        <v>16499</v>
      </c>
      <c r="J1038">
        <f t="shared" si="95"/>
        <v>2309.86</v>
      </c>
      <c r="L1038" s="1">
        <f t="shared" si="96"/>
        <v>0.12371134020618557</v>
      </c>
      <c r="M1038">
        <f t="shared" si="93"/>
        <v>237000</v>
      </c>
    </row>
    <row r="1039" spans="1:13" x14ac:dyDescent="0.25">
      <c r="A1039" t="s">
        <v>13</v>
      </c>
      <c r="B1039">
        <v>1</v>
      </c>
      <c r="D1039" s="2">
        <f t="shared" si="97"/>
        <v>202500</v>
      </c>
      <c r="E1039">
        <v>85000</v>
      </c>
      <c r="F1039">
        <v>225000</v>
      </c>
      <c r="G1039">
        <v>97000</v>
      </c>
      <c r="H1039">
        <f t="shared" si="98"/>
        <v>12000</v>
      </c>
      <c r="I1039">
        <v>16499</v>
      </c>
      <c r="J1039">
        <f t="shared" si="95"/>
        <v>2309.86</v>
      </c>
      <c r="L1039" s="1">
        <f t="shared" si="96"/>
        <v>0.12371134020618557</v>
      </c>
      <c r="M1039">
        <f t="shared" si="93"/>
        <v>237000</v>
      </c>
    </row>
    <row r="1040" spans="1:13" x14ac:dyDescent="0.25">
      <c r="A1040" t="s">
        <v>13</v>
      </c>
      <c r="B1040">
        <v>1</v>
      </c>
      <c r="D1040" s="2">
        <f t="shared" si="97"/>
        <v>202500</v>
      </c>
      <c r="E1040">
        <v>85000</v>
      </c>
      <c r="F1040">
        <v>225000</v>
      </c>
      <c r="G1040">
        <v>97000</v>
      </c>
      <c r="H1040">
        <f t="shared" si="98"/>
        <v>12000</v>
      </c>
      <c r="I1040">
        <v>16499</v>
      </c>
      <c r="J1040">
        <f t="shared" si="95"/>
        <v>2309.86</v>
      </c>
      <c r="L1040" s="1">
        <f t="shared" si="96"/>
        <v>0.12371134020618557</v>
      </c>
      <c r="M1040">
        <f t="shared" ref="M1040:M1103" si="99">F1040+H1040</f>
        <v>237000</v>
      </c>
    </row>
    <row r="1041" spans="1:13" x14ac:dyDescent="0.25">
      <c r="A1041" t="s">
        <v>13</v>
      </c>
      <c r="B1041">
        <v>1.5</v>
      </c>
      <c r="E1041">
        <v>87000</v>
      </c>
      <c r="F1041">
        <v>227000</v>
      </c>
      <c r="G1041">
        <v>100000</v>
      </c>
      <c r="H1041">
        <f>G1041-E1041</f>
        <v>13000</v>
      </c>
      <c r="I1041">
        <v>22356</v>
      </c>
      <c r="J1041">
        <f t="shared" si="95"/>
        <v>3129.84</v>
      </c>
      <c r="L1041" s="1">
        <f>(H1041/G1041)*100%</f>
        <v>0.13</v>
      </c>
      <c r="M1041">
        <f t="shared" si="99"/>
        <v>240000</v>
      </c>
    </row>
    <row r="1042" spans="1:13" x14ac:dyDescent="0.25">
      <c r="A1042" t="s">
        <v>13</v>
      </c>
      <c r="B1042">
        <v>1.5</v>
      </c>
      <c r="E1042">
        <v>87000</v>
      </c>
      <c r="F1042">
        <v>227000</v>
      </c>
      <c r="G1042">
        <v>100000</v>
      </c>
      <c r="H1042">
        <f t="shared" ref="H1042:H1059" si="100">G1042-E1042</f>
        <v>13000</v>
      </c>
      <c r="I1042">
        <v>22356</v>
      </c>
      <c r="J1042">
        <f t="shared" si="95"/>
        <v>3129.84</v>
      </c>
      <c r="L1042" s="1">
        <f t="shared" ref="L1042:L1082" si="101">(H1042/G1042)*100%</f>
        <v>0.13</v>
      </c>
      <c r="M1042">
        <f t="shared" si="99"/>
        <v>240000</v>
      </c>
    </row>
    <row r="1043" spans="1:13" x14ac:dyDescent="0.25">
      <c r="A1043" t="s">
        <v>13</v>
      </c>
      <c r="B1043">
        <v>1.5</v>
      </c>
      <c r="E1043">
        <v>87000</v>
      </c>
      <c r="F1043">
        <v>227000</v>
      </c>
      <c r="G1043">
        <v>100000</v>
      </c>
      <c r="H1043">
        <f t="shared" si="100"/>
        <v>13000</v>
      </c>
      <c r="I1043">
        <v>22356</v>
      </c>
      <c r="J1043">
        <f t="shared" si="95"/>
        <v>3129.84</v>
      </c>
      <c r="L1043" s="1">
        <f t="shared" si="101"/>
        <v>0.13</v>
      </c>
      <c r="M1043">
        <f t="shared" si="99"/>
        <v>240000</v>
      </c>
    </row>
    <row r="1044" spans="1:13" x14ac:dyDescent="0.25">
      <c r="A1044" t="s">
        <v>13</v>
      </c>
      <c r="B1044">
        <v>1.5</v>
      </c>
      <c r="E1044">
        <v>87000</v>
      </c>
      <c r="F1044">
        <v>227000</v>
      </c>
      <c r="G1044">
        <v>100000</v>
      </c>
      <c r="H1044">
        <f t="shared" si="100"/>
        <v>13000</v>
      </c>
      <c r="I1044">
        <v>22356</v>
      </c>
      <c r="J1044">
        <f t="shared" si="95"/>
        <v>3129.84</v>
      </c>
      <c r="L1044" s="1">
        <f t="shared" si="101"/>
        <v>0.13</v>
      </c>
      <c r="M1044">
        <f t="shared" si="99"/>
        <v>240000</v>
      </c>
    </row>
    <row r="1045" spans="1:13" x14ac:dyDescent="0.25">
      <c r="A1045" t="s">
        <v>13</v>
      </c>
      <c r="B1045">
        <v>1.5</v>
      </c>
      <c r="E1045">
        <v>87000</v>
      </c>
      <c r="F1045">
        <v>227000</v>
      </c>
      <c r="G1045">
        <v>100000</v>
      </c>
      <c r="H1045">
        <f t="shared" si="100"/>
        <v>13000</v>
      </c>
      <c r="I1045">
        <v>22356</v>
      </c>
      <c r="J1045">
        <f t="shared" si="95"/>
        <v>3129.84</v>
      </c>
      <c r="L1045" s="1">
        <f t="shared" si="101"/>
        <v>0.13</v>
      </c>
      <c r="M1045">
        <f t="shared" si="99"/>
        <v>240000</v>
      </c>
    </row>
    <row r="1046" spans="1:13" x14ac:dyDescent="0.25">
      <c r="A1046" t="s">
        <v>13</v>
      </c>
      <c r="B1046">
        <v>1.5</v>
      </c>
      <c r="E1046">
        <v>87000</v>
      </c>
      <c r="F1046">
        <v>227000</v>
      </c>
      <c r="G1046">
        <v>100000</v>
      </c>
      <c r="H1046">
        <f t="shared" si="100"/>
        <v>13000</v>
      </c>
      <c r="I1046">
        <v>22356</v>
      </c>
      <c r="J1046">
        <f t="shared" si="95"/>
        <v>3129.84</v>
      </c>
      <c r="L1046" s="1">
        <f t="shared" si="101"/>
        <v>0.13</v>
      </c>
      <c r="M1046">
        <f t="shared" si="99"/>
        <v>240000</v>
      </c>
    </row>
    <row r="1047" spans="1:13" x14ac:dyDescent="0.25">
      <c r="A1047" t="s">
        <v>13</v>
      </c>
      <c r="B1047">
        <v>1.5</v>
      </c>
      <c r="E1047">
        <v>87000</v>
      </c>
      <c r="F1047">
        <v>227000</v>
      </c>
      <c r="G1047">
        <v>100000</v>
      </c>
      <c r="H1047">
        <f t="shared" si="100"/>
        <v>13000</v>
      </c>
      <c r="I1047">
        <v>22356</v>
      </c>
      <c r="J1047">
        <f t="shared" si="95"/>
        <v>3129.84</v>
      </c>
      <c r="L1047" s="1">
        <f t="shared" si="101"/>
        <v>0.13</v>
      </c>
      <c r="M1047">
        <f t="shared" si="99"/>
        <v>240000</v>
      </c>
    </row>
    <row r="1048" spans="1:13" x14ac:dyDescent="0.25">
      <c r="A1048" t="s">
        <v>13</v>
      </c>
      <c r="B1048">
        <v>1.5</v>
      </c>
      <c r="E1048">
        <v>87000</v>
      </c>
      <c r="F1048">
        <v>227000</v>
      </c>
      <c r="G1048">
        <v>100000</v>
      </c>
      <c r="H1048">
        <f t="shared" si="100"/>
        <v>13000</v>
      </c>
      <c r="I1048">
        <v>22356</v>
      </c>
      <c r="J1048">
        <f t="shared" si="95"/>
        <v>3129.84</v>
      </c>
      <c r="L1048" s="1">
        <f t="shared" si="101"/>
        <v>0.13</v>
      </c>
      <c r="M1048">
        <f t="shared" si="99"/>
        <v>240000</v>
      </c>
    </row>
    <row r="1049" spans="1:13" x14ac:dyDescent="0.25">
      <c r="A1049" t="s">
        <v>13</v>
      </c>
      <c r="B1049">
        <v>1.5</v>
      </c>
      <c r="E1049">
        <v>87000</v>
      </c>
      <c r="F1049">
        <v>227000</v>
      </c>
      <c r="G1049">
        <v>100000</v>
      </c>
      <c r="H1049">
        <f t="shared" si="100"/>
        <v>13000</v>
      </c>
      <c r="I1049">
        <v>22356</v>
      </c>
      <c r="J1049">
        <f t="shared" si="95"/>
        <v>3129.84</v>
      </c>
      <c r="L1049" s="1">
        <f t="shared" si="101"/>
        <v>0.13</v>
      </c>
      <c r="M1049">
        <f t="shared" si="99"/>
        <v>240000</v>
      </c>
    </row>
    <row r="1050" spans="1:13" x14ac:dyDescent="0.25">
      <c r="A1050" t="s">
        <v>13</v>
      </c>
      <c r="B1050">
        <v>1.5</v>
      </c>
      <c r="E1050">
        <v>87000</v>
      </c>
      <c r="F1050">
        <v>227000</v>
      </c>
      <c r="G1050">
        <v>100000</v>
      </c>
      <c r="H1050">
        <f t="shared" si="100"/>
        <v>13000</v>
      </c>
      <c r="I1050">
        <v>22356</v>
      </c>
      <c r="J1050">
        <f t="shared" si="95"/>
        <v>3129.84</v>
      </c>
      <c r="L1050" s="1">
        <f t="shared" si="101"/>
        <v>0.13</v>
      </c>
      <c r="M1050">
        <f t="shared" si="99"/>
        <v>240000</v>
      </c>
    </row>
    <row r="1051" spans="1:13" x14ac:dyDescent="0.25">
      <c r="A1051" t="s">
        <v>13</v>
      </c>
      <c r="B1051">
        <v>1.5</v>
      </c>
      <c r="E1051">
        <v>87000</v>
      </c>
      <c r="F1051">
        <v>227000</v>
      </c>
      <c r="G1051">
        <v>100000</v>
      </c>
      <c r="H1051">
        <f t="shared" si="100"/>
        <v>13000</v>
      </c>
      <c r="I1051">
        <v>22356</v>
      </c>
      <c r="J1051">
        <f t="shared" si="95"/>
        <v>3129.84</v>
      </c>
      <c r="L1051" s="1">
        <f t="shared" si="101"/>
        <v>0.13</v>
      </c>
      <c r="M1051">
        <f t="shared" si="99"/>
        <v>240000</v>
      </c>
    </row>
    <row r="1052" spans="1:13" x14ac:dyDescent="0.25">
      <c r="A1052" t="s">
        <v>13</v>
      </c>
      <c r="B1052">
        <v>1.5</v>
      </c>
      <c r="E1052">
        <v>87000</v>
      </c>
      <c r="F1052">
        <v>227000</v>
      </c>
      <c r="G1052">
        <v>100000</v>
      </c>
      <c r="H1052">
        <f t="shared" si="100"/>
        <v>13000</v>
      </c>
      <c r="I1052">
        <v>22356</v>
      </c>
      <c r="J1052">
        <f t="shared" si="95"/>
        <v>3129.84</v>
      </c>
      <c r="L1052" s="1">
        <f t="shared" si="101"/>
        <v>0.13</v>
      </c>
      <c r="M1052">
        <f t="shared" si="99"/>
        <v>240000</v>
      </c>
    </row>
    <row r="1053" spans="1:13" x14ac:dyDescent="0.25">
      <c r="A1053" t="s">
        <v>13</v>
      </c>
      <c r="B1053">
        <v>1.5</v>
      </c>
      <c r="E1053">
        <v>87000</v>
      </c>
      <c r="F1053">
        <v>227000</v>
      </c>
      <c r="G1053">
        <v>100000</v>
      </c>
      <c r="H1053">
        <f t="shared" si="100"/>
        <v>13000</v>
      </c>
      <c r="I1053">
        <v>22356</v>
      </c>
      <c r="J1053">
        <f t="shared" si="95"/>
        <v>3129.84</v>
      </c>
      <c r="L1053" s="1">
        <f t="shared" si="101"/>
        <v>0.13</v>
      </c>
      <c r="M1053">
        <f t="shared" si="99"/>
        <v>240000</v>
      </c>
    </row>
    <row r="1054" spans="1:13" x14ac:dyDescent="0.25">
      <c r="A1054" t="s">
        <v>13</v>
      </c>
      <c r="B1054">
        <v>1.5</v>
      </c>
      <c r="E1054">
        <v>87000</v>
      </c>
      <c r="F1054">
        <v>227000</v>
      </c>
      <c r="G1054">
        <v>100000</v>
      </c>
      <c r="H1054">
        <f t="shared" si="100"/>
        <v>13000</v>
      </c>
      <c r="I1054">
        <v>22356</v>
      </c>
      <c r="J1054">
        <f t="shared" si="95"/>
        <v>3129.84</v>
      </c>
      <c r="L1054" s="1">
        <f t="shared" si="101"/>
        <v>0.13</v>
      </c>
      <c r="M1054">
        <f t="shared" si="99"/>
        <v>240000</v>
      </c>
    </row>
    <row r="1055" spans="1:13" x14ac:dyDescent="0.25">
      <c r="A1055" t="s">
        <v>13</v>
      </c>
      <c r="B1055">
        <v>1.5</v>
      </c>
      <c r="E1055">
        <v>87000</v>
      </c>
      <c r="F1055">
        <v>227000</v>
      </c>
      <c r="G1055">
        <v>100000</v>
      </c>
      <c r="H1055">
        <f t="shared" si="100"/>
        <v>13000</v>
      </c>
      <c r="I1055">
        <v>22356</v>
      </c>
      <c r="J1055">
        <f t="shared" si="95"/>
        <v>3129.84</v>
      </c>
      <c r="L1055" s="1">
        <f t="shared" si="101"/>
        <v>0.13</v>
      </c>
      <c r="M1055">
        <f t="shared" si="99"/>
        <v>240000</v>
      </c>
    </row>
    <row r="1056" spans="1:13" x14ac:dyDescent="0.25">
      <c r="A1056" t="s">
        <v>13</v>
      </c>
      <c r="B1056">
        <v>1.5</v>
      </c>
      <c r="E1056">
        <v>87000</v>
      </c>
      <c r="F1056">
        <v>227000</v>
      </c>
      <c r="G1056">
        <v>100000</v>
      </c>
      <c r="H1056">
        <f t="shared" si="100"/>
        <v>13000</v>
      </c>
      <c r="I1056">
        <v>22356</v>
      </c>
      <c r="J1056">
        <f t="shared" si="95"/>
        <v>3129.84</v>
      </c>
      <c r="L1056" s="1">
        <f t="shared" si="101"/>
        <v>0.13</v>
      </c>
      <c r="M1056">
        <f t="shared" si="99"/>
        <v>240000</v>
      </c>
    </row>
    <row r="1057" spans="1:13" x14ac:dyDescent="0.25">
      <c r="A1057" t="s">
        <v>13</v>
      </c>
      <c r="B1057">
        <v>1.5</v>
      </c>
      <c r="E1057">
        <v>87000</v>
      </c>
      <c r="F1057">
        <v>227000</v>
      </c>
      <c r="G1057">
        <v>100000</v>
      </c>
      <c r="H1057">
        <f t="shared" si="100"/>
        <v>13000</v>
      </c>
      <c r="I1057">
        <v>22356</v>
      </c>
      <c r="J1057">
        <f t="shared" si="95"/>
        <v>3129.84</v>
      </c>
      <c r="L1057" s="1">
        <f t="shared" si="101"/>
        <v>0.13</v>
      </c>
      <c r="M1057">
        <f t="shared" si="99"/>
        <v>240000</v>
      </c>
    </row>
    <row r="1058" spans="1:13" x14ac:dyDescent="0.25">
      <c r="A1058" t="s">
        <v>13</v>
      </c>
      <c r="B1058">
        <v>1.5</v>
      </c>
      <c r="E1058">
        <v>87000</v>
      </c>
      <c r="F1058">
        <v>227000</v>
      </c>
      <c r="G1058">
        <v>100000</v>
      </c>
      <c r="H1058">
        <f t="shared" si="100"/>
        <v>13000</v>
      </c>
      <c r="I1058">
        <v>22356</v>
      </c>
      <c r="J1058">
        <f t="shared" si="95"/>
        <v>3129.84</v>
      </c>
      <c r="L1058" s="1">
        <f t="shared" si="101"/>
        <v>0.13</v>
      </c>
      <c r="M1058">
        <f t="shared" si="99"/>
        <v>240000</v>
      </c>
    </row>
    <row r="1059" spans="1:13" x14ac:dyDescent="0.25">
      <c r="A1059" t="s">
        <v>13</v>
      </c>
      <c r="B1059">
        <v>1.5</v>
      </c>
      <c r="E1059">
        <v>87000</v>
      </c>
      <c r="F1059">
        <v>227000</v>
      </c>
      <c r="G1059">
        <v>100000</v>
      </c>
      <c r="H1059">
        <f t="shared" si="100"/>
        <v>13000</v>
      </c>
      <c r="I1059">
        <v>22356</v>
      </c>
      <c r="J1059">
        <f t="shared" si="95"/>
        <v>3129.84</v>
      </c>
      <c r="L1059" s="1">
        <f t="shared" si="101"/>
        <v>0.13</v>
      </c>
      <c r="M1059">
        <f t="shared" si="99"/>
        <v>240000</v>
      </c>
    </row>
    <row r="1060" spans="1:13" x14ac:dyDescent="0.25">
      <c r="A1060" t="s">
        <v>13</v>
      </c>
      <c r="B1060">
        <v>1.5</v>
      </c>
      <c r="E1060">
        <v>90000</v>
      </c>
      <c r="F1060">
        <v>229000</v>
      </c>
      <c r="G1060">
        <v>105000</v>
      </c>
      <c r="H1060">
        <f>G1060-E1060</f>
        <v>15000</v>
      </c>
      <c r="I1060">
        <v>22356</v>
      </c>
      <c r="J1060">
        <f t="shared" si="95"/>
        <v>3129.84</v>
      </c>
      <c r="L1060" s="1">
        <f t="shared" si="101"/>
        <v>0.14285714285714285</v>
      </c>
      <c r="M1060">
        <f t="shared" si="99"/>
        <v>244000</v>
      </c>
    </row>
    <row r="1061" spans="1:13" x14ac:dyDescent="0.25">
      <c r="A1061" t="s">
        <v>13</v>
      </c>
      <c r="B1061">
        <v>2</v>
      </c>
      <c r="E1061">
        <v>90000</v>
      </c>
      <c r="F1061">
        <v>229000</v>
      </c>
      <c r="G1061">
        <v>105000</v>
      </c>
      <c r="H1061">
        <f t="shared" ref="H1061:H1124" si="102">G1061-E1061</f>
        <v>15000</v>
      </c>
      <c r="I1061">
        <v>54500</v>
      </c>
      <c r="J1061">
        <f t="shared" si="95"/>
        <v>7630.0000000000009</v>
      </c>
      <c r="L1061" s="1">
        <f t="shared" si="101"/>
        <v>0.14285714285714285</v>
      </c>
      <c r="M1061">
        <f t="shared" si="99"/>
        <v>244000</v>
      </c>
    </row>
    <row r="1062" spans="1:13" x14ac:dyDescent="0.25">
      <c r="A1062" t="s">
        <v>13</v>
      </c>
      <c r="B1062">
        <v>2</v>
      </c>
      <c r="E1062">
        <v>90000</v>
      </c>
      <c r="F1062">
        <v>229000</v>
      </c>
      <c r="G1062">
        <v>105000</v>
      </c>
      <c r="H1062">
        <f t="shared" si="102"/>
        <v>15000</v>
      </c>
      <c r="I1062">
        <v>54500</v>
      </c>
      <c r="J1062">
        <f t="shared" si="95"/>
        <v>7630.0000000000009</v>
      </c>
      <c r="L1062" s="1">
        <f t="shared" si="101"/>
        <v>0.14285714285714285</v>
      </c>
      <c r="M1062">
        <f t="shared" si="99"/>
        <v>244000</v>
      </c>
    </row>
    <row r="1063" spans="1:13" x14ac:dyDescent="0.25">
      <c r="A1063" t="s">
        <v>13</v>
      </c>
      <c r="B1063">
        <v>2</v>
      </c>
      <c r="E1063">
        <v>90000</v>
      </c>
      <c r="F1063">
        <v>229000</v>
      </c>
      <c r="G1063">
        <v>105000</v>
      </c>
      <c r="H1063">
        <f t="shared" si="102"/>
        <v>15000</v>
      </c>
      <c r="I1063">
        <v>54500</v>
      </c>
      <c r="J1063">
        <f t="shared" si="95"/>
        <v>7630.0000000000009</v>
      </c>
      <c r="L1063" s="1">
        <f t="shared" si="101"/>
        <v>0.14285714285714285</v>
      </c>
      <c r="M1063">
        <f t="shared" si="99"/>
        <v>244000</v>
      </c>
    </row>
    <row r="1064" spans="1:13" x14ac:dyDescent="0.25">
      <c r="A1064" t="s">
        <v>13</v>
      </c>
      <c r="B1064">
        <v>2</v>
      </c>
      <c r="E1064">
        <v>90000</v>
      </c>
      <c r="F1064">
        <v>229000</v>
      </c>
      <c r="G1064">
        <v>105000</v>
      </c>
      <c r="H1064">
        <f t="shared" si="102"/>
        <v>15000</v>
      </c>
      <c r="I1064">
        <v>54500</v>
      </c>
      <c r="J1064">
        <f t="shared" si="95"/>
        <v>7630.0000000000009</v>
      </c>
      <c r="L1064" s="1">
        <f t="shared" si="101"/>
        <v>0.14285714285714285</v>
      </c>
      <c r="M1064">
        <f t="shared" si="99"/>
        <v>244000</v>
      </c>
    </row>
    <row r="1065" spans="1:13" x14ac:dyDescent="0.25">
      <c r="A1065" t="s">
        <v>13</v>
      </c>
      <c r="B1065">
        <v>2</v>
      </c>
      <c r="E1065">
        <v>90000</v>
      </c>
      <c r="F1065">
        <v>229000</v>
      </c>
      <c r="G1065">
        <v>105000</v>
      </c>
      <c r="H1065">
        <f t="shared" si="102"/>
        <v>15000</v>
      </c>
      <c r="I1065">
        <v>54500</v>
      </c>
      <c r="J1065">
        <f t="shared" si="95"/>
        <v>7630.0000000000009</v>
      </c>
      <c r="L1065" s="1">
        <f t="shared" si="101"/>
        <v>0.14285714285714285</v>
      </c>
      <c r="M1065">
        <f t="shared" si="99"/>
        <v>244000</v>
      </c>
    </row>
    <row r="1066" spans="1:13" x14ac:dyDescent="0.25">
      <c r="A1066" t="s">
        <v>13</v>
      </c>
      <c r="B1066">
        <v>2</v>
      </c>
      <c r="E1066">
        <v>90000</v>
      </c>
      <c r="F1066">
        <v>229000</v>
      </c>
      <c r="G1066">
        <v>105000</v>
      </c>
      <c r="H1066">
        <f t="shared" si="102"/>
        <v>15000</v>
      </c>
      <c r="I1066">
        <v>54500</v>
      </c>
      <c r="J1066">
        <f t="shared" ref="J1066:J1099" si="103">(I1066*14%)</f>
        <v>7630.0000000000009</v>
      </c>
      <c r="L1066" s="1">
        <f t="shared" si="101"/>
        <v>0.14285714285714285</v>
      </c>
      <c r="M1066">
        <f t="shared" si="99"/>
        <v>244000</v>
      </c>
    </row>
    <row r="1067" spans="1:13" x14ac:dyDescent="0.25">
      <c r="A1067" t="s">
        <v>13</v>
      </c>
      <c r="B1067">
        <v>2</v>
      </c>
      <c r="E1067">
        <v>90000</v>
      </c>
      <c r="F1067">
        <v>229000</v>
      </c>
      <c r="G1067">
        <v>105000</v>
      </c>
      <c r="H1067">
        <f t="shared" si="102"/>
        <v>15000</v>
      </c>
      <c r="I1067">
        <v>54500</v>
      </c>
      <c r="J1067">
        <f t="shared" si="103"/>
        <v>7630.0000000000009</v>
      </c>
      <c r="L1067" s="1">
        <f t="shared" si="101"/>
        <v>0.14285714285714285</v>
      </c>
      <c r="M1067">
        <f t="shared" si="99"/>
        <v>244000</v>
      </c>
    </row>
    <row r="1068" spans="1:13" x14ac:dyDescent="0.25">
      <c r="A1068" t="s">
        <v>13</v>
      </c>
      <c r="B1068">
        <v>2</v>
      </c>
      <c r="E1068">
        <v>90000</v>
      </c>
      <c r="F1068">
        <v>229000</v>
      </c>
      <c r="G1068">
        <v>105000</v>
      </c>
      <c r="H1068">
        <f t="shared" si="102"/>
        <v>15000</v>
      </c>
      <c r="I1068">
        <v>54500</v>
      </c>
      <c r="J1068">
        <f t="shared" si="103"/>
        <v>7630.0000000000009</v>
      </c>
      <c r="L1068" s="1">
        <f t="shared" si="101"/>
        <v>0.14285714285714285</v>
      </c>
      <c r="M1068">
        <f t="shared" si="99"/>
        <v>244000</v>
      </c>
    </row>
    <row r="1069" spans="1:13" x14ac:dyDescent="0.25">
      <c r="A1069" t="s">
        <v>13</v>
      </c>
      <c r="B1069">
        <v>2</v>
      </c>
      <c r="E1069">
        <v>90000</v>
      </c>
      <c r="F1069">
        <v>229000</v>
      </c>
      <c r="G1069">
        <v>105000</v>
      </c>
      <c r="H1069">
        <f t="shared" si="102"/>
        <v>15000</v>
      </c>
      <c r="I1069">
        <v>54500</v>
      </c>
      <c r="J1069">
        <f t="shared" si="103"/>
        <v>7630.0000000000009</v>
      </c>
      <c r="L1069" s="1">
        <f t="shared" si="101"/>
        <v>0.14285714285714285</v>
      </c>
      <c r="M1069">
        <f t="shared" si="99"/>
        <v>244000</v>
      </c>
    </row>
    <row r="1070" spans="1:13" x14ac:dyDescent="0.25">
      <c r="A1070" t="s">
        <v>13</v>
      </c>
      <c r="B1070">
        <v>2</v>
      </c>
      <c r="E1070">
        <v>90000</v>
      </c>
      <c r="F1070">
        <v>229000</v>
      </c>
      <c r="G1070">
        <v>105000</v>
      </c>
      <c r="H1070">
        <f t="shared" si="102"/>
        <v>15000</v>
      </c>
      <c r="I1070">
        <v>54500</v>
      </c>
      <c r="J1070">
        <f t="shared" si="103"/>
        <v>7630.0000000000009</v>
      </c>
      <c r="L1070" s="1">
        <f t="shared" si="101"/>
        <v>0.14285714285714285</v>
      </c>
      <c r="M1070">
        <f t="shared" si="99"/>
        <v>244000</v>
      </c>
    </row>
    <row r="1071" spans="1:13" x14ac:dyDescent="0.25">
      <c r="A1071" t="s">
        <v>13</v>
      </c>
      <c r="B1071">
        <v>2</v>
      </c>
      <c r="E1071">
        <v>90000</v>
      </c>
      <c r="F1071">
        <v>229000</v>
      </c>
      <c r="G1071">
        <v>105000</v>
      </c>
      <c r="H1071">
        <f t="shared" si="102"/>
        <v>15000</v>
      </c>
      <c r="I1071">
        <v>54500</v>
      </c>
      <c r="J1071">
        <f t="shared" si="103"/>
        <v>7630.0000000000009</v>
      </c>
      <c r="L1071" s="1">
        <f t="shared" si="101"/>
        <v>0.14285714285714285</v>
      </c>
      <c r="M1071">
        <f t="shared" si="99"/>
        <v>244000</v>
      </c>
    </row>
    <row r="1072" spans="1:13" x14ac:dyDescent="0.25">
      <c r="A1072" t="s">
        <v>13</v>
      </c>
      <c r="B1072">
        <v>2</v>
      </c>
      <c r="E1072">
        <v>90000</v>
      </c>
      <c r="F1072">
        <v>229000</v>
      </c>
      <c r="G1072">
        <v>105000</v>
      </c>
      <c r="H1072">
        <f t="shared" si="102"/>
        <v>15000</v>
      </c>
      <c r="I1072">
        <v>54500</v>
      </c>
      <c r="J1072">
        <f t="shared" si="103"/>
        <v>7630.0000000000009</v>
      </c>
      <c r="L1072" s="1">
        <f t="shared" si="101"/>
        <v>0.14285714285714285</v>
      </c>
      <c r="M1072">
        <f t="shared" si="99"/>
        <v>244000</v>
      </c>
    </row>
    <row r="1073" spans="1:13" x14ac:dyDescent="0.25">
      <c r="A1073" t="s">
        <v>13</v>
      </c>
      <c r="B1073">
        <v>2</v>
      </c>
      <c r="E1073">
        <v>90000</v>
      </c>
      <c r="F1073">
        <v>229000</v>
      </c>
      <c r="G1073">
        <v>105000</v>
      </c>
      <c r="H1073">
        <f t="shared" si="102"/>
        <v>15000</v>
      </c>
      <c r="I1073">
        <v>54500</v>
      </c>
      <c r="J1073">
        <f t="shared" si="103"/>
        <v>7630.0000000000009</v>
      </c>
      <c r="L1073" s="1">
        <f t="shared" si="101"/>
        <v>0.14285714285714285</v>
      </c>
      <c r="M1073">
        <f t="shared" si="99"/>
        <v>244000</v>
      </c>
    </row>
    <row r="1074" spans="1:13" x14ac:dyDescent="0.25">
      <c r="A1074" t="s">
        <v>13</v>
      </c>
      <c r="B1074">
        <v>2</v>
      </c>
      <c r="E1074">
        <v>90000</v>
      </c>
      <c r="F1074">
        <v>229000</v>
      </c>
      <c r="G1074">
        <v>105000</v>
      </c>
      <c r="H1074">
        <f t="shared" si="102"/>
        <v>15000</v>
      </c>
      <c r="I1074">
        <v>54500</v>
      </c>
      <c r="J1074">
        <f t="shared" si="103"/>
        <v>7630.0000000000009</v>
      </c>
      <c r="L1074" s="1">
        <f t="shared" si="101"/>
        <v>0.14285714285714285</v>
      </c>
      <c r="M1074">
        <f t="shared" si="99"/>
        <v>244000</v>
      </c>
    </row>
    <row r="1075" spans="1:13" x14ac:dyDescent="0.25">
      <c r="A1075" t="s">
        <v>13</v>
      </c>
      <c r="B1075">
        <v>2</v>
      </c>
      <c r="E1075">
        <v>90000</v>
      </c>
      <c r="F1075">
        <v>229000</v>
      </c>
      <c r="G1075">
        <v>105000</v>
      </c>
      <c r="H1075">
        <f t="shared" si="102"/>
        <v>15000</v>
      </c>
      <c r="I1075">
        <v>54500</v>
      </c>
      <c r="J1075">
        <f t="shared" si="103"/>
        <v>7630.0000000000009</v>
      </c>
      <c r="L1075" s="1">
        <f t="shared" si="101"/>
        <v>0.14285714285714285</v>
      </c>
      <c r="M1075">
        <f t="shared" si="99"/>
        <v>244000</v>
      </c>
    </row>
    <row r="1076" spans="1:13" x14ac:dyDescent="0.25">
      <c r="A1076" t="s">
        <v>13</v>
      </c>
      <c r="B1076">
        <v>2</v>
      </c>
      <c r="E1076">
        <v>90000</v>
      </c>
      <c r="F1076">
        <v>229000</v>
      </c>
      <c r="G1076">
        <v>105000</v>
      </c>
      <c r="H1076">
        <f t="shared" si="102"/>
        <v>15000</v>
      </c>
      <c r="I1076">
        <v>54500</v>
      </c>
      <c r="J1076">
        <f t="shared" si="103"/>
        <v>7630.0000000000009</v>
      </c>
      <c r="L1076" s="1">
        <f t="shared" si="101"/>
        <v>0.14285714285714285</v>
      </c>
      <c r="M1076">
        <f t="shared" si="99"/>
        <v>244000</v>
      </c>
    </row>
    <row r="1077" spans="1:13" x14ac:dyDescent="0.25">
      <c r="A1077" t="s">
        <v>13</v>
      </c>
      <c r="B1077">
        <v>2</v>
      </c>
      <c r="E1077">
        <v>90000</v>
      </c>
      <c r="F1077">
        <v>229000</v>
      </c>
      <c r="G1077">
        <v>105000</v>
      </c>
      <c r="H1077">
        <f t="shared" si="102"/>
        <v>15000</v>
      </c>
      <c r="I1077">
        <v>54500</v>
      </c>
      <c r="J1077">
        <f t="shared" si="103"/>
        <v>7630.0000000000009</v>
      </c>
      <c r="L1077" s="1">
        <f t="shared" si="101"/>
        <v>0.14285714285714285</v>
      </c>
      <c r="M1077">
        <f t="shared" si="99"/>
        <v>244000</v>
      </c>
    </row>
    <row r="1078" spans="1:13" x14ac:dyDescent="0.25">
      <c r="A1078" t="s">
        <v>13</v>
      </c>
      <c r="B1078">
        <v>2</v>
      </c>
      <c r="E1078">
        <v>90000</v>
      </c>
      <c r="F1078">
        <v>229000</v>
      </c>
      <c r="G1078">
        <v>105000</v>
      </c>
      <c r="H1078">
        <f t="shared" si="102"/>
        <v>15000</v>
      </c>
      <c r="I1078">
        <v>54500</v>
      </c>
      <c r="J1078">
        <f t="shared" si="103"/>
        <v>7630.0000000000009</v>
      </c>
      <c r="L1078" s="1">
        <f t="shared" si="101"/>
        <v>0.14285714285714285</v>
      </c>
      <c r="M1078">
        <f t="shared" si="99"/>
        <v>244000</v>
      </c>
    </row>
    <row r="1079" spans="1:13" x14ac:dyDescent="0.25">
      <c r="A1079" t="s">
        <v>13</v>
      </c>
      <c r="B1079">
        <v>2</v>
      </c>
      <c r="E1079">
        <v>90000</v>
      </c>
      <c r="F1079">
        <v>229000</v>
      </c>
      <c r="G1079">
        <v>105000</v>
      </c>
      <c r="H1079">
        <f t="shared" si="102"/>
        <v>15000</v>
      </c>
      <c r="I1079">
        <v>54500</v>
      </c>
      <c r="J1079">
        <f t="shared" si="103"/>
        <v>7630.0000000000009</v>
      </c>
      <c r="L1079" s="1">
        <f t="shared" si="101"/>
        <v>0.14285714285714285</v>
      </c>
      <c r="M1079">
        <f t="shared" si="99"/>
        <v>244000</v>
      </c>
    </row>
    <row r="1080" spans="1:13" x14ac:dyDescent="0.25">
      <c r="A1080" t="s">
        <v>13</v>
      </c>
      <c r="B1080">
        <v>2</v>
      </c>
      <c r="E1080">
        <v>90000</v>
      </c>
      <c r="F1080">
        <v>229000</v>
      </c>
      <c r="G1080">
        <v>105000</v>
      </c>
      <c r="H1080">
        <f t="shared" si="102"/>
        <v>15000</v>
      </c>
      <c r="I1080">
        <v>54500</v>
      </c>
      <c r="J1080">
        <f t="shared" si="103"/>
        <v>7630.0000000000009</v>
      </c>
      <c r="L1080" s="1">
        <f t="shared" si="101"/>
        <v>0.14285714285714285</v>
      </c>
      <c r="M1080">
        <f t="shared" si="99"/>
        <v>244000</v>
      </c>
    </row>
    <row r="1081" spans="1:13" x14ac:dyDescent="0.25">
      <c r="A1081" t="s">
        <v>13</v>
      </c>
      <c r="B1081">
        <v>2.5</v>
      </c>
      <c r="E1081">
        <v>90500</v>
      </c>
      <c r="F1081">
        <v>230000</v>
      </c>
      <c r="G1081">
        <v>107000</v>
      </c>
      <c r="H1081">
        <f t="shared" si="102"/>
        <v>16500</v>
      </c>
      <c r="I1081">
        <v>77140</v>
      </c>
      <c r="J1081">
        <f t="shared" si="103"/>
        <v>10799.6</v>
      </c>
      <c r="L1081" s="1">
        <f t="shared" si="101"/>
        <v>0.1542056074766355</v>
      </c>
      <c r="M1081">
        <f t="shared" si="99"/>
        <v>246500</v>
      </c>
    </row>
    <row r="1082" spans="1:13" x14ac:dyDescent="0.25">
      <c r="A1082" t="s">
        <v>13</v>
      </c>
      <c r="B1082">
        <v>2.5</v>
      </c>
      <c r="E1082">
        <v>90500</v>
      </c>
      <c r="F1082">
        <v>230000</v>
      </c>
      <c r="G1082">
        <v>107000</v>
      </c>
      <c r="H1082">
        <f t="shared" si="102"/>
        <v>16500</v>
      </c>
      <c r="I1082">
        <v>77140</v>
      </c>
      <c r="J1082">
        <f t="shared" si="103"/>
        <v>10799.6</v>
      </c>
      <c r="L1082" s="1">
        <f t="shared" si="101"/>
        <v>0.1542056074766355</v>
      </c>
      <c r="M1082">
        <f t="shared" si="99"/>
        <v>246500</v>
      </c>
    </row>
    <row r="1083" spans="1:13" x14ac:dyDescent="0.25">
      <c r="A1083" t="s">
        <v>13</v>
      </c>
      <c r="B1083">
        <v>2.5</v>
      </c>
      <c r="E1083">
        <v>90500</v>
      </c>
      <c r="F1083">
        <v>230000</v>
      </c>
      <c r="G1083">
        <v>107000</v>
      </c>
      <c r="H1083">
        <f t="shared" si="102"/>
        <v>16500</v>
      </c>
      <c r="I1083">
        <v>77140</v>
      </c>
      <c r="J1083">
        <f t="shared" si="103"/>
        <v>10799.6</v>
      </c>
      <c r="L1083" s="1">
        <f t="shared" ref="L1083:L1119" si="104">(H1083/G1083)*100%</f>
        <v>0.1542056074766355</v>
      </c>
      <c r="M1083">
        <f t="shared" si="99"/>
        <v>246500</v>
      </c>
    </row>
    <row r="1084" spans="1:13" x14ac:dyDescent="0.25">
      <c r="A1084" t="s">
        <v>13</v>
      </c>
      <c r="B1084">
        <v>2.5</v>
      </c>
      <c r="E1084">
        <v>90500</v>
      </c>
      <c r="F1084">
        <v>230000</v>
      </c>
      <c r="G1084">
        <v>107000</v>
      </c>
      <c r="H1084">
        <f t="shared" si="102"/>
        <v>16500</v>
      </c>
      <c r="I1084">
        <v>77140</v>
      </c>
      <c r="J1084">
        <f t="shared" si="103"/>
        <v>10799.6</v>
      </c>
      <c r="L1084" s="1">
        <f t="shared" si="104"/>
        <v>0.1542056074766355</v>
      </c>
      <c r="M1084">
        <f t="shared" si="99"/>
        <v>246500</v>
      </c>
    </row>
    <row r="1085" spans="1:13" x14ac:dyDescent="0.25">
      <c r="A1085" t="s">
        <v>13</v>
      </c>
      <c r="B1085">
        <v>2.5</v>
      </c>
      <c r="E1085">
        <v>90500</v>
      </c>
      <c r="F1085">
        <v>230000</v>
      </c>
      <c r="G1085">
        <v>107000</v>
      </c>
      <c r="H1085">
        <f t="shared" si="102"/>
        <v>16500</v>
      </c>
      <c r="I1085">
        <v>77140</v>
      </c>
      <c r="J1085">
        <f t="shared" si="103"/>
        <v>10799.6</v>
      </c>
      <c r="L1085" s="1">
        <f t="shared" si="104"/>
        <v>0.1542056074766355</v>
      </c>
      <c r="M1085">
        <f t="shared" si="99"/>
        <v>246500</v>
      </c>
    </row>
    <row r="1086" spans="1:13" x14ac:dyDescent="0.25">
      <c r="A1086" t="s">
        <v>13</v>
      </c>
      <c r="B1086">
        <v>2.5</v>
      </c>
      <c r="E1086">
        <v>90500</v>
      </c>
      <c r="F1086">
        <v>230000</v>
      </c>
      <c r="G1086">
        <v>107000</v>
      </c>
      <c r="H1086">
        <f t="shared" si="102"/>
        <v>16500</v>
      </c>
      <c r="I1086">
        <v>77140</v>
      </c>
      <c r="J1086">
        <f t="shared" si="103"/>
        <v>10799.6</v>
      </c>
      <c r="L1086" s="1">
        <f t="shared" si="104"/>
        <v>0.1542056074766355</v>
      </c>
      <c r="M1086">
        <f t="shared" si="99"/>
        <v>246500</v>
      </c>
    </row>
    <row r="1087" spans="1:13" x14ac:dyDescent="0.25">
      <c r="A1087" t="s">
        <v>13</v>
      </c>
      <c r="B1087">
        <v>2.5</v>
      </c>
      <c r="E1087">
        <v>90500</v>
      </c>
      <c r="F1087">
        <v>230000</v>
      </c>
      <c r="G1087">
        <v>107000</v>
      </c>
      <c r="H1087">
        <f t="shared" si="102"/>
        <v>16500</v>
      </c>
      <c r="I1087">
        <v>77140</v>
      </c>
      <c r="J1087">
        <f t="shared" si="103"/>
        <v>10799.6</v>
      </c>
      <c r="L1087" s="1">
        <f t="shared" si="104"/>
        <v>0.1542056074766355</v>
      </c>
      <c r="M1087">
        <f t="shared" si="99"/>
        <v>246500</v>
      </c>
    </row>
    <row r="1088" spans="1:13" x14ac:dyDescent="0.25">
      <c r="A1088" t="s">
        <v>13</v>
      </c>
      <c r="B1088">
        <v>2.5</v>
      </c>
      <c r="E1088">
        <v>90500</v>
      </c>
      <c r="F1088">
        <v>230000</v>
      </c>
      <c r="G1088">
        <v>107000</v>
      </c>
      <c r="H1088">
        <f t="shared" si="102"/>
        <v>16500</v>
      </c>
      <c r="I1088">
        <v>77140</v>
      </c>
      <c r="J1088">
        <f t="shared" si="103"/>
        <v>10799.6</v>
      </c>
      <c r="L1088" s="1">
        <f t="shared" si="104"/>
        <v>0.1542056074766355</v>
      </c>
      <c r="M1088">
        <f t="shared" si="99"/>
        <v>246500</v>
      </c>
    </row>
    <row r="1089" spans="1:15" x14ac:dyDescent="0.25">
      <c r="A1089" t="s">
        <v>13</v>
      </c>
      <c r="B1089">
        <v>2.5</v>
      </c>
      <c r="E1089">
        <v>90500</v>
      </c>
      <c r="F1089">
        <v>230000</v>
      </c>
      <c r="G1089">
        <v>107000</v>
      </c>
      <c r="H1089">
        <f t="shared" si="102"/>
        <v>16500</v>
      </c>
      <c r="I1089">
        <v>77140</v>
      </c>
      <c r="J1089">
        <f t="shared" si="103"/>
        <v>10799.6</v>
      </c>
      <c r="L1089" s="1">
        <f t="shared" si="104"/>
        <v>0.1542056074766355</v>
      </c>
      <c r="M1089">
        <f t="shared" si="99"/>
        <v>246500</v>
      </c>
    </row>
    <row r="1090" spans="1:15" x14ac:dyDescent="0.25">
      <c r="A1090" t="s">
        <v>13</v>
      </c>
      <c r="B1090">
        <v>2.5</v>
      </c>
      <c r="E1090">
        <v>90500</v>
      </c>
      <c r="F1090">
        <v>230000</v>
      </c>
      <c r="G1090">
        <v>107000</v>
      </c>
      <c r="H1090">
        <f t="shared" si="102"/>
        <v>16500</v>
      </c>
      <c r="I1090">
        <v>77140</v>
      </c>
      <c r="J1090">
        <f t="shared" si="103"/>
        <v>10799.6</v>
      </c>
      <c r="L1090" s="1">
        <f t="shared" si="104"/>
        <v>0.1542056074766355</v>
      </c>
      <c r="M1090">
        <f t="shared" si="99"/>
        <v>246500</v>
      </c>
    </row>
    <row r="1091" spans="1:15" x14ac:dyDescent="0.25">
      <c r="A1091" t="s">
        <v>13</v>
      </c>
      <c r="B1091">
        <v>2.5</v>
      </c>
      <c r="E1091">
        <v>90500</v>
      </c>
      <c r="F1091">
        <v>230000</v>
      </c>
      <c r="G1091">
        <v>107000</v>
      </c>
      <c r="H1091">
        <f t="shared" si="102"/>
        <v>16500</v>
      </c>
      <c r="I1091">
        <v>77140</v>
      </c>
      <c r="J1091">
        <f t="shared" si="103"/>
        <v>10799.6</v>
      </c>
      <c r="L1091" s="1">
        <f t="shared" si="104"/>
        <v>0.1542056074766355</v>
      </c>
      <c r="M1091">
        <f t="shared" si="99"/>
        <v>246500</v>
      </c>
    </row>
    <row r="1092" spans="1:15" x14ac:dyDescent="0.25">
      <c r="A1092" t="s">
        <v>13</v>
      </c>
      <c r="B1092">
        <v>2.5</v>
      </c>
      <c r="E1092">
        <v>90500</v>
      </c>
      <c r="F1092">
        <v>230000</v>
      </c>
      <c r="G1092">
        <v>107000</v>
      </c>
      <c r="H1092">
        <f t="shared" si="102"/>
        <v>16500</v>
      </c>
      <c r="I1092">
        <v>77140</v>
      </c>
      <c r="J1092">
        <f t="shared" si="103"/>
        <v>10799.6</v>
      </c>
      <c r="L1092" s="1">
        <f t="shared" si="104"/>
        <v>0.1542056074766355</v>
      </c>
      <c r="M1092">
        <f t="shared" si="99"/>
        <v>246500</v>
      </c>
    </row>
    <row r="1093" spans="1:15" x14ac:dyDescent="0.25">
      <c r="A1093" t="s">
        <v>13</v>
      </c>
      <c r="B1093">
        <v>2.5</v>
      </c>
      <c r="E1093">
        <v>90500</v>
      </c>
      <c r="F1093">
        <v>230000</v>
      </c>
      <c r="G1093">
        <v>107000</v>
      </c>
      <c r="H1093">
        <f t="shared" si="102"/>
        <v>16500</v>
      </c>
      <c r="I1093">
        <v>77140</v>
      </c>
      <c r="J1093">
        <f t="shared" si="103"/>
        <v>10799.6</v>
      </c>
      <c r="L1093" s="1">
        <f t="shared" si="104"/>
        <v>0.1542056074766355</v>
      </c>
      <c r="M1093">
        <f t="shared" si="99"/>
        <v>246500</v>
      </c>
    </row>
    <row r="1094" spans="1:15" x14ac:dyDescent="0.25">
      <c r="A1094" t="s">
        <v>13</v>
      </c>
      <c r="B1094">
        <v>2.5</v>
      </c>
      <c r="E1094">
        <v>90500</v>
      </c>
      <c r="F1094">
        <v>230000</v>
      </c>
      <c r="G1094">
        <v>107000</v>
      </c>
      <c r="H1094">
        <f t="shared" si="102"/>
        <v>16500</v>
      </c>
      <c r="I1094">
        <v>77140</v>
      </c>
      <c r="J1094">
        <f t="shared" si="103"/>
        <v>10799.6</v>
      </c>
      <c r="L1094" s="1">
        <f t="shared" si="104"/>
        <v>0.1542056074766355</v>
      </c>
      <c r="M1094">
        <f t="shared" si="99"/>
        <v>246500</v>
      </c>
    </row>
    <row r="1095" spans="1:15" x14ac:dyDescent="0.25">
      <c r="A1095" t="s">
        <v>13</v>
      </c>
      <c r="B1095">
        <v>2.5</v>
      </c>
      <c r="E1095">
        <v>90500</v>
      </c>
      <c r="F1095">
        <v>230000</v>
      </c>
      <c r="G1095">
        <v>107000</v>
      </c>
      <c r="H1095">
        <f t="shared" si="102"/>
        <v>16500</v>
      </c>
      <c r="I1095">
        <v>77140</v>
      </c>
      <c r="J1095">
        <f t="shared" si="103"/>
        <v>10799.6</v>
      </c>
      <c r="L1095" s="1">
        <f t="shared" si="104"/>
        <v>0.1542056074766355</v>
      </c>
      <c r="M1095">
        <f t="shared" si="99"/>
        <v>246500</v>
      </c>
    </row>
    <row r="1096" spans="1:15" x14ac:dyDescent="0.25">
      <c r="A1096" t="s">
        <v>13</v>
      </c>
      <c r="B1096">
        <v>2.5</v>
      </c>
      <c r="E1096">
        <v>90500</v>
      </c>
      <c r="F1096">
        <v>230000</v>
      </c>
      <c r="G1096">
        <v>107000</v>
      </c>
      <c r="H1096">
        <f t="shared" si="102"/>
        <v>16500</v>
      </c>
      <c r="I1096">
        <v>77140</v>
      </c>
      <c r="J1096">
        <f t="shared" si="103"/>
        <v>10799.6</v>
      </c>
      <c r="L1096" s="1">
        <f t="shared" si="104"/>
        <v>0.1542056074766355</v>
      </c>
      <c r="M1096">
        <f t="shared" si="99"/>
        <v>246500</v>
      </c>
    </row>
    <row r="1097" spans="1:15" x14ac:dyDescent="0.25">
      <c r="A1097" t="s">
        <v>13</v>
      </c>
      <c r="B1097">
        <v>2.5</v>
      </c>
      <c r="E1097">
        <v>90500</v>
      </c>
      <c r="F1097">
        <v>230000</v>
      </c>
      <c r="G1097">
        <v>107000</v>
      </c>
      <c r="H1097">
        <f t="shared" si="102"/>
        <v>16500</v>
      </c>
      <c r="I1097">
        <v>77140</v>
      </c>
      <c r="J1097">
        <f t="shared" si="103"/>
        <v>10799.6</v>
      </c>
      <c r="L1097" s="1">
        <f t="shared" si="104"/>
        <v>0.1542056074766355</v>
      </c>
      <c r="M1097">
        <f t="shared" si="99"/>
        <v>246500</v>
      </c>
    </row>
    <row r="1098" spans="1:15" x14ac:dyDescent="0.25">
      <c r="A1098" t="s">
        <v>13</v>
      </c>
      <c r="B1098">
        <v>2.5</v>
      </c>
      <c r="E1098">
        <v>90500</v>
      </c>
      <c r="F1098">
        <v>230000</v>
      </c>
      <c r="G1098">
        <v>107000</v>
      </c>
      <c r="H1098">
        <f t="shared" si="102"/>
        <v>16500</v>
      </c>
      <c r="I1098">
        <v>77140</v>
      </c>
      <c r="J1098">
        <f t="shared" si="103"/>
        <v>10799.6</v>
      </c>
      <c r="L1098" s="1">
        <f t="shared" si="104"/>
        <v>0.1542056074766355</v>
      </c>
      <c r="M1098">
        <f t="shared" si="99"/>
        <v>246500</v>
      </c>
    </row>
    <row r="1099" spans="1:15" x14ac:dyDescent="0.25">
      <c r="A1099" t="s">
        <v>13</v>
      </c>
      <c r="B1099">
        <v>2.5</v>
      </c>
      <c r="E1099">
        <v>90500</v>
      </c>
      <c r="F1099">
        <v>230000</v>
      </c>
      <c r="G1099">
        <v>107000</v>
      </c>
      <c r="H1099">
        <f t="shared" si="102"/>
        <v>16500</v>
      </c>
      <c r="I1099">
        <v>77140</v>
      </c>
      <c r="J1099">
        <f t="shared" si="103"/>
        <v>10799.6</v>
      </c>
      <c r="L1099" s="1">
        <f t="shared" si="104"/>
        <v>0.1542056074766355</v>
      </c>
      <c r="M1099">
        <f t="shared" si="99"/>
        <v>246500</v>
      </c>
    </row>
    <row r="1100" spans="1:15" x14ac:dyDescent="0.25">
      <c r="A1100" t="s">
        <v>13</v>
      </c>
      <c r="B1100">
        <v>2.5</v>
      </c>
      <c r="E1100">
        <v>90500</v>
      </c>
      <c r="F1100">
        <v>230000</v>
      </c>
      <c r="G1100">
        <v>107000</v>
      </c>
      <c r="H1100">
        <f t="shared" si="102"/>
        <v>16500</v>
      </c>
      <c r="I1100">
        <v>77140</v>
      </c>
      <c r="J1100">
        <f>(I1100*14%)</f>
        <v>10799.6</v>
      </c>
      <c r="L1100" s="1">
        <f t="shared" si="104"/>
        <v>0.1542056074766355</v>
      </c>
      <c r="M1100">
        <f t="shared" si="99"/>
        <v>246500</v>
      </c>
    </row>
    <row r="1101" spans="1:15" x14ac:dyDescent="0.25">
      <c r="A1101" s="2" t="s">
        <v>14</v>
      </c>
      <c r="B1101" s="2">
        <v>0</v>
      </c>
      <c r="C1101" s="2">
        <f t="shared" ref="C1101:C1106" si="105">(F1101*50%)</f>
        <v>75000</v>
      </c>
      <c r="D1101" s="2"/>
      <c r="E1101" s="2">
        <v>50000</v>
      </c>
      <c r="F1101" s="2">
        <v>150000</v>
      </c>
      <c r="G1101" s="2">
        <v>65000</v>
      </c>
      <c r="H1101" s="2">
        <f t="shared" si="102"/>
        <v>15000</v>
      </c>
      <c r="I1101" s="2">
        <v>9920</v>
      </c>
      <c r="J1101" s="2">
        <f>(I1101*17%)</f>
        <v>1686.4</v>
      </c>
      <c r="K1101" s="2"/>
      <c r="L1101" s="5">
        <f t="shared" si="104"/>
        <v>0.23076923076923078</v>
      </c>
      <c r="M1101">
        <f t="shared" si="99"/>
        <v>165000</v>
      </c>
      <c r="N1101" s="2"/>
      <c r="O1101" s="2"/>
    </row>
    <row r="1102" spans="1:15" x14ac:dyDescent="0.25">
      <c r="A1102" t="s">
        <v>14</v>
      </c>
      <c r="B1102">
        <v>0</v>
      </c>
      <c r="C1102" s="2">
        <f t="shared" si="105"/>
        <v>75000</v>
      </c>
      <c r="E1102">
        <v>50000</v>
      </c>
      <c r="F1102">
        <v>150000</v>
      </c>
      <c r="G1102">
        <v>65000</v>
      </c>
      <c r="H1102">
        <f t="shared" si="102"/>
        <v>15000</v>
      </c>
      <c r="I1102">
        <v>9920</v>
      </c>
      <c r="J1102">
        <f t="shared" ref="J1102:J1165" si="106">(I1102*17%)</f>
        <v>1686.4</v>
      </c>
      <c r="L1102" s="1">
        <f t="shared" si="104"/>
        <v>0.23076923076923078</v>
      </c>
      <c r="M1102">
        <f t="shared" si="99"/>
        <v>165000</v>
      </c>
    </row>
    <row r="1103" spans="1:15" x14ac:dyDescent="0.25">
      <c r="A1103" t="s">
        <v>14</v>
      </c>
      <c r="B1103">
        <v>0</v>
      </c>
      <c r="C1103" s="2">
        <f t="shared" si="105"/>
        <v>75000</v>
      </c>
      <c r="E1103">
        <v>50000</v>
      </c>
      <c r="F1103">
        <v>150000</v>
      </c>
      <c r="G1103">
        <v>65000</v>
      </c>
      <c r="H1103">
        <f t="shared" si="102"/>
        <v>15000</v>
      </c>
      <c r="I1103">
        <v>9920</v>
      </c>
      <c r="J1103">
        <f t="shared" si="106"/>
        <v>1686.4</v>
      </c>
      <c r="L1103" s="1">
        <f t="shared" si="104"/>
        <v>0.23076923076923078</v>
      </c>
      <c r="M1103">
        <f t="shared" si="99"/>
        <v>165000</v>
      </c>
    </row>
    <row r="1104" spans="1:15" x14ac:dyDescent="0.25">
      <c r="A1104" t="s">
        <v>14</v>
      </c>
      <c r="B1104">
        <v>0</v>
      </c>
      <c r="C1104" s="2">
        <f t="shared" si="105"/>
        <v>75000</v>
      </c>
      <c r="E1104">
        <v>50000</v>
      </c>
      <c r="F1104">
        <v>150000</v>
      </c>
      <c r="G1104">
        <v>65000</v>
      </c>
      <c r="H1104">
        <f t="shared" si="102"/>
        <v>15000</v>
      </c>
      <c r="I1104">
        <v>9920</v>
      </c>
      <c r="J1104">
        <f t="shared" si="106"/>
        <v>1686.4</v>
      </c>
      <c r="L1104" s="1">
        <f t="shared" si="104"/>
        <v>0.23076923076923078</v>
      </c>
      <c r="M1104">
        <f t="shared" ref="M1104:M1167" si="107">F1104+H1104</f>
        <v>165000</v>
      </c>
    </row>
    <row r="1105" spans="1:13" x14ac:dyDescent="0.25">
      <c r="A1105" t="s">
        <v>14</v>
      </c>
      <c r="B1105">
        <v>0</v>
      </c>
      <c r="C1105" s="2">
        <f t="shared" si="105"/>
        <v>75000</v>
      </c>
      <c r="E1105">
        <v>50000</v>
      </c>
      <c r="F1105">
        <v>150000</v>
      </c>
      <c r="G1105">
        <v>65000</v>
      </c>
      <c r="H1105">
        <f t="shared" si="102"/>
        <v>15000</v>
      </c>
      <c r="I1105">
        <v>9920</v>
      </c>
      <c r="J1105">
        <f t="shared" si="106"/>
        <v>1686.4</v>
      </c>
      <c r="L1105" s="1">
        <f t="shared" si="104"/>
        <v>0.23076923076923078</v>
      </c>
      <c r="M1105">
        <f t="shared" si="107"/>
        <v>165000</v>
      </c>
    </row>
    <row r="1106" spans="1:13" x14ac:dyDescent="0.25">
      <c r="A1106" t="s">
        <v>14</v>
      </c>
      <c r="B1106">
        <v>0</v>
      </c>
      <c r="C1106" s="2">
        <f t="shared" si="105"/>
        <v>75000</v>
      </c>
      <c r="E1106">
        <v>50000</v>
      </c>
      <c r="F1106">
        <v>150000</v>
      </c>
      <c r="G1106">
        <v>65000</v>
      </c>
      <c r="H1106">
        <f t="shared" si="102"/>
        <v>15000</v>
      </c>
      <c r="I1106">
        <v>9920</v>
      </c>
      <c r="J1106">
        <f t="shared" si="106"/>
        <v>1686.4</v>
      </c>
      <c r="L1106" s="1">
        <f t="shared" si="104"/>
        <v>0.23076923076923078</v>
      </c>
      <c r="M1106">
        <f t="shared" si="107"/>
        <v>165000</v>
      </c>
    </row>
    <row r="1107" spans="1:13" x14ac:dyDescent="0.25">
      <c r="A1107" t="s">
        <v>14</v>
      </c>
      <c r="B1107">
        <v>0</v>
      </c>
      <c r="C1107" s="2">
        <f t="shared" ref="C1107:C1117" si="108">(F1107*50%)</f>
        <v>75000</v>
      </c>
      <c r="E1107">
        <v>50000</v>
      </c>
      <c r="F1107">
        <v>150000</v>
      </c>
      <c r="G1107">
        <v>65000</v>
      </c>
      <c r="H1107">
        <f t="shared" si="102"/>
        <v>15000</v>
      </c>
      <c r="I1107">
        <v>9920</v>
      </c>
      <c r="J1107">
        <f t="shared" si="106"/>
        <v>1686.4</v>
      </c>
      <c r="L1107" s="1">
        <f t="shared" si="104"/>
        <v>0.23076923076923078</v>
      </c>
      <c r="M1107">
        <f t="shared" si="107"/>
        <v>165000</v>
      </c>
    </row>
    <row r="1108" spans="1:13" x14ac:dyDescent="0.25">
      <c r="A1108" t="s">
        <v>14</v>
      </c>
      <c r="B1108">
        <v>0</v>
      </c>
      <c r="C1108" s="2">
        <f t="shared" si="108"/>
        <v>75000</v>
      </c>
      <c r="E1108">
        <v>50000</v>
      </c>
      <c r="F1108">
        <v>150000</v>
      </c>
      <c r="G1108">
        <v>65000</v>
      </c>
      <c r="H1108">
        <f t="shared" si="102"/>
        <v>15000</v>
      </c>
      <c r="I1108">
        <v>9920</v>
      </c>
      <c r="J1108">
        <f t="shared" si="106"/>
        <v>1686.4</v>
      </c>
      <c r="L1108" s="1">
        <f t="shared" si="104"/>
        <v>0.23076923076923078</v>
      </c>
      <c r="M1108">
        <f t="shared" si="107"/>
        <v>165000</v>
      </c>
    </row>
    <row r="1109" spans="1:13" x14ac:dyDescent="0.25">
      <c r="A1109" t="s">
        <v>14</v>
      </c>
      <c r="B1109">
        <v>0</v>
      </c>
      <c r="C1109" s="2">
        <f t="shared" si="108"/>
        <v>75000</v>
      </c>
      <c r="E1109">
        <v>50000</v>
      </c>
      <c r="F1109">
        <v>150000</v>
      </c>
      <c r="G1109">
        <v>65000</v>
      </c>
      <c r="H1109">
        <f t="shared" si="102"/>
        <v>15000</v>
      </c>
      <c r="I1109">
        <v>9920</v>
      </c>
      <c r="J1109">
        <f t="shared" si="106"/>
        <v>1686.4</v>
      </c>
      <c r="L1109" s="1">
        <f t="shared" si="104"/>
        <v>0.23076923076923078</v>
      </c>
      <c r="M1109">
        <f t="shared" si="107"/>
        <v>165000</v>
      </c>
    </row>
    <row r="1110" spans="1:13" x14ac:dyDescent="0.25">
      <c r="A1110" t="s">
        <v>14</v>
      </c>
      <c r="B1110">
        <v>0</v>
      </c>
      <c r="C1110" s="2">
        <f t="shared" si="108"/>
        <v>75000</v>
      </c>
      <c r="E1110">
        <v>50000</v>
      </c>
      <c r="F1110">
        <v>150000</v>
      </c>
      <c r="G1110">
        <v>65000</v>
      </c>
      <c r="H1110">
        <f t="shared" si="102"/>
        <v>15000</v>
      </c>
      <c r="I1110">
        <v>9920</v>
      </c>
      <c r="J1110">
        <f t="shared" si="106"/>
        <v>1686.4</v>
      </c>
      <c r="L1110" s="1">
        <f t="shared" si="104"/>
        <v>0.23076923076923078</v>
      </c>
      <c r="M1110">
        <f t="shared" si="107"/>
        <v>165000</v>
      </c>
    </row>
    <row r="1111" spans="1:13" x14ac:dyDescent="0.25">
      <c r="A1111" t="s">
        <v>14</v>
      </c>
      <c r="B1111">
        <v>0</v>
      </c>
      <c r="C1111" s="2">
        <f t="shared" si="108"/>
        <v>75000</v>
      </c>
      <c r="E1111">
        <v>50000</v>
      </c>
      <c r="F1111">
        <v>150000</v>
      </c>
      <c r="G1111">
        <v>65000</v>
      </c>
      <c r="H1111">
        <f t="shared" si="102"/>
        <v>15000</v>
      </c>
      <c r="I1111">
        <v>9920</v>
      </c>
      <c r="J1111">
        <f t="shared" si="106"/>
        <v>1686.4</v>
      </c>
      <c r="L1111" s="1">
        <f t="shared" si="104"/>
        <v>0.23076923076923078</v>
      </c>
      <c r="M1111">
        <f t="shared" si="107"/>
        <v>165000</v>
      </c>
    </row>
    <row r="1112" spans="1:13" x14ac:dyDescent="0.25">
      <c r="A1112" t="s">
        <v>14</v>
      </c>
      <c r="B1112">
        <v>0</v>
      </c>
      <c r="C1112" s="2">
        <f t="shared" si="108"/>
        <v>75000</v>
      </c>
      <c r="E1112">
        <v>50000</v>
      </c>
      <c r="F1112">
        <v>150000</v>
      </c>
      <c r="G1112">
        <v>65000</v>
      </c>
      <c r="H1112">
        <f t="shared" si="102"/>
        <v>15000</v>
      </c>
      <c r="I1112">
        <v>9920</v>
      </c>
      <c r="J1112">
        <f t="shared" si="106"/>
        <v>1686.4</v>
      </c>
      <c r="L1112" s="1">
        <f t="shared" si="104"/>
        <v>0.23076923076923078</v>
      </c>
      <c r="M1112">
        <f t="shared" si="107"/>
        <v>165000</v>
      </c>
    </row>
    <row r="1113" spans="1:13" x14ac:dyDescent="0.25">
      <c r="A1113" t="s">
        <v>14</v>
      </c>
      <c r="B1113">
        <v>0</v>
      </c>
      <c r="C1113" s="2">
        <f t="shared" si="108"/>
        <v>75000</v>
      </c>
      <c r="E1113">
        <v>50000</v>
      </c>
      <c r="F1113">
        <v>150000</v>
      </c>
      <c r="G1113">
        <v>65000</v>
      </c>
      <c r="H1113">
        <f t="shared" si="102"/>
        <v>15000</v>
      </c>
      <c r="I1113">
        <v>9920</v>
      </c>
      <c r="J1113">
        <f t="shared" si="106"/>
        <v>1686.4</v>
      </c>
      <c r="L1113" s="1">
        <f t="shared" si="104"/>
        <v>0.23076923076923078</v>
      </c>
      <c r="M1113">
        <f t="shared" si="107"/>
        <v>165000</v>
      </c>
    </row>
    <row r="1114" spans="1:13" x14ac:dyDescent="0.25">
      <c r="A1114" t="s">
        <v>14</v>
      </c>
      <c r="B1114">
        <v>0</v>
      </c>
      <c r="C1114" s="2">
        <f t="shared" si="108"/>
        <v>75000</v>
      </c>
      <c r="E1114">
        <v>50000</v>
      </c>
      <c r="F1114">
        <v>150000</v>
      </c>
      <c r="G1114">
        <v>65000</v>
      </c>
      <c r="H1114">
        <f t="shared" si="102"/>
        <v>15000</v>
      </c>
      <c r="I1114">
        <v>9920</v>
      </c>
      <c r="J1114">
        <f t="shared" si="106"/>
        <v>1686.4</v>
      </c>
      <c r="L1114" s="1">
        <f t="shared" si="104"/>
        <v>0.23076923076923078</v>
      </c>
      <c r="M1114">
        <f t="shared" si="107"/>
        <v>165000</v>
      </c>
    </row>
    <row r="1115" spans="1:13" x14ac:dyDescent="0.25">
      <c r="A1115" t="s">
        <v>14</v>
      </c>
      <c r="B1115">
        <v>0</v>
      </c>
      <c r="C1115" s="2">
        <f t="shared" si="108"/>
        <v>75000</v>
      </c>
      <c r="E1115">
        <v>50000</v>
      </c>
      <c r="F1115">
        <v>150000</v>
      </c>
      <c r="G1115">
        <v>65000</v>
      </c>
      <c r="H1115">
        <f t="shared" si="102"/>
        <v>15000</v>
      </c>
      <c r="I1115">
        <v>9920</v>
      </c>
      <c r="J1115">
        <f t="shared" si="106"/>
        <v>1686.4</v>
      </c>
      <c r="L1115" s="1">
        <f t="shared" si="104"/>
        <v>0.23076923076923078</v>
      </c>
      <c r="M1115">
        <f t="shared" si="107"/>
        <v>165000</v>
      </c>
    </row>
    <row r="1116" spans="1:13" x14ac:dyDescent="0.25">
      <c r="A1116" t="s">
        <v>14</v>
      </c>
      <c r="B1116">
        <v>0</v>
      </c>
      <c r="C1116" s="2">
        <f t="shared" si="108"/>
        <v>75000</v>
      </c>
      <c r="E1116">
        <v>50000</v>
      </c>
      <c r="F1116">
        <v>150000</v>
      </c>
      <c r="G1116">
        <v>65000</v>
      </c>
      <c r="H1116">
        <f t="shared" si="102"/>
        <v>15000</v>
      </c>
      <c r="I1116">
        <v>9920</v>
      </c>
      <c r="J1116">
        <f t="shared" si="106"/>
        <v>1686.4</v>
      </c>
      <c r="L1116" s="1">
        <f t="shared" si="104"/>
        <v>0.23076923076923078</v>
      </c>
      <c r="M1116">
        <f t="shared" si="107"/>
        <v>165000</v>
      </c>
    </row>
    <row r="1117" spans="1:13" x14ac:dyDescent="0.25">
      <c r="A1117" t="s">
        <v>14</v>
      </c>
      <c r="B1117">
        <v>0</v>
      </c>
      <c r="C1117" s="2">
        <f t="shared" si="108"/>
        <v>75000</v>
      </c>
      <c r="E1117">
        <v>50000</v>
      </c>
      <c r="F1117">
        <v>150000</v>
      </c>
      <c r="G1117">
        <v>65000</v>
      </c>
      <c r="H1117">
        <f t="shared" si="102"/>
        <v>15000</v>
      </c>
      <c r="I1117">
        <v>9920</v>
      </c>
      <c r="J1117">
        <f t="shared" si="106"/>
        <v>1686.4</v>
      </c>
      <c r="L1117" s="1">
        <f t="shared" si="104"/>
        <v>0.23076923076923078</v>
      </c>
      <c r="M1117">
        <f t="shared" si="107"/>
        <v>165000</v>
      </c>
    </row>
    <row r="1118" spans="1:13" x14ac:dyDescent="0.25">
      <c r="A1118" t="s">
        <v>14</v>
      </c>
      <c r="B1118">
        <v>0</v>
      </c>
      <c r="C1118" s="2">
        <f>(F1118*50%)</f>
        <v>75000</v>
      </c>
      <c r="E1118">
        <v>50000</v>
      </c>
      <c r="F1118">
        <v>150000</v>
      </c>
      <c r="G1118">
        <v>65000</v>
      </c>
      <c r="H1118">
        <f t="shared" si="102"/>
        <v>15000</v>
      </c>
      <c r="I1118">
        <v>9920</v>
      </c>
      <c r="J1118">
        <f t="shared" si="106"/>
        <v>1686.4</v>
      </c>
      <c r="L1118" s="1">
        <f t="shared" si="104"/>
        <v>0.23076923076923078</v>
      </c>
      <c r="M1118">
        <f t="shared" si="107"/>
        <v>165000</v>
      </c>
    </row>
    <row r="1119" spans="1:13" x14ac:dyDescent="0.25">
      <c r="A1119" t="s">
        <v>14</v>
      </c>
      <c r="B1119">
        <v>0</v>
      </c>
      <c r="C1119" s="2">
        <f>(F1119*50%)</f>
        <v>75000</v>
      </c>
      <c r="E1119">
        <v>50000</v>
      </c>
      <c r="F1119">
        <v>150000</v>
      </c>
      <c r="G1119">
        <v>65000</v>
      </c>
      <c r="H1119">
        <f t="shared" si="102"/>
        <v>15000</v>
      </c>
      <c r="I1119">
        <v>9920</v>
      </c>
      <c r="J1119">
        <f t="shared" si="106"/>
        <v>1686.4</v>
      </c>
      <c r="L1119" s="1">
        <f t="shared" si="104"/>
        <v>0.23076923076923078</v>
      </c>
      <c r="M1119">
        <f t="shared" si="107"/>
        <v>165000</v>
      </c>
    </row>
    <row r="1120" spans="1:13" x14ac:dyDescent="0.25">
      <c r="A1120" t="s">
        <v>14</v>
      </c>
      <c r="B1120">
        <v>0.5</v>
      </c>
      <c r="D1120" s="2">
        <f>(F1120*90%)</f>
        <v>136800</v>
      </c>
      <c r="E1120">
        <v>52000</v>
      </c>
      <c r="F1120">
        <v>152000</v>
      </c>
      <c r="G1120">
        <v>67000</v>
      </c>
      <c r="H1120">
        <f t="shared" si="102"/>
        <v>15000</v>
      </c>
      <c r="I1120">
        <v>13670</v>
      </c>
      <c r="J1120">
        <f t="shared" si="106"/>
        <v>2323.9</v>
      </c>
      <c r="L1120" s="1">
        <f>(H1120/G1120)*100%</f>
        <v>0.22388059701492538</v>
      </c>
      <c r="M1120">
        <f t="shared" si="107"/>
        <v>167000</v>
      </c>
    </row>
    <row r="1121" spans="1:13" x14ac:dyDescent="0.25">
      <c r="A1121" t="s">
        <v>14</v>
      </c>
      <c r="B1121">
        <v>0.5</v>
      </c>
      <c r="D1121" s="2">
        <f t="shared" ref="D1121:D1139" si="109">(F1121*90%)</f>
        <v>136800</v>
      </c>
      <c r="E1121">
        <v>52000</v>
      </c>
      <c r="F1121">
        <v>152000</v>
      </c>
      <c r="G1121">
        <v>67000</v>
      </c>
      <c r="H1121">
        <f t="shared" si="102"/>
        <v>15000</v>
      </c>
      <c r="I1121">
        <v>13670</v>
      </c>
      <c r="J1121">
        <f t="shared" si="106"/>
        <v>2323.9</v>
      </c>
      <c r="L1121" s="1">
        <f t="shared" ref="L1121:L1138" si="110">(H1121/G1121)*100%</f>
        <v>0.22388059701492538</v>
      </c>
      <c r="M1121">
        <f t="shared" si="107"/>
        <v>167000</v>
      </c>
    </row>
    <row r="1122" spans="1:13" x14ac:dyDescent="0.25">
      <c r="A1122" t="s">
        <v>14</v>
      </c>
      <c r="B1122">
        <v>0.5</v>
      </c>
      <c r="D1122" s="2">
        <f t="shared" si="109"/>
        <v>136800</v>
      </c>
      <c r="E1122">
        <v>52000</v>
      </c>
      <c r="F1122">
        <v>152000</v>
      </c>
      <c r="G1122">
        <v>67000</v>
      </c>
      <c r="H1122">
        <f t="shared" si="102"/>
        <v>15000</v>
      </c>
      <c r="I1122">
        <v>13670</v>
      </c>
      <c r="J1122">
        <f t="shared" si="106"/>
        <v>2323.9</v>
      </c>
      <c r="L1122" s="1">
        <f t="shared" si="110"/>
        <v>0.22388059701492538</v>
      </c>
      <c r="M1122">
        <f t="shared" si="107"/>
        <v>167000</v>
      </c>
    </row>
    <row r="1123" spans="1:13" x14ac:dyDescent="0.25">
      <c r="A1123" t="s">
        <v>14</v>
      </c>
      <c r="B1123">
        <v>0.5</v>
      </c>
      <c r="D1123" s="2">
        <f t="shared" si="109"/>
        <v>136800</v>
      </c>
      <c r="E1123">
        <v>52000</v>
      </c>
      <c r="F1123">
        <v>152000</v>
      </c>
      <c r="G1123">
        <v>67000</v>
      </c>
      <c r="H1123">
        <f t="shared" si="102"/>
        <v>15000</v>
      </c>
      <c r="I1123">
        <v>13670</v>
      </c>
      <c r="J1123">
        <f t="shared" si="106"/>
        <v>2323.9</v>
      </c>
      <c r="L1123" s="1">
        <f t="shared" si="110"/>
        <v>0.22388059701492538</v>
      </c>
      <c r="M1123">
        <f t="shared" si="107"/>
        <v>167000</v>
      </c>
    </row>
    <row r="1124" spans="1:13" x14ac:dyDescent="0.25">
      <c r="A1124" t="s">
        <v>14</v>
      </c>
      <c r="B1124">
        <v>0.5</v>
      </c>
      <c r="D1124" s="2">
        <f t="shared" si="109"/>
        <v>136800</v>
      </c>
      <c r="E1124">
        <v>52000</v>
      </c>
      <c r="F1124">
        <v>152000</v>
      </c>
      <c r="G1124">
        <v>67000</v>
      </c>
      <c r="H1124">
        <f t="shared" si="102"/>
        <v>15000</v>
      </c>
      <c r="I1124">
        <v>13670</v>
      </c>
      <c r="J1124">
        <f t="shared" si="106"/>
        <v>2323.9</v>
      </c>
      <c r="L1124" s="1">
        <f t="shared" si="110"/>
        <v>0.22388059701492538</v>
      </c>
      <c r="M1124">
        <f t="shared" si="107"/>
        <v>167000</v>
      </c>
    </row>
    <row r="1125" spans="1:13" x14ac:dyDescent="0.25">
      <c r="A1125" t="s">
        <v>14</v>
      </c>
      <c r="B1125">
        <v>0.5</v>
      </c>
      <c r="D1125" s="2">
        <f t="shared" si="109"/>
        <v>136800</v>
      </c>
      <c r="E1125">
        <v>52000</v>
      </c>
      <c r="F1125">
        <v>152000</v>
      </c>
      <c r="G1125">
        <v>67000</v>
      </c>
      <c r="H1125">
        <f t="shared" ref="H1125:H1188" si="111">G1125-E1125</f>
        <v>15000</v>
      </c>
      <c r="I1125">
        <v>13670</v>
      </c>
      <c r="J1125">
        <f t="shared" si="106"/>
        <v>2323.9</v>
      </c>
      <c r="L1125" s="1">
        <f t="shared" si="110"/>
        <v>0.22388059701492538</v>
      </c>
      <c r="M1125">
        <f t="shared" si="107"/>
        <v>167000</v>
      </c>
    </row>
    <row r="1126" spans="1:13" x14ac:dyDescent="0.25">
      <c r="A1126" t="s">
        <v>14</v>
      </c>
      <c r="B1126">
        <v>0.5</v>
      </c>
      <c r="D1126" s="2">
        <f t="shared" si="109"/>
        <v>136800</v>
      </c>
      <c r="E1126">
        <v>52000</v>
      </c>
      <c r="F1126">
        <v>152000</v>
      </c>
      <c r="G1126">
        <v>67000</v>
      </c>
      <c r="H1126">
        <f t="shared" si="111"/>
        <v>15000</v>
      </c>
      <c r="I1126">
        <v>13670</v>
      </c>
      <c r="J1126">
        <f t="shared" si="106"/>
        <v>2323.9</v>
      </c>
      <c r="L1126" s="1">
        <f t="shared" si="110"/>
        <v>0.22388059701492538</v>
      </c>
      <c r="M1126">
        <f t="shared" si="107"/>
        <v>167000</v>
      </c>
    </row>
    <row r="1127" spans="1:13" x14ac:dyDescent="0.25">
      <c r="A1127" t="s">
        <v>14</v>
      </c>
      <c r="B1127">
        <v>0.5</v>
      </c>
      <c r="D1127" s="2">
        <f t="shared" si="109"/>
        <v>136800</v>
      </c>
      <c r="E1127">
        <v>52000</v>
      </c>
      <c r="F1127">
        <v>152000</v>
      </c>
      <c r="G1127">
        <v>67000</v>
      </c>
      <c r="H1127">
        <f t="shared" si="111"/>
        <v>15000</v>
      </c>
      <c r="I1127">
        <v>13670</v>
      </c>
      <c r="J1127">
        <f t="shared" si="106"/>
        <v>2323.9</v>
      </c>
      <c r="L1127" s="1">
        <f t="shared" si="110"/>
        <v>0.22388059701492538</v>
      </c>
      <c r="M1127">
        <f t="shared" si="107"/>
        <v>167000</v>
      </c>
    </row>
    <row r="1128" spans="1:13" x14ac:dyDescent="0.25">
      <c r="A1128" t="s">
        <v>14</v>
      </c>
      <c r="B1128">
        <v>0.5</v>
      </c>
      <c r="D1128" s="2">
        <f t="shared" si="109"/>
        <v>136800</v>
      </c>
      <c r="E1128">
        <v>52000</v>
      </c>
      <c r="F1128">
        <v>152000</v>
      </c>
      <c r="G1128">
        <v>67000</v>
      </c>
      <c r="H1128">
        <f t="shared" si="111"/>
        <v>15000</v>
      </c>
      <c r="I1128">
        <v>13670</v>
      </c>
      <c r="J1128">
        <f t="shared" si="106"/>
        <v>2323.9</v>
      </c>
      <c r="L1128" s="1">
        <f t="shared" si="110"/>
        <v>0.22388059701492538</v>
      </c>
      <c r="M1128">
        <f t="shared" si="107"/>
        <v>167000</v>
      </c>
    </row>
    <row r="1129" spans="1:13" x14ac:dyDescent="0.25">
      <c r="A1129" t="s">
        <v>14</v>
      </c>
      <c r="B1129">
        <v>0.5</v>
      </c>
      <c r="D1129" s="2">
        <f t="shared" si="109"/>
        <v>136800</v>
      </c>
      <c r="E1129">
        <v>52000</v>
      </c>
      <c r="F1129">
        <v>152000</v>
      </c>
      <c r="G1129">
        <v>67000</v>
      </c>
      <c r="H1129">
        <f t="shared" si="111"/>
        <v>15000</v>
      </c>
      <c r="I1129">
        <v>13670</v>
      </c>
      <c r="J1129">
        <f t="shared" si="106"/>
        <v>2323.9</v>
      </c>
      <c r="L1129" s="1">
        <f t="shared" si="110"/>
        <v>0.22388059701492538</v>
      </c>
      <c r="M1129">
        <f t="shared" si="107"/>
        <v>167000</v>
      </c>
    </row>
    <row r="1130" spans="1:13" x14ac:dyDescent="0.25">
      <c r="A1130" t="s">
        <v>14</v>
      </c>
      <c r="B1130">
        <v>0.5</v>
      </c>
      <c r="D1130" s="2">
        <f t="shared" si="109"/>
        <v>136800</v>
      </c>
      <c r="E1130">
        <v>52000</v>
      </c>
      <c r="F1130">
        <v>152000</v>
      </c>
      <c r="G1130">
        <v>67000</v>
      </c>
      <c r="H1130">
        <f t="shared" si="111"/>
        <v>15000</v>
      </c>
      <c r="I1130">
        <v>13670</v>
      </c>
      <c r="J1130">
        <f t="shared" si="106"/>
        <v>2323.9</v>
      </c>
      <c r="L1130" s="1">
        <f t="shared" si="110"/>
        <v>0.22388059701492538</v>
      </c>
      <c r="M1130">
        <f t="shared" si="107"/>
        <v>167000</v>
      </c>
    </row>
    <row r="1131" spans="1:13" x14ac:dyDescent="0.25">
      <c r="A1131" t="s">
        <v>14</v>
      </c>
      <c r="B1131">
        <v>0.5</v>
      </c>
      <c r="D1131" s="2">
        <f t="shared" si="109"/>
        <v>136800</v>
      </c>
      <c r="E1131">
        <v>52000</v>
      </c>
      <c r="F1131">
        <v>152000</v>
      </c>
      <c r="G1131">
        <v>67000</v>
      </c>
      <c r="H1131">
        <f t="shared" si="111"/>
        <v>15000</v>
      </c>
      <c r="I1131">
        <v>13670</v>
      </c>
      <c r="J1131">
        <f t="shared" si="106"/>
        <v>2323.9</v>
      </c>
      <c r="L1131" s="1">
        <f t="shared" si="110"/>
        <v>0.22388059701492538</v>
      </c>
      <c r="M1131">
        <f t="shared" si="107"/>
        <v>167000</v>
      </c>
    </row>
    <row r="1132" spans="1:13" x14ac:dyDescent="0.25">
      <c r="A1132" t="s">
        <v>14</v>
      </c>
      <c r="B1132">
        <v>0.5</v>
      </c>
      <c r="D1132" s="2">
        <f t="shared" si="109"/>
        <v>136800</v>
      </c>
      <c r="E1132">
        <v>52000</v>
      </c>
      <c r="F1132">
        <v>152000</v>
      </c>
      <c r="G1132">
        <v>67000</v>
      </c>
      <c r="H1132">
        <f t="shared" si="111"/>
        <v>15000</v>
      </c>
      <c r="I1132">
        <v>13670</v>
      </c>
      <c r="J1132">
        <f t="shared" si="106"/>
        <v>2323.9</v>
      </c>
      <c r="L1132" s="1">
        <f t="shared" si="110"/>
        <v>0.22388059701492538</v>
      </c>
      <c r="M1132">
        <f t="shared" si="107"/>
        <v>167000</v>
      </c>
    </row>
    <row r="1133" spans="1:13" x14ac:dyDescent="0.25">
      <c r="A1133" t="s">
        <v>14</v>
      </c>
      <c r="B1133">
        <v>0.5</v>
      </c>
      <c r="D1133" s="2">
        <f t="shared" si="109"/>
        <v>136800</v>
      </c>
      <c r="E1133">
        <v>52000</v>
      </c>
      <c r="F1133">
        <v>152000</v>
      </c>
      <c r="G1133">
        <v>67000</v>
      </c>
      <c r="H1133">
        <f t="shared" si="111"/>
        <v>15000</v>
      </c>
      <c r="I1133">
        <v>13670</v>
      </c>
      <c r="J1133">
        <f t="shared" si="106"/>
        <v>2323.9</v>
      </c>
      <c r="L1133" s="1">
        <f t="shared" si="110"/>
        <v>0.22388059701492538</v>
      </c>
      <c r="M1133">
        <f t="shared" si="107"/>
        <v>167000</v>
      </c>
    </row>
    <row r="1134" spans="1:13" x14ac:dyDescent="0.25">
      <c r="A1134" t="s">
        <v>14</v>
      </c>
      <c r="B1134">
        <v>0.5</v>
      </c>
      <c r="D1134" s="2">
        <f t="shared" si="109"/>
        <v>136800</v>
      </c>
      <c r="E1134">
        <v>52000</v>
      </c>
      <c r="F1134">
        <v>152000</v>
      </c>
      <c r="G1134">
        <v>67000</v>
      </c>
      <c r="H1134">
        <f t="shared" si="111"/>
        <v>15000</v>
      </c>
      <c r="I1134">
        <v>13670</v>
      </c>
      <c r="J1134">
        <f t="shared" si="106"/>
        <v>2323.9</v>
      </c>
      <c r="L1134" s="1">
        <f t="shared" si="110"/>
        <v>0.22388059701492538</v>
      </c>
      <c r="M1134">
        <f t="shared" si="107"/>
        <v>167000</v>
      </c>
    </row>
    <row r="1135" spans="1:13" x14ac:dyDescent="0.25">
      <c r="A1135" t="s">
        <v>14</v>
      </c>
      <c r="B1135">
        <v>0.5</v>
      </c>
      <c r="D1135" s="2">
        <f t="shared" si="109"/>
        <v>136800</v>
      </c>
      <c r="E1135">
        <v>52000</v>
      </c>
      <c r="F1135">
        <v>152000</v>
      </c>
      <c r="G1135">
        <v>67000</v>
      </c>
      <c r="H1135">
        <f t="shared" si="111"/>
        <v>15000</v>
      </c>
      <c r="I1135">
        <v>13670</v>
      </c>
      <c r="J1135">
        <f t="shared" si="106"/>
        <v>2323.9</v>
      </c>
      <c r="L1135" s="1">
        <f t="shared" si="110"/>
        <v>0.22388059701492538</v>
      </c>
      <c r="M1135">
        <f t="shared" si="107"/>
        <v>167000</v>
      </c>
    </row>
    <row r="1136" spans="1:13" x14ac:dyDescent="0.25">
      <c r="A1136" t="s">
        <v>14</v>
      </c>
      <c r="B1136">
        <v>0.5</v>
      </c>
      <c r="D1136" s="2">
        <f t="shared" si="109"/>
        <v>136800</v>
      </c>
      <c r="E1136">
        <v>52000</v>
      </c>
      <c r="F1136">
        <v>152000</v>
      </c>
      <c r="G1136">
        <v>67000</v>
      </c>
      <c r="H1136">
        <f t="shared" si="111"/>
        <v>15000</v>
      </c>
      <c r="I1136">
        <v>13670</v>
      </c>
      <c r="J1136">
        <f t="shared" si="106"/>
        <v>2323.9</v>
      </c>
      <c r="L1136" s="1">
        <f t="shared" si="110"/>
        <v>0.22388059701492538</v>
      </c>
      <c r="M1136">
        <f t="shared" si="107"/>
        <v>167000</v>
      </c>
    </row>
    <row r="1137" spans="1:13" x14ac:dyDescent="0.25">
      <c r="A1137" t="s">
        <v>14</v>
      </c>
      <c r="B1137">
        <v>0.5</v>
      </c>
      <c r="D1137" s="2">
        <f t="shared" si="109"/>
        <v>136800</v>
      </c>
      <c r="E1137">
        <v>52000</v>
      </c>
      <c r="F1137">
        <v>152000</v>
      </c>
      <c r="G1137">
        <v>67000</v>
      </c>
      <c r="H1137">
        <f t="shared" si="111"/>
        <v>15000</v>
      </c>
      <c r="I1137">
        <v>13670</v>
      </c>
      <c r="J1137">
        <f t="shared" si="106"/>
        <v>2323.9</v>
      </c>
      <c r="L1137" s="1">
        <f t="shared" si="110"/>
        <v>0.22388059701492538</v>
      </c>
      <c r="M1137">
        <f t="shared" si="107"/>
        <v>167000</v>
      </c>
    </row>
    <row r="1138" spans="1:13" x14ac:dyDescent="0.25">
      <c r="A1138" t="s">
        <v>14</v>
      </c>
      <c r="B1138">
        <v>0.5</v>
      </c>
      <c r="D1138" s="2">
        <f t="shared" si="109"/>
        <v>136800</v>
      </c>
      <c r="E1138">
        <v>52000</v>
      </c>
      <c r="F1138">
        <v>152000</v>
      </c>
      <c r="G1138">
        <v>67000</v>
      </c>
      <c r="H1138">
        <f t="shared" si="111"/>
        <v>15000</v>
      </c>
      <c r="I1138">
        <v>13670</v>
      </c>
      <c r="J1138">
        <f t="shared" si="106"/>
        <v>2323.9</v>
      </c>
      <c r="L1138" s="1">
        <f t="shared" si="110"/>
        <v>0.22388059701492538</v>
      </c>
      <c r="M1138">
        <f t="shared" si="107"/>
        <v>167000</v>
      </c>
    </row>
    <row r="1139" spans="1:13" x14ac:dyDescent="0.25">
      <c r="A1139" t="s">
        <v>14</v>
      </c>
      <c r="B1139">
        <v>0.5</v>
      </c>
      <c r="D1139" s="2">
        <f t="shared" si="109"/>
        <v>136800</v>
      </c>
      <c r="E1139">
        <v>52000</v>
      </c>
      <c r="F1139">
        <v>152000</v>
      </c>
      <c r="G1139">
        <v>67000</v>
      </c>
      <c r="H1139">
        <f t="shared" si="111"/>
        <v>15000</v>
      </c>
      <c r="I1139">
        <v>13670</v>
      </c>
      <c r="J1139">
        <f t="shared" si="106"/>
        <v>2323.9</v>
      </c>
      <c r="L1139" s="1">
        <f>(H1139/G1139)*100%</f>
        <v>0.22388059701492538</v>
      </c>
      <c r="M1139">
        <f t="shared" si="107"/>
        <v>167000</v>
      </c>
    </row>
    <row r="1140" spans="1:13" x14ac:dyDescent="0.25">
      <c r="A1140" t="s">
        <v>14</v>
      </c>
      <c r="B1140">
        <v>1</v>
      </c>
      <c r="E1140">
        <v>55000</v>
      </c>
      <c r="F1140">
        <v>155000</v>
      </c>
      <c r="G1140">
        <v>70000</v>
      </c>
      <c r="H1140">
        <f t="shared" si="111"/>
        <v>15000</v>
      </c>
      <c r="I1140">
        <v>22502</v>
      </c>
      <c r="J1140">
        <f t="shared" si="106"/>
        <v>3825.34</v>
      </c>
      <c r="L1140" s="1">
        <f>(H1140/G1140)*100%</f>
        <v>0.21428571428571427</v>
      </c>
      <c r="M1140">
        <f t="shared" si="107"/>
        <v>170000</v>
      </c>
    </row>
    <row r="1141" spans="1:13" x14ac:dyDescent="0.25">
      <c r="A1141" t="s">
        <v>14</v>
      </c>
      <c r="B1141">
        <v>1</v>
      </c>
      <c r="E1141">
        <v>55000</v>
      </c>
      <c r="F1141">
        <v>155000</v>
      </c>
      <c r="G1141">
        <v>70000</v>
      </c>
      <c r="H1141">
        <f t="shared" si="111"/>
        <v>15000</v>
      </c>
      <c r="I1141">
        <v>22502</v>
      </c>
      <c r="J1141">
        <f t="shared" si="106"/>
        <v>3825.34</v>
      </c>
      <c r="L1141" s="1">
        <f t="shared" ref="L1141:L1204" si="112">(H1141/G1141)*100%</f>
        <v>0.21428571428571427</v>
      </c>
      <c r="M1141">
        <f t="shared" si="107"/>
        <v>170000</v>
      </c>
    </row>
    <row r="1142" spans="1:13" x14ac:dyDescent="0.25">
      <c r="A1142" t="s">
        <v>14</v>
      </c>
      <c r="B1142">
        <v>1</v>
      </c>
      <c r="E1142">
        <v>55000</v>
      </c>
      <c r="F1142">
        <v>155000</v>
      </c>
      <c r="G1142">
        <v>70000</v>
      </c>
      <c r="H1142">
        <f t="shared" si="111"/>
        <v>15000</v>
      </c>
      <c r="I1142">
        <v>22502</v>
      </c>
      <c r="J1142">
        <f t="shared" si="106"/>
        <v>3825.34</v>
      </c>
      <c r="L1142" s="1">
        <f t="shared" si="112"/>
        <v>0.21428571428571427</v>
      </c>
      <c r="M1142">
        <f t="shared" si="107"/>
        <v>170000</v>
      </c>
    </row>
    <row r="1143" spans="1:13" x14ac:dyDescent="0.25">
      <c r="A1143" t="s">
        <v>14</v>
      </c>
      <c r="B1143">
        <v>1</v>
      </c>
      <c r="E1143">
        <v>55000</v>
      </c>
      <c r="F1143">
        <v>155000</v>
      </c>
      <c r="G1143">
        <v>70000</v>
      </c>
      <c r="H1143">
        <f t="shared" si="111"/>
        <v>15000</v>
      </c>
      <c r="I1143">
        <v>22502</v>
      </c>
      <c r="J1143">
        <f t="shared" si="106"/>
        <v>3825.34</v>
      </c>
      <c r="L1143" s="1">
        <f t="shared" si="112"/>
        <v>0.21428571428571427</v>
      </c>
      <c r="M1143">
        <f t="shared" si="107"/>
        <v>170000</v>
      </c>
    </row>
    <row r="1144" spans="1:13" x14ac:dyDescent="0.25">
      <c r="A1144" t="s">
        <v>14</v>
      </c>
      <c r="B1144">
        <v>1</v>
      </c>
      <c r="E1144">
        <v>55000</v>
      </c>
      <c r="F1144">
        <v>155000</v>
      </c>
      <c r="G1144">
        <v>70000</v>
      </c>
      <c r="H1144">
        <f t="shared" si="111"/>
        <v>15000</v>
      </c>
      <c r="I1144">
        <v>22502</v>
      </c>
      <c r="J1144">
        <f t="shared" si="106"/>
        <v>3825.34</v>
      </c>
      <c r="L1144" s="1">
        <f t="shared" si="112"/>
        <v>0.21428571428571427</v>
      </c>
      <c r="M1144">
        <f t="shared" si="107"/>
        <v>170000</v>
      </c>
    </row>
    <row r="1145" spans="1:13" x14ac:dyDescent="0.25">
      <c r="A1145" t="s">
        <v>14</v>
      </c>
      <c r="B1145">
        <v>1</v>
      </c>
      <c r="E1145">
        <v>55000</v>
      </c>
      <c r="F1145">
        <v>155000</v>
      </c>
      <c r="G1145">
        <v>70000</v>
      </c>
      <c r="H1145">
        <f t="shared" si="111"/>
        <v>15000</v>
      </c>
      <c r="I1145">
        <v>22502</v>
      </c>
      <c r="J1145">
        <f t="shared" si="106"/>
        <v>3825.34</v>
      </c>
      <c r="L1145" s="1">
        <f t="shared" si="112"/>
        <v>0.21428571428571427</v>
      </c>
      <c r="M1145">
        <f t="shared" si="107"/>
        <v>170000</v>
      </c>
    </row>
    <row r="1146" spans="1:13" x14ac:dyDescent="0.25">
      <c r="A1146" t="s">
        <v>14</v>
      </c>
      <c r="B1146">
        <v>1</v>
      </c>
      <c r="E1146">
        <v>55000</v>
      </c>
      <c r="F1146">
        <v>155000</v>
      </c>
      <c r="G1146">
        <v>70000</v>
      </c>
      <c r="H1146">
        <f t="shared" si="111"/>
        <v>15000</v>
      </c>
      <c r="I1146">
        <v>22502</v>
      </c>
      <c r="J1146">
        <f t="shared" si="106"/>
        <v>3825.34</v>
      </c>
      <c r="L1146" s="1">
        <f t="shared" si="112"/>
        <v>0.21428571428571427</v>
      </c>
      <c r="M1146">
        <f t="shared" si="107"/>
        <v>170000</v>
      </c>
    </row>
    <row r="1147" spans="1:13" x14ac:dyDescent="0.25">
      <c r="A1147" t="s">
        <v>14</v>
      </c>
      <c r="B1147">
        <v>1</v>
      </c>
      <c r="E1147">
        <v>55000</v>
      </c>
      <c r="F1147">
        <v>155000</v>
      </c>
      <c r="G1147">
        <v>70000</v>
      </c>
      <c r="H1147">
        <f t="shared" si="111"/>
        <v>15000</v>
      </c>
      <c r="I1147">
        <v>22502</v>
      </c>
      <c r="J1147">
        <f t="shared" si="106"/>
        <v>3825.34</v>
      </c>
      <c r="L1147" s="1">
        <f t="shared" si="112"/>
        <v>0.21428571428571427</v>
      </c>
      <c r="M1147">
        <f t="shared" si="107"/>
        <v>170000</v>
      </c>
    </row>
    <row r="1148" spans="1:13" x14ac:dyDescent="0.25">
      <c r="A1148" t="s">
        <v>14</v>
      </c>
      <c r="B1148">
        <v>1</v>
      </c>
      <c r="E1148">
        <v>55000</v>
      </c>
      <c r="F1148">
        <v>155000</v>
      </c>
      <c r="G1148">
        <v>70000</v>
      </c>
      <c r="H1148">
        <f t="shared" si="111"/>
        <v>15000</v>
      </c>
      <c r="I1148">
        <v>22502</v>
      </c>
      <c r="J1148">
        <f t="shared" si="106"/>
        <v>3825.34</v>
      </c>
      <c r="L1148" s="1">
        <f t="shared" si="112"/>
        <v>0.21428571428571427</v>
      </c>
      <c r="M1148">
        <f t="shared" si="107"/>
        <v>170000</v>
      </c>
    </row>
    <row r="1149" spans="1:13" x14ac:dyDescent="0.25">
      <c r="A1149" t="s">
        <v>14</v>
      </c>
      <c r="B1149">
        <v>1</v>
      </c>
      <c r="E1149">
        <v>55000</v>
      </c>
      <c r="F1149">
        <v>155000</v>
      </c>
      <c r="G1149">
        <v>70000</v>
      </c>
      <c r="H1149">
        <f t="shared" si="111"/>
        <v>15000</v>
      </c>
      <c r="I1149">
        <v>22502</v>
      </c>
      <c r="J1149">
        <f t="shared" si="106"/>
        <v>3825.34</v>
      </c>
      <c r="L1149" s="1">
        <f t="shared" si="112"/>
        <v>0.21428571428571427</v>
      </c>
      <c r="M1149">
        <f t="shared" si="107"/>
        <v>170000</v>
      </c>
    </row>
    <row r="1150" spans="1:13" x14ac:dyDescent="0.25">
      <c r="A1150" t="s">
        <v>14</v>
      </c>
      <c r="B1150">
        <v>1</v>
      </c>
      <c r="E1150">
        <v>55000</v>
      </c>
      <c r="F1150">
        <v>155000</v>
      </c>
      <c r="G1150">
        <v>70000</v>
      </c>
      <c r="H1150">
        <f t="shared" si="111"/>
        <v>15000</v>
      </c>
      <c r="I1150">
        <v>22502</v>
      </c>
      <c r="J1150">
        <f t="shared" si="106"/>
        <v>3825.34</v>
      </c>
      <c r="L1150" s="1">
        <f t="shared" si="112"/>
        <v>0.21428571428571427</v>
      </c>
      <c r="M1150">
        <f t="shared" si="107"/>
        <v>170000</v>
      </c>
    </row>
    <row r="1151" spans="1:13" x14ac:dyDescent="0.25">
      <c r="A1151" t="s">
        <v>14</v>
      </c>
      <c r="B1151">
        <v>1</v>
      </c>
      <c r="E1151">
        <v>55000</v>
      </c>
      <c r="F1151">
        <v>155000</v>
      </c>
      <c r="G1151">
        <v>70000</v>
      </c>
      <c r="H1151">
        <f t="shared" si="111"/>
        <v>15000</v>
      </c>
      <c r="I1151">
        <v>22502</v>
      </c>
      <c r="J1151">
        <f t="shared" si="106"/>
        <v>3825.34</v>
      </c>
      <c r="L1151" s="1">
        <f t="shared" si="112"/>
        <v>0.21428571428571427</v>
      </c>
      <c r="M1151">
        <f t="shared" si="107"/>
        <v>170000</v>
      </c>
    </row>
    <row r="1152" spans="1:13" x14ac:dyDescent="0.25">
      <c r="A1152" t="s">
        <v>14</v>
      </c>
      <c r="B1152">
        <v>1</v>
      </c>
      <c r="E1152">
        <v>55000</v>
      </c>
      <c r="F1152">
        <v>155000</v>
      </c>
      <c r="G1152">
        <v>70000</v>
      </c>
      <c r="H1152">
        <f t="shared" si="111"/>
        <v>15000</v>
      </c>
      <c r="I1152">
        <v>22502</v>
      </c>
      <c r="J1152">
        <f t="shared" si="106"/>
        <v>3825.34</v>
      </c>
      <c r="L1152" s="1">
        <f t="shared" si="112"/>
        <v>0.21428571428571427</v>
      </c>
      <c r="M1152">
        <f t="shared" si="107"/>
        <v>170000</v>
      </c>
    </row>
    <row r="1153" spans="1:13" x14ac:dyDescent="0.25">
      <c r="A1153" t="s">
        <v>14</v>
      </c>
      <c r="B1153">
        <v>1</v>
      </c>
      <c r="E1153">
        <v>55000</v>
      </c>
      <c r="F1153">
        <v>155000</v>
      </c>
      <c r="G1153">
        <v>70000</v>
      </c>
      <c r="H1153">
        <f t="shared" si="111"/>
        <v>15000</v>
      </c>
      <c r="I1153">
        <v>22502</v>
      </c>
      <c r="J1153">
        <f t="shared" si="106"/>
        <v>3825.34</v>
      </c>
      <c r="L1153" s="1">
        <f t="shared" si="112"/>
        <v>0.21428571428571427</v>
      </c>
      <c r="M1153">
        <f t="shared" si="107"/>
        <v>170000</v>
      </c>
    </row>
    <row r="1154" spans="1:13" x14ac:dyDescent="0.25">
      <c r="A1154" t="s">
        <v>14</v>
      </c>
      <c r="B1154">
        <v>1</v>
      </c>
      <c r="E1154">
        <v>55000</v>
      </c>
      <c r="F1154">
        <v>155000</v>
      </c>
      <c r="G1154">
        <v>70000</v>
      </c>
      <c r="H1154">
        <f t="shared" si="111"/>
        <v>15000</v>
      </c>
      <c r="I1154">
        <v>22502</v>
      </c>
      <c r="J1154">
        <f t="shared" si="106"/>
        <v>3825.34</v>
      </c>
      <c r="L1154" s="1">
        <f t="shared" si="112"/>
        <v>0.21428571428571427</v>
      </c>
      <c r="M1154">
        <f t="shared" si="107"/>
        <v>170000</v>
      </c>
    </row>
    <row r="1155" spans="1:13" x14ac:dyDescent="0.25">
      <c r="A1155" t="s">
        <v>14</v>
      </c>
      <c r="B1155">
        <v>1</v>
      </c>
      <c r="E1155">
        <v>55000</v>
      </c>
      <c r="F1155">
        <v>155000</v>
      </c>
      <c r="G1155">
        <v>70000</v>
      </c>
      <c r="H1155">
        <f t="shared" si="111"/>
        <v>15000</v>
      </c>
      <c r="I1155">
        <v>22502</v>
      </c>
      <c r="J1155">
        <f t="shared" si="106"/>
        <v>3825.34</v>
      </c>
      <c r="L1155" s="1">
        <f t="shared" si="112"/>
        <v>0.21428571428571427</v>
      </c>
      <c r="M1155">
        <f t="shared" si="107"/>
        <v>170000</v>
      </c>
    </row>
    <row r="1156" spans="1:13" x14ac:dyDescent="0.25">
      <c r="A1156" t="s">
        <v>14</v>
      </c>
      <c r="B1156">
        <v>1</v>
      </c>
      <c r="E1156">
        <v>55000</v>
      </c>
      <c r="F1156">
        <v>155000</v>
      </c>
      <c r="G1156">
        <v>70000</v>
      </c>
      <c r="H1156">
        <f t="shared" si="111"/>
        <v>15000</v>
      </c>
      <c r="I1156">
        <v>22502</v>
      </c>
      <c r="J1156">
        <f t="shared" si="106"/>
        <v>3825.34</v>
      </c>
      <c r="L1156" s="1">
        <f t="shared" si="112"/>
        <v>0.21428571428571427</v>
      </c>
      <c r="M1156">
        <f t="shared" si="107"/>
        <v>170000</v>
      </c>
    </row>
    <row r="1157" spans="1:13" x14ac:dyDescent="0.25">
      <c r="A1157" t="s">
        <v>14</v>
      </c>
      <c r="B1157">
        <v>1</v>
      </c>
      <c r="E1157">
        <v>55000</v>
      </c>
      <c r="F1157">
        <v>155000</v>
      </c>
      <c r="G1157">
        <v>70000</v>
      </c>
      <c r="H1157">
        <f t="shared" si="111"/>
        <v>15000</v>
      </c>
      <c r="I1157">
        <v>22502</v>
      </c>
      <c r="J1157">
        <f t="shared" si="106"/>
        <v>3825.34</v>
      </c>
      <c r="L1157" s="1">
        <f t="shared" si="112"/>
        <v>0.21428571428571427</v>
      </c>
      <c r="M1157">
        <f t="shared" si="107"/>
        <v>170000</v>
      </c>
    </row>
    <row r="1158" spans="1:13" x14ac:dyDescent="0.25">
      <c r="A1158" t="s">
        <v>14</v>
      </c>
      <c r="B1158">
        <v>1</v>
      </c>
      <c r="E1158">
        <v>55000</v>
      </c>
      <c r="F1158">
        <v>155000</v>
      </c>
      <c r="G1158">
        <v>70000</v>
      </c>
      <c r="H1158">
        <f t="shared" si="111"/>
        <v>15000</v>
      </c>
      <c r="I1158">
        <v>22502</v>
      </c>
      <c r="J1158">
        <f t="shared" si="106"/>
        <v>3825.34</v>
      </c>
      <c r="L1158" s="1">
        <f t="shared" si="112"/>
        <v>0.21428571428571427</v>
      </c>
      <c r="M1158">
        <f t="shared" si="107"/>
        <v>170000</v>
      </c>
    </row>
    <row r="1159" spans="1:13" x14ac:dyDescent="0.25">
      <c r="A1159" t="s">
        <v>14</v>
      </c>
      <c r="B1159">
        <v>1</v>
      </c>
      <c r="E1159">
        <v>55000</v>
      </c>
      <c r="F1159">
        <v>155000</v>
      </c>
      <c r="G1159">
        <v>70000</v>
      </c>
      <c r="H1159">
        <f t="shared" si="111"/>
        <v>15000</v>
      </c>
      <c r="I1159">
        <v>22502</v>
      </c>
      <c r="J1159">
        <f t="shared" si="106"/>
        <v>3825.34</v>
      </c>
      <c r="L1159" s="1">
        <f t="shared" si="112"/>
        <v>0.21428571428571427</v>
      </c>
      <c r="M1159">
        <f t="shared" si="107"/>
        <v>170000</v>
      </c>
    </row>
    <row r="1160" spans="1:13" x14ac:dyDescent="0.25">
      <c r="A1160" t="s">
        <v>14</v>
      </c>
      <c r="B1160">
        <v>1.5</v>
      </c>
      <c r="E1160">
        <v>58000</v>
      </c>
      <c r="F1160">
        <v>160000</v>
      </c>
      <c r="G1160">
        <v>76000</v>
      </c>
      <c r="H1160">
        <f t="shared" si="111"/>
        <v>18000</v>
      </c>
      <c r="I1160">
        <v>29565</v>
      </c>
      <c r="J1160">
        <f t="shared" si="106"/>
        <v>5026.05</v>
      </c>
      <c r="L1160" s="1">
        <f t="shared" si="112"/>
        <v>0.23684210526315788</v>
      </c>
      <c r="M1160">
        <f t="shared" si="107"/>
        <v>178000</v>
      </c>
    </row>
    <row r="1161" spans="1:13" x14ac:dyDescent="0.25">
      <c r="A1161" t="s">
        <v>14</v>
      </c>
      <c r="B1161">
        <v>1.5</v>
      </c>
      <c r="E1161">
        <v>58000</v>
      </c>
      <c r="F1161">
        <v>160000</v>
      </c>
      <c r="G1161">
        <v>76000</v>
      </c>
      <c r="H1161">
        <f t="shared" si="111"/>
        <v>18000</v>
      </c>
      <c r="I1161">
        <v>29565</v>
      </c>
      <c r="J1161">
        <f t="shared" si="106"/>
        <v>5026.05</v>
      </c>
      <c r="L1161" s="1">
        <f t="shared" si="112"/>
        <v>0.23684210526315788</v>
      </c>
      <c r="M1161">
        <f t="shared" si="107"/>
        <v>178000</v>
      </c>
    </row>
    <row r="1162" spans="1:13" x14ac:dyDescent="0.25">
      <c r="A1162" t="s">
        <v>14</v>
      </c>
      <c r="B1162">
        <v>1.5</v>
      </c>
      <c r="E1162">
        <v>58000</v>
      </c>
      <c r="F1162">
        <v>160000</v>
      </c>
      <c r="G1162">
        <v>76000</v>
      </c>
      <c r="H1162">
        <f t="shared" si="111"/>
        <v>18000</v>
      </c>
      <c r="I1162">
        <v>29565</v>
      </c>
      <c r="J1162">
        <f t="shared" si="106"/>
        <v>5026.05</v>
      </c>
      <c r="L1162" s="1">
        <f t="shared" si="112"/>
        <v>0.23684210526315788</v>
      </c>
      <c r="M1162">
        <f t="shared" si="107"/>
        <v>178000</v>
      </c>
    </row>
    <row r="1163" spans="1:13" x14ac:dyDescent="0.25">
      <c r="A1163" t="s">
        <v>14</v>
      </c>
      <c r="B1163">
        <v>1.5</v>
      </c>
      <c r="E1163">
        <v>58000</v>
      </c>
      <c r="F1163">
        <v>160000</v>
      </c>
      <c r="G1163">
        <v>76000</v>
      </c>
      <c r="H1163">
        <f t="shared" si="111"/>
        <v>18000</v>
      </c>
      <c r="I1163">
        <v>29565</v>
      </c>
      <c r="J1163">
        <f t="shared" si="106"/>
        <v>5026.05</v>
      </c>
      <c r="L1163" s="1">
        <f t="shared" si="112"/>
        <v>0.23684210526315788</v>
      </c>
      <c r="M1163">
        <f t="shared" si="107"/>
        <v>178000</v>
      </c>
    </row>
    <row r="1164" spans="1:13" x14ac:dyDescent="0.25">
      <c r="A1164" t="s">
        <v>14</v>
      </c>
      <c r="B1164">
        <v>1.5</v>
      </c>
      <c r="E1164">
        <v>58000</v>
      </c>
      <c r="F1164">
        <v>160000</v>
      </c>
      <c r="G1164">
        <v>76000</v>
      </c>
      <c r="H1164">
        <f t="shared" si="111"/>
        <v>18000</v>
      </c>
      <c r="I1164">
        <v>29565</v>
      </c>
      <c r="J1164">
        <f t="shared" si="106"/>
        <v>5026.05</v>
      </c>
      <c r="L1164" s="1">
        <f t="shared" si="112"/>
        <v>0.23684210526315788</v>
      </c>
      <c r="M1164">
        <f t="shared" si="107"/>
        <v>178000</v>
      </c>
    </row>
    <row r="1165" spans="1:13" x14ac:dyDescent="0.25">
      <c r="A1165" t="s">
        <v>14</v>
      </c>
      <c r="B1165">
        <v>1.5</v>
      </c>
      <c r="E1165">
        <v>58000</v>
      </c>
      <c r="F1165">
        <v>160000</v>
      </c>
      <c r="G1165">
        <v>76000</v>
      </c>
      <c r="H1165">
        <f t="shared" si="111"/>
        <v>18000</v>
      </c>
      <c r="I1165">
        <v>29565</v>
      </c>
      <c r="J1165">
        <f t="shared" si="106"/>
        <v>5026.05</v>
      </c>
      <c r="L1165" s="1">
        <f t="shared" si="112"/>
        <v>0.23684210526315788</v>
      </c>
      <c r="M1165">
        <f t="shared" si="107"/>
        <v>178000</v>
      </c>
    </row>
    <row r="1166" spans="1:13" x14ac:dyDescent="0.25">
      <c r="A1166" t="s">
        <v>14</v>
      </c>
      <c r="B1166">
        <v>1.5</v>
      </c>
      <c r="E1166">
        <v>58000</v>
      </c>
      <c r="F1166">
        <v>160000</v>
      </c>
      <c r="G1166">
        <v>76000</v>
      </c>
      <c r="H1166">
        <f t="shared" si="111"/>
        <v>18000</v>
      </c>
      <c r="I1166">
        <v>29565</v>
      </c>
      <c r="J1166">
        <f t="shared" ref="J1166:J1200" si="113">(I1166*17%)</f>
        <v>5026.05</v>
      </c>
      <c r="L1166" s="1">
        <f t="shared" si="112"/>
        <v>0.23684210526315788</v>
      </c>
      <c r="M1166">
        <f t="shared" si="107"/>
        <v>178000</v>
      </c>
    </row>
    <row r="1167" spans="1:13" x14ac:dyDescent="0.25">
      <c r="A1167" t="s">
        <v>14</v>
      </c>
      <c r="B1167">
        <v>1.5</v>
      </c>
      <c r="E1167">
        <v>58000</v>
      </c>
      <c r="F1167">
        <v>160000</v>
      </c>
      <c r="G1167">
        <v>76000</v>
      </c>
      <c r="H1167">
        <f t="shared" si="111"/>
        <v>18000</v>
      </c>
      <c r="I1167">
        <v>29565</v>
      </c>
      <c r="J1167">
        <f t="shared" si="113"/>
        <v>5026.05</v>
      </c>
      <c r="L1167" s="1">
        <f t="shared" si="112"/>
        <v>0.23684210526315788</v>
      </c>
      <c r="M1167">
        <f t="shared" si="107"/>
        <v>178000</v>
      </c>
    </row>
    <row r="1168" spans="1:13" x14ac:dyDescent="0.25">
      <c r="A1168" t="s">
        <v>14</v>
      </c>
      <c r="B1168">
        <v>1.5</v>
      </c>
      <c r="E1168">
        <v>58000</v>
      </c>
      <c r="F1168">
        <v>160000</v>
      </c>
      <c r="G1168">
        <v>76000</v>
      </c>
      <c r="H1168">
        <f t="shared" si="111"/>
        <v>18000</v>
      </c>
      <c r="I1168">
        <v>29565</v>
      </c>
      <c r="J1168">
        <f t="shared" si="113"/>
        <v>5026.05</v>
      </c>
      <c r="L1168" s="1">
        <f t="shared" si="112"/>
        <v>0.23684210526315788</v>
      </c>
      <c r="M1168">
        <f t="shared" ref="M1168:M1231" si="114">F1168+H1168</f>
        <v>178000</v>
      </c>
    </row>
    <row r="1169" spans="1:13" x14ac:dyDescent="0.25">
      <c r="A1169" t="s">
        <v>14</v>
      </c>
      <c r="B1169">
        <v>1.5</v>
      </c>
      <c r="E1169">
        <v>58000</v>
      </c>
      <c r="F1169">
        <v>160000</v>
      </c>
      <c r="G1169">
        <v>76000</v>
      </c>
      <c r="H1169">
        <f t="shared" si="111"/>
        <v>18000</v>
      </c>
      <c r="I1169">
        <v>29565</v>
      </c>
      <c r="J1169">
        <f t="shared" si="113"/>
        <v>5026.05</v>
      </c>
      <c r="L1169" s="1">
        <f t="shared" si="112"/>
        <v>0.23684210526315788</v>
      </c>
      <c r="M1169">
        <f t="shared" si="114"/>
        <v>178000</v>
      </c>
    </row>
    <row r="1170" spans="1:13" x14ac:dyDescent="0.25">
      <c r="A1170" t="s">
        <v>14</v>
      </c>
      <c r="B1170">
        <v>1.5</v>
      </c>
      <c r="E1170">
        <v>58000</v>
      </c>
      <c r="F1170">
        <v>160000</v>
      </c>
      <c r="G1170">
        <v>76000</v>
      </c>
      <c r="H1170">
        <f t="shared" si="111"/>
        <v>18000</v>
      </c>
      <c r="I1170">
        <v>29565</v>
      </c>
      <c r="J1170">
        <f t="shared" si="113"/>
        <v>5026.05</v>
      </c>
      <c r="L1170" s="1">
        <f t="shared" si="112"/>
        <v>0.23684210526315788</v>
      </c>
      <c r="M1170">
        <f t="shared" si="114"/>
        <v>178000</v>
      </c>
    </row>
    <row r="1171" spans="1:13" x14ac:dyDescent="0.25">
      <c r="A1171" t="s">
        <v>14</v>
      </c>
      <c r="B1171">
        <v>1.5</v>
      </c>
      <c r="E1171">
        <v>58000</v>
      </c>
      <c r="F1171">
        <v>160000</v>
      </c>
      <c r="G1171">
        <v>76000</v>
      </c>
      <c r="H1171">
        <f t="shared" si="111"/>
        <v>18000</v>
      </c>
      <c r="I1171">
        <v>29565</v>
      </c>
      <c r="J1171">
        <f t="shared" si="113"/>
        <v>5026.05</v>
      </c>
      <c r="L1171" s="1">
        <f t="shared" si="112"/>
        <v>0.23684210526315788</v>
      </c>
      <c r="M1171">
        <f t="shared" si="114"/>
        <v>178000</v>
      </c>
    </row>
    <row r="1172" spans="1:13" x14ac:dyDescent="0.25">
      <c r="A1172" t="s">
        <v>14</v>
      </c>
      <c r="B1172">
        <v>1.5</v>
      </c>
      <c r="E1172">
        <v>58000</v>
      </c>
      <c r="F1172">
        <v>160000</v>
      </c>
      <c r="G1172">
        <v>76000</v>
      </c>
      <c r="H1172">
        <f t="shared" si="111"/>
        <v>18000</v>
      </c>
      <c r="I1172">
        <v>29565</v>
      </c>
      <c r="J1172">
        <f t="shared" si="113"/>
        <v>5026.05</v>
      </c>
      <c r="L1172" s="1">
        <f t="shared" si="112"/>
        <v>0.23684210526315788</v>
      </c>
      <c r="M1172">
        <f t="shared" si="114"/>
        <v>178000</v>
      </c>
    </row>
    <row r="1173" spans="1:13" x14ac:dyDescent="0.25">
      <c r="A1173" t="s">
        <v>14</v>
      </c>
      <c r="B1173">
        <v>1.5</v>
      </c>
      <c r="E1173">
        <v>58000</v>
      </c>
      <c r="F1173">
        <v>160000</v>
      </c>
      <c r="G1173">
        <v>76000</v>
      </c>
      <c r="H1173">
        <f t="shared" si="111"/>
        <v>18000</v>
      </c>
      <c r="I1173">
        <v>29565</v>
      </c>
      <c r="J1173">
        <f t="shared" si="113"/>
        <v>5026.05</v>
      </c>
      <c r="L1173" s="1">
        <f t="shared" si="112"/>
        <v>0.23684210526315788</v>
      </c>
      <c r="M1173">
        <f t="shared" si="114"/>
        <v>178000</v>
      </c>
    </row>
    <row r="1174" spans="1:13" x14ac:dyDescent="0.25">
      <c r="A1174" t="s">
        <v>14</v>
      </c>
      <c r="B1174">
        <v>1.5</v>
      </c>
      <c r="E1174">
        <v>58000</v>
      </c>
      <c r="F1174">
        <v>160000</v>
      </c>
      <c r="G1174">
        <v>76000</v>
      </c>
      <c r="H1174">
        <f t="shared" si="111"/>
        <v>18000</v>
      </c>
      <c r="I1174">
        <v>29565</v>
      </c>
      <c r="J1174">
        <f t="shared" si="113"/>
        <v>5026.05</v>
      </c>
      <c r="L1174" s="1">
        <f t="shared" si="112"/>
        <v>0.23684210526315788</v>
      </c>
      <c r="M1174">
        <f t="shared" si="114"/>
        <v>178000</v>
      </c>
    </row>
    <row r="1175" spans="1:13" x14ac:dyDescent="0.25">
      <c r="A1175" t="s">
        <v>14</v>
      </c>
      <c r="B1175">
        <v>1.5</v>
      </c>
      <c r="E1175">
        <v>58000</v>
      </c>
      <c r="F1175">
        <v>160000</v>
      </c>
      <c r="G1175">
        <v>76000</v>
      </c>
      <c r="H1175">
        <f t="shared" si="111"/>
        <v>18000</v>
      </c>
      <c r="I1175">
        <v>29565</v>
      </c>
      <c r="J1175">
        <f t="shared" si="113"/>
        <v>5026.05</v>
      </c>
      <c r="L1175" s="1">
        <f t="shared" si="112"/>
        <v>0.23684210526315788</v>
      </c>
      <c r="M1175">
        <f t="shared" si="114"/>
        <v>178000</v>
      </c>
    </row>
    <row r="1176" spans="1:13" x14ac:dyDescent="0.25">
      <c r="A1176" t="s">
        <v>14</v>
      </c>
      <c r="B1176">
        <v>1.5</v>
      </c>
      <c r="E1176">
        <v>58000</v>
      </c>
      <c r="F1176">
        <v>160000</v>
      </c>
      <c r="G1176">
        <v>76000</v>
      </c>
      <c r="H1176">
        <f t="shared" si="111"/>
        <v>18000</v>
      </c>
      <c r="I1176">
        <v>29565</v>
      </c>
      <c r="J1176">
        <f t="shared" si="113"/>
        <v>5026.05</v>
      </c>
      <c r="L1176" s="1">
        <f t="shared" si="112"/>
        <v>0.23684210526315788</v>
      </c>
      <c r="M1176">
        <f t="shared" si="114"/>
        <v>178000</v>
      </c>
    </row>
    <row r="1177" spans="1:13" x14ac:dyDescent="0.25">
      <c r="A1177" t="s">
        <v>14</v>
      </c>
      <c r="B1177">
        <v>1.5</v>
      </c>
      <c r="E1177">
        <v>58000</v>
      </c>
      <c r="F1177">
        <v>160000</v>
      </c>
      <c r="G1177">
        <v>76000</v>
      </c>
      <c r="H1177">
        <f t="shared" si="111"/>
        <v>18000</v>
      </c>
      <c r="I1177">
        <v>29565</v>
      </c>
      <c r="J1177">
        <f t="shared" si="113"/>
        <v>5026.05</v>
      </c>
      <c r="L1177" s="1">
        <f t="shared" si="112"/>
        <v>0.23684210526315788</v>
      </c>
      <c r="M1177">
        <f t="shared" si="114"/>
        <v>178000</v>
      </c>
    </row>
    <row r="1178" spans="1:13" x14ac:dyDescent="0.25">
      <c r="A1178" t="s">
        <v>14</v>
      </c>
      <c r="B1178">
        <v>1.5</v>
      </c>
      <c r="E1178">
        <v>58000</v>
      </c>
      <c r="F1178">
        <v>160000</v>
      </c>
      <c r="G1178">
        <v>76000</v>
      </c>
      <c r="H1178">
        <f t="shared" si="111"/>
        <v>18000</v>
      </c>
      <c r="I1178">
        <v>29565</v>
      </c>
      <c r="J1178">
        <f t="shared" si="113"/>
        <v>5026.05</v>
      </c>
      <c r="L1178" s="1">
        <f t="shared" si="112"/>
        <v>0.23684210526315788</v>
      </c>
      <c r="M1178">
        <f t="shared" si="114"/>
        <v>178000</v>
      </c>
    </row>
    <row r="1179" spans="1:13" x14ac:dyDescent="0.25">
      <c r="A1179" t="s">
        <v>14</v>
      </c>
      <c r="B1179">
        <v>1.5</v>
      </c>
      <c r="E1179">
        <v>58000</v>
      </c>
      <c r="F1179">
        <v>160000</v>
      </c>
      <c r="G1179">
        <v>76000</v>
      </c>
      <c r="H1179">
        <f t="shared" si="111"/>
        <v>18000</v>
      </c>
      <c r="I1179">
        <v>29565</v>
      </c>
      <c r="J1179">
        <f t="shared" si="113"/>
        <v>5026.05</v>
      </c>
      <c r="L1179" s="1">
        <f t="shared" si="112"/>
        <v>0.23684210526315788</v>
      </c>
      <c r="M1179">
        <f t="shared" si="114"/>
        <v>178000</v>
      </c>
    </row>
    <row r="1180" spans="1:13" x14ac:dyDescent="0.25">
      <c r="A1180" t="s">
        <v>14</v>
      </c>
      <c r="B1180">
        <v>2</v>
      </c>
      <c r="E1180">
        <v>60000</v>
      </c>
      <c r="F1180">
        <v>162000</v>
      </c>
      <c r="G1180">
        <v>80000</v>
      </c>
      <c r="H1180">
        <f t="shared" si="111"/>
        <v>20000</v>
      </c>
      <c r="I1180">
        <v>33400</v>
      </c>
      <c r="J1180">
        <f t="shared" si="113"/>
        <v>5678</v>
      </c>
      <c r="L1180" s="1">
        <f t="shared" si="112"/>
        <v>0.25</v>
      </c>
      <c r="M1180">
        <f t="shared" si="114"/>
        <v>182000</v>
      </c>
    </row>
    <row r="1181" spans="1:13" x14ac:dyDescent="0.25">
      <c r="A1181" t="s">
        <v>14</v>
      </c>
      <c r="B1181">
        <v>2</v>
      </c>
      <c r="E1181">
        <v>60000</v>
      </c>
      <c r="F1181">
        <v>162000</v>
      </c>
      <c r="G1181">
        <v>80000</v>
      </c>
      <c r="H1181">
        <f t="shared" si="111"/>
        <v>20000</v>
      </c>
      <c r="I1181">
        <v>33400</v>
      </c>
      <c r="J1181">
        <f t="shared" si="113"/>
        <v>5678</v>
      </c>
      <c r="L1181" s="1">
        <f t="shared" si="112"/>
        <v>0.25</v>
      </c>
      <c r="M1181">
        <f t="shared" si="114"/>
        <v>182000</v>
      </c>
    </row>
    <row r="1182" spans="1:13" x14ac:dyDescent="0.25">
      <c r="A1182" t="s">
        <v>14</v>
      </c>
      <c r="B1182">
        <v>2</v>
      </c>
      <c r="E1182">
        <v>60000</v>
      </c>
      <c r="F1182">
        <v>162000</v>
      </c>
      <c r="G1182">
        <v>80000</v>
      </c>
      <c r="H1182">
        <f t="shared" si="111"/>
        <v>20000</v>
      </c>
      <c r="I1182">
        <v>33400</v>
      </c>
      <c r="J1182">
        <f t="shared" si="113"/>
        <v>5678</v>
      </c>
      <c r="L1182" s="1">
        <f t="shared" si="112"/>
        <v>0.25</v>
      </c>
      <c r="M1182">
        <f t="shared" si="114"/>
        <v>182000</v>
      </c>
    </row>
    <row r="1183" spans="1:13" x14ac:dyDescent="0.25">
      <c r="A1183" t="s">
        <v>14</v>
      </c>
      <c r="B1183">
        <v>2</v>
      </c>
      <c r="E1183">
        <v>60000</v>
      </c>
      <c r="F1183">
        <v>162000</v>
      </c>
      <c r="G1183">
        <v>80000</v>
      </c>
      <c r="H1183">
        <f t="shared" si="111"/>
        <v>20000</v>
      </c>
      <c r="I1183">
        <v>33400</v>
      </c>
      <c r="J1183">
        <f t="shared" si="113"/>
        <v>5678</v>
      </c>
      <c r="L1183" s="1">
        <f t="shared" si="112"/>
        <v>0.25</v>
      </c>
      <c r="M1183">
        <f t="shared" si="114"/>
        <v>182000</v>
      </c>
    </row>
    <row r="1184" spans="1:13" x14ac:dyDescent="0.25">
      <c r="A1184" t="s">
        <v>14</v>
      </c>
      <c r="B1184">
        <v>2</v>
      </c>
      <c r="E1184">
        <v>60000</v>
      </c>
      <c r="F1184">
        <v>162000</v>
      </c>
      <c r="G1184">
        <v>80000</v>
      </c>
      <c r="H1184">
        <f t="shared" si="111"/>
        <v>20000</v>
      </c>
      <c r="I1184">
        <v>33400</v>
      </c>
      <c r="J1184">
        <f t="shared" si="113"/>
        <v>5678</v>
      </c>
      <c r="L1184" s="1">
        <f t="shared" si="112"/>
        <v>0.25</v>
      </c>
      <c r="M1184">
        <f t="shared" si="114"/>
        <v>182000</v>
      </c>
    </row>
    <row r="1185" spans="1:13" x14ac:dyDescent="0.25">
      <c r="A1185" t="s">
        <v>14</v>
      </c>
      <c r="B1185">
        <v>2</v>
      </c>
      <c r="E1185">
        <v>60000</v>
      </c>
      <c r="F1185">
        <v>162000</v>
      </c>
      <c r="G1185">
        <v>80000</v>
      </c>
      <c r="H1185">
        <f t="shared" si="111"/>
        <v>20000</v>
      </c>
      <c r="I1185">
        <v>33400</v>
      </c>
      <c r="J1185">
        <f t="shared" si="113"/>
        <v>5678</v>
      </c>
      <c r="L1185" s="1">
        <f t="shared" si="112"/>
        <v>0.25</v>
      </c>
      <c r="M1185">
        <f t="shared" si="114"/>
        <v>182000</v>
      </c>
    </row>
    <row r="1186" spans="1:13" x14ac:dyDescent="0.25">
      <c r="A1186" t="s">
        <v>14</v>
      </c>
      <c r="B1186">
        <v>2</v>
      </c>
      <c r="E1186">
        <v>60000</v>
      </c>
      <c r="F1186">
        <v>162000</v>
      </c>
      <c r="G1186">
        <v>80000</v>
      </c>
      <c r="H1186">
        <f t="shared" si="111"/>
        <v>20000</v>
      </c>
      <c r="I1186">
        <v>33400</v>
      </c>
      <c r="J1186">
        <f t="shared" si="113"/>
        <v>5678</v>
      </c>
      <c r="L1186" s="1">
        <f t="shared" si="112"/>
        <v>0.25</v>
      </c>
      <c r="M1186">
        <f t="shared" si="114"/>
        <v>182000</v>
      </c>
    </row>
    <row r="1187" spans="1:13" x14ac:dyDescent="0.25">
      <c r="A1187" t="s">
        <v>14</v>
      </c>
      <c r="B1187">
        <v>2</v>
      </c>
      <c r="E1187">
        <v>60000</v>
      </c>
      <c r="F1187">
        <v>162000</v>
      </c>
      <c r="G1187">
        <v>80000</v>
      </c>
      <c r="H1187">
        <f t="shared" si="111"/>
        <v>20000</v>
      </c>
      <c r="I1187">
        <v>33400</v>
      </c>
      <c r="J1187">
        <f t="shared" si="113"/>
        <v>5678</v>
      </c>
      <c r="L1187" s="1">
        <f t="shared" si="112"/>
        <v>0.25</v>
      </c>
      <c r="M1187">
        <f t="shared" si="114"/>
        <v>182000</v>
      </c>
    </row>
    <row r="1188" spans="1:13" x14ac:dyDescent="0.25">
      <c r="A1188" t="s">
        <v>14</v>
      </c>
      <c r="B1188">
        <v>2</v>
      </c>
      <c r="E1188">
        <v>60000</v>
      </c>
      <c r="F1188">
        <v>162000</v>
      </c>
      <c r="G1188">
        <v>80000</v>
      </c>
      <c r="H1188">
        <f t="shared" si="111"/>
        <v>20000</v>
      </c>
      <c r="I1188">
        <v>33400</v>
      </c>
      <c r="J1188">
        <f t="shared" si="113"/>
        <v>5678</v>
      </c>
      <c r="L1188" s="1">
        <f t="shared" si="112"/>
        <v>0.25</v>
      </c>
      <c r="M1188">
        <f t="shared" si="114"/>
        <v>182000</v>
      </c>
    </row>
    <row r="1189" spans="1:13" x14ac:dyDescent="0.25">
      <c r="A1189" t="s">
        <v>14</v>
      </c>
      <c r="B1189">
        <v>2</v>
      </c>
      <c r="E1189">
        <v>60000</v>
      </c>
      <c r="F1189">
        <v>162000</v>
      </c>
      <c r="G1189">
        <v>80000</v>
      </c>
      <c r="H1189">
        <f t="shared" ref="H1189:H1252" si="115">G1189-E1189</f>
        <v>20000</v>
      </c>
      <c r="I1189">
        <v>33400</v>
      </c>
      <c r="J1189">
        <f t="shared" si="113"/>
        <v>5678</v>
      </c>
      <c r="L1189" s="1">
        <f t="shared" si="112"/>
        <v>0.25</v>
      </c>
      <c r="M1189">
        <f t="shared" si="114"/>
        <v>182000</v>
      </c>
    </row>
    <row r="1190" spans="1:13" x14ac:dyDescent="0.25">
      <c r="A1190" t="s">
        <v>14</v>
      </c>
      <c r="B1190">
        <v>2</v>
      </c>
      <c r="E1190">
        <v>60000</v>
      </c>
      <c r="F1190">
        <v>162000</v>
      </c>
      <c r="G1190">
        <v>80000</v>
      </c>
      <c r="H1190">
        <f t="shared" si="115"/>
        <v>20000</v>
      </c>
      <c r="I1190">
        <v>33400</v>
      </c>
      <c r="J1190">
        <f t="shared" si="113"/>
        <v>5678</v>
      </c>
      <c r="L1190" s="1">
        <f t="shared" si="112"/>
        <v>0.25</v>
      </c>
      <c r="M1190">
        <f t="shared" si="114"/>
        <v>182000</v>
      </c>
    </row>
    <row r="1191" spans="1:13" x14ac:dyDescent="0.25">
      <c r="A1191" t="s">
        <v>14</v>
      </c>
      <c r="B1191">
        <v>2</v>
      </c>
      <c r="E1191">
        <v>60000</v>
      </c>
      <c r="F1191">
        <v>162000</v>
      </c>
      <c r="G1191">
        <v>80000</v>
      </c>
      <c r="H1191">
        <f t="shared" si="115"/>
        <v>20000</v>
      </c>
      <c r="I1191">
        <v>33400</v>
      </c>
      <c r="J1191">
        <f t="shared" si="113"/>
        <v>5678</v>
      </c>
      <c r="L1191" s="1">
        <f t="shared" si="112"/>
        <v>0.25</v>
      </c>
      <c r="M1191">
        <f t="shared" si="114"/>
        <v>182000</v>
      </c>
    </row>
    <row r="1192" spans="1:13" x14ac:dyDescent="0.25">
      <c r="A1192" t="s">
        <v>14</v>
      </c>
      <c r="B1192">
        <v>2</v>
      </c>
      <c r="E1192">
        <v>60000</v>
      </c>
      <c r="F1192">
        <v>162000</v>
      </c>
      <c r="G1192">
        <v>80000</v>
      </c>
      <c r="H1192">
        <f t="shared" si="115"/>
        <v>20000</v>
      </c>
      <c r="I1192">
        <v>33400</v>
      </c>
      <c r="J1192">
        <f t="shared" si="113"/>
        <v>5678</v>
      </c>
      <c r="L1192" s="1">
        <f t="shared" si="112"/>
        <v>0.25</v>
      </c>
      <c r="M1192">
        <f t="shared" si="114"/>
        <v>182000</v>
      </c>
    </row>
    <row r="1193" spans="1:13" x14ac:dyDescent="0.25">
      <c r="A1193" t="s">
        <v>14</v>
      </c>
      <c r="B1193">
        <v>2</v>
      </c>
      <c r="E1193">
        <v>60000</v>
      </c>
      <c r="F1193">
        <v>162000</v>
      </c>
      <c r="G1193">
        <v>80000</v>
      </c>
      <c r="H1193">
        <f t="shared" si="115"/>
        <v>20000</v>
      </c>
      <c r="I1193">
        <v>33400</v>
      </c>
      <c r="J1193">
        <f t="shared" si="113"/>
        <v>5678</v>
      </c>
      <c r="L1193" s="1">
        <f t="shared" si="112"/>
        <v>0.25</v>
      </c>
      <c r="M1193">
        <f t="shared" si="114"/>
        <v>182000</v>
      </c>
    </row>
    <row r="1194" spans="1:13" x14ac:dyDescent="0.25">
      <c r="A1194" t="s">
        <v>14</v>
      </c>
      <c r="B1194">
        <v>2</v>
      </c>
      <c r="E1194">
        <v>60000</v>
      </c>
      <c r="F1194">
        <v>162000</v>
      </c>
      <c r="G1194">
        <v>80000</v>
      </c>
      <c r="H1194">
        <f t="shared" si="115"/>
        <v>20000</v>
      </c>
      <c r="I1194">
        <v>33400</v>
      </c>
      <c r="J1194">
        <f t="shared" si="113"/>
        <v>5678</v>
      </c>
      <c r="L1194" s="1">
        <f t="shared" si="112"/>
        <v>0.25</v>
      </c>
      <c r="M1194">
        <f t="shared" si="114"/>
        <v>182000</v>
      </c>
    </row>
    <row r="1195" spans="1:13" x14ac:dyDescent="0.25">
      <c r="A1195" t="s">
        <v>14</v>
      </c>
      <c r="B1195">
        <v>2</v>
      </c>
      <c r="E1195">
        <v>60000</v>
      </c>
      <c r="F1195">
        <v>162000</v>
      </c>
      <c r="G1195">
        <v>80000</v>
      </c>
      <c r="H1195">
        <f t="shared" si="115"/>
        <v>20000</v>
      </c>
      <c r="I1195">
        <v>33400</v>
      </c>
      <c r="J1195">
        <f t="shared" si="113"/>
        <v>5678</v>
      </c>
      <c r="L1195" s="1">
        <f t="shared" si="112"/>
        <v>0.25</v>
      </c>
      <c r="M1195">
        <f t="shared" si="114"/>
        <v>182000</v>
      </c>
    </row>
    <row r="1196" spans="1:13" x14ac:dyDescent="0.25">
      <c r="A1196" t="s">
        <v>14</v>
      </c>
      <c r="B1196">
        <v>2</v>
      </c>
      <c r="E1196">
        <v>60000</v>
      </c>
      <c r="F1196">
        <v>162000</v>
      </c>
      <c r="G1196">
        <v>80000</v>
      </c>
      <c r="H1196">
        <f t="shared" si="115"/>
        <v>20000</v>
      </c>
      <c r="I1196">
        <v>33400</v>
      </c>
      <c r="J1196">
        <f t="shared" si="113"/>
        <v>5678</v>
      </c>
      <c r="L1196" s="1">
        <f t="shared" si="112"/>
        <v>0.25</v>
      </c>
      <c r="M1196">
        <f t="shared" si="114"/>
        <v>182000</v>
      </c>
    </row>
    <row r="1197" spans="1:13" x14ac:dyDescent="0.25">
      <c r="A1197" t="s">
        <v>14</v>
      </c>
      <c r="B1197">
        <v>2</v>
      </c>
      <c r="E1197">
        <v>60000</v>
      </c>
      <c r="F1197">
        <v>162000</v>
      </c>
      <c r="G1197">
        <v>80000</v>
      </c>
      <c r="H1197">
        <f t="shared" si="115"/>
        <v>20000</v>
      </c>
      <c r="I1197">
        <v>33400</v>
      </c>
      <c r="J1197">
        <f t="shared" si="113"/>
        <v>5678</v>
      </c>
      <c r="L1197" s="1">
        <f t="shared" si="112"/>
        <v>0.25</v>
      </c>
      <c r="M1197">
        <f t="shared" si="114"/>
        <v>182000</v>
      </c>
    </row>
    <row r="1198" spans="1:13" x14ac:dyDescent="0.25">
      <c r="A1198" t="s">
        <v>14</v>
      </c>
      <c r="B1198">
        <v>2</v>
      </c>
      <c r="E1198">
        <v>60000</v>
      </c>
      <c r="F1198">
        <v>162000</v>
      </c>
      <c r="G1198">
        <v>80000</v>
      </c>
      <c r="H1198">
        <f t="shared" si="115"/>
        <v>20000</v>
      </c>
      <c r="I1198">
        <v>33400</v>
      </c>
      <c r="J1198">
        <f t="shared" si="113"/>
        <v>5678</v>
      </c>
      <c r="L1198" s="1">
        <f t="shared" si="112"/>
        <v>0.25</v>
      </c>
      <c r="M1198">
        <f t="shared" si="114"/>
        <v>182000</v>
      </c>
    </row>
    <row r="1199" spans="1:13" x14ac:dyDescent="0.25">
      <c r="A1199" t="s">
        <v>14</v>
      </c>
      <c r="B1199">
        <v>2</v>
      </c>
      <c r="E1199">
        <v>60000</v>
      </c>
      <c r="F1199">
        <v>162000</v>
      </c>
      <c r="G1199">
        <v>80000</v>
      </c>
      <c r="H1199">
        <f t="shared" si="115"/>
        <v>20000</v>
      </c>
      <c r="I1199">
        <v>33400</v>
      </c>
      <c r="J1199">
        <f t="shared" si="113"/>
        <v>5678</v>
      </c>
      <c r="L1199" s="1">
        <f t="shared" si="112"/>
        <v>0.25</v>
      </c>
      <c r="M1199">
        <f t="shared" si="114"/>
        <v>182000</v>
      </c>
    </row>
    <row r="1200" spans="1:13" x14ac:dyDescent="0.25">
      <c r="A1200" t="s">
        <v>14</v>
      </c>
      <c r="B1200">
        <v>2</v>
      </c>
      <c r="E1200">
        <v>60000</v>
      </c>
      <c r="F1200">
        <v>162000</v>
      </c>
      <c r="G1200">
        <v>80000</v>
      </c>
      <c r="H1200">
        <f t="shared" si="115"/>
        <v>20000</v>
      </c>
      <c r="I1200">
        <v>33400</v>
      </c>
      <c r="J1200">
        <f t="shared" si="113"/>
        <v>5678</v>
      </c>
      <c r="L1200" s="1">
        <f t="shared" si="112"/>
        <v>0.25</v>
      </c>
      <c r="M1200">
        <f t="shared" si="114"/>
        <v>182000</v>
      </c>
    </row>
    <row r="1201" spans="1:13" x14ac:dyDescent="0.25">
      <c r="A1201" s="2" t="s">
        <v>15</v>
      </c>
      <c r="B1201" s="2">
        <v>0</v>
      </c>
      <c r="C1201" s="2">
        <f>(F1201*40%)</f>
        <v>52000</v>
      </c>
      <c r="D1201" s="2"/>
      <c r="E1201" s="2">
        <v>40000</v>
      </c>
      <c r="F1201" s="2">
        <v>130000</v>
      </c>
      <c r="G1201" s="2">
        <v>49000</v>
      </c>
      <c r="H1201" s="2">
        <f t="shared" si="115"/>
        <v>9000</v>
      </c>
      <c r="I1201" s="2">
        <v>8850</v>
      </c>
      <c r="J1201">
        <f>(I1201*21%)</f>
        <v>1858.5</v>
      </c>
      <c r="K1201" s="2"/>
      <c r="L1201" s="5">
        <f t="shared" si="112"/>
        <v>0.18367346938775511</v>
      </c>
      <c r="M1201" s="2">
        <f t="shared" si="114"/>
        <v>139000</v>
      </c>
    </row>
    <row r="1202" spans="1:13" x14ac:dyDescent="0.25">
      <c r="A1202" t="s">
        <v>15</v>
      </c>
      <c r="B1202">
        <v>0</v>
      </c>
      <c r="C1202" s="2">
        <f t="shared" ref="C1202:C1219" si="116">(F1202*40%)</f>
        <v>52000</v>
      </c>
      <c r="E1202">
        <v>40000</v>
      </c>
      <c r="F1202">
        <v>130000</v>
      </c>
      <c r="G1202">
        <v>49000</v>
      </c>
      <c r="H1202">
        <f t="shared" si="115"/>
        <v>9000</v>
      </c>
      <c r="I1202">
        <v>8850</v>
      </c>
      <c r="J1202">
        <f t="shared" ref="J1202:J1265" si="117">(I1202*21%)</f>
        <v>1858.5</v>
      </c>
      <c r="L1202" s="1">
        <f t="shared" si="112"/>
        <v>0.18367346938775511</v>
      </c>
      <c r="M1202">
        <f t="shared" si="114"/>
        <v>139000</v>
      </c>
    </row>
    <row r="1203" spans="1:13" x14ac:dyDescent="0.25">
      <c r="A1203" t="s">
        <v>15</v>
      </c>
      <c r="B1203">
        <v>0</v>
      </c>
      <c r="C1203" s="2">
        <f t="shared" si="116"/>
        <v>52000</v>
      </c>
      <c r="E1203">
        <v>40000</v>
      </c>
      <c r="F1203">
        <v>130000</v>
      </c>
      <c r="G1203">
        <v>49000</v>
      </c>
      <c r="H1203">
        <f t="shared" si="115"/>
        <v>9000</v>
      </c>
      <c r="I1203">
        <v>8850</v>
      </c>
      <c r="J1203">
        <f t="shared" si="117"/>
        <v>1858.5</v>
      </c>
      <c r="L1203" s="1">
        <f t="shared" si="112"/>
        <v>0.18367346938775511</v>
      </c>
      <c r="M1203">
        <f t="shared" si="114"/>
        <v>139000</v>
      </c>
    </row>
    <row r="1204" spans="1:13" x14ac:dyDescent="0.25">
      <c r="A1204" t="s">
        <v>15</v>
      </c>
      <c r="B1204">
        <v>0</v>
      </c>
      <c r="C1204" s="2">
        <f t="shared" si="116"/>
        <v>52000</v>
      </c>
      <c r="E1204">
        <v>40000</v>
      </c>
      <c r="F1204">
        <v>130000</v>
      </c>
      <c r="G1204">
        <v>49000</v>
      </c>
      <c r="H1204">
        <f t="shared" si="115"/>
        <v>9000</v>
      </c>
      <c r="I1204">
        <v>8850</v>
      </c>
      <c r="J1204">
        <f t="shared" si="117"/>
        <v>1858.5</v>
      </c>
      <c r="L1204" s="1">
        <f t="shared" si="112"/>
        <v>0.18367346938775511</v>
      </c>
      <c r="M1204">
        <f t="shared" si="114"/>
        <v>139000</v>
      </c>
    </row>
    <row r="1205" spans="1:13" x14ac:dyDescent="0.25">
      <c r="A1205" t="s">
        <v>15</v>
      </c>
      <c r="B1205">
        <v>0</v>
      </c>
      <c r="C1205" s="2">
        <f t="shared" si="116"/>
        <v>52000</v>
      </c>
      <c r="E1205">
        <v>40000</v>
      </c>
      <c r="F1205">
        <v>130000</v>
      </c>
      <c r="G1205">
        <v>49000</v>
      </c>
      <c r="H1205">
        <f t="shared" si="115"/>
        <v>9000</v>
      </c>
      <c r="I1205">
        <v>8850</v>
      </c>
      <c r="J1205">
        <f t="shared" si="117"/>
        <v>1858.5</v>
      </c>
      <c r="L1205" s="1">
        <f t="shared" ref="L1205:L1268" si="118">(H1205/G1205)*100%</f>
        <v>0.18367346938775511</v>
      </c>
      <c r="M1205">
        <f t="shared" si="114"/>
        <v>139000</v>
      </c>
    </row>
    <row r="1206" spans="1:13" x14ac:dyDescent="0.25">
      <c r="A1206" t="s">
        <v>15</v>
      </c>
      <c r="B1206">
        <v>0</v>
      </c>
      <c r="C1206" s="2">
        <f t="shared" si="116"/>
        <v>52000</v>
      </c>
      <c r="E1206">
        <v>40000</v>
      </c>
      <c r="F1206">
        <v>130000</v>
      </c>
      <c r="G1206">
        <v>49000</v>
      </c>
      <c r="H1206">
        <f t="shared" si="115"/>
        <v>9000</v>
      </c>
      <c r="I1206">
        <v>8850</v>
      </c>
      <c r="J1206">
        <f t="shared" si="117"/>
        <v>1858.5</v>
      </c>
      <c r="L1206" s="1">
        <f t="shared" si="118"/>
        <v>0.18367346938775511</v>
      </c>
      <c r="M1206">
        <f t="shared" si="114"/>
        <v>139000</v>
      </c>
    </row>
    <row r="1207" spans="1:13" x14ac:dyDescent="0.25">
      <c r="A1207" t="s">
        <v>15</v>
      </c>
      <c r="B1207">
        <v>0</v>
      </c>
      <c r="C1207" s="2">
        <f t="shared" si="116"/>
        <v>52000</v>
      </c>
      <c r="E1207">
        <v>40000</v>
      </c>
      <c r="F1207">
        <v>130000</v>
      </c>
      <c r="G1207">
        <v>49000</v>
      </c>
      <c r="H1207">
        <f t="shared" si="115"/>
        <v>9000</v>
      </c>
      <c r="I1207">
        <v>8850</v>
      </c>
      <c r="J1207">
        <f t="shared" si="117"/>
        <v>1858.5</v>
      </c>
      <c r="L1207" s="1">
        <f t="shared" si="118"/>
        <v>0.18367346938775511</v>
      </c>
      <c r="M1207">
        <f t="shared" si="114"/>
        <v>139000</v>
      </c>
    </row>
    <row r="1208" spans="1:13" x14ac:dyDescent="0.25">
      <c r="A1208" t="s">
        <v>15</v>
      </c>
      <c r="B1208">
        <v>0</v>
      </c>
      <c r="C1208" s="2">
        <f t="shared" si="116"/>
        <v>52000</v>
      </c>
      <c r="E1208">
        <v>40000</v>
      </c>
      <c r="F1208">
        <v>130000</v>
      </c>
      <c r="G1208">
        <v>49000</v>
      </c>
      <c r="H1208">
        <f t="shared" si="115"/>
        <v>9000</v>
      </c>
      <c r="I1208">
        <v>8850</v>
      </c>
      <c r="J1208">
        <f t="shared" si="117"/>
        <v>1858.5</v>
      </c>
      <c r="L1208" s="1">
        <f t="shared" si="118"/>
        <v>0.18367346938775511</v>
      </c>
      <c r="M1208">
        <f t="shared" si="114"/>
        <v>139000</v>
      </c>
    </row>
    <row r="1209" spans="1:13" x14ac:dyDescent="0.25">
      <c r="A1209" t="s">
        <v>15</v>
      </c>
      <c r="B1209">
        <v>0</v>
      </c>
      <c r="C1209" s="2">
        <f t="shared" si="116"/>
        <v>52000</v>
      </c>
      <c r="E1209">
        <v>40000</v>
      </c>
      <c r="F1209">
        <v>130000</v>
      </c>
      <c r="G1209">
        <v>49000</v>
      </c>
      <c r="H1209">
        <f t="shared" si="115"/>
        <v>9000</v>
      </c>
      <c r="I1209">
        <v>8850</v>
      </c>
      <c r="J1209">
        <f t="shared" si="117"/>
        <v>1858.5</v>
      </c>
      <c r="L1209" s="1">
        <f t="shared" si="118"/>
        <v>0.18367346938775511</v>
      </c>
      <c r="M1209">
        <f t="shared" si="114"/>
        <v>139000</v>
      </c>
    </row>
    <row r="1210" spans="1:13" x14ac:dyDescent="0.25">
      <c r="A1210" t="s">
        <v>15</v>
      </c>
      <c r="B1210">
        <v>0</v>
      </c>
      <c r="C1210" s="2">
        <f t="shared" si="116"/>
        <v>52000</v>
      </c>
      <c r="E1210">
        <v>40000</v>
      </c>
      <c r="F1210">
        <v>130000</v>
      </c>
      <c r="G1210">
        <v>49000</v>
      </c>
      <c r="H1210">
        <f t="shared" si="115"/>
        <v>9000</v>
      </c>
      <c r="I1210">
        <v>8850</v>
      </c>
      <c r="J1210">
        <f t="shared" si="117"/>
        <v>1858.5</v>
      </c>
      <c r="L1210" s="1">
        <f t="shared" si="118"/>
        <v>0.18367346938775511</v>
      </c>
      <c r="M1210">
        <f t="shared" si="114"/>
        <v>139000</v>
      </c>
    </row>
    <row r="1211" spans="1:13" x14ac:dyDescent="0.25">
      <c r="A1211" t="s">
        <v>15</v>
      </c>
      <c r="B1211">
        <v>0</v>
      </c>
      <c r="C1211" s="2">
        <f t="shared" si="116"/>
        <v>52000</v>
      </c>
      <c r="E1211">
        <v>40000</v>
      </c>
      <c r="F1211">
        <v>130000</v>
      </c>
      <c r="G1211">
        <v>49000</v>
      </c>
      <c r="H1211">
        <f t="shared" si="115"/>
        <v>9000</v>
      </c>
      <c r="I1211">
        <v>8850</v>
      </c>
      <c r="J1211">
        <f t="shared" si="117"/>
        <v>1858.5</v>
      </c>
      <c r="L1211" s="1">
        <f t="shared" si="118"/>
        <v>0.18367346938775511</v>
      </c>
      <c r="M1211">
        <f t="shared" si="114"/>
        <v>139000</v>
      </c>
    </row>
    <row r="1212" spans="1:13" x14ac:dyDescent="0.25">
      <c r="A1212" t="s">
        <v>15</v>
      </c>
      <c r="B1212">
        <v>0</v>
      </c>
      <c r="C1212" s="2">
        <f t="shared" si="116"/>
        <v>52000</v>
      </c>
      <c r="E1212">
        <v>40000</v>
      </c>
      <c r="F1212">
        <v>130000</v>
      </c>
      <c r="G1212">
        <v>49000</v>
      </c>
      <c r="H1212">
        <f t="shared" si="115"/>
        <v>9000</v>
      </c>
      <c r="I1212">
        <v>8850</v>
      </c>
      <c r="J1212">
        <f t="shared" si="117"/>
        <v>1858.5</v>
      </c>
      <c r="L1212" s="1">
        <f t="shared" si="118"/>
        <v>0.18367346938775511</v>
      </c>
      <c r="M1212">
        <f t="shared" si="114"/>
        <v>139000</v>
      </c>
    </row>
    <row r="1213" spans="1:13" x14ac:dyDescent="0.25">
      <c r="A1213" t="s">
        <v>15</v>
      </c>
      <c r="B1213">
        <v>0</v>
      </c>
      <c r="C1213" s="2">
        <f t="shared" si="116"/>
        <v>52000</v>
      </c>
      <c r="E1213">
        <v>40000</v>
      </c>
      <c r="F1213">
        <v>130000</v>
      </c>
      <c r="G1213">
        <v>49000</v>
      </c>
      <c r="H1213">
        <f t="shared" si="115"/>
        <v>9000</v>
      </c>
      <c r="I1213">
        <v>8850</v>
      </c>
      <c r="J1213">
        <f t="shared" si="117"/>
        <v>1858.5</v>
      </c>
      <c r="L1213" s="1">
        <f t="shared" si="118"/>
        <v>0.18367346938775511</v>
      </c>
      <c r="M1213">
        <f t="shared" si="114"/>
        <v>139000</v>
      </c>
    </row>
    <row r="1214" spans="1:13" x14ac:dyDescent="0.25">
      <c r="A1214" t="s">
        <v>15</v>
      </c>
      <c r="B1214">
        <v>0</v>
      </c>
      <c r="C1214" s="2">
        <f t="shared" si="116"/>
        <v>52000</v>
      </c>
      <c r="E1214">
        <v>40000</v>
      </c>
      <c r="F1214">
        <v>130000</v>
      </c>
      <c r="G1214">
        <v>49000</v>
      </c>
      <c r="H1214">
        <f t="shared" si="115"/>
        <v>9000</v>
      </c>
      <c r="I1214">
        <v>8850</v>
      </c>
      <c r="J1214">
        <f t="shared" si="117"/>
        <v>1858.5</v>
      </c>
      <c r="L1214" s="1">
        <f t="shared" si="118"/>
        <v>0.18367346938775511</v>
      </c>
      <c r="M1214">
        <f t="shared" si="114"/>
        <v>139000</v>
      </c>
    </row>
    <row r="1215" spans="1:13" x14ac:dyDescent="0.25">
      <c r="A1215" t="s">
        <v>15</v>
      </c>
      <c r="B1215">
        <v>0</v>
      </c>
      <c r="C1215" s="2">
        <f t="shared" si="116"/>
        <v>52000</v>
      </c>
      <c r="E1215">
        <v>40000</v>
      </c>
      <c r="F1215">
        <v>130000</v>
      </c>
      <c r="G1215">
        <v>49000</v>
      </c>
      <c r="H1215">
        <f t="shared" si="115"/>
        <v>9000</v>
      </c>
      <c r="I1215">
        <v>8850</v>
      </c>
      <c r="J1215">
        <f t="shared" si="117"/>
        <v>1858.5</v>
      </c>
      <c r="L1215" s="1">
        <f t="shared" si="118"/>
        <v>0.18367346938775511</v>
      </c>
      <c r="M1215">
        <f t="shared" si="114"/>
        <v>139000</v>
      </c>
    </row>
    <row r="1216" spans="1:13" x14ac:dyDescent="0.25">
      <c r="A1216" t="s">
        <v>15</v>
      </c>
      <c r="B1216">
        <v>0</v>
      </c>
      <c r="C1216" s="2">
        <f t="shared" si="116"/>
        <v>52000</v>
      </c>
      <c r="E1216">
        <v>40000</v>
      </c>
      <c r="F1216">
        <v>130000</v>
      </c>
      <c r="G1216">
        <v>49000</v>
      </c>
      <c r="H1216">
        <f t="shared" si="115"/>
        <v>9000</v>
      </c>
      <c r="I1216">
        <v>8850</v>
      </c>
      <c r="J1216">
        <f t="shared" si="117"/>
        <v>1858.5</v>
      </c>
      <c r="L1216" s="1">
        <f t="shared" si="118"/>
        <v>0.18367346938775511</v>
      </c>
      <c r="M1216">
        <f t="shared" si="114"/>
        <v>139000</v>
      </c>
    </row>
    <row r="1217" spans="1:13" x14ac:dyDescent="0.25">
      <c r="A1217" t="s">
        <v>15</v>
      </c>
      <c r="B1217">
        <v>0</v>
      </c>
      <c r="C1217" s="2">
        <f>(F1217*40%)</f>
        <v>52000</v>
      </c>
      <c r="E1217">
        <v>40000</v>
      </c>
      <c r="F1217">
        <v>130000</v>
      </c>
      <c r="G1217">
        <v>49000</v>
      </c>
      <c r="H1217">
        <f t="shared" si="115"/>
        <v>9000</v>
      </c>
      <c r="I1217">
        <v>8850</v>
      </c>
      <c r="J1217">
        <f t="shared" si="117"/>
        <v>1858.5</v>
      </c>
      <c r="L1217" s="1">
        <f t="shared" si="118"/>
        <v>0.18367346938775511</v>
      </c>
      <c r="M1217">
        <f t="shared" si="114"/>
        <v>139000</v>
      </c>
    </row>
    <row r="1218" spans="1:13" x14ac:dyDescent="0.25">
      <c r="A1218" t="s">
        <v>15</v>
      </c>
      <c r="B1218">
        <v>0</v>
      </c>
      <c r="C1218" s="2">
        <f t="shared" si="116"/>
        <v>52000</v>
      </c>
      <c r="E1218">
        <v>40000</v>
      </c>
      <c r="F1218">
        <v>130000</v>
      </c>
      <c r="G1218">
        <v>49000</v>
      </c>
      <c r="H1218">
        <f t="shared" si="115"/>
        <v>9000</v>
      </c>
      <c r="I1218">
        <v>8850</v>
      </c>
      <c r="J1218">
        <f t="shared" si="117"/>
        <v>1858.5</v>
      </c>
      <c r="L1218" s="1">
        <f t="shared" si="118"/>
        <v>0.18367346938775511</v>
      </c>
      <c r="M1218">
        <f t="shared" si="114"/>
        <v>139000</v>
      </c>
    </row>
    <row r="1219" spans="1:13" x14ac:dyDescent="0.25">
      <c r="A1219" t="s">
        <v>15</v>
      </c>
      <c r="B1219">
        <v>0</v>
      </c>
      <c r="C1219" s="2">
        <f t="shared" si="116"/>
        <v>52000</v>
      </c>
      <c r="E1219">
        <v>40000</v>
      </c>
      <c r="F1219">
        <v>130000</v>
      </c>
      <c r="G1219">
        <v>49000</v>
      </c>
      <c r="H1219">
        <f t="shared" si="115"/>
        <v>9000</v>
      </c>
      <c r="I1219">
        <v>8850</v>
      </c>
      <c r="J1219">
        <f t="shared" si="117"/>
        <v>1858.5</v>
      </c>
      <c r="L1219" s="1">
        <f t="shared" si="118"/>
        <v>0.18367346938775511</v>
      </c>
      <c r="M1219">
        <f t="shared" si="114"/>
        <v>139000</v>
      </c>
    </row>
    <row r="1220" spans="1:13" x14ac:dyDescent="0.25">
      <c r="A1220" t="s">
        <v>15</v>
      </c>
      <c r="B1220">
        <v>0.5</v>
      </c>
      <c r="D1220" s="2">
        <f>(F1221*80%)</f>
        <v>105600</v>
      </c>
      <c r="E1220">
        <v>42000</v>
      </c>
      <c r="F1220">
        <v>132000</v>
      </c>
      <c r="G1220">
        <v>53000</v>
      </c>
      <c r="H1220">
        <f t="shared" si="115"/>
        <v>11000</v>
      </c>
      <c r="I1220">
        <v>17511</v>
      </c>
      <c r="J1220">
        <f t="shared" si="117"/>
        <v>3677.31</v>
      </c>
      <c r="L1220" s="1">
        <f t="shared" si="118"/>
        <v>0.20754716981132076</v>
      </c>
      <c r="M1220">
        <f t="shared" si="114"/>
        <v>143000</v>
      </c>
    </row>
    <row r="1221" spans="1:13" x14ac:dyDescent="0.25">
      <c r="A1221" t="s">
        <v>15</v>
      </c>
      <c r="B1221">
        <v>0.5</v>
      </c>
      <c r="D1221" s="2">
        <f t="shared" ref="D1221:D1239" si="119">(F1222*80%)</f>
        <v>105600</v>
      </c>
      <c r="E1221">
        <v>42000</v>
      </c>
      <c r="F1221">
        <v>132000</v>
      </c>
      <c r="G1221">
        <v>53000</v>
      </c>
      <c r="H1221">
        <f t="shared" si="115"/>
        <v>11000</v>
      </c>
      <c r="I1221">
        <v>17511</v>
      </c>
      <c r="J1221">
        <f t="shared" si="117"/>
        <v>3677.31</v>
      </c>
      <c r="L1221" s="1">
        <f t="shared" si="118"/>
        <v>0.20754716981132076</v>
      </c>
      <c r="M1221">
        <f t="shared" si="114"/>
        <v>143000</v>
      </c>
    </row>
    <row r="1222" spans="1:13" x14ac:dyDescent="0.25">
      <c r="A1222" t="s">
        <v>15</v>
      </c>
      <c r="B1222">
        <v>0.5</v>
      </c>
      <c r="D1222" s="2">
        <f t="shared" si="119"/>
        <v>105600</v>
      </c>
      <c r="E1222">
        <v>42000</v>
      </c>
      <c r="F1222">
        <v>132000</v>
      </c>
      <c r="G1222">
        <v>53000</v>
      </c>
      <c r="H1222">
        <f t="shared" si="115"/>
        <v>11000</v>
      </c>
      <c r="I1222">
        <v>17511</v>
      </c>
      <c r="J1222">
        <f t="shared" si="117"/>
        <v>3677.31</v>
      </c>
      <c r="L1222" s="1">
        <f t="shared" si="118"/>
        <v>0.20754716981132076</v>
      </c>
      <c r="M1222">
        <f t="shared" si="114"/>
        <v>143000</v>
      </c>
    </row>
    <row r="1223" spans="1:13" x14ac:dyDescent="0.25">
      <c r="A1223" t="s">
        <v>15</v>
      </c>
      <c r="B1223">
        <v>0.5</v>
      </c>
      <c r="D1223" s="2">
        <f t="shared" si="119"/>
        <v>105600</v>
      </c>
      <c r="E1223">
        <v>42000</v>
      </c>
      <c r="F1223">
        <v>132000</v>
      </c>
      <c r="G1223">
        <v>53000</v>
      </c>
      <c r="H1223">
        <f t="shared" si="115"/>
        <v>11000</v>
      </c>
      <c r="I1223">
        <v>17511</v>
      </c>
      <c r="J1223">
        <f t="shared" si="117"/>
        <v>3677.31</v>
      </c>
      <c r="L1223" s="1">
        <f t="shared" si="118"/>
        <v>0.20754716981132076</v>
      </c>
      <c r="M1223">
        <f t="shared" si="114"/>
        <v>143000</v>
      </c>
    </row>
    <row r="1224" spans="1:13" x14ac:dyDescent="0.25">
      <c r="A1224" t="s">
        <v>15</v>
      </c>
      <c r="B1224">
        <v>0.5</v>
      </c>
      <c r="D1224" s="2">
        <f t="shared" si="119"/>
        <v>105600</v>
      </c>
      <c r="E1224">
        <v>42000</v>
      </c>
      <c r="F1224">
        <v>132000</v>
      </c>
      <c r="G1224">
        <v>53000</v>
      </c>
      <c r="H1224">
        <f t="shared" si="115"/>
        <v>11000</v>
      </c>
      <c r="I1224">
        <v>17511</v>
      </c>
      <c r="J1224">
        <f t="shared" si="117"/>
        <v>3677.31</v>
      </c>
      <c r="L1224" s="1">
        <f t="shared" si="118"/>
        <v>0.20754716981132076</v>
      </c>
      <c r="M1224">
        <f t="shared" si="114"/>
        <v>143000</v>
      </c>
    </row>
    <row r="1225" spans="1:13" x14ac:dyDescent="0.25">
      <c r="A1225" t="s">
        <v>15</v>
      </c>
      <c r="B1225">
        <v>0.5</v>
      </c>
      <c r="D1225" s="2">
        <f t="shared" si="119"/>
        <v>105600</v>
      </c>
      <c r="E1225">
        <v>42000</v>
      </c>
      <c r="F1225">
        <v>132000</v>
      </c>
      <c r="G1225">
        <v>53000</v>
      </c>
      <c r="H1225">
        <f t="shared" si="115"/>
        <v>11000</v>
      </c>
      <c r="I1225">
        <v>17511</v>
      </c>
      <c r="J1225">
        <f t="shared" si="117"/>
        <v>3677.31</v>
      </c>
      <c r="L1225" s="1">
        <f t="shared" si="118"/>
        <v>0.20754716981132076</v>
      </c>
      <c r="M1225">
        <f t="shared" si="114"/>
        <v>143000</v>
      </c>
    </row>
    <row r="1226" spans="1:13" x14ac:dyDescent="0.25">
      <c r="A1226" t="s">
        <v>15</v>
      </c>
      <c r="B1226">
        <v>0.5</v>
      </c>
      <c r="D1226" s="2">
        <f t="shared" si="119"/>
        <v>105600</v>
      </c>
      <c r="E1226">
        <v>42000</v>
      </c>
      <c r="F1226">
        <v>132000</v>
      </c>
      <c r="G1226">
        <v>53000</v>
      </c>
      <c r="H1226">
        <f t="shared" si="115"/>
        <v>11000</v>
      </c>
      <c r="I1226">
        <v>17511</v>
      </c>
      <c r="J1226">
        <f t="shared" si="117"/>
        <v>3677.31</v>
      </c>
      <c r="L1226" s="1">
        <f t="shared" si="118"/>
        <v>0.20754716981132076</v>
      </c>
      <c r="M1226">
        <f t="shared" si="114"/>
        <v>143000</v>
      </c>
    </row>
    <row r="1227" spans="1:13" x14ac:dyDescent="0.25">
      <c r="A1227" t="s">
        <v>15</v>
      </c>
      <c r="B1227">
        <v>0.5</v>
      </c>
      <c r="D1227" s="2">
        <f t="shared" si="119"/>
        <v>105600</v>
      </c>
      <c r="E1227">
        <v>42000</v>
      </c>
      <c r="F1227">
        <v>132000</v>
      </c>
      <c r="G1227">
        <v>53000</v>
      </c>
      <c r="H1227">
        <f t="shared" si="115"/>
        <v>11000</v>
      </c>
      <c r="I1227">
        <v>17511</v>
      </c>
      <c r="J1227">
        <f t="shared" si="117"/>
        <v>3677.31</v>
      </c>
      <c r="L1227" s="1">
        <f t="shared" si="118"/>
        <v>0.20754716981132076</v>
      </c>
      <c r="M1227">
        <f t="shared" si="114"/>
        <v>143000</v>
      </c>
    </row>
    <row r="1228" spans="1:13" x14ac:dyDescent="0.25">
      <c r="A1228" t="s">
        <v>15</v>
      </c>
      <c r="B1228">
        <v>0.5</v>
      </c>
      <c r="D1228" s="2">
        <f t="shared" si="119"/>
        <v>105600</v>
      </c>
      <c r="E1228">
        <v>42000</v>
      </c>
      <c r="F1228">
        <v>132000</v>
      </c>
      <c r="G1228">
        <v>53000</v>
      </c>
      <c r="H1228">
        <f t="shared" si="115"/>
        <v>11000</v>
      </c>
      <c r="I1228">
        <v>17511</v>
      </c>
      <c r="J1228">
        <f t="shared" si="117"/>
        <v>3677.31</v>
      </c>
      <c r="L1228" s="1">
        <f t="shared" si="118"/>
        <v>0.20754716981132076</v>
      </c>
      <c r="M1228">
        <f t="shared" si="114"/>
        <v>143000</v>
      </c>
    </row>
    <row r="1229" spans="1:13" x14ac:dyDescent="0.25">
      <c r="A1229" t="s">
        <v>15</v>
      </c>
      <c r="B1229">
        <v>0.5</v>
      </c>
      <c r="D1229" s="2">
        <f t="shared" si="119"/>
        <v>105600</v>
      </c>
      <c r="E1229">
        <v>42000</v>
      </c>
      <c r="F1229">
        <v>132000</v>
      </c>
      <c r="G1229">
        <v>53000</v>
      </c>
      <c r="H1229">
        <f t="shared" si="115"/>
        <v>11000</v>
      </c>
      <c r="I1229">
        <v>17511</v>
      </c>
      <c r="J1229">
        <f t="shared" si="117"/>
        <v>3677.31</v>
      </c>
      <c r="L1229" s="1">
        <f t="shared" si="118"/>
        <v>0.20754716981132076</v>
      </c>
      <c r="M1229">
        <f t="shared" si="114"/>
        <v>143000</v>
      </c>
    </row>
    <row r="1230" spans="1:13" x14ac:dyDescent="0.25">
      <c r="A1230" t="s">
        <v>15</v>
      </c>
      <c r="B1230">
        <v>0.5</v>
      </c>
      <c r="D1230" s="2">
        <f t="shared" si="119"/>
        <v>105600</v>
      </c>
      <c r="E1230">
        <v>42000</v>
      </c>
      <c r="F1230">
        <v>132000</v>
      </c>
      <c r="G1230">
        <v>53000</v>
      </c>
      <c r="H1230">
        <f t="shared" si="115"/>
        <v>11000</v>
      </c>
      <c r="I1230">
        <v>17511</v>
      </c>
      <c r="J1230">
        <f t="shared" si="117"/>
        <v>3677.31</v>
      </c>
      <c r="L1230" s="1">
        <f t="shared" si="118"/>
        <v>0.20754716981132076</v>
      </c>
      <c r="M1230">
        <f t="shared" si="114"/>
        <v>143000</v>
      </c>
    </row>
    <row r="1231" spans="1:13" x14ac:dyDescent="0.25">
      <c r="A1231" t="s">
        <v>15</v>
      </c>
      <c r="B1231">
        <v>0.5</v>
      </c>
      <c r="D1231" s="2">
        <f t="shared" si="119"/>
        <v>105600</v>
      </c>
      <c r="E1231">
        <v>42000</v>
      </c>
      <c r="F1231">
        <v>132000</v>
      </c>
      <c r="G1231">
        <v>53000</v>
      </c>
      <c r="H1231">
        <f t="shared" si="115"/>
        <v>11000</v>
      </c>
      <c r="I1231">
        <v>17511</v>
      </c>
      <c r="J1231">
        <f t="shared" si="117"/>
        <v>3677.31</v>
      </c>
      <c r="L1231" s="1">
        <f t="shared" si="118"/>
        <v>0.20754716981132076</v>
      </c>
      <c r="M1231">
        <f t="shared" si="114"/>
        <v>143000</v>
      </c>
    </row>
    <row r="1232" spans="1:13" x14ac:dyDescent="0.25">
      <c r="A1232" t="s">
        <v>15</v>
      </c>
      <c r="B1232">
        <v>0.5</v>
      </c>
      <c r="D1232" s="2">
        <f t="shared" si="119"/>
        <v>105600</v>
      </c>
      <c r="E1232">
        <v>42000</v>
      </c>
      <c r="F1232">
        <v>132000</v>
      </c>
      <c r="G1232">
        <v>53000</v>
      </c>
      <c r="H1232">
        <f t="shared" si="115"/>
        <v>11000</v>
      </c>
      <c r="I1232">
        <v>17511</v>
      </c>
      <c r="J1232">
        <f t="shared" si="117"/>
        <v>3677.31</v>
      </c>
      <c r="L1232" s="1">
        <f t="shared" si="118"/>
        <v>0.20754716981132076</v>
      </c>
      <c r="M1232">
        <f t="shared" ref="M1232:M1295" si="120">F1232+H1232</f>
        <v>143000</v>
      </c>
    </row>
    <row r="1233" spans="1:13" x14ac:dyDescent="0.25">
      <c r="A1233" t="s">
        <v>15</v>
      </c>
      <c r="B1233">
        <v>0.5</v>
      </c>
      <c r="D1233" s="2">
        <f t="shared" si="119"/>
        <v>105600</v>
      </c>
      <c r="E1233">
        <v>42000</v>
      </c>
      <c r="F1233">
        <v>132000</v>
      </c>
      <c r="G1233">
        <v>53000</v>
      </c>
      <c r="H1233">
        <f t="shared" si="115"/>
        <v>11000</v>
      </c>
      <c r="I1233">
        <v>17511</v>
      </c>
      <c r="J1233">
        <f t="shared" si="117"/>
        <v>3677.31</v>
      </c>
      <c r="L1233" s="1">
        <f t="shared" si="118"/>
        <v>0.20754716981132076</v>
      </c>
      <c r="M1233">
        <f t="shared" si="120"/>
        <v>143000</v>
      </c>
    </row>
    <row r="1234" spans="1:13" x14ac:dyDescent="0.25">
      <c r="A1234" t="s">
        <v>15</v>
      </c>
      <c r="B1234">
        <v>0.5</v>
      </c>
      <c r="D1234" s="2">
        <f t="shared" si="119"/>
        <v>105600</v>
      </c>
      <c r="E1234">
        <v>42000</v>
      </c>
      <c r="F1234">
        <v>132000</v>
      </c>
      <c r="G1234">
        <v>53000</v>
      </c>
      <c r="H1234">
        <f t="shared" si="115"/>
        <v>11000</v>
      </c>
      <c r="I1234">
        <v>17511</v>
      </c>
      <c r="J1234">
        <f t="shared" si="117"/>
        <v>3677.31</v>
      </c>
      <c r="L1234" s="1">
        <f t="shared" si="118"/>
        <v>0.20754716981132076</v>
      </c>
      <c r="M1234">
        <f t="shared" si="120"/>
        <v>143000</v>
      </c>
    </row>
    <row r="1235" spans="1:13" x14ac:dyDescent="0.25">
      <c r="A1235" t="s">
        <v>15</v>
      </c>
      <c r="B1235">
        <v>0.5</v>
      </c>
      <c r="D1235" s="2">
        <f t="shared" si="119"/>
        <v>105600</v>
      </c>
      <c r="E1235">
        <v>42000</v>
      </c>
      <c r="F1235">
        <v>132000</v>
      </c>
      <c r="G1235">
        <v>53000</v>
      </c>
      <c r="H1235">
        <f t="shared" si="115"/>
        <v>11000</v>
      </c>
      <c r="I1235">
        <v>17511</v>
      </c>
      <c r="J1235">
        <f t="shared" si="117"/>
        <v>3677.31</v>
      </c>
      <c r="L1235" s="1">
        <f t="shared" si="118"/>
        <v>0.20754716981132076</v>
      </c>
      <c r="M1235">
        <f t="shared" si="120"/>
        <v>143000</v>
      </c>
    </row>
    <row r="1236" spans="1:13" x14ac:dyDescent="0.25">
      <c r="A1236" t="s">
        <v>15</v>
      </c>
      <c r="B1236">
        <v>0.5</v>
      </c>
      <c r="D1236" s="2">
        <f t="shared" si="119"/>
        <v>105600</v>
      </c>
      <c r="E1236">
        <v>42000</v>
      </c>
      <c r="F1236">
        <v>132000</v>
      </c>
      <c r="G1236">
        <v>53000</v>
      </c>
      <c r="H1236">
        <f t="shared" si="115"/>
        <v>11000</v>
      </c>
      <c r="I1236">
        <v>17511</v>
      </c>
      <c r="J1236">
        <f t="shared" si="117"/>
        <v>3677.31</v>
      </c>
      <c r="L1236" s="1">
        <f t="shared" si="118"/>
        <v>0.20754716981132076</v>
      </c>
      <c r="M1236">
        <f t="shared" si="120"/>
        <v>143000</v>
      </c>
    </row>
    <row r="1237" spans="1:13" x14ac:dyDescent="0.25">
      <c r="A1237" t="s">
        <v>15</v>
      </c>
      <c r="B1237">
        <v>0.5</v>
      </c>
      <c r="D1237" s="2">
        <f t="shared" si="119"/>
        <v>105600</v>
      </c>
      <c r="E1237">
        <v>42000</v>
      </c>
      <c r="F1237">
        <v>132000</v>
      </c>
      <c r="G1237">
        <v>53000</v>
      </c>
      <c r="H1237">
        <f t="shared" si="115"/>
        <v>11000</v>
      </c>
      <c r="I1237">
        <v>17511</v>
      </c>
      <c r="J1237">
        <f t="shared" si="117"/>
        <v>3677.31</v>
      </c>
      <c r="L1237" s="1">
        <f t="shared" si="118"/>
        <v>0.20754716981132076</v>
      </c>
      <c r="M1237">
        <f t="shared" si="120"/>
        <v>143000</v>
      </c>
    </row>
    <row r="1238" spans="1:13" x14ac:dyDescent="0.25">
      <c r="A1238" t="s">
        <v>15</v>
      </c>
      <c r="B1238">
        <v>0.5</v>
      </c>
      <c r="D1238" s="2">
        <f t="shared" si="119"/>
        <v>105600</v>
      </c>
      <c r="E1238">
        <v>42000</v>
      </c>
      <c r="F1238">
        <v>132000</v>
      </c>
      <c r="G1238">
        <v>53000</v>
      </c>
      <c r="H1238">
        <f t="shared" si="115"/>
        <v>11000</v>
      </c>
      <c r="I1238">
        <v>17511</v>
      </c>
      <c r="J1238">
        <f t="shared" si="117"/>
        <v>3677.31</v>
      </c>
      <c r="L1238" s="1">
        <f t="shared" si="118"/>
        <v>0.20754716981132076</v>
      </c>
      <c r="M1238">
        <f t="shared" si="120"/>
        <v>143000</v>
      </c>
    </row>
    <row r="1239" spans="1:13" x14ac:dyDescent="0.25">
      <c r="A1239" t="s">
        <v>15</v>
      </c>
      <c r="B1239">
        <v>0.5</v>
      </c>
      <c r="D1239" s="2">
        <f t="shared" si="119"/>
        <v>108800</v>
      </c>
      <c r="E1239">
        <v>42000</v>
      </c>
      <c r="F1239">
        <v>132000</v>
      </c>
      <c r="G1239">
        <v>53000</v>
      </c>
      <c r="H1239">
        <f t="shared" si="115"/>
        <v>11000</v>
      </c>
      <c r="I1239">
        <v>17511</v>
      </c>
      <c r="J1239">
        <f t="shared" si="117"/>
        <v>3677.31</v>
      </c>
      <c r="L1239" s="1">
        <f t="shared" si="118"/>
        <v>0.20754716981132076</v>
      </c>
      <c r="M1239">
        <f t="shared" si="120"/>
        <v>143000</v>
      </c>
    </row>
    <row r="1240" spans="1:13" x14ac:dyDescent="0.25">
      <c r="A1240" t="s">
        <v>15</v>
      </c>
      <c r="B1240">
        <v>1</v>
      </c>
      <c r="E1240">
        <v>45000</v>
      </c>
      <c r="F1240">
        <v>136000</v>
      </c>
      <c r="G1240">
        <v>57000</v>
      </c>
      <c r="H1240">
        <f t="shared" si="115"/>
        <v>12000</v>
      </c>
      <c r="I1240">
        <v>26500</v>
      </c>
      <c r="J1240">
        <f t="shared" si="117"/>
        <v>5565</v>
      </c>
      <c r="L1240" s="1">
        <f t="shared" si="118"/>
        <v>0.21052631578947367</v>
      </c>
      <c r="M1240">
        <f t="shared" si="120"/>
        <v>148000</v>
      </c>
    </row>
    <row r="1241" spans="1:13" x14ac:dyDescent="0.25">
      <c r="A1241" t="s">
        <v>15</v>
      </c>
      <c r="B1241">
        <v>1</v>
      </c>
      <c r="E1241">
        <v>45000</v>
      </c>
      <c r="F1241">
        <v>136000</v>
      </c>
      <c r="G1241">
        <v>57000</v>
      </c>
      <c r="H1241">
        <f t="shared" si="115"/>
        <v>12000</v>
      </c>
      <c r="I1241">
        <v>26500</v>
      </c>
      <c r="J1241">
        <f t="shared" si="117"/>
        <v>5565</v>
      </c>
      <c r="L1241" s="1">
        <f t="shared" si="118"/>
        <v>0.21052631578947367</v>
      </c>
      <c r="M1241">
        <f t="shared" si="120"/>
        <v>148000</v>
      </c>
    </row>
    <row r="1242" spans="1:13" x14ac:dyDescent="0.25">
      <c r="A1242" t="s">
        <v>15</v>
      </c>
      <c r="B1242">
        <v>1</v>
      </c>
      <c r="E1242">
        <v>45000</v>
      </c>
      <c r="F1242">
        <v>136000</v>
      </c>
      <c r="G1242">
        <v>57000</v>
      </c>
      <c r="H1242">
        <f t="shared" si="115"/>
        <v>12000</v>
      </c>
      <c r="I1242">
        <v>26500</v>
      </c>
      <c r="J1242">
        <f t="shared" si="117"/>
        <v>5565</v>
      </c>
      <c r="L1242" s="1">
        <f t="shared" si="118"/>
        <v>0.21052631578947367</v>
      </c>
      <c r="M1242">
        <f t="shared" si="120"/>
        <v>148000</v>
      </c>
    </row>
    <row r="1243" spans="1:13" x14ac:dyDescent="0.25">
      <c r="A1243" t="s">
        <v>15</v>
      </c>
      <c r="B1243">
        <v>1</v>
      </c>
      <c r="E1243">
        <v>45000</v>
      </c>
      <c r="F1243">
        <v>136000</v>
      </c>
      <c r="G1243">
        <v>57000</v>
      </c>
      <c r="H1243">
        <f t="shared" si="115"/>
        <v>12000</v>
      </c>
      <c r="I1243">
        <v>26500</v>
      </c>
      <c r="J1243">
        <f t="shared" si="117"/>
        <v>5565</v>
      </c>
      <c r="L1243" s="1">
        <f t="shared" si="118"/>
        <v>0.21052631578947367</v>
      </c>
      <c r="M1243">
        <f t="shared" si="120"/>
        <v>148000</v>
      </c>
    </row>
    <row r="1244" spans="1:13" x14ac:dyDescent="0.25">
      <c r="A1244" t="s">
        <v>15</v>
      </c>
      <c r="B1244">
        <v>1</v>
      </c>
      <c r="E1244">
        <v>45000</v>
      </c>
      <c r="F1244">
        <v>136000</v>
      </c>
      <c r="G1244">
        <v>57000</v>
      </c>
      <c r="H1244">
        <f t="shared" si="115"/>
        <v>12000</v>
      </c>
      <c r="I1244">
        <v>26500</v>
      </c>
      <c r="J1244">
        <f t="shared" si="117"/>
        <v>5565</v>
      </c>
      <c r="L1244" s="1">
        <f t="shared" si="118"/>
        <v>0.21052631578947367</v>
      </c>
      <c r="M1244">
        <f t="shared" si="120"/>
        <v>148000</v>
      </c>
    </row>
    <row r="1245" spans="1:13" x14ac:dyDescent="0.25">
      <c r="A1245" t="s">
        <v>15</v>
      </c>
      <c r="B1245">
        <v>1</v>
      </c>
      <c r="E1245">
        <v>45000</v>
      </c>
      <c r="F1245">
        <v>136000</v>
      </c>
      <c r="G1245">
        <v>57000</v>
      </c>
      <c r="H1245">
        <f t="shared" si="115"/>
        <v>12000</v>
      </c>
      <c r="I1245">
        <v>26500</v>
      </c>
      <c r="J1245">
        <f t="shared" si="117"/>
        <v>5565</v>
      </c>
      <c r="L1245" s="1">
        <f t="shared" si="118"/>
        <v>0.21052631578947367</v>
      </c>
      <c r="M1245">
        <f t="shared" si="120"/>
        <v>148000</v>
      </c>
    </row>
    <row r="1246" spans="1:13" x14ac:dyDescent="0.25">
      <c r="A1246" t="s">
        <v>15</v>
      </c>
      <c r="B1246">
        <v>1</v>
      </c>
      <c r="E1246">
        <v>45000</v>
      </c>
      <c r="F1246">
        <v>136000</v>
      </c>
      <c r="G1246">
        <v>57000</v>
      </c>
      <c r="H1246">
        <f t="shared" si="115"/>
        <v>12000</v>
      </c>
      <c r="I1246">
        <v>26500</v>
      </c>
      <c r="J1246">
        <f t="shared" si="117"/>
        <v>5565</v>
      </c>
      <c r="L1246" s="1">
        <f t="shared" si="118"/>
        <v>0.21052631578947367</v>
      </c>
      <c r="M1246">
        <f t="shared" si="120"/>
        <v>148000</v>
      </c>
    </row>
    <row r="1247" spans="1:13" x14ac:dyDescent="0.25">
      <c r="A1247" t="s">
        <v>15</v>
      </c>
      <c r="B1247">
        <v>1</v>
      </c>
      <c r="E1247">
        <v>45000</v>
      </c>
      <c r="F1247">
        <v>136000</v>
      </c>
      <c r="G1247">
        <v>57000</v>
      </c>
      <c r="H1247">
        <f t="shared" si="115"/>
        <v>12000</v>
      </c>
      <c r="I1247">
        <v>26500</v>
      </c>
      <c r="J1247">
        <f t="shared" si="117"/>
        <v>5565</v>
      </c>
      <c r="L1247" s="1">
        <f t="shared" si="118"/>
        <v>0.21052631578947367</v>
      </c>
      <c r="M1247">
        <f t="shared" si="120"/>
        <v>148000</v>
      </c>
    </row>
    <row r="1248" spans="1:13" x14ac:dyDescent="0.25">
      <c r="A1248" t="s">
        <v>15</v>
      </c>
      <c r="B1248">
        <v>1</v>
      </c>
      <c r="E1248">
        <v>45000</v>
      </c>
      <c r="F1248">
        <v>136000</v>
      </c>
      <c r="G1248">
        <v>57000</v>
      </c>
      <c r="H1248">
        <f t="shared" si="115"/>
        <v>12000</v>
      </c>
      <c r="I1248">
        <v>26500</v>
      </c>
      <c r="J1248">
        <f t="shared" si="117"/>
        <v>5565</v>
      </c>
      <c r="L1248" s="1">
        <f t="shared" si="118"/>
        <v>0.21052631578947367</v>
      </c>
      <c r="M1248">
        <f t="shared" si="120"/>
        <v>148000</v>
      </c>
    </row>
    <row r="1249" spans="1:13" x14ac:dyDescent="0.25">
      <c r="A1249" t="s">
        <v>15</v>
      </c>
      <c r="B1249">
        <v>1</v>
      </c>
      <c r="E1249">
        <v>45000</v>
      </c>
      <c r="F1249">
        <v>136000</v>
      </c>
      <c r="G1249">
        <v>57000</v>
      </c>
      <c r="H1249">
        <f t="shared" si="115"/>
        <v>12000</v>
      </c>
      <c r="I1249">
        <v>26500</v>
      </c>
      <c r="J1249">
        <f t="shared" si="117"/>
        <v>5565</v>
      </c>
      <c r="L1249" s="1">
        <f t="shared" si="118"/>
        <v>0.21052631578947367</v>
      </c>
      <c r="M1249">
        <f t="shared" si="120"/>
        <v>148000</v>
      </c>
    </row>
    <row r="1250" spans="1:13" x14ac:dyDescent="0.25">
      <c r="A1250" t="s">
        <v>15</v>
      </c>
      <c r="B1250">
        <v>1</v>
      </c>
      <c r="E1250">
        <v>45000</v>
      </c>
      <c r="F1250">
        <v>136000</v>
      </c>
      <c r="G1250">
        <v>57000</v>
      </c>
      <c r="H1250">
        <f t="shared" si="115"/>
        <v>12000</v>
      </c>
      <c r="I1250">
        <v>26500</v>
      </c>
      <c r="J1250">
        <f t="shared" si="117"/>
        <v>5565</v>
      </c>
      <c r="L1250" s="1">
        <f t="shared" si="118"/>
        <v>0.21052631578947367</v>
      </c>
      <c r="M1250">
        <f t="shared" si="120"/>
        <v>148000</v>
      </c>
    </row>
    <row r="1251" spans="1:13" x14ac:dyDescent="0.25">
      <c r="A1251" t="s">
        <v>15</v>
      </c>
      <c r="B1251">
        <v>1</v>
      </c>
      <c r="E1251">
        <v>45000</v>
      </c>
      <c r="F1251">
        <v>136000</v>
      </c>
      <c r="G1251">
        <v>57000</v>
      </c>
      <c r="H1251">
        <f t="shared" si="115"/>
        <v>12000</v>
      </c>
      <c r="I1251">
        <v>26500</v>
      </c>
      <c r="J1251">
        <f t="shared" si="117"/>
        <v>5565</v>
      </c>
      <c r="L1251" s="1">
        <f t="shared" si="118"/>
        <v>0.21052631578947367</v>
      </c>
      <c r="M1251">
        <f t="shared" si="120"/>
        <v>148000</v>
      </c>
    </row>
    <row r="1252" spans="1:13" x14ac:dyDescent="0.25">
      <c r="A1252" t="s">
        <v>15</v>
      </c>
      <c r="B1252">
        <v>1</v>
      </c>
      <c r="E1252">
        <v>45000</v>
      </c>
      <c r="F1252">
        <v>136000</v>
      </c>
      <c r="G1252">
        <v>57000</v>
      </c>
      <c r="H1252">
        <f t="shared" si="115"/>
        <v>12000</v>
      </c>
      <c r="I1252">
        <v>26500</v>
      </c>
      <c r="J1252">
        <f t="shared" si="117"/>
        <v>5565</v>
      </c>
      <c r="L1252" s="1">
        <f t="shared" si="118"/>
        <v>0.21052631578947367</v>
      </c>
      <c r="M1252">
        <f t="shared" si="120"/>
        <v>148000</v>
      </c>
    </row>
    <row r="1253" spans="1:13" x14ac:dyDescent="0.25">
      <c r="A1253" t="s">
        <v>15</v>
      </c>
      <c r="B1253">
        <v>1</v>
      </c>
      <c r="E1253">
        <v>45000</v>
      </c>
      <c r="F1253">
        <v>136000</v>
      </c>
      <c r="G1253">
        <v>57000</v>
      </c>
      <c r="H1253">
        <f t="shared" ref="H1253:H1316" si="121">G1253-E1253</f>
        <v>12000</v>
      </c>
      <c r="I1253">
        <v>26500</v>
      </c>
      <c r="J1253">
        <f t="shared" si="117"/>
        <v>5565</v>
      </c>
      <c r="L1253" s="1">
        <f t="shared" si="118"/>
        <v>0.21052631578947367</v>
      </c>
      <c r="M1253">
        <f t="shared" si="120"/>
        <v>148000</v>
      </c>
    </row>
    <row r="1254" spans="1:13" x14ac:dyDescent="0.25">
      <c r="A1254" t="s">
        <v>15</v>
      </c>
      <c r="B1254">
        <v>1</v>
      </c>
      <c r="E1254">
        <v>45000</v>
      </c>
      <c r="F1254">
        <v>136000</v>
      </c>
      <c r="G1254">
        <v>57000</v>
      </c>
      <c r="H1254">
        <f t="shared" si="121"/>
        <v>12000</v>
      </c>
      <c r="I1254">
        <v>26500</v>
      </c>
      <c r="J1254">
        <f t="shared" si="117"/>
        <v>5565</v>
      </c>
      <c r="L1254" s="1">
        <f t="shared" si="118"/>
        <v>0.21052631578947367</v>
      </c>
      <c r="M1254">
        <f t="shared" si="120"/>
        <v>148000</v>
      </c>
    </row>
    <row r="1255" spans="1:13" x14ac:dyDescent="0.25">
      <c r="A1255" t="s">
        <v>15</v>
      </c>
      <c r="B1255">
        <v>1</v>
      </c>
      <c r="E1255">
        <v>45000</v>
      </c>
      <c r="F1255">
        <v>136000</v>
      </c>
      <c r="G1255">
        <v>57000</v>
      </c>
      <c r="H1255">
        <f t="shared" si="121"/>
        <v>12000</v>
      </c>
      <c r="I1255">
        <v>26500</v>
      </c>
      <c r="J1255">
        <f t="shared" si="117"/>
        <v>5565</v>
      </c>
      <c r="L1255" s="1">
        <f t="shared" si="118"/>
        <v>0.21052631578947367</v>
      </c>
      <c r="M1255">
        <f t="shared" si="120"/>
        <v>148000</v>
      </c>
    </row>
    <row r="1256" spans="1:13" x14ac:dyDescent="0.25">
      <c r="A1256" t="s">
        <v>15</v>
      </c>
      <c r="B1256">
        <v>1</v>
      </c>
      <c r="E1256">
        <v>45000</v>
      </c>
      <c r="F1256">
        <v>136000</v>
      </c>
      <c r="G1256">
        <v>57000</v>
      </c>
      <c r="H1256">
        <f t="shared" si="121"/>
        <v>12000</v>
      </c>
      <c r="I1256">
        <v>26500</v>
      </c>
      <c r="J1256">
        <f t="shared" si="117"/>
        <v>5565</v>
      </c>
      <c r="L1256" s="1">
        <f t="shared" si="118"/>
        <v>0.21052631578947367</v>
      </c>
      <c r="M1256">
        <f t="shared" si="120"/>
        <v>148000</v>
      </c>
    </row>
    <row r="1257" spans="1:13" x14ac:dyDescent="0.25">
      <c r="A1257" t="s">
        <v>15</v>
      </c>
      <c r="B1257">
        <v>1</v>
      </c>
      <c r="E1257">
        <v>45000</v>
      </c>
      <c r="F1257">
        <v>136000</v>
      </c>
      <c r="G1257">
        <v>57000</v>
      </c>
      <c r="H1257">
        <f t="shared" si="121"/>
        <v>12000</v>
      </c>
      <c r="I1257">
        <v>26500</v>
      </c>
      <c r="J1257">
        <f t="shared" si="117"/>
        <v>5565</v>
      </c>
      <c r="L1257" s="1">
        <f t="shared" si="118"/>
        <v>0.21052631578947367</v>
      </c>
      <c r="M1257">
        <f t="shared" si="120"/>
        <v>148000</v>
      </c>
    </row>
    <row r="1258" spans="1:13" x14ac:dyDescent="0.25">
      <c r="A1258" t="s">
        <v>15</v>
      </c>
      <c r="B1258">
        <v>1</v>
      </c>
      <c r="E1258">
        <v>45000</v>
      </c>
      <c r="F1258">
        <v>136000</v>
      </c>
      <c r="G1258">
        <v>57000</v>
      </c>
      <c r="H1258">
        <f t="shared" si="121"/>
        <v>12000</v>
      </c>
      <c r="I1258">
        <v>26500</v>
      </c>
      <c r="J1258">
        <f t="shared" si="117"/>
        <v>5565</v>
      </c>
      <c r="L1258" s="1">
        <f t="shared" si="118"/>
        <v>0.21052631578947367</v>
      </c>
      <c r="M1258">
        <f t="shared" si="120"/>
        <v>148000</v>
      </c>
    </row>
    <row r="1259" spans="1:13" x14ac:dyDescent="0.25">
      <c r="A1259" t="s">
        <v>15</v>
      </c>
      <c r="B1259">
        <v>1</v>
      </c>
      <c r="E1259">
        <v>45000</v>
      </c>
      <c r="F1259">
        <v>136000</v>
      </c>
      <c r="G1259">
        <v>57000</v>
      </c>
      <c r="H1259">
        <f t="shared" si="121"/>
        <v>12000</v>
      </c>
      <c r="I1259">
        <v>26500</v>
      </c>
      <c r="J1259">
        <f t="shared" si="117"/>
        <v>5565</v>
      </c>
      <c r="L1259" s="1">
        <f t="shared" si="118"/>
        <v>0.21052631578947367</v>
      </c>
      <c r="M1259">
        <f t="shared" si="120"/>
        <v>148000</v>
      </c>
    </row>
    <row r="1260" spans="1:13" x14ac:dyDescent="0.25">
      <c r="A1260" t="s">
        <v>15</v>
      </c>
      <c r="B1260">
        <v>1.5</v>
      </c>
      <c r="E1260">
        <v>49000</v>
      </c>
      <c r="F1260">
        <v>139000</v>
      </c>
      <c r="G1260">
        <v>61000</v>
      </c>
      <c r="H1260">
        <f t="shared" si="121"/>
        <v>12000</v>
      </c>
      <c r="I1260">
        <v>34111</v>
      </c>
      <c r="J1260">
        <f t="shared" si="117"/>
        <v>7163.3099999999995</v>
      </c>
      <c r="L1260" s="1">
        <f t="shared" si="118"/>
        <v>0.19672131147540983</v>
      </c>
      <c r="M1260">
        <f t="shared" si="120"/>
        <v>151000</v>
      </c>
    </row>
    <row r="1261" spans="1:13" x14ac:dyDescent="0.25">
      <c r="A1261" t="s">
        <v>15</v>
      </c>
      <c r="B1261">
        <v>1.5</v>
      </c>
      <c r="E1261">
        <v>49000</v>
      </c>
      <c r="F1261">
        <v>139000</v>
      </c>
      <c r="G1261">
        <v>61000</v>
      </c>
      <c r="H1261">
        <f t="shared" si="121"/>
        <v>12000</v>
      </c>
      <c r="I1261">
        <v>34111</v>
      </c>
      <c r="J1261">
        <f t="shared" si="117"/>
        <v>7163.3099999999995</v>
      </c>
      <c r="L1261" s="1">
        <f t="shared" si="118"/>
        <v>0.19672131147540983</v>
      </c>
      <c r="M1261">
        <f t="shared" si="120"/>
        <v>151000</v>
      </c>
    </row>
    <row r="1262" spans="1:13" x14ac:dyDescent="0.25">
      <c r="A1262" t="s">
        <v>15</v>
      </c>
      <c r="B1262">
        <v>1.5</v>
      </c>
      <c r="E1262">
        <v>49000</v>
      </c>
      <c r="F1262">
        <v>139000</v>
      </c>
      <c r="G1262">
        <v>61000</v>
      </c>
      <c r="H1262">
        <f t="shared" si="121"/>
        <v>12000</v>
      </c>
      <c r="I1262">
        <v>34111</v>
      </c>
      <c r="J1262">
        <f t="shared" si="117"/>
        <v>7163.3099999999995</v>
      </c>
      <c r="L1262" s="1">
        <f t="shared" si="118"/>
        <v>0.19672131147540983</v>
      </c>
      <c r="M1262">
        <f t="shared" si="120"/>
        <v>151000</v>
      </c>
    </row>
    <row r="1263" spans="1:13" x14ac:dyDescent="0.25">
      <c r="A1263" t="s">
        <v>15</v>
      </c>
      <c r="B1263">
        <v>1.5</v>
      </c>
      <c r="E1263">
        <v>49000</v>
      </c>
      <c r="F1263">
        <v>139000</v>
      </c>
      <c r="G1263">
        <v>61000</v>
      </c>
      <c r="H1263">
        <f t="shared" si="121"/>
        <v>12000</v>
      </c>
      <c r="I1263">
        <v>34111</v>
      </c>
      <c r="J1263">
        <f t="shared" si="117"/>
        <v>7163.3099999999995</v>
      </c>
      <c r="L1263" s="1">
        <f t="shared" si="118"/>
        <v>0.19672131147540983</v>
      </c>
      <c r="M1263">
        <f t="shared" si="120"/>
        <v>151000</v>
      </c>
    </row>
    <row r="1264" spans="1:13" x14ac:dyDescent="0.25">
      <c r="A1264" t="s">
        <v>15</v>
      </c>
      <c r="B1264">
        <v>1.5</v>
      </c>
      <c r="E1264">
        <v>49000</v>
      </c>
      <c r="F1264">
        <v>139000</v>
      </c>
      <c r="G1264">
        <v>61000</v>
      </c>
      <c r="H1264">
        <f t="shared" si="121"/>
        <v>12000</v>
      </c>
      <c r="I1264">
        <v>34111</v>
      </c>
      <c r="J1264">
        <f t="shared" si="117"/>
        <v>7163.3099999999995</v>
      </c>
      <c r="L1264" s="1">
        <f t="shared" si="118"/>
        <v>0.19672131147540983</v>
      </c>
      <c r="M1264">
        <f t="shared" si="120"/>
        <v>151000</v>
      </c>
    </row>
    <row r="1265" spans="1:13" x14ac:dyDescent="0.25">
      <c r="A1265" t="s">
        <v>15</v>
      </c>
      <c r="B1265">
        <v>1.5</v>
      </c>
      <c r="E1265">
        <v>49000</v>
      </c>
      <c r="F1265">
        <v>139000</v>
      </c>
      <c r="G1265">
        <v>61000</v>
      </c>
      <c r="H1265">
        <f t="shared" si="121"/>
        <v>12000</v>
      </c>
      <c r="I1265">
        <v>34111</v>
      </c>
      <c r="J1265">
        <f t="shared" si="117"/>
        <v>7163.3099999999995</v>
      </c>
      <c r="L1265" s="1">
        <f t="shared" si="118"/>
        <v>0.19672131147540983</v>
      </c>
      <c r="M1265">
        <f t="shared" si="120"/>
        <v>151000</v>
      </c>
    </row>
    <row r="1266" spans="1:13" x14ac:dyDescent="0.25">
      <c r="A1266" t="s">
        <v>15</v>
      </c>
      <c r="B1266">
        <v>1.5</v>
      </c>
      <c r="E1266">
        <v>49000</v>
      </c>
      <c r="F1266">
        <v>139000</v>
      </c>
      <c r="G1266">
        <v>61000</v>
      </c>
      <c r="H1266">
        <f t="shared" si="121"/>
        <v>12000</v>
      </c>
      <c r="I1266">
        <v>34111</v>
      </c>
      <c r="J1266">
        <f t="shared" ref="J1266:J1300" si="122">(I1266*21%)</f>
        <v>7163.3099999999995</v>
      </c>
      <c r="L1266" s="1">
        <f t="shared" si="118"/>
        <v>0.19672131147540983</v>
      </c>
      <c r="M1266">
        <f t="shared" si="120"/>
        <v>151000</v>
      </c>
    </row>
    <row r="1267" spans="1:13" x14ac:dyDescent="0.25">
      <c r="A1267" t="s">
        <v>15</v>
      </c>
      <c r="B1267">
        <v>1.5</v>
      </c>
      <c r="E1267">
        <v>49000</v>
      </c>
      <c r="F1267">
        <v>139000</v>
      </c>
      <c r="G1267">
        <v>61000</v>
      </c>
      <c r="H1267">
        <f t="shared" si="121"/>
        <v>12000</v>
      </c>
      <c r="I1267">
        <v>34111</v>
      </c>
      <c r="J1267">
        <f t="shared" si="122"/>
        <v>7163.3099999999995</v>
      </c>
      <c r="L1267" s="1">
        <f t="shared" si="118"/>
        <v>0.19672131147540983</v>
      </c>
      <c r="M1267">
        <f t="shared" si="120"/>
        <v>151000</v>
      </c>
    </row>
    <row r="1268" spans="1:13" x14ac:dyDescent="0.25">
      <c r="A1268" t="s">
        <v>15</v>
      </c>
      <c r="B1268">
        <v>1.5</v>
      </c>
      <c r="E1268">
        <v>49000</v>
      </c>
      <c r="F1268">
        <v>139000</v>
      </c>
      <c r="G1268">
        <v>61000</v>
      </c>
      <c r="H1268">
        <f t="shared" si="121"/>
        <v>12000</v>
      </c>
      <c r="I1268">
        <v>34111</v>
      </c>
      <c r="J1268">
        <f t="shared" si="122"/>
        <v>7163.3099999999995</v>
      </c>
      <c r="L1268" s="1">
        <f t="shared" si="118"/>
        <v>0.19672131147540983</v>
      </c>
      <c r="M1268">
        <f t="shared" si="120"/>
        <v>151000</v>
      </c>
    </row>
    <row r="1269" spans="1:13" x14ac:dyDescent="0.25">
      <c r="A1269" t="s">
        <v>15</v>
      </c>
      <c r="B1269">
        <v>1.5</v>
      </c>
      <c r="E1269">
        <v>49000</v>
      </c>
      <c r="F1269">
        <v>139000</v>
      </c>
      <c r="G1269">
        <v>61000</v>
      </c>
      <c r="H1269">
        <f t="shared" si="121"/>
        <v>12000</v>
      </c>
      <c r="I1269">
        <v>34111</v>
      </c>
      <c r="J1269">
        <f t="shared" si="122"/>
        <v>7163.3099999999995</v>
      </c>
      <c r="L1269" s="1">
        <f t="shared" ref="L1269:L1332" si="123">(H1269/G1269)*100%</f>
        <v>0.19672131147540983</v>
      </c>
      <c r="M1269">
        <f t="shared" si="120"/>
        <v>151000</v>
      </c>
    </row>
    <row r="1270" spans="1:13" x14ac:dyDescent="0.25">
      <c r="A1270" t="s">
        <v>15</v>
      </c>
      <c r="B1270">
        <v>1.5</v>
      </c>
      <c r="E1270">
        <v>49000</v>
      </c>
      <c r="F1270">
        <v>139000</v>
      </c>
      <c r="G1270">
        <v>61000</v>
      </c>
      <c r="H1270">
        <f t="shared" si="121"/>
        <v>12000</v>
      </c>
      <c r="I1270">
        <v>34111</v>
      </c>
      <c r="J1270">
        <f t="shared" si="122"/>
        <v>7163.3099999999995</v>
      </c>
      <c r="L1270" s="1">
        <f t="shared" si="123"/>
        <v>0.19672131147540983</v>
      </c>
      <c r="M1270">
        <f t="shared" si="120"/>
        <v>151000</v>
      </c>
    </row>
    <row r="1271" spans="1:13" x14ac:dyDescent="0.25">
      <c r="A1271" t="s">
        <v>15</v>
      </c>
      <c r="B1271">
        <v>1.5</v>
      </c>
      <c r="E1271">
        <v>49000</v>
      </c>
      <c r="F1271">
        <v>139000</v>
      </c>
      <c r="G1271">
        <v>61000</v>
      </c>
      <c r="H1271">
        <f t="shared" si="121"/>
        <v>12000</v>
      </c>
      <c r="I1271">
        <v>34111</v>
      </c>
      <c r="J1271">
        <f t="shared" si="122"/>
        <v>7163.3099999999995</v>
      </c>
      <c r="L1271" s="1">
        <f t="shared" si="123"/>
        <v>0.19672131147540983</v>
      </c>
      <c r="M1271">
        <f t="shared" si="120"/>
        <v>151000</v>
      </c>
    </row>
    <row r="1272" spans="1:13" x14ac:dyDescent="0.25">
      <c r="A1272" t="s">
        <v>15</v>
      </c>
      <c r="B1272">
        <v>1.5</v>
      </c>
      <c r="E1272">
        <v>49000</v>
      </c>
      <c r="F1272">
        <v>139000</v>
      </c>
      <c r="G1272">
        <v>61000</v>
      </c>
      <c r="H1272">
        <f t="shared" si="121"/>
        <v>12000</v>
      </c>
      <c r="I1272">
        <v>34111</v>
      </c>
      <c r="J1272">
        <f t="shared" si="122"/>
        <v>7163.3099999999995</v>
      </c>
      <c r="L1272" s="1">
        <f t="shared" si="123"/>
        <v>0.19672131147540983</v>
      </c>
      <c r="M1272">
        <f t="shared" si="120"/>
        <v>151000</v>
      </c>
    </row>
    <row r="1273" spans="1:13" x14ac:dyDescent="0.25">
      <c r="A1273" t="s">
        <v>15</v>
      </c>
      <c r="B1273">
        <v>1.5</v>
      </c>
      <c r="E1273">
        <v>49000</v>
      </c>
      <c r="F1273">
        <v>139000</v>
      </c>
      <c r="G1273">
        <v>61000</v>
      </c>
      <c r="H1273">
        <f t="shared" si="121"/>
        <v>12000</v>
      </c>
      <c r="I1273">
        <v>34111</v>
      </c>
      <c r="J1273">
        <f t="shared" si="122"/>
        <v>7163.3099999999995</v>
      </c>
      <c r="L1273" s="1">
        <f t="shared" si="123"/>
        <v>0.19672131147540983</v>
      </c>
      <c r="M1273">
        <f t="shared" si="120"/>
        <v>151000</v>
      </c>
    </row>
    <row r="1274" spans="1:13" x14ac:dyDescent="0.25">
      <c r="A1274" t="s">
        <v>15</v>
      </c>
      <c r="B1274">
        <v>1.5</v>
      </c>
      <c r="E1274">
        <v>49000</v>
      </c>
      <c r="F1274">
        <v>139000</v>
      </c>
      <c r="G1274">
        <v>61000</v>
      </c>
      <c r="H1274">
        <f t="shared" si="121"/>
        <v>12000</v>
      </c>
      <c r="I1274">
        <v>34111</v>
      </c>
      <c r="J1274">
        <f t="shared" si="122"/>
        <v>7163.3099999999995</v>
      </c>
      <c r="L1274" s="1">
        <f t="shared" si="123"/>
        <v>0.19672131147540983</v>
      </c>
      <c r="M1274">
        <f t="shared" si="120"/>
        <v>151000</v>
      </c>
    </row>
    <row r="1275" spans="1:13" x14ac:dyDescent="0.25">
      <c r="A1275" t="s">
        <v>15</v>
      </c>
      <c r="B1275">
        <v>1.5</v>
      </c>
      <c r="E1275">
        <v>49000</v>
      </c>
      <c r="F1275">
        <v>139000</v>
      </c>
      <c r="G1275">
        <v>61000</v>
      </c>
      <c r="H1275">
        <f t="shared" si="121"/>
        <v>12000</v>
      </c>
      <c r="I1275">
        <v>34111</v>
      </c>
      <c r="J1275">
        <f t="shared" si="122"/>
        <v>7163.3099999999995</v>
      </c>
      <c r="L1275" s="1">
        <f t="shared" si="123"/>
        <v>0.19672131147540983</v>
      </c>
      <c r="M1275">
        <f t="shared" si="120"/>
        <v>151000</v>
      </c>
    </row>
    <row r="1276" spans="1:13" x14ac:dyDescent="0.25">
      <c r="A1276" t="s">
        <v>15</v>
      </c>
      <c r="B1276">
        <v>1.5</v>
      </c>
      <c r="E1276">
        <v>49000</v>
      </c>
      <c r="F1276">
        <v>139000</v>
      </c>
      <c r="G1276">
        <v>61000</v>
      </c>
      <c r="H1276">
        <f t="shared" si="121"/>
        <v>12000</v>
      </c>
      <c r="I1276">
        <v>34111</v>
      </c>
      <c r="J1276">
        <f t="shared" si="122"/>
        <v>7163.3099999999995</v>
      </c>
      <c r="L1276" s="1">
        <f t="shared" si="123"/>
        <v>0.19672131147540983</v>
      </c>
      <c r="M1276">
        <f t="shared" si="120"/>
        <v>151000</v>
      </c>
    </row>
    <row r="1277" spans="1:13" x14ac:dyDescent="0.25">
      <c r="A1277" t="s">
        <v>15</v>
      </c>
      <c r="B1277">
        <v>1.5</v>
      </c>
      <c r="E1277">
        <v>49000</v>
      </c>
      <c r="F1277">
        <v>139000</v>
      </c>
      <c r="G1277">
        <v>61000</v>
      </c>
      <c r="H1277">
        <f t="shared" si="121"/>
        <v>12000</v>
      </c>
      <c r="I1277">
        <v>34111</v>
      </c>
      <c r="J1277">
        <f t="shared" si="122"/>
        <v>7163.3099999999995</v>
      </c>
      <c r="L1277" s="1">
        <f t="shared" si="123"/>
        <v>0.19672131147540983</v>
      </c>
      <c r="M1277">
        <f t="shared" si="120"/>
        <v>151000</v>
      </c>
    </row>
    <row r="1278" spans="1:13" x14ac:dyDescent="0.25">
      <c r="A1278" t="s">
        <v>15</v>
      </c>
      <c r="B1278">
        <v>1.5</v>
      </c>
      <c r="E1278">
        <v>49000</v>
      </c>
      <c r="F1278">
        <v>139000</v>
      </c>
      <c r="G1278">
        <v>61000</v>
      </c>
      <c r="H1278">
        <f t="shared" si="121"/>
        <v>12000</v>
      </c>
      <c r="I1278">
        <v>34111</v>
      </c>
      <c r="J1278">
        <f t="shared" si="122"/>
        <v>7163.3099999999995</v>
      </c>
      <c r="L1278" s="1">
        <f t="shared" si="123"/>
        <v>0.19672131147540983</v>
      </c>
      <c r="M1278">
        <f t="shared" si="120"/>
        <v>151000</v>
      </c>
    </row>
    <row r="1279" spans="1:13" x14ac:dyDescent="0.25">
      <c r="A1279" t="s">
        <v>15</v>
      </c>
      <c r="B1279">
        <v>1.5</v>
      </c>
      <c r="E1279">
        <v>49000</v>
      </c>
      <c r="F1279">
        <v>139000</v>
      </c>
      <c r="G1279">
        <v>61000</v>
      </c>
      <c r="H1279">
        <f t="shared" si="121"/>
        <v>12000</v>
      </c>
      <c r="I1279">
        <v>34111</v>
      </c>
      <c r="J1279">
        <f t="shared" si="122"/>
        <v>7163.3099999999995</v>
      </c>
      <c r="L1279" s="1">
        <f t="shared" si="123"/>
        <v>0.19672131147540983</v>
      </c>
      <c r="M1279">
        <f t="shared" si="120"/>
        <v>151000</v>
      </c>
    </row>
    <row r="1280" spans="1:13" x14ac:dyDescent="0.25">
      <c r="A1280" t="s">
        <v>15</v>
      </c>
      <c r="B1280">
        <v>2</v>
      </c>
      <c r="E1280">
        <v>52000</v>
      </c>
      <c r="F1280">
        <v>141000</v>
      </c>
      <c r="G1280">
        <v>65000</v>
      </c>
      <c r="H1280">
        <f t="shared" si="121"/>
        <v>13000</v>
      </c>
      <c r="I1280">
        <v>40100</v>
      </c>
      <c r="J1280">
        <f t="shared" si="122"/>
        <v>8421</v>
      </c>
      <c r="L1280" s="1">
        <f t="shared" si="123"/>
        <v>0.2</v>
      </c>
      <c r="M1280">
        <f t="shared" si="120"/>
        <v>154000</v>
      </c>
    </row>
    <row r="1281" spans="1:13" x14ac:dyDescent="0.25">
      <c r="A1281" t="s">
        <v>15</v>
      </c>
      <c r="B1281">
        <v>2</v>
      </c>
      <c r="E1281">
        <v>52000</v>
      </c>
      <c r="F1281">
        <v>141000</v>
      </c>
      <c r="G1281">
        <v>65000</v>
      </c>
      <c r="H1281">
        <f t="shared" si="121"/>
        <v>13000</v>
      </c>
      <c r="I1281">
        <v>40100</v>
      </c>
      <c r="J1281">
        <f t="shared" si="122"/>
        <v>8421</v>
      </c>
      <c r="L1281" s="1">
        <f t="shared" si="123"/>
        <v>0.2</v>
      </c>
      <c r="M1281">
        <f t="shared" si="120"/>
        <v>154000</v>
      </c>
    </row>
    <row r="1282" spans="1:13" x14ac:dyDescent="0.25">
      <c r="A1282" t="s">
        <v>15</v>
      </c>
      <c r="B1282">
        <v>2</v>
      </c>
      <c r="E1282">
        <v>52000</v>
      </c>
      <c r="F1282">
        <v>141000</v>
      </c>
      <c r="G1282">
        <v>65000</v>
      </c>
      <c r="H1282">
        <f t="shared" si="121"/>
        <v>13000</v>
      </c>
      <c r="I1282">
        <v>40100</v>
      </c>
      <c r="J1282">
        <f t="shared" si="122"/>
        <v>8421</v>
      </c>
      <c r="L1282" s="1">
        <f t="shared" si="123"/>
        <v>0.2</v>
      </c>
      <c r="M1282">
        <f t="shared" si="120"/>
        <v>154000</v>
      </c>
    </row>
    <row r="1283" spans="1:13" x14ac:dyDescent="0.25">
      <c r="A1283" t="s">
        <v>15</v>
      </c>
      <c r="B1283">
        <v>2</v>
      </c>
      <c r="E1283">
        <v>52000</v>
      </c>
      <c r="F1283">
        <v>141000</v>
      </c>
      <c r="G1283">
        <v>65000</v>
      </c>
      <c r="H1283">
        <f t="shared" si="121"/>
        <v>13000</v>
      </c>
      <c r="I1283">
        <v>40100</v>
      </c>
      <c r="J1283">
        <f t="shared" si="122"/>
        <v>8421</v>
      </c>
      <c r="L1283" s="1">
        <f t="shared" si="123"/>
        <v>0.2</v>
      </c>
      <c r="M1283">
        <f t="shared" si="120"/>
        <v>154000</v>
      </c>
    </row>
    <row r="1284" spans="1:13" x14ac:dyDescent="0.25">
      <c r="A1284" t="s">
        <v>15</v>
      </c>
      <c r="B1284">
        <v>2</v>
      </c>
      <c r="E1284">
        <v>52000</v>
      </c>
      <c r="F1284">
        <v>141000</v>
      </c>
      <c r="G1284">
        <v>65000</v>
      </c>
      <c r="H1284">
        <f t="shared" si="121"/>
        <v>13000</v>
      </c>
      <c r="I1284">
        <v>40100</v>
      </c>
      <c r="J1284">
        <f t="shared" si="122"/>
        <v>8421</v>
      </c>
      <c r="L1284" s="1">
        <f t="shared" si="123"/>
        <v>0.2</v>
      </c>
      <c r="M1284">
        <f t="shared" si="120"/>
        <v>154000</v>
      </c>
    </row>
    <row r="1285" spans="1:13" x14ac:dyDescent="0.25">
      <c r="A1285" t="s">
        <v>15</v>
      </c>
      <c r="B1285">
        <v>2</v>
      </c>
      <c r="E1285">
        <v>52000</v>
      </c>
      <c r="F1285">
        <v>141000</v>
      </c>
      <c r="G1285">
        <v>65000</v>
      </c>
      <c r="H1285">
        <f t="shared" si="121"/>
        <v>13000</v>
      </c>
      <c r="I1285">
        <v>40100</v>
      </c>
      <c r="J1285">
        <f t="shared" si="122"/>
        <v>8421</v>
      </c>
      <c r="L1285" s="1">
        <f t="shared" si="123"/>
        <v>0.2</v>
      </c>
      <c r="M1285">
        <f t="shared" si="120"/>
        <v>154000</v>
      </c>
    </row>
    <row r="1286" spans="1:13" x14ac:dyDescent="0.25">
      <c r="A1286" t="s">
        <v>15</v>
      </c>
      <c r="B1286">
        <v>2</v>
      </c>
      <c r="E1286">
        <v>52000</v>
      </c>
      <c r="F1286">
        <v>141000</v>
      </c>
      <c r="G1286">
        <v>65000</v>
      </c>
      <c r="H1286">
        <f t="shared" si="121"/>
        <v>13000</v>
      </c>
      <c r="I1286">
        <v>40100</v>
      </c>
      <c r="J1286">
        <f t="shared" si="122"/>
        <v>8421</v>
      </c>
      <c r="L1286" s="1">
        <f t="shared" si="123"/>
        <v>0.2</v>
      </c>
      <c r="M1286">
        <f t="shared" si="120"/>
        <v>154000</v>
      </c>
    </row>
    <row r="1287" spans="1:13" x14ac:dyDescent="0.25">
      <c r="A1287" t="s">
        <v>15</v>
      </c>
      <c r="B1287">
        <v>2</v>
      </c>
      <c r="E1287">
        <v>52000</v>
      </c>
      <c r="F1287">
        <v>141000</v>
      </c>
      <c r="G1287">
        <v>65000</v>
      </c>
      <c r="H1287">
        <f t="shared" si="121"/>
        <v>13000</v>
      </c>
      <c r="I1287">
        <v>40100</v>
      </c>
      <c r="J1287">
        <f t="shared" si="122"/>
        <v>8421</v>
      </c>
      <c r="L1287" s="1">
        <f t="shared" si="123"/>
        <v>0.2</v>
      </c>
      <c r="M1287">
        <f t="shared" si="120"/>
        <v>154000</v>
      </c>
    </row>
    <row r="1288" spans="1:13" x14ac:dyDescent="0.25">
      <c r="A1288" t="s">
        <v>15</v>
      </c>
      <c r="B1288">
        <v>2</v>
      </c>
      <c r="E1288">
        <v>52000</v>
      </c>
      <c r="F1288">
        <v>141000</v>
      </c>
      <c r="G1288">
        <v>65000</v>
      </c>
      <c r="H1288">
        <f t="shared" si="121"/>
        <v>13000</v>
      </c>
      <c r="I1288">
        <v>40100</v>
      </c>
      <c r="J1288">
        <f t="shared" si="122"/>
        <v>8421</v>
      </c>
      <c r="L1288" s="1">
        <f t="shared" si="123"/>
        <v>0.2</v>
      </c>
      <c r="M1288">
        <f t="shared" si="120"/>
        <v>154000</v>
      </c>
    </row>
    <row r="1289" spans="1:13" x14ac:dyDescent="0.25">
      <c r="A1289" t="s">
        <v>15</v>
      </c>
      <c r="B1289">
        <v>2</v>
      </c>
      <c r="E1289">
        <v>52000</v>
      </c>
      <c r="F1289">
        <v>141000</v>
      </c>
      <c r="G1289">
        <v>65000</v>
      </c>
      <c r="H1289">
        <f t="shared" si="121"/>
        <v>13000</v>
      </c>
      <c r="I1289">
        <v>40100</v>
      </c>
      <c r="J1289">
        <f t="shared" si="122"/>
        <v>8421</v>
      </c>
      <c r="L1289" s="1">
        <f t="shared" si="123"/>
        <v>0.2</v>
      </c>
      <c r="M1289">
        <f t="shared" si="120"/>
        <v>154000</v>
      </c>
    </row>
    <row r="1290" spans="1:13" x14ac:dyDescent="0.25">
      <c r="A1290" t="s">
        <v>15</v>
      </c>
      <c r="B1290">
        <v>2</v>
      </c>
      <c r="E1290">
        <v>52000</v>
      </c>
      <c r="F1290">
        <v>141000</v>
      </c>
      <c r="G1290">
        <v>65000</v>
      </c>
      <c r="H1290">
        <f t="shared" si="121"/>
        <v>13000</v>
      </c>
      <c r="I1290">
        <v>40100</v>
      </c>
      <c r="J1290">
        <f t="shared" si="122"/>
        <v>8421</v>
      </c>
      <c r="L1290" s="1">
        <f t="shared" si="123"/>
        <v>0.2</v>
      </c>
      <c r="M1290">
        <f t="shared" si="120"/>
        <v>154000</v>
      </c>
    </row>
    <row r="1291" spans="1:13" x14ac:dyDescent="0.25">
      <c r="A1291" t="s">
        <v>15</v>
      </c>
      <c r="B1291">
        <v>2</v>
      </c>
      <c r="E1291">
        <v>52000</v>
      </c>
      <c r="F1291">
        <v>141000</v>
      </c>
      <c r="G1291">
        <v>65000</v>
      </c>
      <c r="H1291">
        <f t="shared" si="121"/>
        <v>13000</v>
      </c>
      <c r="I1291">
        <v>40100</v>
      </c>
      <c r="J1291">
        <f t="shared" si="122"/>
        <v>8421</v>
      </c>
      <c r="L1291" s="1">
        <f t="shared" si="123"/>
        <v>0.2</v>
      </c>
      <c r="M1291">
        <f t="shared" si="120"/>
        <v>154000</v>
      </c>
    </row>
    <row r="1292" spans="1:13" x14ac:dyDescent="0.25">
      <c r="A1292" t="s">
        <v>15</v>
      </c>
      <c r="B1292">
        <v>2</v>
      </c>
      <c r="E1292">
        <v>52000</v>
      </c>
      <c r="F1292">
        <v>141000</v>
      </c>
      <c r="G1292">
        <v>65000</v>
      </c>
      <c r="H1292">
        <f t="shared" si="121"/>
        <v>13000</v>
      </c>
      <c r="I1292">
        <v>40100</v>
      </c>
      <c r="J1292">
        <f t="shared" si="122"/>
        <v>8421</v>
      </c>
      <c r="L1292" s="1">
        <f t="shared" si="123"/>
        <v>0.2</v>
      </c>
      <c r="M1292">
        <f t="shared" si="120"/>
        <v>154000</v>
      </c>
    </row>
    <row r="1293" spans="1:13" x14ac:dyDescent="0.25">
      <c r="A1293" t="s">
        <v>15</v>
      </c>
      <c r="B1293">
        <v>2</v>
      </c>
      <c r="E1293">
        <v>52000</v>
      </c>
      <c r="F1293">
        <v>141000</v>
      </c>
      <c r="G1293">
        <v>65000</v>
      </c>
      <c r="H1293">
        <f t="shared" si="121"/>
        <v>13000</v>
      </c>
      <c r="I1293">
        <v>40100</v>
      </c>
      <c r="J1293">
        <f t="shared" si="122"/>
        <v>8421</v>
      </c>
      <c r="L1293" s="1">
        <f t="shared" si="123"/>
        <v>0.2</v>
      </c>
      <c r="M1293">
        <f t="shared" si="120"/>
        <v>154000</v>
      </c>
    </row>
    <row r="1294" spans="1:13" x14ac:dyDescent="0.25">
      <c r="A1294" t="s">
        <v>15</v>
      </c>
      <c r="B1294">
        <v>2</v>
      </c>
      <c r="E1294">
        <v>52000</v>
      </c>
      <c r="F1294">
        <v>141000</v>
      </c>
      <c r="G1294">
        <v>65000</v>
      </c>
      <c r="H1294">
        <f t="shared" si="121"/>
        <v>13000</v>
      </c>
      <c r="I1294">
        <v>40100</v>
      </c>
      <c r="J1294">
        <f t="shared" si="122"/>
        <v>8421</v>
      </c>
      <c r="L1294" s="1">
        <f t="shared" si="123"/>
        <v>0.2</v>
      </c>
      <c r="M1294">
        <f t="shared" si="120"/>
        <v>154000</v>
      </c>
    </row>
    <row r="1295" spans="1:13" x14ac:dyDescent="0.25">
      <c r="A1295" t="s">
        <v>15</v>
      </c>
      <c r="B1295">
        <v>2</v>
      </c>
      <c r="E1295">
        <v>52000</v>
      </c>
      <c r="F1295">
        <v>141000</v>
      </c>
      <c r="G1295">
        <v>65000</v>
      </c>
      <c r="H1295">
        <f t="shared" si="121"/>
        <v>13000</v>
      </c>
      <c r="I1295">
        <v>40100</v>
      </c>
      <c r="J1295">
        <f t="shared" si="122"/>
        <v>8421</v>
      </c>
      <c r="L1295" s="1">
        <f t="shared" si="123"/>
        <v>0.2</v>
      </c>
      <c r="M1295">
        <f t="shared" si="120"/>
        <v>154000</v>
      </c>
    </row>
    <row r="1296" spans="1:13" x14ac:dyDescent="0.25">
      <c r="A1296" t="s">
        <v>15</v>
      </c>
      <c r="B1296">
        <v>2</v>
      </c>
      <c r="E1296">
        <v>52000</v>
      </c>
      <c r="F1296">
        <v>141000</v>
      </c>
      <c r="G1296">
        <v>65000</v>
      </c>
      <c r="H1296">
        <f t="shared" si="121"/>
        <v>13000</v>
      </c>
      <c r="I1296">
        <v>40100</v>
      </c>
      <c r="J1296">
        <f t="shared" si="122"/>
        <v>8421</v>
      </c>
      <c r="L1296" s="1">
        <f t="shared" si="123"/>
        <v>0.2</v>
      </c>
      <c r="M1296">
        <f t="shared" ref="M1296:M1359" si="124">F1296+H1296</f>
        <v>154000</v>
      </c>
    </row>
    <row r="1297" spans="1:13" x14ac:dyDescent="0.25">
      <c r="A1297" t="s">
        <v>15</v>
      </c>
      <c r="B1297">
        <v>2</v>
      </c>
      <c r="E1297">
        <v>52000</v>
      </c>
      <c r="F1297">
        <v>141000</v>
      </c>
      <c r="G1297">
        <v>65000</v>
      </c>
      <c r="H1297">
        <f t="shared" si="121"/>
        <v>13000</v>
      </c>
      <c r="I1297">
        <v>40100</v>
      </c>
      <c r="J1297">
        <f t="shared" si="122"/>
        <v>8421</v>
      </c>
      <c r="L1297" s="1">
        <f t="shared" si="123"/>
        <v>0.2</v>
      </c>
      <c r="M1297">
        <f t="shared" si="124"/>
        <v>154000</v>
      </c>
    </row>
    <row r="1298" spans="1:13" x14ac:dyDescent="0.25">
      <c r="A1298" t="s">
        <v>15</v>
      </c>
      <c r="B1298">
        <v>2</v>
      </c>
      <c r="E1298">
        <v>52000</v>
      </c>
      <c r="F1298">
        <v>141000</v>
      </c>
      <c r="G1298">
        <v>65000</v>
      </c>
      <c r="H1298">
        <f t="shared" si="121"/>
        <v>13000</v>
      </c>
      <c r="I1298">
        <v>40100</v>
      </c>
      <c r="J1298">
        <f t="shared" si="122"/>
        <v>8421</v>
      </c>
      <c r="L1298" s="1">
        <f t="shared" si="123"/>
        <v>0.2</v>
      </c>
      <c r="M1298">
        <f t="shared" si="124"/>
        <v>154000</v>
      </c>
    </row>
    <row r="1299" spans="1:13" x14ac:dyDescent="0.25">
      <c r="A1299" t="s">
        <v>15</v>
      </c>
      <c r="B1299">
        <v>2</v>
      </c>
      <c r="E1299">
        <v>52000</v>
      </c>
      <c r="F1299">
        <v>141000</v>
      </c>
      <c r="G1299">
        <v>65000</v>
      </c>
      <c r="H1299">
        <f t="shared" si="121"/>
        <v>13000</v>
      </c>
      <c r="I1299">
        <v>40100</v>
      </c>
      <c r="J1299">
        <f t="shared" si="122"/>
        <v>8421</v>
      </c>
      <c r="L1299" s="1">
        <f t="shared" si="123"/>
        <v>0.2</v>
      </c>
      <c r="M1299">
        <f t="shared" si="124"/>
        <v>154000</v>
      </c>
    </row>
    <row r="1300" spans="1:13" x14ac:dyDescent="0.25">
      <c r="A1300" t="s">
        <v>15</v>
      </c>
      <c r="B1300">
        <v>2</v>
      </c>
      <c r="E1300">
        <v>52000</v>
      </c>
      <c r="F1300">
        <v>141000</v>
      </c>
      <c r="G1300">
        <v>65000</v>
      </c>
      <c r="H1300">
        <f t="shared" si="121"/>
        <v>13000</v>
      </c>
      <c r="I1300">
        <v>40100</v>
      </c>
      <c r="J1300">
        <f t="shared" si="122"/>
        <v>8421</v>
      </c>
      <c r="L1300" s="1">
        <f t="shared" si="123"/>
        <v>0.2</v>
      </c>
      <c r="M1300">
        <f t="shared" si="124"/>
        <v>154000</v>
      </c>
    </row>
    <row r="1301" spans="1:13" x14ac:dyDescent="0.25">
      <c r="A1301" s="2" t="s">
        <v>16</v>
      </c>
      <c r="B1301" s="2">
        <v>0</v>
      </c>
      <c r="C1301" s="2">
        <f>(F1301*57%)</f>
        <v>82650</v>
      </c>
      <c r="D1301" s="2"/>
      <c r="E1301" s="2">
        <v>63000</v>
      </c>
      <c r="F1301" s="2">
        <v>145000</v>
      </c>
      <c r="G1301" s="2">
        <v>71000</v>
      </c>
      <c r="H1301" s="2">
        <f t="shared" si="121"/>
        <v>8000</v>
      </c>
      <c r="I1301" s="2">
        <v>2360</v>
      </c>
      <c r="J1301">
        <f>(I1301*6%)</f>
        <v>141.6</v>
      </c>
      <c r="K1301" s="2"/>
      <c r="L1301" s="1">
        <f t="shared" si="123"/>
        <v>0.11267605633802817</v>
      </c>
      <c r="M1301">
        <f t="shared" si="124"/>
        <v>153000</v>
      </c>
    </row>
    <row r="1302" spans="1:13" x14ac:dyDescent="0.25">
      <c r="A1302" t="s">
        <v>16</v>
      </c>
      <c r="B1302">
        <v>0</v>
      </c>
      <c r="C1302" s="2">
        <f t="shared" ref="C1302:C1319" si="125">(F1302*57%)</f>
        <v>82650</v>
      </c>
      <c r="E1302">
        <v>63000</v>
      </c>
      <c r="F1302">
        <v>145000</v>
      </c>
      <c r="G1302">
        <v>71000</v>
      </c>
      <c r="H1302">
        <f t="shared" si="121"/>
        <v>8000</v>
      </c>
      <c r="I1302">
        <v>2360</v>
      </c>
      <c r="J1302">
        <f t="shared" ref="J1302:J1365" si="126">(I1302*6%)</f>
        <v>141.6</v>
      </c>
      <c r="L1302" s="1">
        <f t="shared" si="123"/>
        <v>0.11267605633802817</v>
      </c>
      <c r="M1302">
        <f t="shared" si="124"/>
        <v>153000</v>
      </c>
    </row>
    <row r="1303" spans="1:13" x14ac:dyDescent="0.25">
      <c r="A1303" t="s">
        <v>16</v>
      </c>
      <c r="B1303">
        <v>0</v>
      </c>
      <c r="C1303" s="2">
        <f t="shared" si="125"/>
        <v>82650</v>
      </c>
      <c r="E1303">
        <v>63000</v>
      </c>
      <c r="F1303">
        <v>145000</v>
      </c>
      <c r="G1303">
        <v>71000</v>
      </c>
      <c r="H1303">
        <f t="shared" si="121"/>
        <v>8000</v>
      </c>
      <c r="I1303">
        <v>2360</v>
      </c>
      <c r="J1303">
        <f t="shared" si="126"/>
        <v>141.6</v>
      </c>
      <c r="L1303" s="1">
        <f t="shared" si="123"/>
        <v>0.11267605633802817</v>
      </c>
      <c r="M1303">
        <f t="shared" si="124"/>
        <v>153000</v>
      </c>
    </row>
    <row r="1304" spans="1:13" x14ac:dyDescent="0.25">
      <c r="A1304" t="s">
        <v>16</v>
      </c>
      <c r="B1304">
        <v>0</v>
      </c>
      <c r="C1304" s="2">
        <f t="shared" si="125"/>
        <v>82650</v>
      </c>
      <c r="E1304">
        <v>63000</v>
      </c>
      <c r="F1304">
        <v>145000</v>
      </c>
      <c r="G1304">
        <v>71000</v>
      </c>
      <c r="H1304">
        <f t="shared" si="121"/>
        <v>8000</v>
      </c>
      <c r="I1304">
        <v>2360</v>
      </c>
      <c r="J1304">
        <f t="shared" si="126"/>
        <v>141.6</v>
      </c>
      <c r="L1304" s="1">
        <f t="shared" si="123"/>
        <v>0.11267605633802817</v>
      </c>
      <c r="M1304">
        <f t="shared" si="124"/>
        <v>153000</v>
      </c>
    </row>
    <row r="1305" spans="1:13" x14ac:dyDescent="0.25">
      <c r="A1305" t="s">
        <v>16</v>
      </c>
      <c r="B1305">
        <v>0</v>
      </c>
      <c r="C1305" s="2">
        <f t="shared" si="125"/>
        <v>82650</v>
      </c>
      <c r="E1305">
        <v>63000</v>
      </c>
      <c r="F1305">
        <v>145000</v>
      </c>
      <c r="G1305">
        <v>71000</v>
      </c>
      <c r="H1305">
        <f t="shared" si="121"/>
        <v>8000</v>
      </c>
      <c r="I1305">
        <v>2360</v>
      </c>
      <c r="J1305">
        <f t="shared" si="126"/>
        <v>141.6</v>
      </c>
      <c r="L1305" s="1">
        <f t="shared" si="123"/>
        <v>0.11267605633802817</v>
      </c>
      <c r="M1305">
        <f t="shared" si="124"/>
        <v>153000</v>
      </c>
    </row>
    <row r="1306" spans="1:13" x14ac:dyDescent="0.25">
      <c r="A1306" t="s">
        <v>16</v>
      </c>
      <c r="B1306">
        <v>0</v>
      </c>
      <c r="C1306" s="2">
        <f t="shared" si="125"/>
        <v>82650</v>
      </c>
      <c r="E1306">
        <v>63000</v>
      </c>
      <c r="F1306">
        <v>145000</v>
      </c>
      <c r="G1306">
        <v>71000</v>
      </c>
      <c r="H1306">
        <f t="shared" si="121"/>
        <v>8000</v>
      </c>
      <c r="I1306">
        <v>2360</v>
      </c>
      <c r="J1306">
        <f t="shared" si="126"/>
        <v>141.6</v>
      </c>
      <c r="L1306" s="1">
        <f t="shared" si="123"/>
        <v>0.11267605633802817</v>
      </c>
      <c r="M1306">
        <f t="shared" si="124"/>
        <v>153000</v>
      </c>
    </row>
    <row r="1307" spans="1:13" x14ac:dyDescent="0.25">
      <c r="A1307" t="s">
        <v>16</v>
      </c>
      <c r="B1307">
        <v>0</v>
      </c>
      <c r="C1307" s="2">
        <f t="shared" si="125"/>
        <v>82650</v>
      </c>
      <c r="E1307">
        <v>63000</v>
      </c>
      <c r="F1307">
        <v>145000</v>
      </c>
      <c r="G1307">
        <v>71000</v>
      </c>
      <c r="H1307">
        <f t="shared" si="121"/>
        <v>8000</v>
      </c>
      <c r="I1307">
        <v>2360</v>
      </c>
      <c r="J1307">
        <f t="shared" si="126"/>
        <v>141.6</v>
      </c>
      <c r="L1307" s="1">
        <f t="shared" si="123"/>
        <v>0.11267605633802817</v>
      </c>
      <c r="M1307">
        <f t="shared" si="124"/>
        <v>153000</v>
      </c>
    </row>
    <row r="1308" spans="1:13" x14ac:dyDescent="0.25">
      <c r="A1308" t="s">
        <v>16</v>
      </c>
      <c r="B1308">
        <v>0</v>
      </c>
      <c r="C1308" s="2">
        <f t="shared" si="125"/>
        <v>82650</v>
      </c>
      <c r="E1308">
        <v>63000</v>
      </c>
      <c r="F1308">
        <v>145000</v>
      </c>
      <c r="G1308">
        <v>71000</v>
      </c>
      <c r="H1308">
        <f t="shared" si="121"/>
        <v>8000</v>
      </c>
      <c r="I1308">
        <v>2360</v>
      </c>
      <c r="J1308">
        <f t="shared" si="126"/>
        <v>141.6</v>
      </c>
      <c r="L1308" s="1">
        <f t="shared" si="123"/>
        <v>0.11267605633802817</v>
      </c>
      <c r="M1308">
        <f t="shared" si="124"/>
        <v>153000</v>
      </c>
    </row>
    <row r="1309" spans="1:13" x14ac:dyDescent="0.25">
      <c r="A1309" t="s">
        <v>16</v>
      </c>
      <c r="B1309">
        <v>0</v>
      </c>
      <c r="C1309" s="2">
        <f t="shared" si="125"/>
        <v>82650</v>
      </c>
      <c r="E1309">
        <v>63000</v>
      </c>
      <c r="F1309">
        <v>145000</v>
      </c>
      <c r="G1309">
        <v>71000</v>
      </c>
      <c r="H1309">
        <f t="shared" si="121"/>
        <v>8000</v>
      </c>
      <c r="I1309">
        <v>2360</v>
      </c>
      <c r="J1309">
        <f t="shared" si="126"/>
        <v>141.6</v>
      </c>
      <c r="L1309" s="1">
        <f t="shared" si="123"/>
        <v>0.11267605633802817</v>
      </c>
      <c r="M1309">
        <f t="shared" si="124"/>
        <v>153000</v>
      </c>
    </row>
    <row r="1310" spans="1:13" x14ac:dyDescent="0.25">
      <c r="A1310" t="s">
        <v>16</v>
      </c>
      <c r="B1310">
        <v>0</v>
      </c>
      <c r="C1310" s="2">
        <f t="shared" si="125"/>
        <v>82650</v>
      </c>
      <c r="E1310">
        <v>63000</v>
      </c>
      <c r="F1310">
        <v>145000</v>
      </c>
      <c r="G1310">
        <v>71000</v>
      </c>
      <c r="H1310">
        <f t="shared" si="121"/>
        <v>8000</v>
      </c>
      <c r="I1310">
        <v>2360</v>
      </c>
      <c r="J1310">
        <f t="shared" si="126"/>
        <v>141.6</v>
      </c>
      <c r="L1310" s="1">
        <f t="shared" si="123"/>
        <v>0.11267605633802817</v>
      </c>
      <c r="M1310">
        <f t="shared" si="124"/>
        <v>153000</v>
      </c>
    </row>
    <row r="1311" spans="1:13" x14ac:dyDescent="0.25">
      <c r="A1311" t="s">
        <v>16</v>
      </c>
      <c r="B1311">
        <v>0</v>
      </c>
      <c r="C1311" s="2">
        <f t="shared" si="125"/>
        <v>82650</v>
      </c>
      <c r="E1311">
        <v>63000</v>
      </c>
      <c r="F1311">
        <v>145000</v>
      </c>
      <c r="G1311">
        <v>71000</v>
      </c>
      <c r="H1311">
        <f t="shared" si="121"/>
        <v>8000</v>
      </c>
      <c r="I1311">
        <v>2360</v>
      </c>
      <c r="J1311">
        <f t="shared" si="126"/>
        <v>141.6</v>
      </c>
      <c r="L1311" s="1">
        <f t="shared" si="123"/>
        <v>0.11267605633802817</v>
      </c>
      <c r="M1311">
        <f t="shared" si="124"/>
        <v>153000</v>
      </c>
    </row>
    <row r="1312" spans="1:13" x14ac:dyDescent="0.25">
      <c r="A1312" t="s">
        <v>16</v>
      </c>
      <c r="B1312">
        <v>0</v>
      </c>
      <c r="C1312" s="2">
        <f t="shared" si="125"/>
        <v>82650</v>
      </c>
      <c r="E1312">
        <v>63000</v>
      </c>
      <c r="F1312">
        <v>145000</v>
      </c>
      <c r="G1312">
        <v>71000</v>
      </c>
      <c r="H1312">
        <f t="shared" si="121"/>
        <v>8000</v>
      </c>
      <c r="I1312">
        <v>2360</v>
      </c>
      <c r="J1312">
        <f t="shared" si="126"/>
        <v>141.6</v>
      </c>
      <c r="L1312" s="1">
        <f t="shared" si="123"/>
        <v>0.11267605633802817</v>
      </c>
      <c r="M1312">
        <f t="shared" si="124"/>
        <v>153000</v>
      </c>
    </row>
    <row r="1313" spans="1:13" x14ac:dyDescent="0.25">
      <c r="A1313" t="s">
        <v>16</v>
      </c>
      <c r="B1313">
        <v>0</v>
      </c>
      <c r="C1313" s="2">
        <f t="shared" si="125"/>
        <v>82650</v>
      </c>
      <c r="E1313">
        <v>63000</v>
      </c>
      <c r="F1313">
        <v>145000</v>
      </c>
      <c r="G1313">
        <v>71000</v>
      </c>
      <c r="H1313">
        <f t="shared" si="121"/>
        <v>8000</v>
      </c>
      <c r="I1313">
        <v>2360</v>
      </c>
      <c r="J1313">
        <f t="shared" si="126"/>
        <v>141.6</v>
      </c>
      <c r="L1313" s="1">
        <f t="shared" si="123"/>
        <v>0.11267605633802817</v>
      </c>
      <c r="M1313">
        <f t="shared" si="124"/>
        <v>153000</v>
      </c>
    </row>
    <row r="1314" spans="1:13" x14ac:dyDescent="0.25">
      <c r="A1314" t="s">
        <v>16</v>
      </c>
      <c r="B1314">
        <v>0</v>
      </c>
      <c r="C1314" s="2">
        <f t="shared" si="125"/>
        <v>82650</v>
      </c>
      <c r="E1314">
        <v>63000</v>
      </c>
      <c r="F1314">
        <v>145000</v>
      </c>
      <c r="G1314">
        <v>71000</v>
      </c>
      <c r="H1314">
        <f t="shared" si="121"/>
        <v>8000</v>
      </c>
      <c r="I1314">
        <v>2360</v>
      </c>
      <c r="J1314">
        <f t="shared" si="126"/>
        <v>141.6</v>
      </c>
      <c r="L1314" s="1">
        <f t="shared" si="123"/>
        <v>0.11267605633802817</v>
      </c>
      <c r="M1314">
        <f t="shared" si="124"/>
        <v>153000</v>
      </c>
    </row>
    <row r="1315" spans="1:13" x14ac:dyDescent="0.25">
      <c r="A1315" t="s">
        <v>16</v>
      </c>
      <c r="B1315">
        <v>0</v>
      </c>
      <c r="C1315" s="2">
        <f t="shared" si="125"/>
        <v>82650</v>
      </c>
      <c r="E1315">
        <v>63000</v>
      </c>
      <c r="F1315">
        <v>145000</v>
      </c>
      <c r="G1315">
        <v>71000</v>
      </c>
      <c r="H1315">
        <f t="shared" si="121"/>
        <v>8000</v>
      </c>
      <c r="I1315">
        <v>2360</v>
      </c>
      <c r="J1315">
        <f t="shared" si="126"/>
        <v>141.6</v>
      </c>
      <c r="L1315" s="1">
        <f t="shared" si="123"/>
        <v>0.11267605633802817</v>
      </c>
      <c r="M1315">
        <f t="shared" si="124"/>
        <v>153000</v>
      </c>
    </row>
    <row r="1316" spans="1:13" x14ac:dyDescent="0.25">
      <c r="A1316" t="s">
        <v>16</v>
      </c>
      <c r="B1316">
        <v>0</v>
      </c>
      <c r="C1316" s="2">
        <f t="shared" si="125"/>
        <v>82650</v>
      </c>
      <c r="E1316">
        <v>63000</v>
      </c>
      <c r="F1316">
        <v>145000</v>
      </c>
      <c r="G1316">
        <v>71000</v>
      </c>
      <c r="H1316">
        <f t="shared" si="121"/>
        <v>8000</v>
      </c>
      <c r="I1316">
        <v>2360</v>
      </c>
      <c r="J1316">
        <f t="shared" si="126"/>
        <v>141.6</v>
      </c>
      <c r="L1316" s="1">
        <f t="shared" si="123"/>
        <v>0.11267605633802817</v>
      </c>
      <c r="M1316">
        <f t="shared" si="124"/>
        <v>153000</v>
      </c>
    </row>
    <row r="1317" spans="1:13" x14ac:dyDescent="0.25">
      <c r="A1317" t="s">
        <v>16</v>
      </c>
      <c r="B1317">
        <v>0</v>
      </c>
      <c r="C1317" s="2">
        <f t="shared" si="125"/>
        <v>82650</v>
      </c>
      <c r="E1317">
        <v>63000</v>
      </c>
      <c r="F1317">
        <v>145000</v>
      </c>
      <c r="G1317">
        <v>71000</v>
      </c>
      <c r="H1317">
        <f t="shared" ref="H1317:H1381" si="127">G1317-E1317</f>
        <v>8000</v>
      </c>
      <c r="I1317">
        <v>2360</v>
      </c>
      <c r="J1317">
        <f t="shared" si="126"/>
        <v>141.6</v>
      </c>
      <c r="L1317" s="1">
        <f t="shared" si="123"/>
        <v>0.11267605633802817</v>
      </c>
      <c r="M1317">
        <f t="shared" si="124"/>
        <v>153000</v>
      </c>
    </row>
    <row r="1318" spans="1:13" x14ac:dyDescent="0.25">
      <c r="A1318" t="s">
        <v>16</v>
      </c>
      <c r="B1318">
        <v>0</v>
      </c>
      <c r="C1318" s="2">
        <f t="shared" si="125"/>
        <v>82650</v>
      </c>
      <c r="E1318">
        <v>63000</v>
      </c>
      <c r="F1318">
        <v>145000</v>
      </c>
      <c r="G1318">
        <v>71000</v>
      </c>
      <c r="H1318">
        <f t="shared" si="127"/>
        <v>8000</v>
      </c>
      <c r="I1318">
        <v>2360</v>
      </c>
      <c r="J1318">
        <f t="shared" si="126"/>
        <v>141.6</v>
      </c>
      <c r="L1318" s="1">
        <f t="shared" si="123"/>
        <v>0.11267605633802817</v>
      </c>
      <c r="M1318">
        <f t="shared" si="124"/>
        <v>153000</v>
      </c>
    </row>
    <row r="1319" spans="1:13" x14ac:dyDescent="0.25">
      <c r="A1319" t="s">
        <v>16</v>
      </c>
      <c r="B1319">
        <v>0</v>
      </c>
      <c r="C1319" s="2">
        <f t="shared" si="125"/>
        <v>82650</v>
      </c>
      <c r="E1319">
        <v>63000</v>
      </c>
      <c r="F1319">
        <v>145000</v>
      </c>
      <c r="G1319">
        <v>71000</v>
      </c>
      <c r="H1319">
        <f t="shared" si="127"/>
        <v>8000</v>
      </c>
      <c r="I1319">
        <v>2360</v>
      </c>
      <c r="J1319">
        <f t="shared" si="126"/>
        <v>141.6</v>
      </c>
      <c r="L1319" s="1">
        <f t="shared" si="123"/>
        <v>0.11267605633802817</v>
      </c>
      <c r="M1319">
        <f t="shared" si="124"/>
        <v>153000</v>
      </c>
    </row>
    <row r="1320" spans="1:13" x14ac:dyDescent="0.25">
      <c r="A1320" t="s">
        <v>16</v>
      </c>
      <c r="B1320">
        <v>0.5</v>
      </c>
      <c r="D1320" s="2">
        <f>(F1320*70%)</f>
        <v>103600</v>
      </c>
      <c r="E1320">
        <v>66000</v>
      </c>
      <c r="F1320">
        <v>148000</v>
      </c>
      <c r="G1320">
        <v>76000</v>
      </c>
      <c r="H1320">
        <f t="shared" si="127"/>
        <v>10000</v>
      </c>
      <c r="I1320">
        <v>5589</v>
      </c>
      <c r="J1320">
        <f t="shared" si="126"/>
        <v>335.34</v>
      </c>
      <c r="L1320" s="1">
        <f t="shared" si="123"/>
        <v>0.13157894736842105</v>
      </c>
      <c r="M1320">
        <f t="shared" si="124"/>
        <v>158000</v>
      </c>
    </row>
    <row r="1321" spans="1:13" x14ac:dyDescent="0.25">
      <c r="A1321" t="s">
        <v>16</v>
      </c>
      <c r="B1321">
        <v>0.5</v>
      </c>
      <c r="D1321" s="2">
        <f t="shared" ref="D1321:D1339" si="128">(F1321*70%)</f>
        <v>103600</v>
      </c>
      <c r="E1321">
        <v>66000</v>
      </c>
      <c r="F1321">
        <v>148000</v>
      </c>
      <c r="G1321">
        <v>76000</v>
      </c>
      <c r="H1321">
        <f t="shared" si="127"/>
        <v>10000</v>
      </c>
      <c r="I1321">
        <v>5589</v>
      </c>
      <c r="J1321">
        <f t="shared" si="126"/>
        <v>335.34</v>
      </c>
      <c r="L1321" s="1">
        <f t="shared" si="123"/>
        <v>0.13157894736842105</v>
      </c>
      <c r="M1321">
        <f t="shared" si="124"/>
        <v>158000</v>
      </c>
    </row>
    <row r="1322" spans="1:13" x14ac:dyDescent="0.25">
      <c r="A1322" t="s">
        <v>16</v>
      </c>
      <c r="B1322">
        <v>0.5</v>
      </c>
      <c r="D1322" s="2">
        <f t="shared" si="128"/>
        <v>103600</v>
      </c>
      <c r="E1322">
        <v>66000</v>
      </c>
      <c r="F1322">
        <v>148000</v>
      </c>
      <c r="G1322">
        <v>76000</v>
      </c>
      <c r="H1322">
        <f t="shared" si="127"/>
        <v>10000</v>
      </c>
      <c r="I1322">
        <v>5589</v>
      </c>
      <c r="J1322">
        <f t="shared" si="126"/>
        <v>335.34</v>
      </c>
      <c r="L1322" s="1">
        <f t="shared" si="123"/>
        <v>0.13157894736842105</v>
      </c>
      <c r="M1322">
        <f t="shared" si="124"/>
        <v>158000</v>
      </c>
    </row>
    <row r="1323" spans="1:13" x14ac:dyDescent="0.25">
      <c r="A1323" t="s">
        <v>16</v>
      </c>
      <c r="B1323">
        <v>0.5</v>
      </c>
      <c r="D1323" s="2">
        <f t="shared" si="128"/>
        <v>103600</v>
      </c>
      <c r="E1323">
        <v>66000</v>
      </c>
      <c r="F1323">
        <v>148000</v>
      </c>
      <c r="G1323">
        <v>76000</v>
      </c>
      <c r="H1323">
        <f t="shared" si="127"/>
        <v>10000</v>
      </c>
      <c r="I1323">
        <v>5589</v>
      </c>
      <c r="J1323">
        <f t="shared" si="126"/>
        <v>335.34</v>
      </c>
      <c r="L1323" s="1">
        <f t="shared" si="123"/>
        <v>0.13157894736842105</v>
      </c>
      <c r="M1323">
        <f t="shared" si="124"/>
        <v>158000</v>
      </c>
    </row>
    <row r="1324" spans="1:13" x14ac:dyDescent="0.25">
      <c r="A1324" t="s">
        <v>16</v>
      </c>
      <c r="B1324">
        <v>0.5</v>
      </c>
      <c r="D1324" s="2">
        <f t="shared" si="128"/>
        <v>103600</v>
      </c>
      <c r="E1324">
        <v>66000</v>
      </c>
      <c r="F1324">
        <v>148000</v>
      </c>
      <c r="G1324">
        <v>76000</v>
      </c>
      <c r="H1324">
        <f t="shared" si="127"/>
        <v>10000</v>
      </c>
      <c r="I1324">
        <v>5589</v>
      </c>
      <c r="J1324">
        <f t="shared" si="126"/>
        <v>335.34</v>
      </c>
      <c r="L1324" s="1">
        <f t="shared" si="123"/>
        <v>0.13157894736842105</v>
      </c>
      <c r="M1324">
        <f t="shared" si="124"/>
        <v>158000</v>
      </c>
    </row>
    <row r="1325" spans="1:13" x14ac:dyDescent="0.25">
      <c r="A1325" t="s">
        <v>16</v>
      </c>
      <c r="B1325">
        <v>0.5</v>
      </c>
      <c r="D1325" s="2">
        <f t="shared" si="128"/>
        <v>103600</v>
      </c>
      <c r="E1325">
        <v>66000</v>
      </c>
      <c r="F1325">
        <v>148000</v>
      </c>
      <c r="G1325">
        <v>76000</v>
      </c>
      <c r="H1325">
        <f t="shared" si="127"/>
        <v>10000</v>
      </c>
      <c r="I1325">
        <v>5589</v>
      </c>
      <c r="J1325">
        <f t="shared" si="126"/>
        <v>335.34</v>
      </c>
      <c r="L1325" s="1">
        <f t="shared" si="123"/>
        <v>0.13157894736842105</v>
      </c>
      <c r="M1325">
        <f t="shared" si="124"/>
        <v>158000</v>
      </c>
    </row>
    <row r="1326" spans="1:13" x14ac:dyDescent="0.25">
      <c r="A1326" t="s">
        <v>16</v>
      </c>
      <c r="B1326">
        <v>0.5</v>
      </c>
      <c r="D1326" s="2">
        <f t="shared" si="128"/>
        <v>103600</v>
      </c>
      <c r="E1326">
        <v>66000</v>
      </c>
      <c r="F1326">
        <v>148000</v>
      </c>
      <c r="G1326">
        <v>76000</v>
      </c>
      <c r="H1326">
        <f t="shared" si="127"/>
        <v>10000</v>
      </c>
      <c r="I1326">
        <v>5589</v>
      </c>
      <c r="J1326">
        <f t="shared" si="126"/>
        <v>335.34</v>
      </c>
      <c r="L1326" s="1">
        <f t="shared" si="123"/>
        <v>0.13157894736842105</v>
      </c>
      <c r="M1326">
        <f t="shared" si="124"/>
        <v>158000</v>
      </c>
    </row>
    <row r="1327" spans="1:13" x14ac:dyDescent="0.25">
      <c r="A1327" t="s">
        <v>16</v>
      </c>
      <c r="B1327">
        <v>0.5</v>
      </c>
      <c r="D1327" s="2">
        <f t="shared" si="128"/>
        <v>103600</v>
      </c>
      <c r="E1327">
        <v>66000</v>
      </c>
      <c r="F1327">
        <v>148000</v>
      </c>
      <c r="G1327">
        <v>76000</v>
      </c>
      <c r="H1327">
        <f t="shared" si="127"/>
        <v>10000</v>
      </c>
      <c r="I1327">
        <v>5589</v>
      </c>
      <c r="J1327">
        <f t="shared" si="126"/>
        <v>335.34</v>
      </c>
      <c r="L1327" s="1">
        <f t="shared" si="123"/>
        <v>0.13157894736842105</v>
      </c>
      <c r="M1327">
        <f t="shared" si="124"/>
        <v>158000</v>
      </c>
    </row>
    <row r="1328" spans="1:13" x14ac:dyDescent="0.25">
      <c r="A1328" t="s">
        <v>16</v>
      </c>
      <c r="B1328">
        <v>0.5</v>
      </c>
      <c r="D1328" s="2">
        <f t="shared" si="128"/>
        <v>103600</v>
      </c>
      <c r="E1328">
        <v>66000</v>
      </c>
      <c r="F1328">
        <v>148000</v>
      </c>
      <c r="G1328">
        <v>76000</v>
      </c>
      <c r="H1328">
        <f t="shared" si="127"/>
        <v>10000</v>
      </c>
      <c r="I1328">
        <v>5589</v>
      </c>
      <c r="J1328">
        <f t="shared" si="126"/>
        <v>335.34</v>
      </c>
      <c r="L1328" s="1">
        <f t="shared" si="123"/>
        <v>0.13157894736842105</v>
      </c>
      <c r="M1328">
        <f t="shared" si="124"/>
        <v>158000</v>
      </c>
    </row>
    <row r="1329" spans="1:13" x14ac:dyDescent="0.25">
      <c r="A1329" t="s">
        <v>16</v>
      </c>
      <c r="B1329">
        <v>0.5</v>
      </c>
      <c r="D1329" s="2">
        <f t="shared" si="128"/>
        <v>103600</v>
      </c>
      <c r="E1329">
        <v>66000</v>
      </c>
      <c r="F1329">
        <v>148000</v>
      </c>
      <c r="G1329">
        <v>76000</v>
      </c>
      <c r="H1329">
        <f t="shared" si="127"/>
        <v>10000</v>
      </c>
      <c r="I1329">
        <v>5589</v>
      </c>
      <c r="J1329">
        <f t="shared" si="126"/>
        <v>335.34</v>
      </c>
      <c r="L1329" s="1">
        <f t="shared" si="123"/>
        <v>0.13157894736842105</v>
      </c>
      <c r="M1329">
        <f t="shared" si="124"/>
        <v>158000</v>
      </c>
    </row>
    <row r="1330" spans="1:13" x14ac:dyDescent="0.25">
      <c r="A1330" t="s">
        <v>16</v>
      </c>
      <c r="B1330">
        <v>0.5</v>
      </c>
      <c r="D1330" s="2">
        <f t="shared" si="128"/>
        <v>103600</v>
      </c>
      <c r="E1330">
        <v>66000</v>
      </c>
      <c r="F1330">
        <v>148000</v>
      </c>
      <c r="G1330">
        <v>76000</v>
      </c>
      <c r="H1330">
        <f t="shared" si="127"/>
        <v>10000</v>
      </c>
      <c r="I1330">
        <v>5589</v>
      </c>
      <c r="J1330">
        <f t="shared" si="126"/>
        <v>335.34</v>
      </c>
      <c r="L1330" s="1">
        <f t="shared" si="123"/>
        <v>0.13157894736842105</v>
      </c>
      <c r="M1330">
        <f t="shared" si="124"/>
        <v>158000</v>
      </c>
    </row>
    <row r="1331" spans="1:13" x14ac:dyDescent="0.25">
      <c r="A1331" t="s">
        <v>16</v>
      </c>
      <c r="B1331">
        <v>0.5</v>
      </c>
      <c r="D1331" s="2">
        <f t="shared" si="128"/>
        <v>103600</v>
      </c>
      <c r="E1331">
        <v>66000</v>
      </c>
      <c r="F1331">
        <v>148000</v>
      </c>
      <c r="G1331">
        <v>76000</v>
      </c>
      <c r="H1331">
        <f t="shared" si="127"/>
        <v>10000</v>
      </c>
      <c r="I1331">
        <v>5589</v>
      </c>
      <c r="J1331">
        <f t="shared" si="126"/>
        <v>335.34</v>
      </c>
      <c r="L1331" s="1">
        <f t="shared" si="123"/>
        <v>0.13157894736842105</v>
      </c>
      <c r="M1331">
        <f t="shared" si="124"/>
        <v>158000</v>
      </c>
    </row>
    <row r="1332" spans="1:13" x14ac:dyDescent="0.25">
      <c r="A1332" t="s">
        <v>16</v>
      </c>
      <c r="B1332">
        <v>0.5</v>
      </c>
      <c r="D1332" s="2">
        <f t="shared" si="128"/>
        <v>103600</v>
      </c>
      <c r="E1332">
        <v>66000</v>
      </c>
      <c r="F1332">
        <v>148000</v>
      </c>
      <c r="G1332">
        <v>76000</v>
      </c>
      <c r="H1332">
        <f t="shared" si="127"/>
        <v>10000</v>
      </c>
      <c r="I1332">
        <v>5589</v>
      </c>
      <c r="J1332">
        <f t="shared" si="126"/>
        <v>335.34</v>
      </c>
      <c r="L1332" s="1">
        <f t="shared" si="123"/>
        <v>0.13157894736842105</v>
      </c>
      <c r="M1332">
        <f t="shared" si="124"/>
        <v>158000</v>
      </c>
    </row>
    <row r="1333" spans="1:13" x14ac:dyDescent="0.25">
      <c r="A1333" t="s">
        <v>16</v>
      </c>
      <c r="B1333">
        <v>0.5</v>
      </c>
      <c r="D1333" s="2">
        <f t="shared" si="128"/>
        <v>103600</v>
      </c>
      <c r="E1333">
        <v>66000</v>
      </c>
      <c r="F1333">
        <v>148000</v>
      </c>
      <c r="G1333">
        <v>76000</v>
      </c>
      <c r="H1333">
        <f t="shared" si="127"/>
        <v>10000</v>
      </c>
      <c r="I1333">
        <v>5589</v>
      </c>
      <c r="J1333">
        <f t="shared" si="126"/>
        <v>335.34</v>
      </c>
      <c r="L1333" s="1">
        <f t="shared" ref="L1333:L1396" si="129">(H1333/G1333)*100%</f>
        <v>0.13157894736842105</v>
      </c>
      <c r="M1333">
        <f t="shared" si="124"/>
        <v>158000</v>
      </c>
    </row>
    <row r="1334" spans="1:13" x14ac:dyDescent="0.25">
      <c r="A1334" t="s">
        <v>16</v>
      </c>
      <c r="B1334">
        <v>0.5</v>
      </c>
      <c r="D1334" s="2">
        <f t="shared" si="128"/>
        <v>103600</v>
      </c>
      <c r="E1334">
        <v>66000</v>
      </c>
      <c r="F1334">
        <v>148000</v>
      </c>
      <c r="G1334">
        <v>76000</v>
      </c>
      <c r="H1334">
        <f t="shared" si="127"/>
        <v>10000</v>
      </c>
      <c r="I1334">
        <v>5589</v>
      </c>
      <c r="J1334">
        <f t="shared" si="126"/>
        <v>335.34</v>
      </c>
      <c r="L1334" s="1">
        <f t="shared" si="129"/>
        <v>0.13157894736842105</v>
      </c>
      <c r="M1334">
        <f t="shared" si="124"/>
        <v>158000</v>
      </c>
    </row>
    <row r="1335" spans="1:13" x14ac:dyDescent="0.25">
      <c r="A1335" t="s">
        <v>16</v>
      </c>
      <c r="B1335">
        <v>0.5</v>
      </c>
      <c r="D1335" s="2">
        <f t="shared" si="128"/>
        <v>103600</v>
      </c>
      <c r="E1335">
        <v>66000</v>
      </c>
      <c r="F1335">
        <v>148000</v>
      </c>
      <c r="G1335">
        <v>76000</v>
      </c>
      <c r="H1335">
        <f t="shared" si="127"/>
        <v>10000</v>
      </c>
      <c r="I1335">
        <v>5589</v>
      </c>
      <c r="J1335">
        <f t="shared" si="126"/>
        <v>335.34</v>
      </c>
      <c r="L1335" s="1">
        <f t="shared" si="129"/>
        <v>0.13157894736842105</v>
      </c>
      <c r="M1335">
        <f t="shared" si="124"/>
        <v>158000</v>
      </c>
    </row>
    <row r="1336" spans="1:13" x14ac:dyDescent="0.25">
      <c r="A1336" t="s">
        <v>16</v>
      </c>
      <c r="B1336">
        <v>0.5</v>
      </c>
      <c r="D1336" s="2">
        <f t="shared" si="128"/>
        <v>103600</v>
      </c>
      <c r="E1336">
        <v>66000</v>
      </c>
      <c r="F1336">
        <v>148000</v>
      </c>
      <c r="G1336">
        <v>76000</v>
      </c>
      <c r="H1336">
        <f t="shared" si="127"/>
        <v>10000</v>
      </c>
      <c r="I1336">
        <v>5589</v>
      </c>
      <c r="J1336">
        <f t="shared" si="126"/>
        <v>335.34</v>
      </c>
      <c r="L1336" s="1">
        <f t="shared" si="129"/>
        <v>0.13157894736842105</v>
      </c>
      <c r="M1336">
        <f t="shared" si="124"/>
        <v>158000</v>
      </c>
    </row>
    <row r="1337" spans="1:13" x14ac:dyDescent="0.25">
      <c r="A1337" t="s">
        <v>16</v>
      </c>
      <c r="B1337">
        <v>0.5</v>
      </c>
      <c r="D1337" s="2">
        <f t="shared" si="128"/>
        <v>103600</v>
      </c>
      <c r="E1337">
        <v>66000</v>
      </c>
      <c r="F1337">
        <v>148000</v>
      </c>
      <c r="G1337">
        <v>76000</v>
      </c>
      <c r="H1337">
        <f t="shared" si="127"/>
        <v>10000</v>
      </c>
      <c r="I1337">
        <v>5589</v>
      </c>
      <c r="J1337">
        <f t="shared" si="126"/>
        <v>335.34</v>
      </c>
      <c r="L1337" s="1">
        <f t="shared" si="129"/>
        <v>0.13157894736842105</v>
      </c>
      <c r="M1337">
        <f t="shared" si="124"/>
        <v>158000</v>
      </c>
    </row>
    <row r="1338" spans="1:13" x14ac:dyDescent="0.25">
      <c r="A1338" t="s">
        <v>16</v>
      </c>
      <c r="B1338">
        <v>0.5</v>
      </c>
      <c r="D1338" s="2">
        <f t="shared" si="128"/>
        <v>103600</v>
      </c>
      <c r="E1338">
        <v>66000</v>
      </c>
      <c r="F1338">
        <v>148000</v>
      </c>
      <c r="G1338">
        <v>76000</v>
      </c>
      <c r="H1338">
        <f t="shared" si="127"/>
        <v>10000</v>
      </c>
      <c r="I1338">
        <v>5589</v>
      </c>
      <c r="J1338">
        <f t="shared" si="126"/>
        <v>335.34</v>
      </c>
      <c r="L1338" s="1">
        <f t="shared" si="129"/>
        <v>0.13157894736842105</v>
      </c>
      <c r="M1338">
        <f t="shared" si="124"/>
        <v>158000</v>
      </c>
    </row>
    <row r="1339" spans="1:13" x14ac:dyDescent="0.25">
      <c r="A1339" t="s">
        <v>16</v>
      </c>
      <c r="B1339">
        <v>0.5</v>
      </c>
      <c r="D1339" s="2">
        <f t="shared" si="128"/>
        <v>103600</v>
      </c>
      <c r="E1339">
        <v>66000</v>
      </c>
      <c r="F1339">
        <v>148000</v>
      </c>
      <c r="G1339">
        <v>76000</v>
      </c>
      <c r="H1339">
        <f t="shared" si="127"/>
        <v>10000</v>
      </c>
      <c r="I1339">
        <v>5589</v>
      </c>
      <c r="J1339">
        <f t="shared" si="126"/>
        <v>335.34</v>
      </c>
      <c r="L1339" s="1">
        <f t="shared" si="129"/>
        <v>0.13157894736842105</v>
      </c>
      <c r="M1339">
        <f t="shared" si="124"/>
        <v>158000</v>
      </c>
    </row>
    <row r="1340" spans="1:13" x14ac:dyDescent="0.25">
      <c r="A1340" t="s">
        <v>16</v>
      </c>
      <c r="B1340">
        <v>1</v>
      </c>
      <c r="E1340">
        <v>70000</v>
      </c>
      <c r="F1340">
        <v>152000</v>
      </c>
      <c r="G1340">
        <v>82000</v>
      </c>
      <c r="H1340">
        <f t="shared" si="127"/>
        <v>12000</v>
      </c>
      <c r="I1340">
        <v>9940</v>
      </c>
      <c r="J1340">
        <f t="shared" si="126"/>
        <v>596.4</v>
      </c>
      <c r="L1340" s="1">
        <f t="shared" si="129"/>
        <v>0.14634146341463414</v>
      </c>
      <c r="M1340">
        <f t="shared" si="124"/>
        <v>164000</v>
      </c>
    </row>
    <row r="1341" spans="1:13" x14ac:dyDescent="0.25">
      <c r="A1341" t="s">
        <v>16</v>
      </c>
      <c r="B1341">
        <v>1</v>
      </c>
      <c r="E1341">
        <v>70000</v>
      </c>
      <c r="F1341">
        <v>152000</v>
      </c>
      <c r="G1341">
        <v>82000</v>
      </c>
      <c r="H1341">
        <f t="shared" si="127"/>
        <v>12000</v>
      </c>
      <c r="I1341">
        <v>9940</v>
      </c>
      <c r="J1341">
        <f t="shared" si="126"/>
        <v>596.4</v>
      </c>
      <c r="L1341" s="1">
        <f t="shared" si="129"/>
        <v>0.14634146341463414</v>
      </c>
      <c r="M1341">
        <f t="shared" si="124"/>
        <v>164000</v>
      </c>
    </row>
    <row r="1342" spans="1:13" x14ac:dyDescent="0.25">
      <c r="A1342" t="s">
        <v>16</v>
      </c>
      <c r="B1342">
        <v>1</v>
      </c>
      <c r="E1342">
        <v>70000</v>
      </c>
      <c r="F1342">
        <v>152000</v>
      </c>
      <c r="G1342">
        <v>82000</v>
      </c>
      <c r="H1342">
        <f t="shared" si="127"/>
        <v>12000</v>
      </c>
      <c r="I1342">
        <v>9940</v>
      </c>
      <c r="J1342">
        <f t="shared" si="126"/>
        <v>596.4</v>
      </c>
      <c r="L1342" s="1">
        <f t="shared" si="129"/>
        <v>0.14634146341463414</v>
      </c>
      <c r="M1342">
        <f t="shared" si="124"/>
        <v>164000</v>
      </c>
    </row>
    <row r="1343" spans="1:13" x14ac:dyDescent="0.25">
      <c r="A1343" t="s">
        <v>16</v>
      </c>
      <c r="B1343">
        <v>1</v>
      </c>
      <c r="E1343">
        <v>70000</v>
      </c>
      <c r="F1343">
        <v>152000</v>
      </c>
      <c r="G1343">
        <v>82000</v>
      </c>
      <c r="H1343">
        <f t="shared" si="127"/>
        <v>12000</v>
      </c>
      <c r="I1343">
        <v>9940</v>
      </c>
      <c r="J1343">
        <f t="shared" si="126"/>
        <v>596.4</v>
      </c>
      <c r="L1343" s="1">
        <f t="shared" si="129"/>
        <v>0.14634146341463414</v>
      </c>
      <c r="M1343">
        <f t="shared" si="124"/>
        <v>164000</v>
      </c>
    </row>
    <row r="1344" spans="1:13" x14ac:dyDescent="0.25">
      <c r="A1344" t="s">
        <v>16</v>
      </c>
      <c r="B1344">
        <v>1</v>
      </c>
      <c r="E1344">
        <v>70000</v>
      </c>
      <c r="F1344">
        <v>152000</v>
      </c>
      <c r="G1344">
        <v>82000</v>
      </c>
      <c r="H1344">
        <f t="shared" si="127"/>
        <v>12000</v>
      </c>
      <c r="I1344">
        <v>9940</v>
      </c>
      <c r="J1344">
        <f t="shared" si="126"/>
        <v>596.4</v>
      </c>
      <c r="L1344" s="1">
        <f t="shared" si="129"/>
        <v>0.14634146341463414</v>
      </c>
      <c r="M1344">
        <f t="shared" si="124"/>
        <v>164000</v>
      </c>
    </row>
    <row r="1345" spans="1:13" x14ac:dyDescent="0.25">
      <c r="A1345" t="s">
        <v>16</v>
      </c>
      <c r="B1345">
        <v>1</v>
      </c>
      <c r="E1345">
        <v>70000</v>
      </c>
      <c r="F1345">
        <v>152000</v>
      </c>
      <c r="G1345">
        <v>82000</v>
      </c>
      <c r="H1345">
        <f t="shared" si="127"/>
        <v>12000</v>
      </c>
      <c r="I1345">
        <v>9940</v>
      </c>
      <c r="J1345">
        <f t="shared" si="126"/>
        <v>596.4</v>
      </c>
      <c r="L1345" s="1">
        <f t="shared" si="129"/>
        <v>0.14634146341463414</v>
      </c>
      <c r="M1345">
        <f t="shared" si="124"/>
        <v>164000</v>
      </c>
    </row>
    <row r="1346" spans="1:13" x14ac:dyDescent="0.25">
      <c r="A1346" t="s">
        <v>16</v>
      </c>
      <c r="B1346">
        <v>1</v>
      </c>
      <c r="E1346">
        <v>70000</v>
      </c>
      <c r="F1346">
        <v>152000</v>
      </c>
      <c r="G1346">
        <v>82000</v>
      </c>
      <c r="H1346">
        <f t="shared" si="127"/>
        <v>12000</v>
      </c>
      <c r="I1346">
        <v>9940</v>
      </c>
      <c r="J1346">
        <f t="shared" si="126"/>
        <v>596.4</v>
      </c>
      <c r="L1346" s="1">
        <f t="shared" si="129"/>
        <v>0.14634146341463414</v>
      </c>
      <c r="M1346">
        <f t="shared" si="124"/>
        <v>164000</v>
      </c>
    </row>
    <row r="1347" spans="1:13" x14ac:dyDescent="0.25">
      <c r="A1347" t="s">
        <v>16</v>
      </c>
      <c r="B1347">
        <v>1</v>
      </c>
      <c r="E1347">
        <v>70000</v>
      </c>
      <c r="F1347">
        <v>152000</v>
      </c>
      <c r="G1347">
        <v>82000</v>
      </c>
      <c r="H1347">
        <f t="shared" si="127"/>
        <v>12000</v>
      </c>
      <c r="I1347">
        <v>9940</v>
      </c>
      <c r="J1347">
        <f t="shared" si="126"/>
        <v>596.4</v>
      </c>
      <c r="L1347" s="1">
        <f t="shared" si="129"/>
        <v>0.14634146341463414</v>
      </c>
      <c r="M1347">
        <f t="shared" si="124"/>
        <v>164000</v>
      </c>
    </row>
    <row r="1348" spans="1:13" x14ac:dyDescent="0.25">
      <c r="A1348" t="s">
        <v>16</v>
      </c>
      <c r="B1348">
        <v>1</v>
      </c>
      <c r="E1348">
        <v>70000</v>
      </c>
      <c r="F1348">
        <v>152000</v>
      </c>
      <c r="G1348">
        <v>82000</v>
      </c>
      <c r="H1348">
        <f t="shared" si="127"/>
        <v>12000</v>
      </c>
      <c r="I1348">
        <v>9940</v>
      </c>
      <c r="J1348">
        <f t="shared" si="126"/>
        <v>596.4</v>
      </c>
      <c r="L1348" s="1">
        <f t="shared" si="129"/>
        <v>0.14634146341463414</v>
      </c>
      <c r="M1348">
        <f t="shared" si="124"/>
        <v>164000</v>
      </c>
    </row>
    <row r="1349" spans="1:13" x14ac:dyDescent="0.25">
      <c r="A1349" t="s">
        <v>16</v>
      </c>
      <c r="B1349">
        <v>1</v>
      </c>
      <c r="E1349">
        <v>70000</v>
      </c>
      <c r="F1349">
        <v>152000</v>
      </c>
      <c r="G1349">
        <v>82000</v>
      </c>
      <c r="H1349">
        <f t="shared" si="127"/>
        <v>12000</v>
      </c>
      <c r="I1349">
        <v>9940</v>
      </c>
      <c r="J1349">
        <f t="shared" si="126"/>
        <v>596.4</v>
      </c>
      <c r="L1349" s="1">
        <f t="shared" si="129"/>
        <v>0.14634146341463414</v>
      </c>
      <c r="M1349">
        <f t="shared" si="124"/>
        <v>164000</v>
      </c>
    </row>
    <row r="1350" spans="1:13" x14ac:dyDescent="0.25">
      <c r="A1350" t="s">
        <v>16</v>
      </c>
      <c r="B1350">
        <v>1</v>
      </c>
      <c r="E1350">
        <v>70000</v>
      </c>
      <c r="F1350">
        <v>152000</v>
      </c>
      <c r="G1350">
        <v>82000</v>
      </c>
      <c r="H1350">
        <f t="shared" si="127"/>
        <v>12000</v>
      </c>
      <c r="I1350">
        <v>9940</v>
      </c>
      <c r="J1350">
        <f t="shared" si="126"/>
        <v>596.4</v>
      </c>
      <c r="L1350" s="1">
        <f t="shared" si="129"/>
        <v>0.14634146341463414</v>
      </c>
      <c r="M1350">
        <f t="shared" si="124"/>
        <v>164000</v>
      </c>
    </row>
    <row r="1351" spans="1:13" x14ac:dyDescent="0.25">
      <c r="A1351" t="s">
        <v>16</v>
      </c>
      <c r="B1351">
        <v>1</v>
      </c>
      <c r="E1351">
        <v>70000</v>
      </c>
      <c r="F1351">
        <v>152000</v>
      </c>
      <c r="G1351">
        <v>82000</v>
      </c>
      <c r="H1351">
        <f t="shared" si="127"/>
        <v>12000</v>
      </c>
      <c r="I1351">
        <v>9940</v>
      </c>
      <c r="J1351">
        <f t="shared" si="126"/>
        <v>596.4</v>
      </c>
      <c r="L1351" s="1">
        <f t="shared" si="129"/>
        <v>0.14634146341463414</v>
      </c>
      <c r="M1351">
        <f t="shared" si="124"/>
        <v>164000</v>
      </c>
    </row>
    <row r="1352" spans="1:13" x14ac:dyDescent="0.25">
      <c r="A1352" t="s">
        <v>16</v>
      </c>
      <c r="B1352">
        <v>1</v>
      </c>
      <c r="E1352">
        <v>70000</v>
      </c>
      <c r="F1352">
        <v>152000</v>
      </c>
      <c r="G1352">
        <v>82000</v>
      </c>
      <c r="H1352">
        <f t="shared" si="127"/>
        <v>12000</v>
      </c>
      <c r="I1352">
        <v>9940</v>
      </c>
      <c r="J1352">
        <f t="shared" si="126"/>
        <v>596.4</v>
      </c>
      <c r="L1352" s="1">
        <f t="shared" si="129"/>
        <v>0.14634146341463414</v>
      </c>
      <c r="M1352">
        <f t="shared" si="124"/>
        <v>164000</v>
      </c>
    </row>
    <row r="1353" spans="1:13" x14ac:dyDescent="0.25">
      <c r="A1353" t="s">
        <v>16</v>
      </c>
      <c r="B1353">
        <v>1</v>
      </c>
      <c r="E1353">
        <v>70000</v>
      </c>
      <c r="F1353">
        <v>152000</v>
      </c>
      <c r="G1353">
        <v>82000</v>
      </c>
      <c r="H1353">
        <f t="shared" si="127"/>
        <v>12000</v>
      </c>
      <c r="I1353">
        <v>9940</v>
      </c>
      <c r="J1353">
        <f t="shared" si="126"/>
        <v>596.4</v>
      </c>
      <c r="L1353" s="1">
        <f t="shared" si="129"/>
        <v>0.14634146341463414</v>
      </c>
      <c r="M1353">
        <f t="shared" si="124"/>
        <v>164000</v>
      </c>
    </row>
    <row r="1354" spans="1:13" x14ac:dyDescent="0.25">
      <c r="A1354" t="s">
        <v>16</v>
      </c>
      <c r="B1354">
        <v>1</v>
      </c>
      <c r="E1354">
        <v>70000</v>
      </c>
      <c r="F1354">
        <v>152000</v>
      </c>
      <c r="G1354">
        <v>82000</v>
      </c>
      <c r="H1354">
        <f t="shared" si="127"/>
        <v>12000</v>
      </c>
      <c r="I1354">
        <v>9940</v>
      </c>
      <c r="J1354">
        <f t="shared" si="126"/>
        <v>596.4</v>
      </c>
      <c r="L1354" s="1">
        <f t="shared" si="129"/>
        <v>0.14634146341463414</v>
      </c>
      <c r="M1354">
        <f t="shared" si="124"/>
        <v>164000</v>
      </c>
    </row>
    <row r="1355" spans="1:13" x14ac:dyDescent="0.25">
      <c r="A1355" t="s">
        <v>16</v>
      </c>
      <c r="B1355">
        <v>1</v>
      </c>
      <c r="E1355">
        <v>70000</v>
      </c>
      <c r="F1355">
        <v>152000</v>
      </c>
      <c r="G1355">
        <v>82000</v>
      </c>
      <c r="H1355">
        <f t="shared" si="127"/>
        <v>12000</v>
      </c>
      <c r="I1355">
        <v>9940</v>
      </c>
      <c r="J1355">
        <f t="shared" si="126"/>
        <v>596.4</v>
      </c>
      <c r="L1355" s="1">
        <f t="shared" si="129"/>
        <v>0.14634146341463414</v>
      </c>
      <c r="M1355">
        <f t="shared" si="124"/>
        <v>164000</v>
      </c>
    </row>
    <row r="1356" spans="1:13" x14ac:dyDescent="0.25">
      <c r="A1356" t="s">
        <v>16</v>
      </c>
      <c r="B1356">
        <v>1</v>
      </c>
      <c r="E1356">
        <v>70000</v>
      </c>
      <c r="F1356">
        <v>152000</v>
      </c>
      <c r="G1356">
        <v>82000</v>
      </c>
      <c r="H1356">
        <f t="shared" si="127"/>
        <v>12000</v>
      </c>
      <c r="I1356">
        <v>9940</v>
      </c>
      <c r="J1356">
        <f t="shared" si="126"/>
        <v>596.4</v>
      </c>
      <c r="L1356" s="1">
        <f t="shared" si="129"/>
        <v>0.14634146341463414</v>
      </c>
      <c r="M1356">
        <f t="shared" si="124"/>
        <v>164000</v>
      </c>
    </row>
    <row r="1357" spans="1:13" x14ac:dyDescent="0.25">
      <c r="A1357" t="s">
        <v>16</v>
      </c>
      <c r="B1357">
        <v>1</v>
      </c>
      <c r="E1357">
        <v>70000</v>
      </c>
      <c r="F1357">
        <v>152000</v>
      </c>
      <c r="G1357">
        <v>82000</v>
      </c>
      <c r="H1357">
        <f t="shared" si="127"/>
        <v>12000</v>
      </c>
      <c r="I1357">
        <v>9940</v>
      </c>
      <c r="J1357">
        <f t="shared" si="126"/>
        <v>596.4</v>
      </c>
      <c r="L1357" s="1">
        <f t="shared" si="129"/>
        <v>0.14634146341463414</v>
      </c>
      <c r="M1357">
        <f t="shared" si="124"/>
        <v>164000</v>
      </c>
    </row>
    <row r="1358" spans="1:13" x14ac:dyDescent="0.25">
      <c r="A1358" t="s">
        <v>16</v>
      </c>
      <c r="B1358">
        <v>1</v>
      </c>
      <c r="E1358">
        <v>70000</v>
      </c>
      <c r="F1358">
        <v>152000</v>
      </c>
      <c r="G1358">
        <v>82000</v>
      </c>
      <c r="H1358">
        <f t="shared" si="127"/>
        <v>12000</v>
      </c>
      <c r="I1358">
        <v>9940</v>
      </c>
      <c r="J1358">
        <f t="shared" si="126"/>
        <v>596.4</v>
      </c>
      <c r="L1358" s="1">
        <f t="shared" si="129"/>
        <v>0.14634146341463414</v>
      </c>
      <c r="M1358">
        <f t="shared" si="124"/>
        <v>164000</v>
      </c>
    </row>
    <row r="1359" spans="1:13" x14ac:dyDescent="0.25">
      <c r="A1359" t="s">
        <v>16</v>
      </c>
      <c r="B1359">
        <v>1</v>
      </c>
      <c r="E1359">
        <v>70000</v>
      </c>
      <c r="F1359">
        <v>152000</v>
      </c>
      <c r="G1359">
        <v>82000</v>
      </c>
      <c r="H1359">
        <f t="shared" si="127"/>
        <v>12000</v>
      </c>
      <c r="I1359">
        <v>9940</v>
      </c>
      <c r="J1359">
        <f t="shared" si="126"/>
        <v>596.4</v>
      </c>
      <c r="L1359" s="1">
        <f t="shared" si="129"/>
        <v>0.14634146341463414</v>
      </c>
      <c r="M1359">
        <f t="shared" si="124"/>
        <v>164000</v>
      </c>
    </row>
    <row r="1360" spans="1:13" x14ac:dyDescent="0.25">
      <c r="A1360" t="s">
        <v>16</v>
      </c>
      <c r="B1360">
        <v>1.5</v>
      </c>
      <c r="E1360">
        <v>72000</v>
      </c>
      <c r="F1360">
        <v>155000</v>
      </c>
      <c r="G1360">
        <v>85000</v>
      </c>
      <c r="H1360">
        <f t="shared" si="127"/>
        <v>13000</v>
      </c>
      <c r="I1360">
        <v>11202</v>
      </c>
      <c r="J1360">
        <f t="shared" si="126"/>
        <v>672.12</v>
      </c>
      <c r="L1360" s="1">
        <f t="shared" si="129"/>
        <v>0.15294117647058825</v>
      </c>
      <c r="M1360">
        <f t="shared" ref="M1360:M1423" si="130">F1360+H1360</f>
        <v>168000</v>
      </c>
    </row>
    <row r="1361" spans="1:13" x14ac:dyDescent="0.25">
      <c r="A1361" t="s">
        <v>16</v>
      </c>
      <c r="B1361">
        <v>1.5</v>
      </c>
      <c r="E1361">
        <v>72000</v>
      </c>
      <c r="F1361">
        <v>155000</v>
      </c>
      <c r="G1361">
        <v>85000</v>
      </c>
      <c r="H1361">
        <f t="shared" si="127"/>
        <v>13000</v>
      </c>
      <c r="I1361">
        <v>11202</v>
      </c>
      <c r="J1361">
        <f t="shared" si="126"/>
        <v>672.12</v>
      </c>
      <c r="L1361" s="1">
        <f t="shared" si="129"/>
        <v>0.15294117647058825</v>
      </c>
      <c r="M1361">
        <f t="shared" si="130"/>
        <v>168000</v>
      </c>
    </row>
    <row r="1362" spans="1:13" x14ac:dyDescent="0.25">
      <c r="A1362" t="s">
        <v>16</v>
      </c>
      <c r="B1362">
        <v>1.5</v>
      </c>
      <c r="E1362">
        <v>72000</v>
      </c>
      <c r="F1362">
        <v>155000</v>
      </c>
      <c r="G1362">
        <v>85000</v>
      </c>
      <c r="H1362">
        <f t="shared" si="127"/>
        <v>13000</v>
      </c>
      <c r="I1362">
        <v>11202</v>
      </c>
      <c r="J1362">
        <f t="shared" si="126"/>
        <v>672.12</v>
      </c>
      <c r="L1362" s="1">
        <f t="shared" si="129"/>
        <v>0.15294117647058825</v>
      </c>
      <c r="M1362">
        <f t="shared" si="130"/>
        <v>168000</v>
      </c>
    </row>
    <row r="1363" spans="1:13" x14ac:dyDescent="0.25">
      <c r="A1363" t="s">
        <v>16</v>
      </c>
      <c r="B1363">
        <v>1.5</v>
      </c>
      <c r="E1363">
        <v>72000</v>
      </c>
      <c r="F1363">
        <v>155000</v>
      </c>
      <c r="G1363">
        <v>85000</v>
      </c>
      <c r="H1363">
        <f t="shared" si="127"/>
        <v>13000</v>
      </c>
      <c r="I1363">
        <v>11202</v>
      </c>
      <c r="J1363">
        <f t="shared" si="126"/>
        <v>672.12</v>
      </c>
      <c r="L1363" s="1">
        <f t="shared" si="129"/>
        <v>0.15294117647058825</v>
      </c>
      <c r="M1363">
        <f t="shared" si="130"/>
        <v>168000</v>
      </c>
    </row>
    <row r="1364" spans="1:13" x14ac:dyDescent="0.25">
      <c r="A1364" t="s">
        <v>16</v>
      </c>
      <c r="B1364">
        <v>1.5</v>
      </c>
      <c r="E1364">
        <v>72000</v>
      </c>
      <c r="F1364">
        <v>155000</v>
      </c>
      <c r="G1364">
        <v>85000</v>
      </c>
      <c r="H1364">
        <f t="shared" si="127"/>
        <v>13000</v>
      </c>
      <c r="I1364">
        <v>11202</v>
      </c>
      <c r="J1364">
        <f t="shared" si="126"/>
        <v>672.12</v>
      </c>
      <c r="L1364" s="1">
        <f t="shared" si="129"/>
        <v>0.15294117647058825</v>
      </c>
      <c r="M1364">
        <f t="shared" si="130"/>
        <v>168000</v>
      </c>
    </row>
    <row r="1365" spans="1:13" x14ac:dyDescent="0.25">
      <c r="A1365" t="s">
        <v>16</v>
      </c>
      <c r="B1365">
        <v>1.5</v>
      </c>
      <c r="E1365">
        <v>72000</v>
      </c>
      <c r="F1365">
        <v>155000</v>
      </c>
      <c r="G1365">
        <v>85000</v>
      </c>
      <c r="H1365">
        <f t="shared" si="127"/>
        <v>13000</v>
      </c>
      <c r="I1365">
        <v>11202</v>
      </c>
      <c r="J1365">
        <f t="shared" si="126"/>
        <v>672.12</v>
      </c>
      <c r="L1365" s="1">
        <f t="shared" si="129"/>
        <v>0.15294117647058825</v>
      </c>
      <c r="M1365">
        <f t="shared" si="130"/>
        <v>168000</v>
      </c>
    </row>
    <row r="1366" spans="1:13" x14ac:dyDescent="0.25">
      <c r="A1366" t="s">
        <v>16</v>
      </c>
      <c r="B1366">
        <v>1.5</v>
      </c>
      <c r="E1366">
        <v>72000</v>
      </c>
      <c r="F1366">
        <v>155000</v>
      </c>
      <c r="G1366">
        <v>85000</v>
      </c>
      <c r="H1366">
        <f t="shared" si="127"/>
        <v>13000</v>
      </c>
      <c r="I1366">
        <v>11202</v>
      </c>
      <c r="J1366">
        <f t="shared" ref="J1366:J1400" si="131">(I1366*6%)</f>
        <v>672.12</v>
      </c>
      <c r="L1366" s="1">
        <f t="shared" si="129"/>
        <v>0.15294117647058825</v>
      </c>
      <c r="M1366">
        <f t="shared" si="130"/>
        <v>168000</v>
      </c>
    </row>
    <row r="1367" spans="1:13" x14ac:dyDescent="0.25">
      <c r="A1367" t="s">
        <v>16</v>
      </c>
      <c r="B1367">
        <v>1.5</v>
      </c>
      <c r="E1367">
        <v>72000</v>
      </c>
      <c r="F1367">
        <v>155000</v>
      </c>
      <c r="G1367">
        <v>85000</v>
      </c>
      <c r="H1367">
        <f t="shared" si="127"/>
        <v>13000</v>
      </c>
      <c r="I1367">
        <v>11202</v>
      </c>
      <c r="J1367">
        <f t="shared" si="131"/>
        <v>672.12</v>
      </c>
      <c r="L1367" s="1">
        <f t="shared" si="129"/>
        <v>0.15294117647058825</v>
      </c>
      <c r="M1367">
        <f t="shared" si="130"/>
        <v>168000</v>
      </c>
    </row>
    <row r="1368" spans="1:13" x14ac:dyDescent="0.25">
      <c r="A1368" t="s">
        <v>16</v>
      </c>
      <c r="B1368">
        <v>1.5</v>
      </c>
      <c r="E1368">
        <v>72000</v>
      </c>
      <c r="F1368">
        <v>155000</v>
      </c>
      <c r="G1368">
        <v>85000</v>
      </c>
      <c r="H1368">
        <f t="shared" si="127"/>
        <v>13000</v>
      </c>
      <c r="I1368">
        <v>11202</v>
      </c>
      <c r="J1368">
        <f t="shared" si="131"/>
        <v>672.12</v>
      </c>
      <c r="L1368" s="1">
        <f t="shared" si="129"/>
        <v>0.15294117647058825</v>
      </c>
      <c r="M1368">
        <f t="shared" si="130"/>
        <v>168000</v>
      </c>
    </row>
    <row r="1369" spans="1:13" x14ac:dyDescent="0.25">
      <c r="A1369" t="s">
        <v>16</v>
      </c>
      <c r="B1369">
        <v>1.5</v>
      </c>
      <c r="E1369">
        <v>72000</v>
      </c>
      <c r="F1369">
        <v>155000</v>
      </c>
      <c r="G1369">
        <v>85000</v>
      </c>
      <c r="H1369">
        <f t="shared" si="127"/>
        <v>13000</v>
      </c>
      <c r="I1369">
        <v>11202</v>
      </c>
      <c r="J1369">
        <f t="shared" si="131"/>
        <v>672.12</v>
      </c>
      <c r="L1369" s="1">
        <f t="shared" si="129"/>
        <v>0.15294117647058825</v>
      </c>
      <c r="M1369">
        <f t="shared" si="130"/>
        <v>168000</v>
      </c>
    </row>
    <row r="1370" spans="1:13" x14ac:dyDescent="0.25">
      <c r="A1370" t="s">
        <v>16</v>
      </c>
      <c r="B1370">
        <v>1.5</v>
      </c>
      <c r="E1370">
        <v>72000</v>
      </c>
      <c r="F1370">
        <v>155000</v>
      </c>
      <c r="G1370">
        <v>85000</v>
      </c>
      <c r="H1370">
        <f t="shared" si="127"/>
        <v>13000</v>
      </c>
      <c r="I1370">
        <v>11202</v>
      </c>
      <c r="J1370">
        <f t="shared" si="131"/>
        <v>672.12</v>
      </c>
      <c r="L1370" s="1">
        <f t="shared" si="129"/>
        <v>0.15294117647058825</v>
      </c>
      <c r="M1370">
        <f t="shared" si="130"/>
        <v>168000</v>
      </c>
    </row>
    <row r="1371" spans="1:13" x14ac:dyDescent="0.25">
      <c r="A1371" t="s">
        <v>16</v>
      </c>
      <c r="B1371">
        <v>1.5</v>
      </c>
      <c r="E1371">
        <v>72000</v>
      </c>
      <c r="F1371">
        <v>155000</v>
      </c>
      <c r="G1371">
        <v>85000</v>
      </c>
      <c r="H1371">
        <f t="shared" si="127"/>
        <v>13000</v>
      </c>
      <c r="I1371">
        <v>11202</v>
      </c>
      <c r="J1371">
        <f t="shared" si="131"/>
        <v>672.12</v>
      </c>
      <c r="L1371" s="1">
        <f t="shared" si="129"/>
        <v>0.15294117647058825</v>
      </c>
      <c r="M1371">
        <f t="shared" si="130"/>
        <v>168000</v>
      </c>
    </row>
    <row r="1372" spans="1:13" x14ac:dyDescent="0.25">
      <c r="A1372" t="s">
        <v>16</v>
      </c>
      <c r="B1372">
        <v>1.5</v>
      </c>
      <c r="E1372">
        <v>72000</v>
      </c>
      <c r="F1372">
        <v>155000</v>
      </c>
      <c r="G1372">
        <v>85000</v>
      </c>
      <c r="H1372">
        <f t="shared" si="127"/>
        <v>13000</v>
      </c>
      <c r="I1372">
        <v>11202</v>
      </c>
      <c r="J1372">
        <f t="shared" si="131"/>
        <v>672.12</v>
      </c>
      <c r="L1372" s="1">
        <f t="shared" si="129"/>
        <v>0.15294117647058825</v>
      </c>
      <c r="M1372">
        <f t="shared" si="130"/>
        <v>168000</v>
      </c>
    </row>
    <row r="1373" spans="1:13" x14ac:dyDescent="0.25">
      <c r="A1373" t="s">
        <v>16</v>
      </c>
      <c r="B1373">
        <v>1.5</v>
      </c>
      <c r="E1373">
        <v>72000</v>
      </c>
      <c r="F1373">
        <v>155000</v>
      </c>
      <c r="G1373">
        <v>85000</v>
      </c>
      <c r="H1373">
        <f t="shared" si="127"/>
        <v>13000</v>
      </c>
      <c r="I1373">
        <v>11202</v>
      </c>
      <c r="J1373">
        <f t="shared" si="131"/>
        <v>672.12</v>
      </c>
      <c r="L1373" s="1">
        <f t="shared" si="129"/>
        <v>0.15294117647058825</v>
      </c>
      <c r="M1373">
        <f t="shared" si="130"/>
        <v>168000</v>
      </c>
    </row>
    <row r="1374" spans="1:13" x14ac:dyDescent="0.25">
      <c r="A1374" t="s">
        <v>16</v>
      </c>
      <c r="B1374">
        <v>1.5</v>
      </c>
      <c r="E1374">
        <v>72000</v>
      </c>
      <c r="F1374">
        <v>155000</v>
      </c>
      <c r="G1374">
        <v>85000</v>
      </c>
      <c r="H1374">
        <f t="shared" si="127"/>
        <v>13000</v>
      </c>
      <c r="I1374">
        <v>11202</v>
      </c>
      <c r="J1374">
        <f t="shared" si="131"/>
        <v>672.12</v>
      </c>
      <c r="L1374" s="1">
        <f t="shared" si="129"/>
        <v>0.15294117647058825</v>
      </c>
      <c r="M1374">
        <f t="shared" si="130"/>
        <v>168000</v>
      </c>
    </row>
    <row r="1375" spans="1:13" x14ac:dyDescent="0.25">
      <c r="A1375" t="s">
        <v>16</v>
      </c>
      <c r="B1375">
        <v>1.5</v>
      </c>
      <c r="E1375">
        <v>72000</v>
      </c>
      <c r="F1375">
        <v>155000</v>
      </c>
      <c r="G1375">
        <v>85000</v>
      </c>
      <c r="H1375">
        <f t="shared" si="127"/>
        <v>13000</v>
      </c>
      <c r="I1375">
        <v>11202</v>
      </c>
      <c r="J1375">
        <f t="shared" si="131"/>
        <v>672.12</v>
      </c>
      <c r="L1375" s="1">
        <f t="shared" si="129"/>
        <v>0.15294117647058825</v>
      </c>
      <c r="M1375">
        <f t="shared" si="130"/>
        <v>168000</v>
      </c>
    </row>
    <row r="1376" spans="1:13" x14ac:dyDescent="0.25">
      <c r="A1376" t="s">
        <v>16</v>
      </c>
      <c r="B1376">
        <v>1.5</v>
      </c>
      <c r="E1376">
        <v>72000</v>
      </c>
      <c r="F1376">
        <v>155000</v>
      </c>
      <c r="G1376">
        <v>85000</v>
      </c>
      <c r="H1376">
        <f t="shared" si="127"/>
        <v>13000</v>
      </c>
      <c r="I1376">
        <v>11202</v>
      </c>
      <c r="J1376">
        <f t="shared" si="131"/>
        <v>672.12</v>
      </c>
      <c r="L1376" s="1">
        <f t="shared" si="129"/>
        <v>0.15294117647058825</v>
      </c>
      <c r="M1376">
        <f t="shared" si="130"/>
        <v>168000</v>
      </c>
    </row>
    <row r="1377" spans="1:13" x14ac:dyDescent="0.25">
      <c r="A1377" t="s">
        <v>16</v>
      </c>
      <c r="B1377">
        <v>1.5</v>
      </c>
      <c r="E1377">
        <v>72000</v>
      </c>
      <c r="F1377">
        <v>155000</v>
      </c>
      <c r="G1377">
        <v>85000</v>
      </c>
      <c r="H1377">
        <f t="shared" si="127"/>
        <v>13000</v>
      </c>
      <c r="I1377">
        <v>11202</v>
      </c>
      <c r="J1377">
        <f t="shared" si="131"/>
        <v>672.12</v>
      </c>
      <c r="L1377" s="1">
        <f t="shared" si="129"/>
        <v>0.15294117647058825</v>
      </c>
      <c r="M1377">
        <f t="shared" si="130"/>
        <v>168000</v>
      </c>
    </row>
    <row r="1378" spans="1:13" x14ac:dyDescent="0.25">
      <c r="A1378" t="s">
        <v>16</v>
      </c>
      <c r="B1378">
        <v>1.5</v>
      </c>
      <c r="E1378">
        <v>72000</v>
      </c>
      <c r="F1378">
        <v>155000</v>
      </c>
      <c r="G1378">
        <v>85000</v>
      </c>
      <c r="H1378">
        <f t="shared" si="127"/>
        <v>13000</v>
      </c>
      <c r="I1378">
        <v>11202</v>
      </c>
      <c r="J1378">
        <f t="shared" si="131"/>
        <v>672.12</v>
      </c>
      <c r="L1378" s="1">
        <f t="shared" si="129"/>
        <v>0.15294117647058825</v>
      </c>
      <c r="M1378">
        <f t="shared" si="130"/>
        <v>168000</v>
      </c>
    </row>
    <row r="1379" spans="1:13" x14ac:dyDescent="0.25">
      <c r="A1379" t="s">
        <v>16</v>
      </c>
      <c r="B1379">
        <v>1.5</v>
      </c>
      <c r="E1379">
        <v>72000</v>
      </c>
      <c r="F1379">
        <v>155000</v>
      </c>
      <c r="G1379">
        <v>85000</v>
      </c>
      <c r="H1379">
        <f t="shared" si="127"/>
        <v>13000</v>
      </c>
      <c r="I1379">
        <v>11202</v>
      </c>
      <c r="J1379">
        <f t="shared" si="131"/>
        <v>672.12</v>
      </c>
      <c r="L1379" s="1">
        <f t="shared" si="129"/>
        <v>0.15294117647058825</v>
      </c>
      <c r="M1379">
        <f t="shared" si="130"/>
        <v>168000</v>
      </c>
    </row>
    <row r="1380" spans="1:13" x14ac:dyDescent="0.25">
      <c r="A1380" t="s">
        <v>16</v>
      </c>
      <c r="B1380">
        <v>2</v>
      </c>
      <c r="E1380">
        <v>75000</v>
      </c>
      <c r="F1380">
        <v>160000</v>
      </c>
      <c r="G1380">
        <v>90000</v>
      </c>
      <c r="H1380">
        <f t="shared" si="127"/>
        <v>15000</v>
      </c>
      <c r="I1380">
        <v>14560</v>
      </c>
      <c r="J1380">
        <f t="shared" si="131"/>
        <v>873.6</v>
      </c>
      <c r="L1380" s="1">
        <f t="shared" si="129"/>
        <v>0.16666666666666666</v>
      </c>
      <c r="M1380">
        <f t="shared" si="130"/>
        <v>175000</v>
      </c>
    </row>
    <row r="1381" spans="1:13" x14ac:dyDescent="0.25">
      <c r="A1381" t="s">
        <v>16</v>
      </c>
      <c r="B1381">
        <v>2</v>
      </c>
      <c r="E1381">
        <v>75000</v>
      </c>
      <c r="F1381">
        <v>160000</v>
      </c>
      <c r="G1381">
        <v>90000</v>
      </c>
      <c r="H1381">
        <f t="shared" si="127"/>
        <v>15000</v>
      </c>
      <c r="I1381">
        <v>14560</v>
      </c>
      <c r="J1381">
        <f t="shared" si="131"/>
        <v>873.6</v>
      </c>
      <c r="L1381" s="1">
        <f t="shared" si="129"/>
        <v>0.16666666666666666</v>
      </c>
      <c r="M1381">
        <f t="shared" si="130"/>
        <v>175000</v>
      </c>
    </row>
    <row r="1382" spans="1:13" x14ac:dyDescent="0.25">
      <c r="A1382" t="s">
        <v>16</v>
      </c>
      <c r="B1382">
        <v>2</v>
      </c>
      <c r="E1382">
        <v>75000</v>
      </c>
      <c r="F1382">
        <v>160000</v>
      </c>
      <c r="G1382">
        <v>90000</v>
      </c>
      <c r="H1382">
        <f t="shared" ref="H1382:H1445" si="132">G1382-E1382</f>
        <v>15000</v>
      </c>
      <c r="I1382">
        <v>14560</v>
      </c>
      <c r="J1382">
        <f t="shared" si="131"/>
        <v>873.6</v>
      </c>
      <c r="L1382" s="1">
        <f t="shared" si="129"/>
        <v>0.16666666666666666</v>
      </c>
      <c r="M1382">
        <f t="shared" si="130"/>
        <v>175000</v>
      </c>
    </row>
    <row r="1383" spans="1:13" x14ac:dyDescent="0.25">
      <c r="A1383" t="s">
        <v>16</v>
      </c>
      <c r="B1383">
        <v>2</v>
      </c>
      <c r="E1383">
        <v>75000</v>
      </c>
      <c r="F1383">
        <v>160000</v>
      </c>
      <c r="G1383">
        <v>90000</v>
      </c>
      <c r="H1383">
        <f t="shared" si="132"/>
        <v>15000</v>
      </c>
      <c r="I1383">
        <v>14560</v>
      </c>
      <c r="J1383">
        <f t="shared" si="131"/>
        <v>873.6</v>
      </c>
      <c r="L1383" s="1">
        <f t="shared" si="129"/>
        <v>0.16666666666666666</v>
      </c>
      <c r="M1383">
        <f t="shared" si="130"/>
        <v>175000</v>
      </c>
    </row>
    <row r="1384" spans="1:13" x14ac:dyDescent="0.25">
      <c r="A1384" t="s">
        <v>16</v>
      </c>
      <c r="B1384">
        <v>2</v>
      </c>
      <c r="E1384">
        <v>75000</v>
      </c>
      <c r="F1384">
        <v>160000</v>
      </c>
      <c r="G1384">
        <v>90000</v>
      </c>
      <c r="H1384">
        <f t="shared" si="132"/>
        <v>15000</v>
      </c>
      <c r="I1384">
        <v>14560</v>
      </c>
      <c r="J1384">
        <f t="shared" si="131"/>
        <v>873.6</v>
      </c>
      <c r="L1384" s="1">
        <f t="shared" si="129"/>
        <v>0.16666666666666666</v>
      </c>
      <c r="M1384">
        <f t="shared" si="130"/>
        <v>175000</v>
      </c>
    </row>
    <row r="1385" spans="1:13" x14ac:dyDescent="0.25">
      <c r="A1385" t="s">
        <v>16</v>
      </c>
      <c r="B1385">
        <v>2</v>
      </c>
      <c r="E1385">
        <v>75000</v>
      </c>
      <c r="F1385">
        <v>160000</v>
      </c>
      <c r="G1385">
        <v>90000</v>
      </c>
      <c r="H1385">
        <f t="shared" si="132"/>
        <v>15000</v>
      </c>
      <c r="I1385">
        <v>14560</v>
      </c>
      <c r="J1385">
        <f t="shared" si="131"/>
        <v>873.6</v>
      </c>
      <c r="L1385" s="1">
        <f t="shared" si="129"/>
        <v>0.16666666666666666</v>
      </c>
      <c r="M1385">
        <f t="shared" si="130"/>
        <v>175000</v>
      </c>
    </row>
    <row r="1386" spans="1:13" x14ac:dyDescent="0.25">
      <c r="A1386" t="s">
        <v>16</v>
      </c>
      <c r="B1386">
        <v>2</v>
      </c>
      <c r="E1386">
        <v>75000</v>
      </c>
      <c r="F1386">
        <v>160000</v>
      </c>
      <c r="G1386">
        <v>90000</v>
      </c>
      <c r="H1386">
        <f t="shared" si="132"/>
        <v>15000</v>
      </c>
      <c r="I1386">
        <v>14560</v>
      </c>
      <c r="J1386">
        <f t="shared" si="131"/>
        <v>873.6</v>
      </c>
      <c r="L1386" s="1">
        <f t="shared" si="129"/>
        <v>0.16666666666666666</v>
      </c>
      <c r="M1386">
        <f t="shared" si="130"/>
        <v>175000</v>
      </c>
    </row>
    <row r="1387" spans="1:13" x14ac:dyDescent="0.25">
      <c r="A1387" t="s">
        <v>16</v>
      </c>
      <c r="B1387">
        <v>2</v>
      </c>
      <c r="E1387">
        <v>75000</v>
      </c>
      <c r="F1387">
        <v>160000</v>
      </c>
      <c r="G1387">
        <v>90000</v>
      </c>
      <c r="H1387">
        <f t="shared" si="132"/>
        <v>15000</v>
      </c>
      <c r="I1387">
        <v>14560</v>
      </c>
      <c r="J1387">
        <f t="shared" si="131"/>
        <v>873.6</v>
      </c>
      <c r="L1387" s="1">
        <f t="shared" si="129"/>
        <v>0.16666666666666666</v>
      </c>
      <c r="M1387">
        <f t="shared" si="130"/>
        <v>175000</v>
      </c>
    </row>
    <row r="1388" spans="1:13" x14ac:dyDescent="0.25">
      <c r="A1388" t="s">
        <v>16</v>
      </c>
      <c r="B1388">
        <v>2</v>
      </c>
      <c r="E1388">
        <v>75000</v>
      </c>
      <c r="F1388">
        <v>160000</v>
      </c>
      <c r="G1388">
        <v>90000</v>
      </c>
      <c r="H1388">
        <f t="shared" si="132"/>
        <v>15000</v>
      </c>
      <c r="I1388">
        <v>14560</v>
      </c>
      <c r="J1388">
        <f t="shared" si="131"/>
        <v>873.6</v>
      </c>
      <c r="L1388" s="1">
        <f t="shared" si="129"/>
        <v>0.16666666666666666</v>
      </c>
      <c r="M1388">
        <f t="shared" si="130"/>
        <v>175000</v>
      </c>
    </row>
    <row r="1389" spans="1:13" x14ac:dyDescent="0.25">
      <c r="A1389" t="s">
        <v>16</v>
      </c>
      <c r="B1389">
        <v>2</v>
      </c>
      <c r="E1389">
        <v>75000</v>
      </c>
      <c r="F1389">
        <v>160000</v>
      </c>
      <c r="G1389">
        <v>90000</v>
      </c>
      <c r="H1389">
        <f t="shared" si="132"/>
        <v>15000</v>
      </c>
      <c r="I1389">
        <v>14560</v>
      </c>
      <c r="J1389">
        <f t="shared" si="131"/>
        <v>873.6</v>
      </c>
      <c r="L1389" s="1">
        <f t="shared" si="129"/>
        <v>0.16666666666666666</v>
      </c>
      <c r="M1389">
        <f t="shared" si="130"/>
        <v>175000</v>
      </c>
    </row>
    <row r="1390" spans="1:13" x14ac:dyDescent="0.25">
      <c r="A1390" t="s">
        <v>16</v>
      </c>
      <c r="B1390">
        <v>2</v>
      </c>
      <c r="E1390">
        <v>75000</v>
      </c>
      <c r="F1390">
        <v>160000</v>
      </c>
      <c r="G1390">
        <v>90000</v>
      </c>
      <c r="H1390">
        <f t="shared" si="132"/>
        <v>15000</v>
      </c>
      <c r="I1390">
        <v>14560</v>
      </c>
      <c r="J1390">
        <f t="shared" si="131"/>
        <v>873.6</v>
      </c>
      <c r="L1390" s="1">
        <f t="shared" si="129"/>
        <v>0.16666666666666666</v>
      </c>
      <c r="M1390">
        <f t="shared" si="130"/>
        <v>175000</v>
      </c>
    </row>
    <row r="1391" spans="1:13" x14ac:dyDescent="0.25">
      <c r="A1391" t="s">
        <v>16</v>
      </c>
      <c r="B1391">
        <v>2</v>
      </c>
      <c r="E1391">
        <v>75000</v>
      </c>
      <c r="F1391">
        <v>160000</v>
      </c>
      <c r="G1391">
        <v>90000</v>
      </c>
      <c r="H1391">
        <f t="shared" si="132"/>
        <v>15000</v>
      </c>
      <c r="I1391">
        <v>14560</v>
      </c>
      <c r="J1391">
        <f t="shared" si="131"/>
        <v>873.6</v>
      </c>
      <c r="L1391" s="1">
        <f t="shared" si="129"/>
        <v>0.16666666666666666</v>
      </c>
      <c r="M1391">
        <f t="shared" si="130"/>
        <v>175000</v>
      </c>
    </row>
    <row r="1392" spans="1:13" x14ac:dyDescent="0.25">
      <c r="A1392" t="s">
        <v>16</v>
      </c>
      <c r="B1392">
        <v>2</v>
      </c>
      <c r="E1392">
        <v>75000</v>
      </c>
      <c r="F1392">
        <v>160000</v>
      </c>
      <c r="G1392">
        <v>90000</v>
      </c>
      <c r="H1392">
        <f t="shared" si="132"/>
        <v>15000</v>
      </c>
      <c r="I1392">
        <v>14560</v>
      </c>
      <c r="J1392">
        <f t="shared" si="131"/>
        <v>873.6</v>
      </c>
      <c r="L1392" s="1">
        <f t="shared" si="129"/>
        <v>0.16666666666666666</v>
      </c>
      <c r="M1392">
        <f t="shared" si="130"/>
        <v>175000</v>
      </c>
    </row>
    <row r="1393" spans="1:13" x14ac:dyDescent="0.25">
      <c r="A1393" t="s">
        <v>16</v>
      </c>
      <c r="B1393">
        <v>2</v>
      </c>
      <c r="E1393">
        <v>75000</v>
      </c>
      <c r="F1393">
        <v>160000</v>
      </c>
      <c r="G1393">
        <v>90000</v>
      </c>
      <c r="H1393">
        <f t="shared" si="132"/>
        <v>15000</v>
      </c>
      <c r="I1393">
        <v>14560</v>
      </c>
      <c r="J1393">
        <f t="shared" si="131"/>
        <v>873.6</v>
      </c>
      <c r="L1393" s="1">
        <f t="shared" si="129"/>
        <v>0.16666666666666666</v>
      </c>
      <c r="M1393">
        <f t="shared" si="130"/>
        <v>175000</v>
      </c>
    </row>
    <row r="1394" spans="1:13" x14ac:dyDescent="0.25">
      <c r="A1394" t="s">
        <v>16</v>
      </c>
      <c r="B1394">
        <v>2</v>
      </c>
      <c r="E1394">
        <v>75000</v>
      </c>
      <c r="F1394">
        <v>160000</v>
      </c>
      <c r="G1394">
        <v>90000</v>
      </c>
      <c r="H1394">
        <f t="shared" si="132"/>
        <v>15000</v>
      </c>
      <c r="I1394">
        <v>14560</v>
      </c>
      <c r="J1394">
        <f t="shared" si="131"/>
        <v>873.6</v>
      </c>
      <c r="L1394" s="1">
        <f t="shared" si="129"/>
        <v>0.16666666666666666</v>
      </c>
      <c r="M1394">
        <f t="shared" si="130"/>
        <v>175000</v>
      </c>
    </row>
    <row r="1395" spans="1:13" x14ac:dyDescent="0.25">
      <c r="A1395" t="s">
        <v>16</v>
      </c>
      <c r="B1395">
        <v>2</v>
      </c>
      <c r="E1395">
        <v>75000</v>
      </c>
      <c r="F1395">
        <v>160000</v>
      </c>
      <c r="G1395">
        <v>90000</v>
      </c>
      <c r="H1395">
        <f t="shared" si="132"/>
        <v>15000</v>
      </c>
      <c r="I1395">
        <v>14560</v>
      </c>
      <c r="J1395">
        <f t="shared" si="131"/>
        <v>873.6</v>
      </c>
      <c r="L1395" s="1">
        <f t="shared" si="129"/>
        <v>0.16666666666666666</v>
      </c>
      <c r="M1395">
        <f t="shared" si="130"/>
        <v>175000</v>
      </c>
    </row>
    <row r="1396" spans="1:13" x14ac:dyDescent="0.25">
      <c r="A1396" t="s">
        <v>16</v>
      </c>
      <c r="B1396">
        <v>2</v>
      </c>
      <c r="E1396">
        <v>75000</v>
      </c>
      <c r="F1396">
        <v>160000</v>
      </c>
      <c r="G1396">
        <v>90000</v>
      </c>
      <c r="H1396">
        <f t="shared" si="132"/>
        <v>15000</v>
      </c>
      <c r="I1396">
        <v>14560</v>
      </c>
      <c r="J1396">
        <f t="shared" si="131"/>
        <v>873.6</v>
      </c>
      <c r="L1396" s="1">
        <f t="shared" si="129"/>
        <v>0.16666666666666666</v>
      </c>
      <c r="M1396">
        <f t="shared" si="130"/>
        <v>175000</v>
      </c>
    </row>
    <row r="1397" spans="1:13" x14ac:dyDescent="0.25">
      <c r="A1397" t="s">
        <v>16</v>
      </c>
      <c r="B1397">
        <v>2</v>
      </c>
      <c r="E1397">
        <v>75000</v>
      </c>
      <c r="F1397">
        <v>160000</v>
      </c>
      <c r="G1397">
        <v>90000</v>
      </c>
      <c r="H1397">
        <f t="shared" si="132"/>
        <v>15000</v>
      </c>
      <c r="I1397">
        <v>14560</v>
      </c>
      <c r="J1397">
        <f t="shared" si="131"/>
        <v>873.6</v>
      </c>
      <c r="L1397" s="1">
        <f t="shared" ref="L1397:L1460" si="133">(H1397/G1397)*100%</f>
        <v>0.16666666666666666</v>
      </c>
      <c r="M1397">
        <f t="shared" si="130"/>
        <v>175000</v>
      </c>
    </row>
    <row r="1398" spans="1:13" x14ac:dyDescent="0.25">
      <c r="A1398" t="s">
        <v>16</v>
      </c>
      <c r="B1398">
        <v>2</v>
      </c>
      <c r="E1398">
        <v>75000</v>
      </c>
      <c r="F1398">
        <v>160000</v>
      </c>
      <c r="G1398">
        <v>90000</v>
      </c>
      <c r="H1398">
        <f t="shared" si="132"/>
        <v>15000</v>
      </c>
      <c r="I1398">
        <v>14560</v>
      </c>
      <c r="J1398">
        <f t="shared" si="131"/>
        <v>873.6</v>
      </c>
      <c r="L1398" s="1">
        <f t="shared" si="133"/>
        <v>0.16666666666666666</v>
      </c>
      <c r="M1398">
        <f t="shared" si="130"/>
        <v>175000</v>
      </c>
    </row>
    <row r="1399" spans="1:13" x14ac:dyDescent="0.25">
      <c r="A1399" t="s">
        <v>16</v>
      </c>
      <c r="B1399">
        <v>2</v>
      </c>
      <c r="E1399">
        <v>75000</v>
      </c>
      <c r="F1399">
        <v>160000</v>
      </c>
      <c r="G1399">
        <v>90000</v>
      </c>
      <c r="H1399">
        <f t="shared" si="132"/>
        <v>15000</v>
      </c>
      <c r="I1399">
        <v>14560</v>
      </c>
      <c r="J1399">
        <f>(I1399*6%)</f>
        <v>873.6</v>
      </c>
      <c r="L1399" s="1">
        <f t="shared" si="133"/>
        <v>0.16666666666666666</v>
      </c>
      <c r="M1399">
        <f t="shared" si="130"/>
        <v>175000</v>
      </c>
    </row>
    <row r="1400" spans="1:13" x14ac:dyDescent="0.25">
      <c r="A1400" t="s">
        <v>16</v>
      </c>
      <c r="B1400">
        <v>2</v>
      </c>
      <c r="E1400">
        <v>75000</v>
      </c>
      <c r="F1400">
        <v>160000</v>
      </c>
      <c r="G1400">
        <v>90000</v>
      </c>
      <c r="H1400">
        <f t="shared" si="132"/>
        <v>15000</v>
      </c>
      <c r="I1400">
        <v>14560</v>
      </c>
      <c r="J1400">
        <f t="shared" si="131"/>
        <v>873.6</v>
      </c>
      <c r="L1400" s="1">
        <f t="shared" si="133"/>
        <v>0.16666666666666666</v>
      </c>
      <c r="M1400">
        <f t="shared" si="130"/>
        <v>175000</v>
      </c>
    </row>
    <row r="1401" spans="1:13" x14ac:dyDescent="0.25">
      <c r="A1401" s="2" t="s">
        <v>17</v>
      </c>
      <c r="B1401" s="2">
        <v>0</v>
      </c>
      <c r="C1401" s="2">
        <f>(F1401*80%)</f>
        <v>112000</v>
      </c>
      <c r="D1401" s="2"/>
      <c r="E1401" s="2">
        <v>55000</v>
      </c>
      <c r="F1401" s="2">
        <v>140000</v>
      </c>
      <c r="G1401" s="2">
        <v>63000</v>
      </c>
      <c r="H1401" s="2">
        <f t="shared" si="132"/>
        <v>8000</v>
      </c>
      <c r="I1401" s="2">
        <v>45780</v>
      </c>
      <c r="J1401" s="2">
        <f>(I1401*21%)</f>
        <v>9613.7999999999993</v>
      </c>
      <c r="K1401" s="2"/>
      <c r="L1401" s="1">
        <f t="shared" si="133"/>
        <v>0.12698412698412698</v>
      </c>
      <c r="M1401">
        <f t="shared" si="130"/>
        <v>148000</v>
      </c>
    </row>
    <row r="1402" spans="1:13" x14ac:dyDescent="0.25">
      <c r="A1402" t="s">
        <v>17</v>
      </c>
      <c r="B1402">
        <v>0</v>
      </c>
      <c r="C1402" s="2">
        <f t="shared" ref="C1402:C1414" si="134">(F1402*80%)</f>
        <v>112000</v>
      </c>
      <c r="E1402">
        <v>55000</v>
      </c>
      <c r="F1402">
        <v>140000</v>
      </c>
      <c r="G1402">
        <v>63000</v>
      </c>
      <c r="H1402">
        <f t="shared" si="132"/>
        <v>8000</v>
      </c>
      <c r="I1402">
        <v>45780</v>
      </c>
      <c r="J1402">
        <f t="shared" ref="J1402:J1465" si="135">(I1402*21%)</f>
        <v>9613.7999999999993</v>
      </c>
      <c r="L1402" s="1">
        <f t="shared" si="133"/>
        <v>0.12698412698412698</v>
      </c>
      <c r="M1402">
        <f t="shared" si="130"/>
        <v>148000</v>
      </c>
    </row>
    <row r="1403" spans="1:13" x14ac:dyDescent="0.25">
      <c r="A1403" t="s">
        <v>17</v>
      </c>
      <c r="B1403">
        <v>0</v>
      </c>
      <c r="C1403" s="2">
        <f t="shared" si="134"/>
        <v>112000</v>
      </c>
      <c r="E1403">
        <v>55000</v>
      </c>
      <c r="F1403">
        <v>140000</v>
      </c>
      <c r="G1403">
        <v>63000</v>
      </c>
      <c r="H1403">
        <f t="shared" si="132"/>
        <v>8000</v>
      </c>
      <c r="I1403">
        <v>45780</v>
      </c>
      <c r="J1403">
        <f t="shared" si="135"/>
        <v>9613.7999999999993</v>
      </c>
      <c r="L1403" s="1">
        <f t="shared" si="133"/>
        <v>0.12698412698412698</v>
      </c>
      <c r="M1403">
        <f t="shared" si="130"/>
        <v>148000</v>
      </c>
    </row>
    <row r="1404" spans="1:13" x14ac:dyDescent="0.25">
      <c r="A1404" t="s">
        <v>17</v>
      </c>
      <c r="B1404">
        <v>0</v>
      </c>
      <c r="C1404" s="2">
        <f t="shared" si="134"/>
        <v>112000</v>
      </c>
      <c r="E1404">
        <v>55000</v>
      </c>
      <c r="F1404">
        <v>140000</v>
      </c>
      <c r="G1404">
        <v>63000</v>
      </c>
      <c r="H1404">
        <f t="shared" si="132"/>
        <v>8000</v>
      </c>
      <c r="I1404">
        <v>45780</v>
      </c>
      <c r="J1404">
        <f t="shared" si="135"/>
        <v>9613.7999999999993</v>
      </c>
      <c r="L1404" s="1">
        <f t="shared" si="133"/>
        <v>0.12698412698412698</v>
      </c>
      <c r="M1404">
        <f t="shared" si="130"/>
        <v>148000</v>
      </c>
    </row>
    <row r="1405" spans="1:13" x14ac:dyDescent="0.25">
      <c r="A1405" t="s">
        <v>17</v>
      </c>
      <c r="B1405">
        <v>0</v>
      </c>
      <c r="C1405" s="2">
        <f t="shared" si="134"/>
        <v>112000</v>
      </c>
      <c r="E1405">
        <v>55000</v>
      </c>
      <c r="F1405">
        <v>140000</v>
      </c>
      <c r="G1405">
        <v>63000</v>
      </c>
      <c r="H1405">
        <f t="shared" si="132"/>
        <v>8000</v>
      </c>
      <c r="I1405">
        <v>45780</v>
      </c>
      <c r="J1405">
        <f t="shared" si="135"/>
        <v>9613.7999999999993</v>
      </c>
      <c r="L1405" s="1">
        <f t="shared" si="133"/>
        <v>0.12698412698412698</v>
      </c>
      <c r="M1405">
        <f t="shared" si="130"/>
        <v>148000</v>
      </c>
    </row>
    <row r="1406" spans="1:13" x14ac:dyDescent="0.25">
      <c r="A1406" t="s">
        <v>17</v>
      </c>
      <c r="B1406">
        <v>0</v>
      </c>
      <c r="C1406" s="2">
        <f t="shared" si="134"/>
        <v>112000</v>
      </c>
      <c r="E1406">
        <v>55000</v>
      </c>
      <c r="F1406">
        <v>140000</v>
      </c>
      <c r="G1406">
        <v>63000</v>
      </c>
      <c r="H1406">
        <f t="shared" si="132"/>
        <v>8000</v>
      </c>
      <c r="I1406">
        <v>45780</v>
      </c>
      <c r="J1406">
        <f t="shared" si="135"/>
        <v>9613.7999999999993</v>
      </c>
      <c r="L1406" s="1">
        <f t="shared" si="133"/>
        <v>0.12698412698412698</v>
      </c>
      <c r="M1406">
        <f t="shared" si="130"/>
        <v>148000</v>
      </c>
    </row>
    <row r="1407" spans="1:13" x14ac:dyDescent="0.25">
      <c r="A1407" t="s">
        <v>17</v>
      </c>
      <c r="B1407">
        <v>0</v>
      </c>
      <c r="C1407" s="2">
        <f t="shared" si="134"/>
        <v>112000</v>
      </c>
      <c r="E1407">
        <v>55000</v>
      </c>
      <c r="F1407">
        <v>140000</v>
      </c>
      <c r="G1407">
        <v>63000</v>
      </c>
      <c r="H1407">
        <f t="shared" si="132"/>
        <v>8000</v>
      </c>
      <c r="I1407">
        <v>45780</v>
      </c>
      <c r="J1407">
        <f t="shared" si="135"/>
        <v>9613.7999999999993</v>
      </c>
      <c r="L1407" s="1">
        <f t="shared" si="133"/>
        <v>0.12698412698412698</v>
      </c>
      <c r="M1407">
        <f t="shared" si="130"/>
        <v>148000</v>
      </c>
    </row>
    <row r="1408" spans="1:13" x14ac:dyDescent="0.25">
      <c r="A1408" t="s">
        <v>17</v>
      </c>
      <c r="B1408">
        <v>0</v>
      </c>
      <c r="C1408" s="2">
        <f t="shared" si="134"/>
        <v>112000</v>
      </c>
      <c r="E1408">
        <v>55000</v>
      </c>
      <c r="F1408">
        <v>140000</v>
      </c>
      <c r="G1408">
        <v>63000</v>
      </c>
      <c r="H1408">
        <f t="shared" si="132"/>
        <v>8000</v>
      </c>
      <c r="I1408">
        <v>45780</v>
      </c>
      <c r="J1408">
        <f t="shared" si="135"/>
        <v>9613.7999999999993</v>
      </c>
      <c r="L1408" s="1">
        <f t="shared" si="133"/>
        <v>0.12698412698412698</v>
      </c>
      <c r="M1408">
        <f t="shared" si="130"/>
        <v>148000</v>
      </c>
    </row>
    <row r="1409" spans="1:13" x14ac:dyDescent="0.25">
      <c r="A1409" t="s">
        <v>17</v>
      </c>
      <c r="B1409">
        <v>0</v>
      </c>
      <c r="C1409" s="2">
        <f t="shared" si="134"/>
        <v>112000</v>
      </c>
      <c r="E1409">
        <v>55000</v>
      </c>
      <c r="F1409">
        <v>140000</v>
      </c>
      <c r="G1409">
        <v>63000</v>
      </c>
      <c r="H1409">
        <f t="shared" si="132"/>
        <v>8000</v>
      </c>
      <c r="I1409">
        <v>45780</v>
      </c>
      <c r="J1409">
        <f t="shared" si="135"/>
        <v>9613.7999999999993</v>
      </c>
      <c r="L1409" s="1">
        <f t="shared" si="133"/>
        <v>0.12698412698412698</v>
      </c>
      <c r="M1409">
        <f t="shared" si="130"/>
        <v>148000</v>
      </c>
    </row>
    <row r="1410" spans="1:13" x14ac:dyDescent="0.25">
      <c r="A1410" t="s">
        <v>17</v>
      </c>
      <c r="B1410">
        <v>0</v>
      </c>
      <c r="C1410" s="2">
        <f t="shared" si="134"/>
        <v>112000</v>
      </c>
      <c r="E1410">
        <v>55000</v>
      </c>
      <c r="F1410">
        <v>140000</v>
      </c>
      <c r="G1410">
        <v>63000</v>
      </c>
      <c r="H1410">
        <f t="shared" si="132"/>
        <v>8000</v>
      </c>
      <c r="I1410">
        <v>45780</v>
      </c>
      <c r="J1410">
        <f t="shared" si="135"/>
        <v>9613.7999999999993</v>
      </c>
      <c r="L1410" s="1">
        <f t="shared" si="133"/>
        <v>0.12698412698412698</v>
      </c>
      <c r="M1410">
        <f t="shared" si="130"/>
        <v>148000</v>
      </c>
    </row>
    <row r="1411" spans="1:13" x14ac:dyDescent="0.25">
      <c r="A1411" t="s">
        <v>17</v>
      </c>
      <c r="B1411">
        <v>0</v>
      </c>
      <c r="C1411" s="2">
        <f t="shared" si="134"/>
        <v>112000</v>
      </c>
      <c r="E1411">
        <v>55000</v>
      </c>
      <c r="F1411">
        <v>140000</v>
      </c>
      <c r="G1411">
        <v>63000</v>
      </c>
      <c r="H1411">
        <f t="shared" si="132"/>
        <v>8000</v>
      </c>
      <c r="I1411">
        <v>45780</v>
      </c>
      <c r="J1411">
        <f t="shared" si="135"/>
        <v>9613.7999999999993</v>
      </c>
      <c r="L1411" s="1">
        <f t="shared" si="133"/>
        <v>0.12698412698412698</v>
      </c>
      <c r="M1411">
        <f t="shared" si="130"/>
        <v>148000</v>
      </c>
    </row>
    <row r="1412" spans="1:13" x14ac:dyDescent="0.25">
      <c r="A1412" t="s">
        <v>17</v>
      </c>
      <c r="B1412">
        <v>0</v>
      </c>
      <c r="C1412" s="2">
        <f t="shared" si="134"/>
        <v>112000</v>
      </c>
      <c r="E1412">
        <v>55000</v>
      </c>
      <c r="F1412">
        <v>140000</v>
      </c>
      <c r="G1412">
        <v>63000</v>
      </c>
      <c r="H1412">
        <f t="shared" si="132"/>
        <v>8000</v>
      </c>
      <c r="I1412">
        <v>45780</v>
      </c>
      <c r="J1412">
        <f t="shared" si="135"/>
        <v>9613.7999999999993</v>
      </c>
      <c r="L1412" s="1">
        <f t="shared" si="133"/>
        <v>0.12698412698412698</v>
      </c>
      <c r="M1412">
        <f t="shared" si="130"/>
        <v>148000</v>
      </c>
    </row>
    <row r="1413" spans="1:13" x14ac:dyDescent="0.25">
      <c r="A1413" t="s">
        <v>17</v>
      </c>
      <c r="B1413">
        <v>0</v>
      </c>
      <c r="C1413" s="2">
        <f t="shared" si="134"/>
        <v>112000</v>
      </c>
      <c r="E1413">
        <v>55000</v>
      </c>
      <c r="F1413">
        <v>140000</v>
      </c>
      <c r="G1413">
        <v>63000</v>
      </c>
      <c r="H1413">
        <f t="shared" si="132"/>
        <v>8000</v>
      </c>
      <c r="I1413">
        <v>45780</v>
      </c>
      <c r="J1413">
        <f t="shared" si="135"/>
        <v>9613.7999999999993</v>
      </c>
      <c r="L1413" s="1">
        <f t="shared" si="133"/>
        <v>0.12698412698412698</v>
      </c>
      <c r="M1413">
        <f t="shared" si="130"/>
        <v>148000</v>
      </c>
    </row>
    <row r="1414" spans="1:13" x14ac:dyDescent="0.25">
      <c r="A1414" t="s">
        <v>17</v>
      </c>
      <c r="B1414">
        <v>0</v>
      </c>
      <c r="C1414" s="2">
        <f t="shared" si="134"/>
        <v>112000</v>
      </c>
      <c r="E1414">
        <v>55000</v>
      </c>
      <c r="F1414">
        <v>140000</v>
      </c>
      <c r="G1414">
        <v>63000</v>
      </c>
      <c r="H1414">
        <f t="shared" si="132"/>
        <v>8000</v>
      </c>
      <c r="I1414">
        <v>45780</v>
      </c>
      <c r="J1414">
        <f t="shared" si="135"/>
        <v>9613.7999999999993</v>
      </c>
      <c r="L1414" s="1">
        <f t="shared" si="133"/>
        <v>0.12698412698412698</v>
      </c>
      <c r="M1414">
        <f t="shared" si="130"/>
        <v>148000</v>
      </c>
    </row>
    <row r="1415" spans="1:13" x14ac:dyDescent="0.25">
      <c r="A1415" t="s">
        <v>17</v>
      </c>
      <c r="B1415">
        <v>1</v>
      </c>
      <c r="D1415" s="2">
        <f>(F1415*90%)</f>
        <v>1278000</v>
      </c>
      <c r="E1415">
        <v>57000</v>
      </c>
      <c r="F1415">
        <v>1420000</v>
      </c>
      <c r="G1415">
        <v>65000</v>
      </c>
      <c r="H1415">
        <f t="shared" si="132"/>
        <v>8000</v>
      </c>
      <c r="I1415">
        <v>56391</v>
      </c>
      <c r="J1415">
        <f t="shared" si="135"/>
        <v>11842.109999999999</v>
      </c>
      <c r="L1415" s="1">
        <f t="shared" si="133"/>
        <v>0.12307692307692308</v>
      </c>
      <c r="M1415">
        <f t="shared" si="130"/>
        <v>1428000</v>
      </c>
    </row>
    <row r="1416" spans="1:13" x14ac:dyDescent="0.25">
      <c r="A1416" t="s">
        <v>17</v>
      </c>
      <c r="B1416">
        <v>1</v>
      </c>
      <c r="D1416" s="2">
        <f t="shared" ref="D1416:D1429" si="136">(F1416*90%)</f>
        <v>1278000</v>
      </c>
      <c r="E1416">
        <v>57000</v>
      </c>
      <c r="F1416">
        <v>1420000</v>
      </c>
      <c r="G1416">
        <v>65000</v>
      </c>
      <c r="H1416">
        <f t="shared" si="132"/>
        <v>8000</v>
      </c>
      <c r="I1416">
        <v>56391</v>
      </c>
      <c r="J1416">
        <f t="shared" si="135"/>
        <v>11842.109999999999</v>
      </c>
      <c r="L1416" s="1">
        <f t="shared" si="133"/>
        <v>0.12307692307692308</v>
      </c>
      <c r="M1416">
        <f t="shared" si="130"/>
        <v>1428000</v>
      </c>
    </row>
    <row r="1417" spans="1:13" x14ac:dyDescent="0.25">
      <c r="A1417" t="s">
        <v>17</v>
      </c>
      <c r="B1417">
        <v>1</v>
      </c>
      <c r="D1417" s="2">
        <f t="shared" si="136"/>
        <v>1278000</v>
      </c>
      <c r="E1417">
        <v>57000</v>
      </c>
      <c r="F1417">
        <v>1420000</v>
      </c>
      <c r="G1417">
        <v>65000</v>
      </c>
      <c r="H1417">
        <f t="shared" si="132"/>
        <v>8000</v>
      </c>
      <c r="I1417">
        <v>56391</v>
      </c>
      <c r="J1417">
        <f t="shared" si="135"/>
        <v>11842.109999999999</v>
      </c>
      <c r="L1417" s="1">
        <f t="shared" si="133"/>
        <v>0.12307692307692308</v>
      </c>
      <c r="M1417">
        <f t="shared" si="130"/>
        <v>1428000</v>
      </c>
    </row>
    <row r="1418" spans="1:13" x14ac:dyDescent="0.25">
      <c r="A1418" t="s">
        <v>17</v>
      </c>
      <c r="B1418">
        <v>1</v>
      </c>
      <c r="D1418" s="2">
        <f t="shared" si="136"/>
        <v>1278000</v>
      </c>
      <c r="E1418">
        <v>57000</v>
      </c>
      <c r="F1418">
        <v>1420000</v>
      </c>
      <c r="G1418">
        <v>65000</v>
      </c>
      <c r="H1418">
        <f t="shared" si="132"/>
        <v>8000</v>
      </c>
      <c r="I1418">
        <v>56391</v>
      </c>
      <c r="J1418">
        <f t="shared" si="135"/>
        <v>11842.109999999999</v>
      </c>
      <c r="L1418" s="1">
        <f t="shared" si="133"/>
        <v>0.12307692307692308</v>
      </c>
      <c r="M1418">
        <f t="shared" si="130"/>
        <v>1428000</v>
      </c>
    </row>
    <row r="1419" spans="1:13" x14ac:dyDescent="0.25">
      <c r="A1419" t="s">
        <v>17</v>
      </c>
      <c r="B1419">
        <v>1</v>
      </c>
      <c r="D1419" s="2">
        <f t="shared" si="136"/>
        <v>1278000</v>
      </c>
      <c r="E1419">
        <v>57000</v>
      </c>
      <c r="F1419">
        <v>1420000</v>
      </c>
      <c r="G1419">
        <v>65000</v>
      </c>
      <c r="H1419">
        <f t="shared" si="132"/>
        <v>8000</v>
      </c>
      <c r="I1419">
        <v>56391</v>
      </c>
      <c r="J1419">
        <f t="shared" si="135"/>
        <v>11842.109999999999</v>
      </c>
      <c r="L1419" s="1">
        <f t="shared" si="133"/>
        <v>0.12307692307692308</v>
      </c>
      <c r="M1419">
        <f t="shared" si="130"/>
        <v>1428000</v>
      </c>
    </row>
    <row r="1420" spans="1:13" x14ac:dyDescent="0.25">
      <c r="A1420" t="s">
        <v>17</v>
      </c>
      <c r="B1420">
        <v>1</v>
      </c>
      <c r="D1420" s="2">
        <f t="shared" si="136"/>
        <v>1278000</v>
      </c>
      <c r="E1420">
        <v>57000</v>
      </c>
      <c r="F1420">
        <v>1420000</v>
      </c>
      <c r="G1420">
        <v>65000</v>
      </c>
      <c r="H1420">
        <f t="shared" si="132"/>
        <v>8000</v>
      </c>
      <c r="I1420">
        <v>56391</v>
      </c>
      <c r="J1420">
        <f t="shared" si="135"/>
        <v>11842.109999999999</v>
      </c>
      <c r="L1420" s="1">
        <f t="shared" si="133"/>
        <v>0.12307692307692308</v>
      </c>
      <c r="M1420">
        <f t="shared" si="130"/>
        <v>1428000</v>
      </c>
    </row>
    <row r="1421" spans="1:13" x14ac:dyDescent="0.25">
      <c r="A1421" t="s">
        <v>17</v>
      </c>
      <c r="B1421">
        <v>1</v>
      </c>
      <c r="D1421" s="2">
        <f t="shared" si="136"/>
        <v>1278000</v>
      </c>
      <c r="E1421">
        <v>57000</v>
      </c>
      <c r="F1421">
        <v>1420000</v>
      </c>
      <c r="G1421">
        <v>65000</v>
      </c>
      <c r="H1421">
        <f t="shared" si="132"/>
        <v>8000</v>
      </c>
      <c r="I1421">
        <v>56391</v>
      </c>
      <c r="J1421">
        <f t="shared" si="135"/>
        <v>11842.109999999999</v>
      </c>
      <c r="L1421" s="1">
        <f t="shared" si="133"/>
        <v>0.12307692307692308</v>
      </c>
      <c r="M1421">
        <f t="shared" si="130"/>
        <v>1428000</v>
      </c>
    </row>
    <row r="1422" spans="1:13" x14ac:dyDescent="0.25">
      <c r="A1422" t="s">
        <v>17</v>
      </c>
      <c r="B1422">
        <v>1</v>
      </c>
      <c r="D1422" s="2">
        <f t="shared" si="136"/>
        <v>1278000</v>
      </c>
      <c r="E1422">
        <v>57000</v>
      </c>
      <c r="F1422">
        <v>1420000</v>
      </c>
      <c r="G1422">
        <v>65000</v>
      </c>
      <c r="H1422">
        <f t="shared" si="132"/>
        <v>8000</v>
      </c>
      <c r="I1422">
        <v>56391</v>
      </c>
      <c r="J1422">
        <f t="shared" si="135"/>
        <v>11842.109999999999</v>
      </c>
      <c r="L1422" s="1">
        <f t="shared" si="133"/>
        <v>0.12307692307692308</v>
      </c>
      <c r="M1422">
        <f t="shared" si="130"/>
        <v>1428000</v>
      </c>
    </row>
    <row r="1423" spans="1:13" x14ac:dyDescent="0.25">
      <c r="A1423" t="s">
        <v>17</v>
      </c>
      <c r="B1423">
        <v>1</v>
      </c>
      <c r="D1423" s="2">
        <f t="shared" si="136"/>
        <v>1278000</v>
      </c>
      <c r="E1423">
        <v>57000</v>
      </c>
      <c r="F1423">
        <v>1420000</v>
      </c>
      <c r="G1423">
        <v>65000</v>
      </c>
      <c r="H1423">
        <f t="shared" si="132"/>
        <v>8000</v>
      </c>
      <c r="I1423">
        <v>56391</v>
      </c>
      <c r="J1423">
        <f t="shared" si="135"/>
        <v>11842.109999999999</v>
      </c>
      <c r="L1423" s="1">
        <f t="shared" si="133"/>
        <v>0.12307692307692308</v>
      </c>
      <c r="M1423">
        <f t="shared" si="130"/>
        <v>1428000</v>
      </c>
    </row>
    <row r="1424" spans="1:13" x14ac:dyDescent="0.25">
      <c r="A1424" t="s">
        <v>17</v>
      </c>
      <c r="B1424">
        <v>1</v>
      </c>
      <c r="D1424" s="2">
        <f t="shared" si="136"/>
        <v>1278000</v>
      </c>
      <c r="E1424">
        <v>57000</v>
      </c>
      <c r="F1424">
        <v>1420000</v>
      </c>
      <c r="G1424">
        <v>65000</v>
      </c>
      <c r="H1424">
        <f t="shared" si="132"/>
        <v>8000</v>
      </c>
      <c r="I1424">
        <v>56391</v>
      </c>
      <c r="J1424">
        <f t="shared" si="135"/>
        <v>11842.109999999999</v>
      </c>
      <c r="L1424" s="1">
        <f t="shared" si="133"/>
        <v>0.12307692307692308</v>
      </c>
      <c r="M1424">
        <f t="shared" ref="M1424:M1487" si="137">F1424+H1424</f>
        <v>1428000</v>
      </c>
    </row>
    <row r="1425" spans="1:13" x14ac:dyDescent="0.25">
      <c r="A1425" t="s">
        <v>17</v>
      </c>
      <c r="B1425">
        <v>1</v>
      </c>
      <c r="D1425" s="2">
        <f t="shared" si="136"/>
        <v>1278000</v>
      </c>
      <c r="E1425">
        <v>57000</v>
      </c>
      <c r="F1425">
        <v>1420000</v>
      </c>
      <c r="G1425">
        <v>65000</v>
      </c>
      <c r="H1425">
        <f t="shared" si="132"/>
        <v>8000</v>
      </c>
      <c r="I1425">
        <v>56391</v>
      </c>
      <c r="J1425">
        <f t="shared" si="135"/>
        <v>11842.109999999999</v>
      </c>
      <c r="L1425" s="1">
        <f t="shared" si="133"/>
        <v>0.12307692307692308</v>
      </c>
      <c r="M1425">
        <f t="shared" si="137"/>
        <v>1428000</v>
      </c>
    </row>
    <row r="1426" spans="1:13" x14ac:dyDescent="0.25">
      <c r="A1426" t="s">
        <v>17</v>
      </c>
      <c r="B1426">
        <v>1</v>
      </c>
      <c r="D1426" s="2">
        <f t="shared" si="136"/>
        <v>1278000</v>
      </c>
      <c r="E1426">
        <v>57000</v>
      </c>
      <c r="F1426">
        <v>1420000</v>
      </c>
      <c r="G1426">
        <v>65000</v>
      </c>
      <c r="H1426">
        <f t="shared" si="132"/>
        <v>8000</v>
      </c>
      <c r="I1426">
        <v>56391</v>
      </c>
      <c r="J1426">
        <f t="shared" si="135"/>
        <v>11842.109999999999</v>
      </c>
      <c r="L1426" s="1">
        <f t="shared" si="133"/>
        <v>0.12307692307692308</v>
      </c>
      <c r="M1426">
        <f t="shared" si="137"/>
        <v>1428000</v>
      </c>
    </row>
    <row r="1427" spans="1:13" x14ac:dyDescent="0.25">
      <c r="A1427" t="s">
        <v>17</v>
      </c>
      <c r="B1427">
        <v>1</v>
      </c>
      <c r="D1427" s="2">
        <f t="shared" si="136"/>
        <v>1278000</v>
      </c>
      <c r="E1427">
        <v>57000</v>
      </c>
      <c r="F1427">
        <v>1420000</v>
      </c>
      <c r="G1427">
        <v>65000</v>
      </c>
      <c r="H1427">
        <f t="shared" si="132"/>
        <v>8000</v>
      </c>
      <c r="I1427">
        <v>56391</v>
      </c>
      <c r="J1427">
        <f t="shared" si="135"/>
        <v>11842.109999999999</v>
      </c>
      <c r="L1427" s="1">
        <f t="shared" si="133"/>
        <v>0.12307692307692308</v>
      </c>
      <c r="M1427">
        <f t="shared" si="137"/>
        <v>1428000</v>
      </c>
    </row>
    <row r="1428" spans="1:13" x14ac:dyDescent="0.25">
      <c r="A1428" t="s">
        <v>17</v>
      </c>
      <c r="B1428">
        <v>1</v>
      </c>
      <c r="D1428" s="2">
        <f t="shared" si="136"/>
        <v>1278000</v>
      </c>
      <c r="E1428">
        <v>57000</v>
      </c>
      <c r="F1428">
        <v>1420000</v>
      </c>
      <c r="G1428">
        <v>65000</v>
      </c>
      <c r="H1428">
        <f t="shared" si="132"/>
        <v>8000</v>
      </c>
      <c r="I1428">
        <v>56391</v>
      </c>
      <c r="J1428">
        <f t="shared" si="135"/>
        <v>11842.109999999999</v>
      </c>
      <c r="L1428" s="1">
        <f t="shared" si="133"/>
        <v>0.12307692307692308</v>
      </c>
      <c r="M1428">
        <f t="shared" si="137"/>
        <v>1428000</v>
      </c>
    </row>
    <row r="1429" spans="1:13" x14ac:dyDescent="0.25">
      <c r="A1429" t="s">
        <v>17</v>
      </c>
      <c r="B1429">
        <v>1</v>
      </c>
      <c r="D1429" s="2">
        <f t="shared" si="136"/>
        <v>1278000</v>
      </c>
      <c r="E1429">
        <v>57000</v>
      </c>
      <c r="F1429">
        <v>1420000</v>
      </c>
      <c r="G1429">
        <v>65000</v>
      </c>
      <c r="H1429">
        <f t="shared" si="132"/>
        <v>8000</v>
      </c>
      <c r="I1429">
        <v>56391</v>
      </c>
      <c r="J1429">
        <f t="shared" si="135"/>
        <v>11842.109999999999</v>
      </c>
      <c r="L1429" s="1">
        <f t="shared" si="133"/>
        <v>0.12307692307692308</v>
      </c>
      <c r="M1429">
        <f t="shared" si="137"/>
        <v>1428000</v>
      </c>
    </row>
    <row r="1430" spans="1:13" x14ac:dyDescent="0.25">
      <c r="A1430" t="s">
        <v>17</v>
      </c>
      <c r="B1430">
        <v>1.5</v>
      </c>
      <c r="E1430">
        <v>60000</v>
      </c>
      <c r="F1430">
        <v>146000</v>
      </c>
      <c r="G1430">
        <v>72000</v>
      </c>
      <c r="H1430">
        <f t="shared" si="132"/>
        <v>12000</v>
      </c>
      <c r="I1430">
        <v>66487</v>
      </c>
      <c r="J1430">
        <f t="shared" si="135"/>
        <v>13962.269999999999</v>
      </c>
      <c r="L1430" s="1">
        <f t="shared" si="133"/>
        <v>0.16666666666666666</v>
      </c>
      <c r="M1430">
        <f t="shared" si="137"/>
        <v>158000</v>
      </c>
    </row>
    <row r="1431" spans="1:13" x14ac:dyDescent="0.25">
      <c r="A1431" t="s">
        <v>17</v>
      </c>
      <c r="B1431">
        <v>1.5</v>
      </c>
      <c r="E1431">
        <v>60000</v>
      </c>
      <c r="F1431">
        <v>146000</v>
      </c>
      <c r="G1431">
        <v>72000</v>
      </c>
      <c r="H1431">
        <f t="shared" si="132"/>
        <v>12000</v>
      </c>
      <c r="I1431">
        <v>66487</v>
      </c>
      <c r="J1431">
        <f t="shared" si="135"/>
        <v>13962.269999999999</v>
      </c>
      <c r="L1431" s="1">
        <f t="shared" si="133"/>
        <v>0.16666666666666666</v>
      </c>
      <c r="M1431">
        <f t="shared" si="137"/>
        <v>158000</v>
      </c>
    </row>
    <row r="1432" spans="1:13" x14ac:dyDescent="0.25">
      <c r="A1432" t="s">
        <v>17</v>
      </c>
      <c r="B1432">
        <v>1.5</v>
      </c>
      <c r="E1432">
        <v>60000</v>
      </c>
      <c r="F1432">
        <v>146000</v>
      </c>
      <c r="G1432">
        <v>72000</v>
      </c>
      <c r="H1432">
        <f t="shared" si="132"/>
        <v>12000</v>
      </c>
      <c r="I1432">
        <v>66487</v>
      </c>
      <c r="J1432">
        <f t="shared" si="135"/>
        <v>13962.269999999999</v>
      </c>
      <c r="L1432" s="1">
        <f t="shared" si="133"/>
        <v>0.16666666666666666</v>
      </c>
      <c r="M1432">
        <f t="shared" si="137"/>
        <v>158000</v>
      </c>
    </row>
    <row r="1433" spans="1:13" x14ac:dyDescent="0.25">
      <c r="A1433" t="s">
        <v>17</v>
      </c>
      <c r="B1433">
        <v>1.5</v>
      </c>
      <c r="E1433">
        <v>60000</v>
      </c>
      <c r="F1433">
        <v>146000</v>
      </c>
      <c r="G1433">
        <v>72000</v>
      </c>
      <c r="H1433">
        <f t="shared" si="132"/>
        <v>12000</v>
      </c>
      <c r="I1433">
        <v>66487</v>
      </c>
      <c r="J1433">
        <f t="shared" si="135"/>
        <v>13962.269999999999</v>
      </c>
      <c r="L1433" s="1">
        <f t="shared" si="133"/>
        <v>0.16666666666666666</v>
      </c>
      <c r="M1433">
        <f t="shared" si="137"/>
        <v>158000</v>
      </c>
    </row>
    <row r="1434" spans="1:13" x14ac:dyDescent="0.25">
      <c r="A1434" t="s">
        <v>17</v>
      </c>
      <c r="B1434">
        <v>1.5</v>
      </c>
      <c r="E1434">
        <v>60000</v>
      </c>
      <c r="F1434">
        <v>146000</v>
      </c>
      <c r="G1434">
        <v>72000</v>
      </c>
      <c r="H1434">
        <f t="shared" si="132"/>
        <v>12000</v>
      </c>
      <c r="I1434">
        <v>66487</v>
      </c>
      <c r="J1434">
        <f t="shared" si="135"/>
        <v>13962.269999999999</v>
      </c>
      <c r="L1434" s="1">
        <f t="shared" si="133"/>
        <v>0.16666666666666666</v>
      </c>
      <c r="M1434">
        <f t="shared" si="137"/>
        <v>158000</v>
      </c>
    </row>
    <row r="1435" spans="1:13" x14ac:dyDescent="0.25">
      <c r="A1435" t="s">
        <v>17</v>
      </c>
      <c r="B1435">
        <v>1.5</v>
      </c>
      <c r="E1435">
        <v>60000</v>
      </c>
      <c r="F1435">
        <v>146000</v>
      </c>
      <c r="G1435">
        <v>72000</v>
      </c>
      <c r="H1435">
        <f t="shared" si="132"/>
        <v>12000</v>
      </c>
      <c r="I1435">
        <v>66487</v>
      </c>
      <c r="J1435">
        <f t="shared" si="135"/>
        <v>13962.269999999999</v>
      </c>
      <c r="L1435" s="1">
        <f t="shared" si="133"/>
        <v>0.16666666666666666</v>
      </c>
      <c r="M1435">
        <f t="shared" si="137"/>
        <v>158000</v>
      </c>
    </row>
    <row r="1436" spans="1:13" x14ac:dyDescent="0.25">
      <c r="A1436" t="s">
        <v>17</v>
      </c>
      <c r="B1436">
        <v>1.5</v>
      </c>
      <c r="E1436">
        <v>60000</v>
      </c>
      <c r="F1436">
        <v>146000</v>
      </c>
      <c r="G1436">
        <v>72000</v>
      </c>
      <c r="H1436">
        <f t="shared" si="132"/>
        <v>12000</v>
      </c>
      <c r="I1436">
        <v>66487</v>
      </c>
      <c r="J1436">
        <f t="shared" si="135"/>
        <v>13962.269999999999</v>
      </c>
      <c r="L1436" s="1">
        <f t="shared" si="133"/>
        <v>0.16666666666666666</v>
      </c>
      <c r="M1436">
        <f t="shared" si="137"/>
        <v>158000</v>
      </c>
    </row>
    <row r="1437" spans="1:13" x14ac:dyDescent="0.25">
      <c r="A1437" t="s">
        <v>17</v>
      </c>
      <c r="B1437">
        <v>1.5</v>
      </c>
      <c r="E1437">
        <v>60000</v>
      </c>
      <c r="F1437">
        <v>146000</v>
      </c>
      <c r="G1437">
        <v>72000</v>
      </c>
      <c r="H1437">
        <f t="shared" si="132"/>
        <v>12000</v>
      </c>
      <c r="I1437">
        <v>66487</v>
      </c>
      <c r="J1437">
        <f t="shared" si="135"/>
        <v>13962.269999999999</v>
      </c>
      <c r="L1437" s="1">
        <f t="shared" si="133"/>
        <v>0.16666666666666666</v>
      </c>
      <c r="M1437">
        <f t="shared" si="137"/>
        <v>158000</v>
      </c>
    </row>
    <row r="1438" spans="1:13" x14ac:dyDescent="0.25">
      <c r="A1438" t="s">
        <v>17</v>
      </c>
      <c r="B1438">
        <v>1.5</v>
      </c>
      <c r="E1438">
        <v>60000</v>
      </c>
      <c r="F1438">
        <v>146000</v>
      </c>
      <c r="G1438">
        <v>72000</v>
      </c>
      <c r="H1438">
        <f t="shared" si="132"/>
        <v>12000</v>
      </c>
      <c r="I1438">
        <v>66487</v>
      </c>
      <c r="J1438">
        <f t="shared" si="135"/>
        <v>13962.269999999999</v>
      </c>
      <c r="L1438" s="1">
        <f t="shared" si="133"/>
        <v>0.16666666666666666</v>
      </c>
      <c r="M1438">
        <f t="shared" si="137"/>
        <v>158000</v>
      </c>
    </row>
    <row r="1439" spans="1:13" x14ac:dyDescent="0.25">
      <c r="A1439" t="s">
        <v>17</v>
      </c>
      <c r="B1439">
        <v>1.5</v>
      </c>
      <c r="E1439">
        <v>60000</v>
      </c>
      <c r="F1439">
        <v>146000</v>
      </c>
      <c r="G1439">
        <v>72000</v>
      </c>
      <c r="H1439">
        <f t="shared" si="132"/>
        <v>12000</v>
      </c>
      <c r="I1439">
        <v>66487</v>
      </c>
      <c r="J1439">
        <f t="shared" si="135"/>
        <v>13962.269999999999</v>
      </c>
      <c r="L1439" s="1">
        <f t="shared" si="133"/>
        <v>0.16666666666666666</v>
      </c>
      <c r="M1439">
        <f t="shared" si="137"/>
        <v>158000</v>
      </c>
    </row>
    <row r="1440" spans="1:13" x14ac:dyDescent="0.25">
      <c r="A1440" t="s">
        <v>17</v>
      </c>
      <c r="B1440">
        <v>1.5</v>
      </c>
      <c r="E1440">
        <v>60000</v>
      </c>
      <c r="F1440">
        <v>146000</v>
      </c>
      <c r="G1440">
        <v>72000</v>
      </c>
      <c r="H1440">
        <f t="shared" si="132"/>
        <v>12000</v>
      </c>
      <c r="I1440">
        <v>66487</v>
      </c>
      <c r="J1440">
        <f t="shared" si="135"/>
        <v>13962.269999999999</v>
      </c>
      <c r="L1440" s="1">
        <f t="shared" si="133"/>
        <v>0.16666666666666666</v>
      </c>
      <c r="M1440">
        <f t="shared" si="137"/>
        <v>158000</v>
      </c>
    </row>
    <row r="1441" spans="1:13" x14ac:dyDescent="0.25">
      <c r="A1441" t="s">
        <v>17</v>
      </c>
      <c r="B1441">
        <v>1.5</v>
      </c>
      <c r="E1441">
        <v>60000</v>
      </c>
      <c r="F1441">
        <v>146000</v>
      </c>
      <c r="G1441">
        <v>72000</v>
      </c>
      <c r="H1441">
        <f t="shared" si="132"/>
        <v>12000</v>
      </c>
      <c r="I1441">
        <v>66487</v>
      </c>
      <c r="J1441">
        <f t="shared" si="135"/>
        <v>13962.269999999999</v>
      </c>
      <c r="L1441" s="1">
        <f t="shared" si="133"/>
        <v>0.16666666666666666</v>
      </c>
      <c r="M1441">
        <f t="shared" si="137"/>
        <v>158000</v>
      </c>
    </row>
    <row r="1442" spans="1:13" x14ac:dyDescent="0.25">
      <c r="A1442" t="s">
        <v>17</v>
      </c>
      <c r="B1442">
        <v>1.5</v>
      </c>
      <c r="E1442">
        <v>60000</v>
      </c>
      <c r="F1442">
        <v>146000</v>
      </c>
      <c r="G1442">
        <v>72000</v>
      </c>
      <c r="H1442">
        <f t="shared" si="132"/>
        <v>12000</v>
      </c>
      <c r="I1442">
        <v>66487</v>
      </c>
      <c r="J1442">
        <f t="shared" si="135"/>
        <v>13962.269999999999</v>
      </c>
      <c r="L1442" s="1">
        <f t="shared" si="133"/>
        <v>0.16666666666666666</v>
      </c>
      <c r="M1442">
        <f t="shared" si="137"/>
        <v>158000</v>
      </c>
    </row>
    <row r="1443" spans="1:13" x14ac:dyDescent="0.25">
      <c r="A1443" t="s">
        <v>17</v>
      </c>
      <c r="B1443">
        <v>1.5</v>
      </c>
      <c r="E1443">
        <v>60000</v>
      </c>
      <c r="F1443">
        <v>146000</v>
      </c>
      <c r="G1443">
        <v>72000</v>
      </c>
      <c r="H1443">
        <f t="shared" si="132"/>
        <v>12000</v>
      </c>
      <c r="I1443">
        <v>66487</v>
      </c>
      <c r="J1443">
        <f t="shared" si="135"/>
        <v>13962.269999999999</v>
      </c>
      <c r="L1443" s="1">
        <f t="shared" si="133"/>
        <v>0.16666666666666666</v>
      </c>
      <c r="M1443">
        <f t="shared" si="137"/>
        <v>158000</v>
      </c>
    </row>
    <row r="1444" spans="1:13" x14ac:dyDescent="0.25">
      <c r="A1444" t="s">
        <v>17</v>
      </c>
      <c r="B1444">
        <v>1.5</v>
      </c>
      <c r="E1444">
        <v>60000</v>
      </c>
      <c r="F1444">
        <v>146000</v>
      </c>
      <c r="G1444">
        <v>72000</v>
      </c>
      <c r="H1444">
        <f t="shared" si="132"/>
        <v>12000</v>
      </c>
      <c r="I1444">
        <v>66487</v>
      </c>
      <c r="J1444">
        <f t="shared" si="135"/>
        <v>13962.269999999999</v>
      </c>
      <c r="L1444" s="1">
        <f t="shared" si="133"/>
        <v>0.16666666666666666</v>
      </c>
      <c r="M1444">
        <f t="shared" si="137"/>
        <v>158000</v>
      </c>
    </row>
    <row r="1445" spans="1:13" x14ac:dyDescent="0.25">
      <c r="A1445" t="s">
        <v>17</v>
      </c>
      <c r="B1445">
        <v>1.5</v>
      </c>
      <c r="E1445">
        <v>60000</v>
      </c>
      <c r="F1445">
        <v>146000</v>
      </c>
      <c r="G1445">
        <v>72000</v>
      </c>
      <c r="H1445">
        <f t="shared" si="132"/>
        <v>12000</v>
      </c>
      <c r="I1445">
        <v>66487</v>
      </c>
      <c r="J1445">
        <f t="shared" si="135"/>
        <v>13962.269999999999</v>
      </c>
      <c r="L1445" s="1">
        <f t="shared" si="133"/>
        <v>0.16666666666666666</v>
      </c>
      <c r="M1445">
        <f t="shared" si="137"/>
        <v>158000</v>
      </c>
    </row>
    <row r="1446" spans="1:13" x14ac:dyDescent="0.25">
      <c r="A1446" t="s">
        <v>17</v>
      </c>
      <c r="B1446">
        <v>1.5</v>
      </c>
      <c r="E1446">
        <v>60000</v>
      </c>
      <c r="F1446">
        <v>146000</v>
      </c>
      <c r="G1446">
        <v>72000</v>
      </c>
      <c r="H1446">
        <f t="shared" ref="H1446:H1509" si="138">G1446-E1446</f>
        <v>12000</v>
      </c>
      <c r="I1446">
        <v>66487</v>
      </c>
      <c r="J1446">
        <f t="shared" si="135"/>
        <v>13962.269999999999</v>
      </c>
      <c r="L1446" s="1">
        <f t="shared" si="133"/>
        <v>0.16666666666666666</v>
      </c>
      <c r="M1446">
        <f t="shared" si="137"/>
        <v>158000</v>
      </c>
    </row>
    <row r="1447" spans="1:13" x14ac:dyDescent="0.25">
      <c r="A1447" t="s">
        <v>17</v>
      </c>
      <c r="B1447">
        <v>1.5</v>
      </c>
      <c r="E1447">
        <v>60000</v>
      </c>
      <c r="F1447">
        <v>146000</v>
      </c>
      <c r="G1447">
        <v>72000</v>
      </c>
      <c r="H1447">
        <f t="shared" si="138"/>
        <v>12000</v>
      </c>
      <c r="I1447">
        <v>66487</v>
      </c>
      <c r="J1447">
        <f t="shared" si="135"/>
        <v>13962.269999999999</v>
      </c>
      <c r="L1447" s="1">
        <f t="shared" si="133"/>
        <v>0.16666666666666666</v>
      </c>
      <c r="M1447">
        <f t="shared" si="137"/>
        <v>158000</v>
      </c>
    </row>
    <row r="1448" spans="1:13" x14ac:dyDescent="0.25">
      <c r="A1448" t="s">
        <v>17</v>
      </c>
      <c r="B1448">
        <v>1.5</v>
      </c>
      <c r="E1448">
        <v>60000</v>
      </c>
      <c r="F1448">
        <v>146000</v>
      </c>
      <c r="G1448">
        <v>72000</v>
      </c>
      <c r="H1448">
        <f t="shared" si="138"/>
        <v>12000</v>
      </c>
      <c r="I1448">
        <v>66487</v>
      </c>
      <c r="J1448">
        <f t="shared" si="135"/>
        <v>13962.269999999999</v>
      </c>
      <c r="L1448" s="1">
        <f t="shared" si="133"/>
        <v>0.16666666666666666</v>
      </c>
      <c r="M1448">
        <f t="shared" si="137"/>
        <v>158000</v>
      </c>
    </row>
    <row r="1449" spans="1:13" x14ac:dyDescent="0.25">
      <c r="A1449" t="s">
        <v>17</v>
      </c>
      <c r="B1449">
        <v>1.5</v>
      </c>
      <c r="E1449">
        <v>60000</v>
      </c>
      <c r="F1449">
        <v>146000</v>
      </c>
      <c r="G1449">
        <v>72000</v>
      </c>
      <c r="H1449">
        <f t="shared" si="138"/>
        <v>12000</v>
      </c>
      <c r="I1449">
        <v>66487</v>
      </c>
      <c r="J1449">
        <f t="shared" si="135"/>
        <v>13962.269999999999</v>
      </c>
      <c r="L1449" s="1">
        <f t="shared" si="133"/>
        <v>0.16666666666666666</v>
      </c>
      <c r="M1449">
        <f t="shared" si="137"/>
        <v>158000</v>
      </c>
    </row>
    <row r="1450" spans="1:13" x14ac:dyDescent="0.25">
      <c r="A1450" t="s">
        <v>17</v>
      </c>
      <c r="B1450">
        <v>1.5</v>
      </c>
      <c r="E1450">
        <v>60000</v>
      </c>
      <c r="F1450">
        <v>146000</v>
      </c>
      <c r="G1450">
        <v>72000</v>
      </c>
      <c r="H1450">
        <f t="shared" si="138"/>
        <v>12000</v>
      </c>
      <c r="I1450">
        <v>66487</v>
      </c>
      <c r="J1450">
        <f t="shared" si="135"/>
        <v>13962.269999999999</v>
      </c>
      <c r="L1450" s="1">
        <f t="shared" si="133"/>
        <v>0.16666666666666666</v>
      </c>
      <c r="M1450">
        <f t="shared" si="137"/>
        <v>158000</v>
      </c>
    </row>
    <row r="1451" spans="1:13" x14ac:dyDescent="0.25">
      <c r="A1451" t="s">
        <v>17</v>
      </c>
      <c r="B1451">
        <v>1.5</v>
      </c>
      <c r="E1451">
        <v>60000</v>
      </c>
      <c r="F1451">
        <v>146000</v>
      </c>
      <c r="G1451">
        <v>72000</v>
      </c>
      <c r="H1451">
        <f t="shared" si="138"/>
        <v>12000</v>
      </c>
      <c r="I1451">
        <v>66487</v>
      </c>
      <c r="J1451">
        <f t="shared" si="135"/>
        <v>13962.269999999999</v>
      </c>
      <c r="L1451" s="1">
        <f t="shared" si="133"/>
        <v>0.16666666666666666</v>
      </c>
      <c r="M1451">
        <f t="shared" si="137"/>
        <v>158000</v>
      </c>
    </row>
    <row r="1452" spans="1:13" x14ac:dyDescent="0.25">
      <c r="A1452" t="s">
        <v>17</v>
      </c>
      <c r="B1452">
        <v>1.5</v>
      </c>
      <c r="E1452">
        <v>60000</v>
      </c>
      <c r="F1452">
        <v>146000</v>
      </c>
      <c r="G1452">
        <v>72000</v>
      </c>
      <c r="H1452">
        <f t="shared" si="138"/>
        <v>12000</v>
      </c>
      <c r="I1452">
        <v>66487</v>
      </c>
      <c r="J1452">
        <f t="shared" si="135"/>
        <v>13962.269999999999</v>
      </c>
      <c r="L1452" s="1">
        <f t="shared" si="133"/>
        <v>0.16666666666666666</v>
      </c>
      <c r="M1452">
        <f t="shared" si="137"/>
        <v>158000</v>
      </c>
    </row>
    <row r="1453" spans="1:13" x14ac:dyDescent="0.25">
      <c r="A1453" t="s">
        <v>17</v>
      </c>
      <c r="B1453">
        <v>1.5</v>
      </c>
      <c r="E1453">
        <v>60000</v>
      </c>
      <c r="F1453">
        <v>146000</v>
      </c>
      <c r="G1453">
        <v>72000</v>
      </c>
      <c r="H1453">
        <f t="shared" si="138"/>
        <v>12000</v>
      </c>
      <c r="I1453">
        <v>66487</v>
      </c>
      <c r="J1453">
        <f t="shared" si="135"/>
        <v>13962.269999999999</v>
      </c>
      <c r="L1453" s="1">
        <f t="shared" si="133"/>
        <v>0.16666666666666666</v>
      </c>
      <c r="M1453">
        <f t="shared" si="137"/>
        <v>158000</v>
      </c>
    </row>
    <row r="1454" spans="1:13" x14ac:dyDescent="0.25">
      <c r="A1454" t="s">
        <v>17</v>
      </c>
      <c r="B1454">
        <v>1.5</v>
      </c>
      <c r="E1454">
        <v>60000</v>
      </c>
      <c r="F1454">
        <v>146000</v>
      </c>
      <c r="G1454">
        <v>72000</v>
      </c>
      <c r="H1454">
        <f t="shared" si="138"/>
        <v>12000</v>
      </c>
      <c r="I1454">
        <v>66487</v>
      </c>
      <c r="J1454">
        <f t="shared" si="135"/>
        <v>13962.269999999999</v>
      </c>
      <c r="L1454" s="1">
        <f t="shared" si="133"/>
        <v>0.16666666666666666</v>
      </c>
      <c r="M1454">
        <f t="shared" si="137"/>
        <v>158000</v>
      </c>
    </row>
    <row r="1455" spans="1:13" x14ac:dyDescent="0.25">
      <c r="A1455" t="s">
        <v>17</v>
      </c>
      <c r="B1455">
        <v>1.5</v>
      </c>
      <c r="E1455">
        <v>60000</v>
      </c>
      <c r="F1455">
        <v>146000</v>
      </c>
      <c r="G1455">
        <v>72000</v>
      </c>
      <c r="H1455">
        <f t="shared" si="138"/>
        <v>12000</v>
      </c>
      <c r="I1455">
        <v>66487</v>
      </c>
      <c r="J1455">
        <f t="shared" si="135"/>
        <v>13962.269999999999</v>
      </c>
      <c r="L1455" s="1">
        <f t="shared" si="133"/>
        <v>0.16666666666666666</v>
      </c>
      <c r="M1455">
        <f t="shared" si="137"/>
        <v>158000</v>
      </c>
    </row>
    <row r="1456" spans="1:13" x14ac:dyDescent="0.25">
      <c r="A1456" t="s">
        <v>17</v>
      </c>
      <c r="B1456">
        <v>1.5</v>
      </c>
      <c r="E1456">
        <v>60000</v>
      </c>
      <c r="F1456">
        <v>146000</v>
      </c>
      <c r="G1456">
        <v>72000</v>
      </c>
      <c r="H1456">
        <f t="shared" si="138"/>
        <v>12000</v>
      </c>
      <c r="I1456">
        <v>66487</v>
      </c>
      <c r="J1456">
        <f t="shared" si="135"/>
        <v>13962.269999999999</v>
      </c>
      <c r="L1456" s="1">
        <f t="shared" si="133"/>
        <v>0.16666666666666666</v>
      </c>
      <c r="M1456">
        <f t="shared" si="137"/>
        <v>158000</v>
      </c>
    </row>
    <row r="1457" spans="1:13" x14ac:dyDescent="0.25">
      <c r="A1457" t="s">
        <v>17</v>
      </c>
      <c r="B1457">
        <v>1.5</v>
      </c>
      <c r="E1457">
        <v>60000</v>
      </c>
      <c r="F1457">
        <v>146000</v>
      </c>
      <c r="G1457">
        <v>72000</v>
      </c>
      <c r="H1457">
        <f t="shared" si="138"/>
        <v>12000</v>
      </c>
      <c r="I1457">
        <v>66487</v>
      </c>
      <c r="J1457">
        <f t="shared" si="135"/>
        <v>13962.269999999999</v>
      </c>
      <c r="L1457" s="1">
        <f t="shared" si="133"/>
        <v>0.16666666666666666</v>
      </c>
      <c r="M1457">
        <f t="shared" si="137"/>
        <v>158000</v>
      </c>
    </row>
    <row r="1458" spans="1:13" x14ac:dyDescent="0.25">
      <c r="A1458" t="s">
        <v>17</v>
      </c>
      <c r="B1458">
        <v>1.5</v>
      </c>
      <c r="E1458">
        <v>60000</v>
      </c>
      <c r="F1458">
        <v>146000</v>
      </c>
      <c r="G1458">
        <v>72000</v>
      </c>
      <c r="H1458">
        <f t="shared" si="138"/>
        <v>12000</v>
      </c>
      <c r="I1458">
        <v>66487</v>
      </c>
      <c r="J1458">
        <f t="shared" si="135"/>
        <v>13962.269999999999</v>
      </c>
      <c r="L1458" s="1">
        <f t="shared" si="133"/>
        <v>0.16666666666666666</v>
      </c>
      <c r="M1458">
        <f t="shared" si="137"/>
        <v>158000</v>
      </c>
    </row>
    <row r="1459" spans="1:13" x14ac:dyDescent="0.25">
      <c r="A1459" t="s">
        <v>17</v>
      </c>
      <c r="B1459">
        <v>2</v>
      </c>
      <c r="E1459">
        <v>62000</v>
      </c>
      <c r="F1459">
        <v>149000</v>
      </c>
      <c r="G1459">
        <v>74000</v>
      </c>
      <c r="H1459">
        <f t="shared" si="138"/>
        <v>12000</v>
      </c>
      <c r="I1459">
        <v>87212</v>
      </c>
      <c r="J1459">
        <f t="shared" si="135"/>
        <v>18314.52</v>
      </c>
      <c r="L1459" s="1">
        <f t="shared" si="133"/>
        <v>0.16216216216216217</v>
      </c>
      <c r="M1459">
        <f t="shared" si="137"/>
        <v>161000</v>
      </c>
    </row>
    <row r="1460" spans="1:13" x14ac:dyDescent="0.25">
      <c r="A1460" t="s">
        <v>17</v>
      </c>
      <c r="B1460">
        <v>2</v>
      </c>
      <c r="E1460">
        <v>62000</v>
      </c>
      <c r="F1460">
        <v>149000</v>
      </c>
      <c r="G1460">
        <v>74000</v>
      </c>
      <c r="H1460">
        <f t="shared" si="138"/>
        <v>12000</v>
      </c>
      <c r="I1460">
        <v>87212</v>
      </c>
      <c r="J1460">
        <f t="shared" si="135"/>
        <v>18314.52</v>
      </c>
      <c r="L1460" s="1">
        <f t="shared" si="133"/>
        <v>0.16216216216216217</v>
      </c>
      <c r="M1460">
        <f t="shared" si="137"/>
        <v>161000</v>
      </c>
    </row>
    <row r="1461" spans="1:13" x14ac:dyDescent="0.25">
      <c r="A1461" t="s">
        <v>17</v>
      </c>
      <c r="B1461">
        <v>2</v>
      </c>
      <c r="E1461">
        <v>62000</v>
      </c>
      <c r="F1461">
        <v>149000</v>
      </c>
      <c r="G1461">
        <v>74000</v>
      </c>
      <c r="H1461">
        <f t="shared" si="138"/>
        <v>12000</v>
      </c>
      <c r="I1461">
        <v>87212</v>
      </c>
      <c r="J1461">
        <f t="shared" si="135"/>
        <v>18314.52</v>
      </c>
      <c r="L1461" s="1">
        <f t="shared" ref="L1461:L1524" si="139">(H1461/G1461)*100%</f>
        <v>0.16216216216216217</v>
      </c>
      <c r="M1461">
        <f t="shared" si="137"/>
        <v>161000</v>
      </c>
    </row>
    <row r="1462" spans="1:13" x14ac:dyDescent="0.25">
      <c r="A1462" t="s">
        <v>17</v>
      </c>
      <c r="B1462">
        <v>2</v>
      </c>
      <c r="E1462">
        <v>62000</v>
      </c>
      <c r="F1462">
        <v>149000</v>
      </c>
      <c r="G1462">
        <v>74000</v>
      </c>
      <c r="H1462">
        <f t="shared" si="138"/>
        <v>12000</v>
      </c>
      <c r="I1462">
        <v>87212</v>
      </c>
      <c r="J1462">
        <f t="shared" si="135"/>
        <v>18314.52</v>
      </c>
      <c r="L1462" s="1">
        <f t="shared" si="139"/>
        <v>0.16216216216216217</v>
      </c>
      <c r="M1462">
        <f t="shared" si="137"/>
        <v>161000</v>
      </c>
    </row>
    <row r="1463" spans="1:13" x14ac:dyDescent="0.25">
      <c r="A1463" t="s">
        <v>17</v>
      </c>
      <c r="B1463">
        <v>2</v>
      </c>
      <c r="E1463">
        <v>62000</v>
      </c>
      <c r="F1463">
        <v>149000</v>
      </c>
      <c r="G1463">
        <v>74000</v>
      </c>
      <c r="H1463">
        <f t="shared" si="138"/>
        <v>12000</v>
      </c>
      <c r="I1463">
        <v>87212</v>
      </c>
      <c r="J1463">
        <f t="shared" si="135"/>
        <v>18314.52</v>
      </c>
      <c r="L1463" s="1">
        <f t="shared" si="139"/>
        <v>0.16216216216216217</v>
      </c>
      <c r="M1463">
        <f t="shared" si="137"/>
        <v>161000</v>
      </c>
    </row>
    <row r="1464" spans="1:13" x14ac:dyDescent="0.25">
      <c r="A1464" t="s">
        <v>17</v>
      </c>
      <c r="B1464">
        <v>2</v>
      </c>
      <c r="E1464">
        <v>62000</v>
      </c>
      <c r="F1464">
        <v>149000</v>
      </c>
      <c r="G1464">
        <v>74000</v>
      </c>
      <c r="H1464">
        <f t="shared" si="138"/>
        <v>12000</v>
      </c>
      <c r="I1464">
        <v>87212</v>
      </c>
      <c r="J1464">
        <f t="shared" si="135"/>
        <v>18314.52</v>
      </c>
      <c r="L1464" s="1">
        <f t="shared" si="139"/>
        <v>0.16216216216216217</v>
      </c>
      <c r="M1464">
        <f t="shared" si="137"/>
        <v>161000</v>
      </c>
    </row>
    <row r="1465" spans="1:13" x14ac:dyDescent="0.25">
      <c r="A1465" t="s">
        <v>17</v>
      </c>
      <c r="B1465">
        <v>2</v>
      </c>
      <c r="E1465">
        <v>62000</v>
      </c>
      <c r="F1465">
        <v>149000</v>
      </c>
      <c r="G1465">
        <v>74000</v>
      </c>
      <c r="H1465">
        <f t="shared" si="138"/>
        <v>12000</v>
      </c>
      <c r="I1465">
        <v>87212</v>
      </c>
      <c r="J1465">
        <f t="shared" si="135"/>
        <v>18314.52</v>
      </c>
      <c r="L1465" s="1">
        <f t="shared" si="139"/>
        <v>0.16216216216216217</v>
      </c>
      <c r="M1465">
        <f t="shared" si="137"/>
        <v>161000</v>
      </c>
    </row>
    <row r="1466" spans="1:13" x14ac:dyDescent="0.25">
      <c r="A1466" t="s">
        <v>17</v>
      </c>
      <c r="B1466">
        <v>2</v>
      </c>
      <c r="E1466">
        <v>62000</v>
      </c>
      <c r="F1466">
        <v>149000</v>
      </c>
      <c r="G1466">
        <v>74000</v>
      </c>
      <c r="H1466">
        <f t="shared" si="138"/>
        <v>12000</v>
      </c>
      <c r="I1466">
        <v>87212</v>
      </c>
      <c r="J1466">
        <f t="shared" ref="J1466:J1500" si="140">(I1466*21%)</f>
        <v>18314.52</v>
      </c>
      <c r="L1466" s="1">
        <f t="shared" si="139"/>
        <v>0.16216216216216217</v>
      </c>
      <c r="M1466">
        <f t="shared" si="137"/>
        <v>161000</v>
      </c>
    </row>
    <row r="1467" spans="1:13" x14ac:dyDescent="0.25">
      <c r="A1467" t="s">
        <v>17</v>
      </c>
      <c r="B1467">
        <v>2</v>
      </c>
      <c r="E1467">
        <v>62000</v>
      </c>
      <c r="F1467">
        <v>149000</v>
      </c>
      <c r="G1467">
        <v>74000</v>
      </c>
      <c r="H1467">
        <f t="shared" si="138"/>
        <v>12000</v>
      </c>
      <c r="I1467">
        <v>87212</v>
      </c>
      <c r="J1467">
        <f t="shared" si="140"/>
        <v>18314.52</v>
      </c>
      <c r="L1467" s="1">
        <f t="shared" si="139"/>
        <v>0.16216216216216217</v>
      </c>
      <c r="M1467">
        <f t="shared" si="137"/>
        <v>161000</v>
      </c>
    </row>
    <row r="1468" spans="1:13" x14ac:dyDescent="0.25">
      <c r="A1468" t="s">
        <v>17</v>
      </c>
      <c r="B1468">
        <v>2</v>
      </c>
      <c r="E1468">
        <v>62000</v>
      </c>
      <c r="F1468">
        <v>149000</v>
      </c>
      <c r="G1468">
        <v>74000</v>
      </c>
      <c r="H1468">
        <f t="shared" si="138"/>
        <v>12000</v>
      </c>
      <c r="I1468">
        <v>87212</v>
      </c>
      <c r="J1468">
        <f t="shared" si="140"/>
        <v>18314.52</v>
      </c>
      <c r="L1468" s="1">
        <f t="shared" si="139"/>
        <v>0.16216216216216217</v>
      </c>
      <c r="M1468">
        <f t="shared" si="137"/>
        <v>161000</v>
      </c>
    </row>
    <row r="1469" spans="1:13" x14ac:dyDescent="0.25">
      <c r="A1469" t="s">
        <v>17</v>
      </c>
      <c r="B1469">
        <v>2</v>
      </c>
      <c r="E1469">
        <v>62000</v>
      </c>
      <c r="F1469">
        <v>149000</v>
      </c>
      <c r="G1469">
        <v>74000</v>
      </c>
      <c r="H1469">
        <f t="shared" si="138"/>
        <v>12000</v>
      </c>
      <c r="I1469">
        <v>87212</v>
      </c>
      <c r="J1469">
        <f t="shared" si="140"/>
        <v>18314.52</v>
      </c>
      <c r="L1469" s="1">
        <f t="shared" si="139"/>
        <v>0.16216216216216217</v>
      </c>
      <c r="M1469">
        <f t="shared" si="137"/>
        <v>161000</v>
      </c>
    </row>
    <row r="1470" spans="1:13" x14ac:dyDescent="0.25">
      <c r="A1470" t="s">
        <v>17</v>
      </c>
      <c r="B1470">
        <v>2</v>
      </c>
      <c r="E1470">
        <v>62000</v>
      </c>
      <c r="F1470">
        <v>149000</v>
      </c>
      <c r="G1470">
        <v>74000</v>
      </c>
      <c r="H1470">
        <f t="shared" si="138"/>
        <v>12000</v>
      </c>
      <c r="I1470">
        <v>87212</v>
      </c>
      <c r="J1470">
        <f t="shared" si="140"/>
        <v>18314.52</v>
      </c>
      <c r="L1470" s="1">
        <f t="shared" si="139"/>
        <v>0.16216216216216217</v>
      </c>
      <c r="M1470">
        <f t="shared" si="137"/>
        <v>161000</v>
      </c>
    </row>
    <row r="1471" spans="1:13" x14ac:dyDescent="0.25">
      <c r="A1471" t="s">
        <v>17</v>
      </c>
      <c r="B1471">
        <v>2</v>
      </c>
      <c r="E1471">
        <v>62000</v>
      </c>
      <c r="F1471">
        <v>149000</v>
      </c>
      <c r="G1471">
        <v>74000</v>
      </c>
      <c r="H1471">
        <f t="shared" si="138"/>
        <v>12000</v>
      </c>
      <c r="I1471">
        <v>87212</v>
      </c>
      <c r="J1471">
        <f t="shared" si="140"/>
        <v>18314.52</v>
      </c>
      <c r="L1471" s="1">
        <f t="shared" si="139"/>
        <v>0.16216216216216217</v>
      </c>
      <c r="M1471">
        <f t="shared" si="137"/>
        <v>161000</v>
      </c>
    </row>
    <row r="1472" spans="1:13" x14ac:dyDescent="0.25">
      <c r="A1472" t="s">
        <v>17</v>
      </c>
      <c r="B1472">
        <v>2</v>
      </c>
      <c r="E1472">
        <v>62000</v>
      </c>
      <c r="F1472">
        <v>149000</v>
      </c>
      <c r="G1472">
        <v>74000</v>
      </c>
      <c r="H1472">
        <f t="shared" si="138"/>
        <v>12000</v>
      </c>
      <c r="I1472">
        <v>87212</v>
      </c>
      <c r="J1472">
        <f t="shared" si="140"/>
        <v>18314.52</v>
      </c>
      <c r="L1472" s="1">
        <f t="shared" si="139"/>
        <v>0.16216216216216217</v>
      </c>
      <c r="M1472">
        <f t="shared" si="137"/>
        <v>161000</v>
      </c>
    </row>
    <row r="1473" spans="1:13" x14ac:dyDescent="0.25">
      <c r="A1473" t="s">
        <v>17</v>
      </c>
      <c r="B1473">
        <v>2</v>
      </c>
      <c r="E1473">
        <v>62000</v>
      </c>
      <c r="F1473">
        <v>149000</v>
      </c>
      <c r="G1473">
        <v>74000</v>
      </c>
      <c r="H1473">
        <f t="shared" si="138"/>
        <v>12000</v>
      </c>
      <c r="I1473">
        <v>87212</v>
      </c>
      <c r="J1473">
        <f t="shared" si="140"/>
        <v>18314.52</v>
      </c>
      <c r="L1473" s="1">
        <f t="shared" si="139"/>
        <v>0.16216216216216217</v>
      </c>
      <c r="M1473">
        <f t="shared" si="137"/>
        <v>161000</v>
      </c>
    </row>
    <row r="1474" spans="1:13" x14ac:dyDescent="0.25">
      <c r="A1474" t="s">
        <v>17</v>
      </c>
      <c r="B1474">
        <v>2</v>
      </c>
      <c r="E1474">
        <v>62000</v>
      </c>
      <c r="F1474">
        <v>149000</v>
      </c>
      <c r="G1474">
        <v>74000</v>
      </c>
      <c r="H1474">
        <f t="shared" si="138"/>
        <v>12000</v>
      </c>
      <c r="I1474">
        <v>87212</v>
      </c>
      <c r="J1474">
        <f t="shared" si="140"/>
        <v>18314.52</v>
      </c>
      <c r="L1474" s="1">
        <f t="shared" si="139"/>
        <v>0.16216216216216217</v>
      </c>
      <c r="M1474">
        <f t="shared" si="137"/>
        <v>161000</v>
      </c>
    </row>
    <row r="1475" spans="1:13" x14ac:dyDescent="0.25">
      <c r="A1475" t="s">
        <v>17</v>
      </c>
      <c r="B1475">
        <v>2</v>
      </c>
      <c r="E1475">
        <v>62000</v>
      </c>
      <c r="F1475">
        <v>149000</v>
      </c>
      <c r="G1475">
        <v>74000</v>
      </c>
      <c r="H1475">
        <f t="shared" si="138"/>
        <v>12000</v>
      </c>
      <c r="I1475">
        <v>87212</v>
      </c>
      <c r="J1475">
        <f t="shared" si="140"/>
        <v>18314.52</v>
      </c>
      <c r="L1475" s="1">
        <f t="shared" si="139"/>
        <v>0.16216216216216217</v>
      </c>
      <c r="M1475">
        <f t="shared" si="137"/>
        <v>161000</v>
      </c>
    </row>
    <row r="1476" spans="1:13" x14ac:dyDescent="0.25">
      <c r="A1476" t="s">
        <v>17</v>
      </c>
      <c r="B1476">
        <v>2</v>
      </c>
      <c r="E1476">
        <v>62000</v>
      </c>
      <c r="F1476">
        <v>149000</v>
      </c>
      <c r="G1476">
        <v>74000</v>
      </c>
      <c r="H1476">
        <f t="shared" si="138"/>
        <v>12000</v>
      </c>
      <c r="I1476">
        <v>87212</v>
      </c>
      <c r="J1476">
        <f t="shared" si="140"/>
        <v>18314.52</v>
      </c>
      <c r="L1476" s="1">
        <f t="shared" si="139"/>
        <v>0.16216216216216217</v>
      </c>
      <c r="M1476">
        <f t="shared" si="137"/>
        <v>161000</v>
      </c>
    </row>
    <row r="1477" spans="1:13" x14ac:dyDescent="0.25">
      <c r="A1477" t="s">
        <v>17</v>
      </c>
      <c r="B1477">
        <v>2</v>
      </c>
      <c r="E1477">
        <v>62000</v>
      </c>
      <c r="F1477">
        <v>149000</v>
      </c>
      <c r="G1477">
        <v>74000</v>
      </c>
      <c r="H1477">
        <f t="shared" si="138"/>
        <v>12000</v>
      </c>
      <c r="I1477">
        <v>87212</v>
      </c>
      <c r="J1477">
        <f t="shared" si="140"/>
        <v>18314.52</v>
      </c>
      <c r="L1477" s="1">
        <f t="shared" si="139"/>
        <v>0.16216216216216217</v>
      </c>
      <c r="M1477">
        <f t="shared" si="137"/>
        <v>161000</v>
      </c>
    </row>
    <row r="1478" spans="1:13" x14ac:dyDescent="0.25">
      <c r="A1478" t="s">
        <v>17</v>
      </c>
      <c r="B1478">
        <v>2</v>
      </c>
      <c r="E1478">
        <v>62000</v>
      </c>
      <c r="F1478">
        <v>149000</v>
      </c>
      <c r="G1478">
        <v>74000</v>
      </c>
      <c r="H1478">
        <f t="shared" si="138"/>
        <v>12000</v>
      </c>
      <c r="I1478">
        <v>87212</v>
      </c>
      <c r="J1478">
        <f t="shared" si="140"/>
        <v>18314.52</v>
      </c>
      <c r="L1478" s="1">
        <f t="shared" si="139"/>
        <v>0.16216216216216217</v>
      </c>
      <c r="M1478">
        <f t="shared" si="137"/>
        <v>161000</v>
      </c>
    </row>
    <row r="1479" spans="1:13" x14ac:dyDescent="0.25">
      <c r="A1479" t="s">
        <v>17</v>
      </c>
      <c r="B1479">
        <v>2</v>
      </c>
      <c r="E1479">
        <v>62000</v>
      </c>
      <c r="F1479">
        <v>149000</v>
      </c>
      <c r="G1479">
        <v>74000</v>
      </c>
      <c r="H1479">
        <f t="shared" si="138"/>
        <v>12000</v>
      </c>
      <c r="I1479">
        <v>87212</v>
      </c>
      <c r="J1479">
        <f t="shared" si="140"/>
        <v>18314.52</v>
      </c>
      <c r="L1479" s="1">
        <f t="shared" si="139"/>
        <v>0.16216216216216217</v>
      </c>
      <c r="M1479">
        <f t="shared" si="137"/>
        <v>161000</v>
      </c>
    </row>
    <row r="1480" spans="1:13" x14ac:dyDescent="0.25">
      <c r="A1480" t="s">
        <v>17</v>
      </c>
      <c r="B1480">
        <v>2</v>
      </c>
      <c r="E1480">
        <v>62000</v>
      </c>
      <c r="F1480">
        <v>149000</v>
      </c>
      <c r="G1480">
        <v>74000</v>
      </c>
      <c r="H1480">
        <f t="shared" si="138"/>
        <v>12000</v>
      </c>
      <c r="I1480">
        <v>87212</v>
      </c>
      <c r="J1480">
        <f t="shared" si="140"/>
        <v>18314.52</v>
      </c>
      <c r="L1480" s="1">
        <f t="shared" si="139"/>
        <v>0.16216216216216217</v>
      </c>
      <c r="M1480">
        <f t="shared" si="137"/>
        <v>161000</v>
      </c>
    </row>
    <row r="1481" spans="1:13" x14ac:dyDescent="0.25">
      <c r="A1481" t="s">
        <v>17</v>
      </c>
      <c r="B1481">
        <v>2.5</v>
      </c>
      <c r="E1481">
        <v>65000</v>
      </c>
      <c r="F1481">
        <v>155000</v>
      </c>
      <c r="G1481">
        <v>80000</v>
      </c>
      <c r="H1481">
        <f t="shared" si="138"/>
        <v>15000</v>
      </c>
      <c r="I1481">
        <v>93654</v>
      </c>
      <c r="J1481">
        <f t="shared" si="140"/>
        <v>19667.34</v>
      </c>
      <c r="L1481" s="1">
        <f t="shared" si="139"/>
        <v>0.1875</v>
      </c>
      <c r="M1481">
        <f t="shared" si="137"/>
        <v>170000</v>
      </c>
    </row>
    <row r="1482" spans="1:13" x14ac:dyDescent="0.25">
      <c r="A1482" t="s">
        <v>17</v>
      </c>
      <c r="B1482">
        <v>2.5</v>
      </c>
      <c r="E1482">
        <v>65000</v>
      </c>
      <c r="F1482">
        <v>155000</v>
      </c>
      <c r="G1482">
        <v>80000</v>
      </c>
      <c r="H1482">
        <f t="shared" si="138"/>
        <v>15000</v>
      </c>
      <c r="I1482">
        <v>93654</v>
      </c>
      <c r="J1482">
        <f t="shared" si="140"/>
        <v>19667.34</v>
      </c>
      <c r="L1482" s="1">
        <f t="shared" si="139"/>
        <v>0.1875</v>
      </c>
      <c r="M1482">
        <f t="shared" si="137"/>
        <v>170000</v>
      </c>
    </row>
    <row r="1483" spans="1:13" x14ac:dyDescent="0.25">
      <c r="A1483" t="s">
        <v>17</v>
      </c>
      <c r="B1483">
        <v>2.5</v>
      </c>
      <c r="E1483">
        <v>65000</v>
      </c>
      <c r="F1483">
        <v>155000</v>
      </c>
      <c r="G1483">
        <v>80000</v>
      </c>
      <c r="H1483">
        <f t="shared" si="138"/>
        <v>15000</v>
      </c>
      <c r="I1483">
        <v>93654</v>
      </c>
      <c r="J1483">
        <f t="shared" si="140"/>
        <v>19667.34</v>
      </c>
      <c r="L1483" s="1">
        <f t="shared" si="139"/>
        <v>0.1875</v>
      </c>
      <c r="M1483">
        <f t="shared" si="137"/>
        <v>170000</v>
      </c>
    </row>
    <row r="1484" spans="1:13" x14ac:dyDescent="0.25">
      <c r="A1484" t="s">
        <v>17</v>
      </c>
      <c r="B1484">
        <v>2.5</v>
      </c>
      <c r="E1484">
        <v>65000</v>
      </c>
      <c r="F1484">
        <v>155000</v>
      </c>
      <c r="G1484">
        <v>80000</v>
      </c>
      <c r="H1484">
        <f t="shared" si="138"/>
        <v>15000</v>
      </c>
      <c r="I1484">
        <v>93654</v>
      </c>
      <c r="J1484">
        <f t="shared" si="140"/>
        <v>19667.34</v>
      </c>
      <c r="L1484" s="1">
        <f t="shared" si="139"/>
        <v>0.1875</v>
      </c>
      <c r="M1484">
        <f t="shared" si="137"/>
        <v>170000</v>
      </c>
    </row>
    <row r="1485" spans="1:13" x14ac:dyDescent="0.25">
      <c r="A1485" t="s">
        <v>17</v>
      </c>
      <c r="B1485">
        <v>2.5</v>
      </c>
      <c r="E1485">
        <v>65000</v>
      </c>
      <c r="F1485">
        <v>155000</v>
      </c>
      <c r="G1485">
        <v>80000</v>
      </c>
      <c r="H1485">
        <f t="shared" si="138"/>
        <v>15000</v>
      </c>
      <c r="I1485">
        <v>93654</v>
      </c>
      <c r="J1485">
        <f t="shared" si="140"/>
        <v>19667.34</v>
      </c>
      <c r="L1485" s="1">
        <f t="shared" si="139"/>
        <v>0.1875</v>
      </c>
      <c r="M1485">
        <f t="shared" si="137"/>
        <v>170000</v>
      </c>
    </row>
    <row r="1486" spans="1:13" x14ac:dyDescent="0.25">
      <c r="A1486" t="s">
        <v>17</v>
      </c>
      <c r="B1486">
        <v>2.5</v>
      </c>
      <c r="E1486">
        <v>65000</v>
      </c>
      <c r="F1486">
        <v>155000</v>
      </c>
      <c r="G1486">
        <v>80000</v>
      </c>
      <c r="H1486">
        <f t="shared" si="138"/>
        <v>15000</v>
      </c>
      <c r="I1486">
        <v>93654</v>
      </c>
      <c r="J1486">
        <f t="shared" si="140"/>
        <v>19667.34</v>
      </c>
      <c r="L1486" s="1">
        <f t="shared" si="139"/>
        <v>0.1875</v>
      </c>
      <c r="M1486">
        <f t="shared" si="137"/>
        <v>170000</v>
      </c>
    </row>
    <row r="1487" spans="1:13" x14ac:dyDescent="0.25">
      <c r="A1487" t="s">
        <v>17</v>
      </c>
      <c r="B1487">
        <v>2.5</v>
      </c>
      <c r="E1487">
        <v>65000</v>
      </c>
      <c r="F1487">
        <v>155000</v>
      </c>
      <c r="G1487">
        <v>80000</v>
      </c>
      <c r="H1487">
        <f t="shared" si="138"/>
        <v>15000</v>
      </c>
      <c r="I1487">
        <v>93654</v>
      </c>
      <c r="J1487">
        <f t="shared" si="140"/>
        <v>19667.34</v>
      </c>
      <c r="L1487" s="1">
        <f t="shared" si="139"/>
        <v>0.1875</v>
      </c>
      <c r="M1487">
        <f t="shared" si="137"/>
        <v>170000</v>
      </c>
    </row>
    <row r="1488" spans="1:13" x14ac:dyDescent="0.25">
      <c r="A1488" t="s">
        <v>17</v>
      </c>
      <c r="B1488">
        <v>2.5</v>
      </c>
      <c r="E1488">
        <v>65000</v>
      </c>
      <c r="F1488">
        <v>155000</v>
      </c>
      <c r="G1488">
        <v>80000</v>
      </c>
      <c r="H1488">
        <f t="shared" si="138"/>
        <v>15000</v>
      </c>
      <c r="I1488">
        <v>93654</v>
      </c>
      <c r="J1488">
        <f t="shared" si="140"/>
        <v>19667.34</v>
      </c>
      <c r="L1488" s="1">
        <f t="shared" si="139"/>
        <v>0.1875</v>
      </c>
      <c r="M1488">
        <f t="shared" ref="M1488:M1551" si="141">F1488+H1488</f>
        <v>170000</v>
      </c>
    </row>
    <row r="1489" spans="1:13" x14ac:dyDescent="0.25">
      <c r="A1489" t="s">
        <v>17</v>
      </c>
      <c r="B1489">
        <v>2.5</v>
      </c>
      <c r="E1489">
        <v>65000</v>
      </c>
      <c r="F1489">
        <v>155000</v>
      </c>
      <c r="G1489">
        <v>80000</v>
      </c>
      <c r="H1489">
        <f t="shared" si="138"/>
        <v>15000</v>
      </c>
      <c r="I1489">
        <v>93654</v>
      </c>
      <c r="J1489">
        <f t="shared" si="140"/>
        <v>19667.34</v>
      </c>
      <c r="L1489" s="1">
        <f t="shared" si="139"/>
        <v>0.1875</v>
      </c>
      <c r="M1489">
        <f t="shared" si="141"/>
        <v>170000</v>
      </c>
    </row>
    <row r="1490" spans="1:13" x14ac:dyDescent="0.25">
      <c r="A1490" t="s">
        <v>17</v>
      </c>
      <c r="B1490">
        <v>2.5</v>
      </c>
      <c r="E1490">
        <v>65000</v>
      </c>
      <c r="F1490">
        <v>155000</v>
      </c>
      <c r="G1490">
        <v>80000</v>
      </c>
      <c r="H1490">
        <f t="shared" si="138"/>
        <v>15000</v>
      </c>
      <c r="I1490">
        <v>93654</v>
      </c>
      <c r="J1490">
        <f t="shared" si="140"/>
        <v>19667.34</v>
      </c>
      <c r="L1490" s="1">
        <f t="shared" si="139"/>
        <v>0.1875</v>
      </c>
      <c r="M1490">
        <f t="shared" si="141"/>
        <v>170000</v>
      </c>
    </row>
    <row r="1491" spans="1:13" x14ac:dyDescent="0.25">
      <c r="A1491" t="s">
        <v>17</v>
      </c>
      <c r="B1491">
        <v>2.5</v>
      </c>
      <c r="E1491">
        <v>65000</v>
      </c>
      <c r="F1491">
        <v>155000</v>
      </c>
      <c r="G1491">
        <v>80000</v>
      </c>
      <c r="H1491">
        <f t="shared" si="138"/>
        <v>15000</v>
      </c>
      <c r="I1491">
        <v>93654</v>
      </c>
      <c r="J1491">
        <f t="shared" si="140"/>
        <v>19667.34</v>
      </c>
      <c r="L1491" s="1">
        <f t="shared" si="139"/>
        <v>0.1875</v>
      </c>
      <c r="M1491">
        <f t="shared" si="141"/>
        <v>170000</v>
      </c>
    </row>
    <row r="1492" spans="1:13" x14ac:dyDescent="0.25">
      <c r="A1492" t="s">
        <v>17</v>
      </c>
      <c r="B1492">
        <v>2.5</v>
      </c>
      <c r="E1492">
        <v>65000</v>
      </c>
      <c r="F1492">
        <v>155000</v>
      </c>
      <c r="G1492">
        <v>80000</v>
      </c>
      <c r="H1492">
        <f t="shared" si="138"/>
        <v>15000</v>
      </c>
      <c r="I1492">
        <v>93654</v>
      </c>
      <c r="J1492">
        <f t="shared" si="140"/>
        <v>19667.34</v>
      </c>
      <c r="L1492" s="1">
        <f t="shared" si="139"/>
        <v>0.1875</v>
      </c>
      <c r="M1492">
        <f t="shared" si="141"/>
        <v>170000</v>
      </c>
    </row>
    <row r="1493" spans="1:13" x14ac:dyDescent="0.25">
      <c r="A1493" t="s">
        <v>17</v>
      </c>
      <c r="B1493">
        <v>2.5</v>
      </c>
      <c r="E1493">
        <v>65000</v>
      </c>
      <c r="F1493">
        <v>155000</v>
      </c>
      <c r="G1493">
        <v>80000</v>
      </c>
      <c r="H1493">
        <f t="shared" si="138"/>
        <v>15000</v>
      </c>
      <c r="I1493">
        <v>93654</v>
      </c>
      <c r="J1493">
        <f t="shared" si="140"/>
        <v>19667.34</v>
      </c>
      <c r="L1493" s="1">
        <f t="shared" si="139"/>
        <v>0.1875</v>
      </c>
      <c r="M1493">
        <f t="shared" si="141"/>
        <v>170000</v>
      </c>
    </row>
    <row r="1494" spans="1:13" x14ac:dyDescent="0.25">
      <c r="A1494" t="s">
        <v>17</v>
      </c>
      <c r="B1494">
        <v>2.5</v>
      </c>
      <c r="E1494">
        <v>65000</v>
      </c>
      <c r="F1494">
        <v>155000</v>
      </c>
      <c r="G1494">
        <v>80000</v>
      </c>
      <c r="H1494">
        <f t="shared" si="138"/>
        <v>15000</v>
      </c>
      <c r="I1494">
        <v>93654</v>
      </c>
      <c r="J1494">
        <f t="shared" si="140"/>
        <v>19667.34</v>
      </c>
      <c r="L1494" s="1">
        <f t="shared" si="139"/>
        <v>0.1875</v>
      </c>
      <c r="M1494">
        <f t="shared" si="141"/>
        <v>170000</v>
      </c>
    </row>
    <row r="1495" spans="1:13" x14ac:dyDescent="0.25">
      <c r="A1495" t="s">
        <v>17</v>
      </c>
      <c r="B1495">
        <v>2.5</v>
      </c>
      <c r="E1495">
        <v>65000</v>
      </c>
      <c r="F1495">
        <v>155000</v>
      </c>
      <c r="G1495">
        <v>80000</v>
      </c>
      <c r="H1495">
        <f t="shared" si="138"/>
        <v>15000</v>
      </c>
      <c r="I1495">
        <v>93654</v>
      </c>
      <c r="J1495">
        <f t="shared" si="140"/>
        <v>19667.34</v>
      </c>
      <c r="L1495" s="1">
        <f t="shared" si="139"/>
        <v>0.1875</v>
      </c>
      <c r="M1495">
        <f t="shared" si="141"/>
        <v>170000</v>
      </c>
    </row>
    <row r="1496" spans="1:13" x14ac:dyDescent="0.25">
      <c r="A1496" t="s">
        <v>17</v>
      </c>
      <c r="B1496">
        <v>2.5</v>
      </c>
      <c r="E1496">
        <v>65000</v>
      </c>
      <c r="F1496">
        <v>155000</v>
      </c>
      <c r="G1496">
        <v>80000</v>
      </c>
      <c r="H1496">
        <f t="shared" si="138"/>
        <v>15000</v>
      </c>
      <c r="I1496">
        <v>93654</v>
      </c>
      <c r="J1496">
        <f t="shared" si="140"/>
        <v>19667.34</v>
      </c>
      <c r="L1496" s="1">
        <f t="shared" si="139"/>
        <v>0.1875</v>
      </c>
      <c r="M1496">
        <f t="shared" si="141"/>
        <v>170000</v>
      </c>
    </row>
    <row r="1497" spans="1:13" x14ac:dyDescent="0.25">
      <c r="A1497" t="s">
        <v>17</v>
      </c>
      <c r="B1497">
        <v>2.5</v>
      </c>
      <c r="E1497">
        <v>65000</v>
      </c>
      <c r="F1497">
        <v>155000</v>
      </c>
      <c r="G1497">
        <v>80000</v>
      </c>
      <c r="H1497">
        <f t="shared" si="138"/>
        <v>15000</v>
      </c>
      <c r="I1497">
        <v>93654</v>
      </c>
      <c r="J1497">
        <f t="shared" si="140"/>
        <v>19667.34</v>
      </c>
      <c r="L1497" s="1">
        <f t="shared" si="139"/>
        <v>0.1875</v>
      </c>
      <c r="M1497">
        <f t="shared" si="141"/>
        <v>170000</v>
      </c>
    </row>
    <row r="1498" spans="1:13" x14ac:dyDescent="0.25">
      <c r="A1498" t="s">
        <v>17</v>
      </c>
      <c r="B1498">
        <v>2.5</v>
      </c>
      <c r="E1498">
        <v>65000</v>
      </c>
      <c r="F1498">
        <v>155000</v>
      </c>
      <c r="G1498">
        <v>80000</v>
      </c>
      <c r="H1498">
        <f t="shared" si="138"/>
        <v>15000</v>
      </c>
      <c r="I1498">
        <v>93654</v>
      </c>
      <c r="J1498">
        <f t="shared" si="140"/>
        <v>19667.34</v>
      </c>
      <c r="L1498" s="1">
        <f t="shared" si="139"/>
        <v>0.1875</v>
      </c>
      <c r="M1498">
        <f t="shared" si="141"/>
        <v>170000</v>
      </c>
    </row>
    <row r="1499" spans="1:13" x14ac:dyDescent="0.25">
      <c r="A1499" t="s">
        <v>17</v>
      </c>
      <c r="B1499">
        <v>2.5</v>
      </c>
      <c r="E1499">
        <v>65000</v>
      </c>
      <c r="F1499">
        <v>155000</v>
      </c>
      <c r="G1499">
        <v>80000</v>
      </c>
      <c r="H1499">
        <f t="shared" si="138"/>
        <v>15000</v>
      </c>
      <c r="I1499">
        <v>93654</v>
      </c>
      <c r="J1499">
        <f t="shared" si="140"/>
        <v>19667.34</v>
      </c>
      <c r="L1499" s="1">
        <f t="shared" si="139"/>
        <v>0.1875</v>
      </c>
      <c r="M1499">
        <f t="shared" si="141"/>
        <v>170000</v>
      </c>
    </row>
    <row r="1500" spans="1:13" x14ac:dyDescent="0.25">
      <c r="A1500" t="s">
        <v>17</v>
      </c>
      <c r="B1500">
        <v>2.5</v>
      </c>
      <c r="E1500">
        <v>65000</v>
      </c>
      <c r="F1500">
        <v>155000</v>
      </c>
      <c r="G1500">
        <v>80000</v>
      </c>
      <c r="H1500">
        <f t="shared" si="138"/>
        <v>15000</v>
      </c>
      <c r="I1500">
        <v>93654</v>
      </c>
      <c r="J1500">
        <f t="shared" si="140"/>
        <v>19667.34</v>
      </c>
      <c r="L1500" s="1">
        <f t="shared" si="139"/>
        <v>0.1875</v>
      </c>
      <c r="M1500">
        <f t="shared" si="141"/>
        <v>170000</v>
      </c>
    </row>
    <row r="1501" spans="1:13" x14ac:dyDescent="0.25">
      <c r="A1501" s="2" t="s">
        <v>18</v>
      </c>
      <c r="B1501" s="2">
        <v>0</v>
      </c>
      <c r="C1501" s="2">
        <f>(F1501*60%)</f>
        <v>126000</v>
      </c>
      <c r="D1501" s="2"/>
      <c r="E1501" s="2">
        <v>80000</v>
      </c>
      <c r="F1501" s="2">
        <v>210000</v>
      </c>
      <c r="G1501" s="2">
        <v>91000</v>
      </c>
      <c r="H1501" s="2">
        <f t="shared" si="138"/>
        <v>11000</v>
      </c>
      <c r="I1501" s="2">
        <v>1320</v>
      </c>
      <c r="J1501" s="2">
        <f>(I1501*44%)</f>
        <v>580.79999999999995</v>
      </c>
      <c r="K1501" s="2"/>
      <c r="L1501" s="5">
        <f t="shared" si="139"/>
        <v>0.12087912087912088</v>
      </c>
      <c r="M1501" s="2">
        <f t="shared" si="141"/>
        <v>221000</v>
      </c>
    </row>
    <row r="1502" spans="1:13" x14ac:dyDescent="0.25">
      <c r="A1502" t="s">
        <v>18</v>
      </c>
      <c r="B1502">
        <v>0</v>
      </c>
      <c r="C1502" s="2">
        <f t="shared" ref="C1502:C1520" si="142">(F1502*60%)</f>
        <v>126000</v>
      </c>
      <c r="E1502">
        <v>80000</v>
      </c>
      <c r="F1502">
        <v>210000</v>
      </c>
      <c r="G1502">
        <v>91000</v>
      </c>
      <c r="H1502">
        <f t="shared" si="138"/>
        <v>11000</v>
      </c>
      <c r="I1502">
        <v>1320</v>
      </c>
      <c r="J1502">
        <f t="shared" ref="J1502:J1565" si="143">(I1502*44%)</f>
        <v>580.79999999999995</v>
      </c>
      <c r="L1502" s="1">
        <f t="shared" si="139"/>
        <v>0.12087912087912088</v>
      </c>
      <c r="M1502">
        <f t="shared" si="141"/>
        <v>221000</v>
      </c>
    </row>
    <row r="1503" spans="1:13" x14ac:dyDescent="0.25">
      <c r="A1503" t="s">
        <v>18</v>
      </c>
      <c r="B1503">
        <v>0</v>
      </c>
      <c r="C1503" s="2">
        <f t="shared" si="142"/>
        <v>126000</v>
      </c>
      <c r="E1503">
        <v>80000</v>
      </c>
      <c r="F1503">
        <v>210000</v>
      </c>
      <c r="G1503">
        <v>91000</v>
      </c>
      <c r="H1503">
        <f t="shared" si="138"/>
        <v>11000</v>
      </c>
      <c r="I1503">
        <v>1320</v>
      </c>
      <c r="J1503">
        <f t="shared" si="143"/>
        <v>580.79999999999995</v>
      </c>
      <c r="L1503" s="1">
        <f t="shared" si="139"/>
        <v>0.12087912087912088</v>
      </c>
      <c r="M1503">
        <f t="shared" si="141"/>
        <v>221000</v>
      </c>
    </row>
    <row r="1504" spans="1:13" x14ac:dyDescent="0.25">
      <c r="A1504" t="s">
        <v>18</v>
      </c>
      <c r="B1504">
        <v>0</v>
      </c>
      <c r="C1504" s="2">
        <f t="shared" si="142"/>
        <v>126000</v>
      </c>
      <c r="E1504">
        <v>80000</v>
      </c>
      <c r="F1504">
        <v>210000</v>
      </c>
      <c r="G1504">
        <v>91000</v>
      </c>
      <c r="H1504">
        <f t="shared" si="138"/>
        <v>11000</v>
      </c>
      <c r="I1504">
        <v>1320</v>
      </c>
      <c r="J1504">
        <f t="shared" si="143"/>
        <v>580.79999999999995</v>
      </c>
      <c r="L1504" s="1">
        <f t="shared" si="139"/>
        <v>0.12087912087912088</v>
      </c>
      <c r="M1504">
        <f t="shared" si="141"/>
        <v>221000</v>
      </c>
    </row>
    <row r="1505" spans="1:13" x14ac:dyDescent="0.25">
      <c r="A1505" t="s">
        <v>18</v>
      </c>
      <c r="B1505">
        <v>0</v>
      </c>
      <c r="C1505" s="2">
        <f t="shared" si="142"/>
        <v>126000</v>
      </c>
      <c r="E1505">
        <v>80000</v>
      </c>
      <c r="F1505">
        <v>210000</v>
      </c>
      <c r="G1505">
        <v>91000</v>
      </c>
      <c r="H1505">
        <f t="shared" si="138"/>
        <v>11000</v>
      </c>
      <c r="I1505">
        <v>1320</v>
      </c>
      <c r="J1505">
        <f t="shared" si="143"/>
        <v>580.79999999999995</v>
      </c>
      <c r="L1505" s="1">
        <f t="shared" si="139"/>
        <v>0.12087912087912088</v>
      </c>
      <c r="M1505">
        <f t="shared" si="141"/>
        <v>221000</v>
      </c>
    </row>
    <row r="1506" spans="1:13" x14ac:dyDescent="0.25">
      <c r="A1506" t="s">
        <v>18</v>
      </c>
      <c r="B1506">
        <v>0</v>
      </c>
      <c r="C1506" s="2">
        <f t="shared" si="142"/>
        <v>126000</v>
      </c>
      <c r="E1506">
        <v>80000</v>
      </c>
      <c r="F1506">
        <v>210000</v>
      </c>
      <c r="G1506">
        <v>91000</v>
      </c>
      <c r="H1506">
        <f t="shared" si="138"/>
        <v>11000</v>
      </c>
      <c r="I1506">
        <v>1320</v>
      </c>
      <c r="J1506">
        <f t="shared" si="143"/>
        <v>580.79999999999995</v>
      </c>
      <c r="L1506" s="1">
        <f t="shared" si="139"/>
        <v>0.12087912087912088</v>
      </c>
      <c r="M1506">
        <f t="shared" si="141"/>
        <v>221000</v>
      </c>
    </row>
    <row r="1507" spans="1:13" x14ac:dyDescent="0.25">
      <c r="A1507" t="s">
        <v>18</v>
      </c>
      <c r="B1507">
        <v>0</v>
      </c>
      <c r="C1507" s="2">
        <f t="shared" si="142"/>
        <v>126000</v>
      </c>
      <c r="E1507">
        <v>80000</v>
      </c>
      <c r="F1507">
        <v>210000</v>
      </c>
      <c r="G1507">
        <v>91000</v>
      </c>
      <c r="H1507">
        <f t="shared" si="138"/>
        <v>11000</v>
      </c>
      <c r="I1507">
        <v>1320</v>
      </c>
      <c r="J1507">
        <f t="shared" si="143"/>
        <v>580.79999999999995</v>
      </c>
      <c r="L1507" s="1">
        <f t="shared" si="139"/>
        <v>0.12087912087912088</v>
      </c>
      <c r="M1507">
        <f t="shared" si="141"/>
        <v>221000</v>
      </c>
    </row>
    <row r="1508" spans="1:13" x14ac:dyDescent="0.25">
      <c r="A1508" t="s">
        <v>18</v>
      </c>
      <c r="B1508">
        <v>0</v>
      </c>
      <c r="C1508" s="2">
        <f t="shared" si="142"/>
        <v>126000</v>
      </c>
      <c r="E1508">
        <v>80000</v>
      </c>
      <c r="F1508">
        <v>210000</v>
      </c>
      <c r="G1508">
        <v>91000</v>
      </c>
      <c r="H1508">
        <f t="shared" si="138"/>
        <v>11000</v>
      </c>
      <c r="I1508">
        <v>1320</v>
      </c>
      <c r="J1508">
        <f t="shared" si="143"/>
        <v>580.79999999999995</v>
      </c>
      <c r="L1508" s="1">
        <f t="shared" si="139"/>
        <v>0.12087912087912088</v>
      </c>
      <c r="M1508">
        <f t="shared" si="141"/>
        <v>221000</v>
      </c>
    </row>
    <row r="1509" spans="1:13" x14ac:dyDescent="0.25">
      <c r="A1509" t="s">
        <v>18</v>
      </c>
      <c r="B1509">
        <v>0</v>
      </c>
      <c r="C1509" s="2">
        <f t="shared" si="142"/>
        <v>126000</v>
      </c>
      <c r="E1509">
        <v>80000</v>
      </c>
      <c r="F1509">
        <v>210000</v>
      </c>
      <c r="G1509">
        <v>91000</v>
      </c>
      <c r="H1509">
        <f t="shared" si="138"/>
        <v>11000</v>
      </c>
      <c r="I1509">
        <v>1320</v>
      </c>
      <c r="J1509">
        <f t="shared" si="143"/>
        <v>580.79999999999995</v>
      </c>
      <c r="L1509" s="1">
        <f t="shared" si="139"/>
        <v>0.12087912087912088</v>
      </c>
      <c r="M1509">
        <f t="shared" si="141"/>
        <v>221000</v>
      </c>
    </row>
    <row r="1510" spans="1:13" x14ac:dyDescent="0.25">
      <c r="A1510" t="s">
        <v>18</v>
      </c>
      <c r="B1510">
        <v>0</v>
      </c>
      <c r="C1510" s="2">
        <f t="shared" si="142"/>
        <v>126000</v>
      </c>
      <c r="E1510">
        <v>80000</v>
      </c>
      <c r="F1510">
        <v>210000</v>
      </c>
      <c r="G1510">
        <v>91000</v>
      </c>
      <c r="H1510">
        <f t="shared" ref="H1510:H1573" si="144">G1510-E1510</f>
        <v>11000</v>
      </c>
      <c r="I1510">
        <v>1320</v>
      </c>
      <c r="J1510">
        <f t="shared" si="143"/>
        <v>580.79999999999995</v>
      </c>
      <c r="L1510" s="1">
        <f t="shared" si="139"/>
        <v>0.12087912087912088</v>
      </c>
      <c r="M1510">
        <f t="shared" si="141"/>
        <v>221000</v>
      </c>
    </row>
    <row r="1511" spans="1:13" x14ac:dyDescent="0.25">
      <c r="A1511" t="s">
        <v>18</v>
      </c>
      <c r="B1511">
        <v>0</v>
      </c>
      <c r="C1511" s="2">
        <f t="shared" si="142"/>
        <v>126000</v>
      </c>
      <c r="E1511">
        <v>80000</v>
      </c>
      <c r="F1511">
        <v>210000</v>
      </c>
      <c r="G1511">
        <v>91000</v>
      </c>
      <c r="H1511">
        <f t="shared" si="144"/>
        <v>11000</v>
      </c>
      <c r="I1511">
        <v>1320</v>
      </c>
      <c r="J1511">
        <f t="shared" si="143"/>
        <v>580.79999999999995</v>
      </c>
      <c r="L1511" s="1">
        <f t="shared" si="139"/>
        <v>0.12087912087912088</v>
      </c>
      <c r="M1511">
        <f t="shared" si="141"/>
        <v>221000</v>
      </c>
    </row>
    <row r="1512" spans="1:13" x14ac:dyDescent="0.25">
      <c r="A1512" t="s">
        <v>18</v>
      </c>
      <c r="B1512">
        <v>0</v>
      </c>
      <c r="C1512" s="2">
        <f t="shared" si="142"/>
        <v>126000</v>
      </c>
      <c r="E1512">
        <v>80000</v>
      </c>
      <c r="F1512">
        <v>210000</v>
      </c>
      <c r="G1512">
        <v>91000</v>
      </c>
      <c r="H1512">
        <f t="shared" si="144"/>
        <v>11000</v>
      </c>
      <c r="I1512">
        <v>1320</v>
      </c>
      <c r="J1512">
        <f t="shared" si="143"/>
        <v>580.79999999999995</v>
      </c>
      <c r="L1512" s="1">
        <f t="shared" si="139"/>
        <v>0.12087912087912088</v>
      </c>
      <c r="M1512">
        <f t="shared" si="141"/>
        <v>221000</v>
      </c>
    </row>
    <row r="1513" spans="1:13" x14ac:dyDescent="0.25">
      <c r="A1513" t="s">
        <v>18</v>
      </c>
      <c r="B1513">
        <v>0</v>
      </c>
      <c r="C1513" s="2">
        <f t="shared" si="142"/>
        <v>126000</v>
      </c>
      <c r="E1513">
        <v>80000</v>
      </c>
      <c r="F1513">
        <v>210000</v>
      </c>
      <c r="G1513">
        <v>91000</v>
      </c>
      <c r="H1513">
        <f t="shared" si="144"/>
        <v>11000</v>
      </c>
      <c r="I1513">
        <v>1320</v>
      </c>
      <c r="J1513">
        <f t="shared" si="143"/>
        <v>580.79999999999995</v>
      </c>
      <c r="L1513" s="1">
        <f t="shared" si="139"/>
        <v>0.12087912087912088</v>
      </c>
      <c r="M1513">
        <f t="shared" si="141"/>
        <v>221000</v>
      </c>
    </row>
    <row r="1514" spans="1:13" x14ac:dyDescent="0.25">
      <c r="A1514" t="s">
        <v>18</v>
      </c>
      <c r="B1514">
        <v>0</v>
      </c>
      <c r="C1514" s="2">
        <f t="shared" si="142"/>
        <v>126000</v>
      </c>
      <c r="E1514">
        <v>80000</v>
      </c>
      <c r="F1514">
        <v>210000</v>
      </c>
      <c r="G1514">
        <v>91000</v>
      </c>
      <c r="H1514">
        <f t="shared" si="144"/>
        <v>11000</v>
      </c>
      <c r="I1514">
        <v>1320</v>
      </c>
      <c r="J1514">
        <f t="shared" si="143"/>
        <v>580.79999999999995</v>
      </c>
      <c r="L1514" s="1">
        <f t="shared" si="139"/>
        <v>0.12087912087912088</v>
      </c>
      <c r="M1514">
        <f t="shared" si="141"/>
        <v>221000</v>
      </c>
    </row>
    <row r="1515" spans="1:13" x14ac:dyDescent="0.25">
      <c r="A1515" t="s">
        <v>18</v>
      </c>
      <c r="B1515">
        <v>0</v>
      </c>
      <c r="C1515" s="2">
        <f t="shared" si="142"/>
        <v>126000</v>
      </c>
      <c r="E1515">
        <v>80000</v>
      </c>
      <c r="F1515">
        <v>210000</v>
      </c>
      <c r="G1515">
        <v>91000</v>
      </c>
      <c r="H1515">
        <f t="shared" si="144"/>
        <v>11000</v>
      </c>
      <c r="I1515">
        <v>1320</v>
      </c>
      <c r="J1515">
        <f t="shared" si="143"/>
        <v>580.79999999999995</v>
      </c>
      <c r="L1515" s="1">
        <f t="shared" si="139"/>
        <v>0.12087912087912088</v>
      </c>
      <c r="M1515">
        <f t="shared" si="141"/>
        <v>221000</v>
      </c>
    </row>
    <row r="1516" spans="1:13" x14ac:dyDescent="0.25">
      <c r="A1516" t="s">
        <v>18</v>
      </c>
      <c r="B1516">
        <v>0</v>
      </c>
      <c r="C1516" s="2">
        <f t="shared" si="142"/>
        <v>126000</v>
      </c>
      <c r="E1516">
        <v>80000</v>
      </c>
      <c r="F1516">
        <v>210000</v>
      </c>
      <c r="G1516">
        <v>91000</v>
      </c>
      <c r="H1516">
        <f t="shared" si="144"/>
        <v>11000</v>
      </c>
      <c r="I1516">
        <v>1320</v>
      </c>
      <c r="J1516">
        <f t="shared" si="143"/>
        <v>580.79999999999995</v>
      </c>
      <c r="L1516" s="1">
        <f t="shared" si="139"/>
        <v>0.12087912087912088</v>
      </c>
      <c r="M1516">
        <f t="shared" si="141"/>
        <v>221000</v>
      </c>
    </row>
    <row r="1517" spans="1:13" x14ac:dyDescent="0.25">
      <c r="A1517" t="s">
        <v>18</v>
      </c>
      <c r="B1517">
        <v>0</v>
      </c>
      <c r="C1517" s="2">
        <f t="shared" si="142"/>
        <v>126000</v>
      </c>
      <c r="E1517">
        <v>80000</v>
      </c>
      <c r="F1517">
        <v>210000</v>
      </c>
      <c r="G1517">
        <v>91000</v>
      </c>
      <c r="H1517">
        <f t="shared" si="144"/>
        <v>11000</v>
      </c>
      <c r="I1517">
        <v>1320</v>
      </c>
      <c r="J1517">
        <f t="shared" si="143"/>
        <v>580.79999999999995</v>
      </c>
      <c r="L1517" s="1">
        <f t="shared" si="139"/>
        <v>0.12087912087912088</v>
      </c>
      <c r="M1517">
        <f t="shared" si="141"/>
        <v>221000</v>
      </c>
    </row>
    <row r="1518" spans="1:13" x14ac:dyDescent="0.25">
      <c r="A1518" t="s">
        <v>18</v>
      </c>
      <c r="B1518">
        <v>0</v>
      </c>
      <c r="C1518" s="2">
        <f t="shared" si="142"/>
        <v>126000</v>
      </c>
      <c r="E1518">
        <v>80000</v>
      </c>
      <c r="F1518">
        <v>210000</v>
      </c>
      <c r="G1518">
        <v>91000</v>
      </c>
      <c r="H1518">
        <f t="shared" si="144"/>
        <v>11000</v>
      </c>
      <c r="I1518">
        <v>1320</v>
      </c>
      <c r="J1518">
        <f t="shared" si="143"/>
        <v>580.79999999999995</v>
      </c>
      <c r="L1518" s="1">
        <f t="shared" si="139"/>
        <v>0.12087912087912088</v>
      </c>
      <c r="M1518">
        <f t="shared" si="141"/>
        <v>221000</v>
      </c>
    </row>
    <row r="1519" spans="1:13" x14ac:dyDescent="0.25">
      <c r="A1519" t="s">
        <v>18</v>
      </c>
      <c r="B1519">
        <v>0</v>
      </c>
      <c r="C1519" s="2">
        <f t="shared" si="142"/>
        <v>126000</v>
      </c>
      <c r="E1519">
        <v>80000</v>
      </c>
      <c r="F1519">
        <v>210000</v>
      </c>
      <c r="G1519">
        <v>91000</v>
      </c>
      <c r="H1519">
        <f t="shared" si="144"/>
        <v>11000</v>
      </c>
      <c r="I1519">
        <v>1320</v>
      </c>
      <c r="J1519">
        <f t="shared" si="143"/>
        <v>580.79999999999995</v>
      </c>
      <c r="L1519" s="1">
        <f t="shared" si="139"/>
        <v>0.12087912087912088</v>
      </c>
      <c r="M1519">
        <f t="shared" si="141"/>
        <v>221000</v>
      </c>
    </row>
    <row r="1520" spans="1:13" x14ac:dyDescent="0.25">
      <c r="A1520" t="s">
        <v>18</v>
      </c>
      <c r="B1520">
        <v>0</v>
      </c>
      <c r="C1520" s="2">
        <f t="shared" si="142"/>
        <v>126000</v>
      </c>
      <c r="E1520">
        <v>80000</v>
      </c>
      <c r="F1520">
        <v>210000</v>
      </c>
      <c r="G1520">
        <v>91000</v>
      </c>
      <c r="H1520">
        <f t="shared" si="144"/>
        <v>11000</v>
      </c>
      <c r="I1520">
        <v>1320</v>
      </c>
      <c r="J1520">
        <f t="shared" si="143"/>
        <v>580.79999999999995</v>
      </c>
      <c r="L1520" s="1">
        <f t="shared" si="139"/>
        <v>0.12087912087912088</v>
      </c>
      <c r="M1520">
        <f t="shared" si="141"/>
        <v>221000</v>
      </c>
    </row>
    <row r="1521" spans="1:13" x14ac:dyDescent="0.25">
      <c r="A1521" t="s">
        <v>18</v>
      </c>
      <c r="B1521">
        <v>0.5</v>
      </c>
      <c r="D1521" s="2">
        <f>(F1521*70%)</f>
        <v>154000</v>
      </c>
      <c r="E1521">
        <v>82000</v>
      </c>
      <c r="F1521">
        <v>220000</v>
      </c>
      <c r="G1521">
        <v>95000</v>
      </c>
      <c r="H1521">
        <f t="shared" si="144"/>
        <v>13000</v>
      </c>
      <c r="I1521">
        <v>9842</v>
      </c>
      <c r="J1521">
        <f t="shared" si="143"/>
        <v>4330.4800000000005</v>
      </c>
      <c r="L1521" s="1">
        <f t="shared" si="139"/>
        <v>0.1368421052631579</v>
      </c>
      <c r="M1521">
        <f t="shared" si="141"/>
        <v>233000</v>
      </c>
    </row>
    <row r="1522" spans="1:13" x14ac:dyDescent="0.25">
      <c r="A1522" t="s">
        <v>18</v>
      </c>
      <c r="B1522">
        <v>0.5</v>
      </c>
      <c r="D1522" s="2">
        <f t="shared" ref="D1522:D1540" si="145">(F1522*70%)</f>
        <v>154000</v>
      </c>
      <c r="E1522">
        <v>82000</v>
      </c>
      <c r="F1522">
        <v>220000</v>
      </c>
      <c r="G1522">
        <v>95000</v>
      </c>
      <c r="H1522">
        <f t="shared" si="144"/>
        <v>13000</v>
      </c>
      <c r="I1522">
        <v>9842</v>
      </c>
      <c r="J1522">
        <f t="shared" si="143"/>
        <v>4330.4800000000005</v>
      </c>
      <c r="L1522" s="1">
        <f t="shared" si="139"/>
        <v>0.1368421052631579</v>
      </c>
      <c r="M1522">
        <f t="shared" si="141"/>
        <v>233000</v>
      </c>
    </row>
    <row r="1523" spans="1:13" x14ac:dyDescent="0.25">
      <c r="A1523" t="s">
        <v>18</v>
      </c>
      <c r="B1523">
        <v>0.5</v>
      </c>
      <c r="D1523" s="2">
        <f t="shared" si="145"/>
        <v>154000</v>
      </c>
      <c r="E1523">
        <v>82000</v>
      </c>
      <c r="F1523">
        <v>220000</v>
      </c>
      <c r="G1523">
        <v>95000</v>
      </c>
      <c r="H1523">
        <f t="shared" si="144"/>
        <v>13000</v>
      </c>
      <c r="I1523">
        <v>9842</v>
      </c>
      <c r="J1523">
        <f t="shared" si="143"/>
        <v>4330.4800000000005</v>
      </c>
      <c r="L1523" s="1">
        <f t="shared" si="139"/>
        <v>0.1368421052631579</v>
      </c>
      <c r="M1523">
        <f t="shared" si="141"/>
        <v>233000</v>
      </c>
    </row>
    <row r="1524" spans="1:13" x14ac:dyDescent="0.25">
      <c r="A1524" t="s">
        <v>18</v>
      </c>
      <c r="B1524">
        <v>0.5</v>
      </c>
      <c r="D1524" s="2">
        <f t="shared" si="145"/>
        <v>154000</v>
      </c>
      <c r="E1524">
        <v>82000</v>
      </c>
      <c r="F1524">
        <v>220000</v>
      </c>
      <c r="G1524">
        <v>95000</v>
      </c>
      <c r="H1524">
        <f t="shared" si="144"/>
        <v>13000</v>
      </c>
      <c r="I1524">
        <v>9842</v>
      </c>
      <c r="J1524">
        <f t="shared" si="143"/>
        <v>4330.4800000000005</v>
      </c>
      <c r="L1524" s="1">
        <f t="shared" si="139"/>
        <v>0.1368421052631579</v>
      </c>
      <c r="M1524">
        <f t="shared" si="141"/>
        <v>233000</v>
      </c>
    </row>
    <row r="1525" spans="1:13" x14ac:dyDescent="0.25">
      <c r="A1525" t="s">
        <v>18</v>
      </c>
      <c r="B1525">
        <v>0.5</v>
      </c>
      <c r="D1525" s="2">
        <f t="shared" si="145"/>
        <v>154000</v>
      </c>
      <c r="E1525">
        <v>82000</v>
      </c>
      <c r="F1525">
        <v>220000</v>
      </c>
      <c r="G1525">
        <v>95000</v>
      </c>
      <c r="H1525">
        <f t="shared" si="144"/>
        <v>13000</v>
      </c>
      <c r="I1525">
        <v>9842</v>
      </c>
      <c r="J1525">
        <f t="shared" si="143"/>
        <v>4330.4800000000005</v>
      </c>
      <c r="L1525" s="1">
        <f t="shared" ref="L1525:L1588" si="146">(H1525/G1525)*100%</f>
        <v>0.1368421052631579</v>
      </c>
      <c r="M1525">
        <f t="shared" si="141"/>
        <v>233000</v>
      </c>
    </row>
    <row r="1526" spans="1:13" x14ac:dyDescent="0.25">
      <c r="A1526" t="s">
        <v>18</v>
      </c>
      <c r="B1526">
        <v>0.5</v>
      </c>
      <c r="D1526" s="2">
        <f t="shared" si="145"/>
        <v>154000</v>
      </c>
      <c r="E1526">
        <v>82000</v>
      </c>
      <c r="F1526">
        <v>220000</v>
      </c>
      <c r="G1526">
        <v>95000</v>
      </c>
      <c r="H1526">
        <f t="shared" si="144"/>
        <v>13000</v>
      </c>
      <c r="I1526">
        <v>9842</v>
      </c>
      <c r="J1526">
        <f t="shared" si="143"/>
        <v>4330.4800000000005</v>
      </c>
      <c r="L1526" s="1">
        <f t="shared" si="146"/>
        <v>0.1368421052631579</v>
      </c>
      <c r="M1526">
        <f t="shared" si="141"/>
        <v>233000</v>
      </c>
    </row>
    <row r="1527" spans="1:13" x14ac:dyDescent="0.25">
      <c r="A1527" t="s">
        <v>18</v>
      </c>
      <c r="B1527">
        <v>0.5</v>
      </c>
      <c r="D1527" s="2">
        <f t="shared" si="145"/>
        <v>154000</v>
      </c>
      <c r="E1527">
        <v>82000</v>
      </c>
      <c r="F1527">
        <v>220000</v>
      </c>
      <c r="G1527">
        <v>95000</v>
      </c>
      <c r="H1527">
        <f t="shared" si="144"/>
        <v>13000</v>
      </c>
      <c r="I1527">
        <v>9842</v>
      </c>
      <c r="J1527">
        <f t="shared" si="143"/>
        <v>4330.4800000000005</v>
      </c>
      <c r="L1527" s="1">
        <f t="shared" si="146"/>
        <v>0.1368421052631579</v>
      </c>
      <c r="M1527">
        <f t="shared" si="141"/>
        <v>233000</v>
      </c>
    </row>
    <row r="1528" spans="1:13" x14ac:dyDescent="0.25">
      <c r="A1528" t="s">
        <v>18</v>
      </c>
      <c r="B1528">
        <v>0.5</v>
      </c>
      <c r="D1528" s="2">
        <f t="shared" si="145"/>
        <v>154000</v>
      </c>
      <c r="E1528">
        <v>82000</v>
      </c>
      <c r="F1528">
        <v>220000</v>
      </c>
      <c r="G1528">
        <v>95000</v>
      </c>
      <c r="H1528">
        <f t="shared" si="144"/>
        <v>13000</v>
      </c>
      <c r="I1528">
        <v>9842</v>
      </c>
      <c r="J1528">
        <f t="shared" si="143"/>
        <v>4330.4800000000005</v>
      </c>
      <c r="L1528" s="1">
        <f t="shared" si="146"/>
        <v>0.1368421052631579</v>
      </c>
      <c r="M1528">
        <f t="shared" si="141"/>
        <v>233000</v>
      </c>
    </row>
    <row r="1529" spans="1:13" x14ac:dyDescent="0.25">
      <c r="A1529" t="s">
        <v>18</v>
      </c>
      <c r="B1529">
        <v>0.5</v>
      </c>
      <c r="D1529" s="2">
        <f t="shared" si="145"/>
        <v>154000</v>
      </c>
      <c r="E1529">
        <v>82000</v>
      </c>
      <c r="F1529">
        <v>220000</v>
      </c>
      <c r="G1529">
        <v>95000</v>
      </c>
      <c r="H1529">
        <f t="shared" si="144"/>
        <v>13000</v>
      </c>
      <c r="I1529">
        <v>9842</v>
      </c>
      <c r="J1529">
        <f t="shared" si="143"/>
        <v>4330.4800000000005</v>
      </c>
      <c r="L1529" s="1">
        <f t="shared" si="146"/>
        <v>0.1368421052631579</v>
      </c>
      <c r="M1529">
        <f t="shared" si="141"/>
        <v>233000</v>
      </c>
    </row>
    <row r="1530" spans="1:13" x14ac:dyDescent="0.25">
      <c r="A1530" t="s">
        <v>18</v>
      </c>
      <c r="B1530">
        <v>0.5</v>
      </c>
      <c r="D1530" s="2">
        <f t="shared" si="145"/>
        <v>154000</v>
      </c>
      <c r="E1530">
        <v>82000</v>
      </c>
      <c r="F1530">
        <v>220000</v>
      </c>
      <c r="G1530">
        <v>95000</v>
      </c>
      <c r="H1530">
        <f t="shared" si="144"/>
        <v>13000</v>
      </c>
      <c r="I1530">
        <v>9842</v>
      </c>
      <c r="J1530">
        <f t="shared" si="143"/>
        <v>4330.4800000000005</v>
      </c>
      <c r="L1530" s="1">
        <f t="shared" si="146"/>
        <v>0.1368421052631579</v>
      </c>
      <c r="M1530">
        <f t="shared" si="141"/>
        <v>233000</v>
      </c>
    </row>
    <row r="1531" spans="1:13" x14ac:dyDescent="0.25">
      <c r="A1531" t="s">
        <v>18</v>
      </c>
      <c r="B1531">
        <v>0.5</v>
      </c>
      <c r="D1531" s="2">
        <f t="shared" si="145"/>
        <v>154000</v>
      </c>
      <c r="E1531">
        <v>82000</v>
      </c>
      <c r="F1531">
        <v>220000</v>
      </c>
      <c r="G1531">
        <v>95000</v>
      </c>
      <c r="H1531">
        <f t="shared" si="144"/>
        <v>13000</v>
      </c>
      <c r="I1531">
        <v>9842</v>
      </c>
      <c r="J1531">
        <f t="shared" si="143"/>
        <v>4330.4800000000005</v>
      </c>
      <c r="L1531" s="1">
        <f t="shared" si="146"/>
        <v>0.1368421052631579</v>
      </c>
      <c r="M1531">
        <f t="shared" si="141"/>
        <v>233000</v>
      </c>
    </row>
    <row r="1532" spans="1:13" x14ac:dyDescent="0.25">
      <c r="A1532" t="s">
        <v>18</v>
      </c>
      <c r="B1532">
        <v>0.5</v>
      </c>
      <c r="D1532" s="2">
        <f t="shared" si="145"/>
        <v>154000</v>
      </c>
      <c r="E1532">
        <v>82000</v>
      </c>
      <c r="F1532">
        <v>220000</v>
      </c>
      <c r="G1532">
        <v>95000</v>
      </c>
      <c r="H1532">
        <f t="shared" si="144"/>
        <v>13000</v>
      </c>
      <c r="I1532">
        <v>9842</v>
      </c>
      <c r="J1532">
        <f t="shared" si="143"/>
        <v>4330.4800000000005</v>
      </c>
      <c r="L1532" s="1">
        <f t="shared" si="146"/>
        <v>0.1368421052631579</v>
      </c>
      <c r="M1532">
        <f t="shared" si="141"/>
        <v>233000</v>
      </c>
    </row>
    <row r="1533" spans="1:13" x14ac:dyDescent="0.25">
      <c r="A1533" t="s">
        <v>18</v>
      </c>
      <c r="B1533">
        <v>0.5</v>
      </c>
      <c r="D1533" s="2">
        <f t="shared" si="145"/>
        <v>154000</v>
      </c>
      <c r="E1533">
        <v>82000</v>
      </c>
      <c r="F1533">
        <v>220000</v>
      </c>
      <c r="G1533">
        <v>95000</v>
      </c>
      <c r="H1533">
        <f t="shared" si="144"/>
        <v>13000</v>
      </c>
      <c r="I1533">
        <v>9842</v>
      </c>
      <c r="J1533">
        <f t="shared" si="143"/>
        <v>4330.4800000000005</v>
      </c>
      <c r="L1533" s="1">
        <f t="shared" si="146"/>
        <v>0.1368421052631579</v>
      </c>
      <c r="M1533">
        <f t="shared" si="141"/>
        <v>233000</v>
      </c>
    </row>
    <row r="1534" spans="1:13" x14ac:dyDescent="0.25">
      <c r="A1534" t="s">
        <v>18</v>
      </c>
      <c r="B1534">
        <v>0.5</v>
      </c>
      <c r="D1534" s="2">
        <f t="shared" si="145"/>
        <v>154000</v>
      </c>
      <c r="E1534">
        <v>82000</v>
      </c>
      <c r="F1534">
        <v>220000</v>
      </c>
      <c r="G1534">
        <v>95000</v>
      </c>
      <c r="H1534">
        <f t="shared" si="144"/>
        <v>13000</v>
      </c>
      <c r="I1534">
        <v>9842</v>
      </c>
      <c r="J1534">
        <f t="shared" si="143"/>
        <v>4330.4800000000005</v>
      </c>
      <c r="L1534" s="1">
        <f t="shared" si="146"/>
        <v>0.1368421052631579</v>
      </c>
      <c r="M1534">
        <f t="shared" si="141"/>
        <v>233000</v>
      </c>
    </row>
    <row r="1535" spans="1:13" x14ac:dyDescent="0.25">
      <c r="A1535" t="s">
        <v>18</v>
      </c>
      <c r="B1535">
        <v>0.5</v>
      </c>
      <c r="D1535" s="2">
        <f t="shared" si="145"/>
        <v>154000</v>
      </c>
      <c r="E1535">
        <v>82000</v>
      </c>
      <c r="F1535">
        <v>220000</v>
      </c>
      <c r="G1535">
        <v>95000</v>
      </c>
      <c r="H1535">
        <f t="shared" si="144"/>
        <v>13000</v>
      </c>
      <c r="I1535">
        <v>9842</v>
      </c>
      <c r="J1535">
        <f t="shared" si="143"/>
        <v>4330.4800000000005</v>
      </c>
      <c r="L1535" s="1">
        <f t="shared" si="146"/>
        <v>0.1368421052631579</v>
      </c>
      <c r="M1535">
        <f t="shared" si="141"/>
        <v>233000</v>
      </c>
    </row>
    <row r="1536" spans="1:13" x14ac:dyDescent="0.25">
      <c r="A1536" t="s">
        <v>18</v>
      </c>
      <c r="B1536">
        <v>0.5</v>
      </c>
      <c r="D1536" s="2">
        <f t="shared" si="145"/>
        <v>154000</v>
      </c>
      <c r="E1536">
        <v>82000</v>
      </c>
      <c r="F1536">
        <v>220000</v>
      </c>
      <c r="G1536">
        <v>95000</v>
      </c>
      <c r="H1536">
        <f t="shared" si="144"/>
        <v>13000</v>
      </c>
      <c r="I1536">
        <v>9842</v>
      </c>
      <c r="J1536">
        <f t="shared" si="143"/>
        <v>4330.4800000000005</v>
      </c>
      <c r="L1536" s="1">
        <f t="shared" si="146"/>
        <v>0.1368421052631579</v>
      </c>
      <c r="M1536">
        <f t="shared" si="141"/>
        <v>233000</v>
      </c>
    </row>
    <row r="1537" spans="1:13" x14ac:dyDescent="0.25">
      <c r="A1537" t="s">
        <v>18</v>
      </c>
      <c r="B1537">
        <v>0.5</v>
      </c>
      <c r="D1537" s="2">
        <f t="shared" si="145"/>
        <v>154000</v>
      </c>
      <c r="E1537">
        <v>82000</v>
      </c>
      <c r="F1537">
        <v>220000</v>
      </c>
      <c r="G1537">
        <v>95000</v>
      </c>
      <c r="H1537">
        <f t="shared" si="144"/>
        <v>13000</v>
      </c>
      <c r="I1537">
        <v>9842</v>
      </c>
      <c r="J1537">
        <f t="shared" si="143"/>
        <v>4330.4800000000005</v>
      </c>
      <c r="L1537" s="1">
        <f t="shared" si="146"/>
        <v>0.1368421052631579</v>
      </c>
      <c r="M1537">
        <f t="shared" si="141"/>
        <v>233000</v>
      </c>
    </row>
    <row r="1538" spans="1:13" x14ac:dyDescent="0.25">
      <c r="A1538" t="s">
        <v>18</v>
      </c>
      <c r="B1538">
        <v>0.5</v>
      </c>
      <c r="D1538" s="2">
        <f t="shared" si="145"/>
        <v>154000</v>
      </c>
      <c r="E1538">
        <v>82000</v>
      </c>
      <c r="F1538">
        <v>220000</v>
      </c>
      <c r="G1538">
        <v>95000</v>
      </c>
      <c r="H1538">
        <f t="shared" si="144"/>
        <v>13000</v>
      </c>
      <c r="I1538">
        <v>9842</v>
      </c>
      <c r="J1538">
        <f t="shared" si="143"/>
        <v>4330.4800000000005</v>
      </c>
      <c r="L1538" s="1">
        <f t="shared" si="146"/>
        <v>0.1368421052631579</v>
      </c>
      <c r="M1538">
        <f t="shared" si="141"/>
        <v>233000</v>
      </c>
    </row>
    <row r="1539" spans="1:13" x14ac:dyDescent="0.25">
      <c r="A1539" t="s">
        <v>18</v>
      </c>
      <c r="B1539">
        <v>0.5</v>
      </c>
      <c r="D1539" s="2">
        <f t="shared" si="145"/>
        <v>154000</v>
      </c>
      <c r="E1539">
        <v>82000</v>
      </c>
      <c r="F1539">
        <v>220000</v>
      </c>
      <c r="G1539">
        <v>95000</v>
      </c>
      <c r="H1539">
        <f t="shared" si="144"/>
        <v>13000</v>
      </c>
      <c r="I1539">
        <v>9842</v>
      </c>
      <c r="J1539">
        <f t="shared" si="143"/>
        <v>4330.4800000000005</v>
      </c>
      <c r="L1539" s="1">
        <f t="shared" si="146"/>
        <v>0.1368421052631579</v>
      </c>
      <c r="M1539">
        <f t="shared" si="141"/>
        <v>233000</v>
      </c>
    </row>
    <row r="1540" spans="1:13" x14ac:dyDescent="0.25">
      <c r="A1540" t="s">
        <v>18</v>
      </c>
      <c r="B1540">
        <v>0.5</v>
      </c>
      <c r="D1540" s="2">
        <f t="shared" si="145"/>
        <v>154000</v>
      </c>
      <c r="E1540">
        <v>82000</v>
      </c>
      <c r="F1540">
        <v>220000</v>
      </c>
      <c r="G1540">
        <v>95000</v>
      </c>
      <c r="H1540">
        <f t="shared" si="144"/>
        <v>13000</v>
      </c>
      <c r="I1540">
        <v>9842</v>
      </c>
      <c r="J1540">
        <f t="shared" si="143"/>
        <v>4330.4800000000005</v>
      </c>
      <c r="L1540" s="1">
        <f t="shared" si="146"/>
        <v>0.1368421052631579</v>
      </c>
      <c r="M1540">
        <f t="shared" si="141"/>
        <v>233000</v>
      </c>
    </row>
    <row r="1541" spans="1:13" x14ac:dyDescent="0.25">
      <c r="A1541" t="s">
        <v>18</v>
      </c>
      <c r="B1541">
        <v>1</v>
      </c>
      <c r="E1541">
        <v>84000</v>
      </c>
      <c r="F1541">
        <v>221000</v>
      </c>
      <c r="G1541">
        <v>96000</v>
      </c>
      <c r="H1541">
        <f t="shared" si="144"/>
        <v>12000</v>
      </c>
      <c r="I1541">
        <v>14302</v>
      </c>
      <c r="J1541">
        <f t="shared" si="143"/>
        <v>6292.88</v>
      </c>
      <c r="L1541" s="1">
        <f t="shared" si="146"/>
        <v>0.125</v>
      </c>
      <c r="M1541">
        <f t="shared" si="141"/>
        <v>233000</v>
      </c>
    </row>
    <row r="1542" spans="1:13" x14ac:dyDescent="0.25">
      <c r="A1542" t="s">
        <v>18</v>
      </c>
      <c r="B1542">
        <v>1</v>
      </c>
      <c r="E1542">
        <v>84000</v>
      </c>
      <c r="F1542">
        <v>221000</v>
      </c>
      <c r="G1542">
        <v>96000</v>
      </c>
      <c r="H1542">
        <f t="shared" si="144"/>
        <v>12000</v>
      </c>
      <c r="I1542">
        <v>14302</v>
      </c>
      <c r="J1542">
        <f t="shared" si="143"/>
        <v>6292.88</v>
      </c>
      <c r="L1542" s="1">
        <f t="shared" si="146"/>
        <v>0.125</v>
      </c>
      <c r="M1542">
        <f t="shared" si="141"/>
        <v>233000</v>
      </c>
    </row>
    <row r="1543" spans="1:13" x14ac:dyDescent="0.25">
      <c r="A1543" t="s">
        <v>18</v>
      </c>
      <c r="B1543">
        <v>1</v>
      </c>
      <c r="E1543">
        <v>84000</v>
      </c>
      <c r="F1543">
        <v>221000</v>
      </c>
      <c r="G1543">
        <v>96000</v>
      </c>
      <c r="H1543">
        <f t="shared" si="144"/>
        <v>12000</v>
      </c>
      <c r="I1543">
        <v>14302</v>
      </c>
      <c r="J1543">
        <f t="shared" si="143"/>
        <v>6292.88</v>
      </c>
      <c r="L1543" s="1">
        <f t="shared" si="146"/>
        <v>0.125</v>
      </c>
      <c r="M1543">
        <f t="shared" si="141"/>
        <v>233000</v>
      </c>
    </row>
    <row r="1544" spans="1:13" x14ac:dyDescent="0.25">
      <c r="A1544" t="s">
        <v>18</v>
      </c>
      <c r="B1544">
        <v>1</v>
      </c>
      <c r="E1544">
        <v>84000</v>
      </c>
      <c r="F1544">
        <v>221000</v>
      </c>
      <c r="G1544">
        <v>96000</v>
      </c>
      <c r="H1544">
        <f t="shared" si="144"/>
        <v>12000</v>
      </c>
      <c r="I1544">
        <v>14302</v>
      </c>
      <c r="J1544">
        <f t="shared" si="143"/>
        <v>6292.88</v>
      </c>
      <c r="L1544" s="1">
        <f t="shared" si="146"/>
        <v>0.125</v>
      </c>
      <c r="M1544">
        <f t="shared" si="141"/>
        <v>233000</v>
      </c>
    </row>
    <row r="1545" spans="1:13" x14ac:dyDescent="0.25">
      <c r="A1545" t="s">
        <v>18</v>
      </c>
      <c r="B1545">
        <v>1</v>
      </c>
      <c r="E1545">
        <v>84000</v>
      </c>
      <c r="F1545">
        <v>221000</v>
      </c>
      <c r="G1545">
        <v>96000</v>
      </c>
      <c r="H1545">
        <f t="shared" si="144"/>
        <v>12000</v>
      </c>
      <c r="I1545">
        <v>14302</v>
      </c>
      <c r="J1545">
        <f t="shared" si="143"/>
        <v>6292.88</v>
      </c>
      <c r="L1545" s="1">
        <f t="shared" si="146"/>
        <v>0.125</v>
      </c>
      <c r="M1545">
        <f t="shared" si="141"/>
        <v>233000</v>
      </c>
    </row>
    <row r="1546" spans="1:13" x14ac:dyDescent="0.25">
      <c r="A1546" t="s">
        <v>18</v>
      </c>
      <c r="B1546">
        <v>1</v>
      </c>
      <c r="E1546">
        <v>84000</v>
      </c>
      <c r="F1546">
        <v>221000</v>
      </c>
      <c r="G1546">
        <v>96000</v>
      </c>
      <c r="H1546">
        <f t="shared" si="144"/>
        <v>12000</v>
      </c>
      <c r="I1546">
        <v>14302</v>
      </c>
      <c r="J1546">
        <f t="shared" si="143"/>
        <v>6292.88</v>
      </c>
      <c r="L1546" s="1">
        <f t="shared" si="146"/>
        <v>0.125</v>
      </c>
      <c r="M1546">
        <f t="shared" si="141"/>
        <v>233000</v>
      </c>
    </row>
    <row r="1547" spans="1:13" x14ac:dyDescent="0.25">
      <c r="A1547" t="s">
        <v>18</v>
      </c>
      <c r="B1547">
        <v>1</v>
      </c>
      <c r="E1547">
        <v>84000</v>
      </c>
      <c r="F1547">
        <v>221000</v>
      </c>
      <c r="G1547">
        <v>96000</v>
      </c>
      <c r="H1547">
        <f t="shared" si="144"/>
        <v>12000</v>
      </c>
      <c r="I1547">
        <v>14302</v>
      </c>
      <c r="J1547">
        <f t="shared" si="143"/>
        <v>6292.88</v>
      </c>
      <c r="L1547" s="1">
        <f t="shared" si="146"/>
        <v>0.125</v>
      </c>
      <c r="M1547">
        <f t="shared" si="141"/>
        <v>233000</v>
      </c>
    </row>
    <row r="1548" spans="1:13" x14ac:dyDescent="0.25">
      <c r="A1548" t="s">
        <v>18</v>
      </c>
      <c r="B1548">
        <v>1</v>
      </c>
      <c r="E1548">
        <v>84000</v>
      </c>
      <c r="F1548">
        <v>221000</v>
      </c>
      <c r="G1548">
        <v>96000</v>
      </c>
      <c r="H1548">
        <f t="shared" si="144"/>
        <v>12000</v>
      </c>
      <c r="I1548">
        <v>14302</v>
      </c>
      <c r="J1548">
        <f t="shared" si="143"/>
        <v>6292.88</v>
      </c>
      <c r="L1548" s="1">
        <f t="shared" si="146"/>
        <v>0.125</v>
      </c>
      <c r="M1548">
        <f t="shared" si="141"/>
        <v>233000</v>
      </c>
    </row>
    <row r="1549" spans="1:13" x14ac:dyDescent="0.25">
      <c r="A1549" t="s">
        <v>18</v>
      </c>
      <c r="B1549">
        <v>1</v>
      </c>
      <c r="E1549">
        <v>84000</v>
      </c>
      <c r="F1549">
        <v>221000</v>
      </c>
      <c r="G1549">
        <v>96000</v>
      </c>
      <c r="H1549">
        <f t="shared" si="144"/>
        <v>12000</v>
      </c>
      <c r="I1549">
        <v>14302</v>
      </c>
      <c r="J1549">
        <f t="shared" si="143"/>
        <v>6292.88</v>
      </c>
      <c r="L1549" s="1">
        <f t="shared" si="146"/>
        <v>0.125</v>
      </c>
      <c r="M1549">
        <f t="shared" si="141"/>
        <v>233000</v>
      </c>
    </row>
    <row r="1550" spans="1:13" x14ac:dyDescent="0.25">
      <c r="A1550" t="s">
        <v>18</v>
      </c>
      <c r="B1550">
        <v>1</v>
      </c>
      <c r="E1550">
        <v>84000</v>
      </c>
      <c r="F1550">
        <v>221000</v>
      </c>
      <c r="G1550">
        <v>96000</v>
      </c>
      <c r="H1550">
        <f t="shared" si="144"/>
        <v>12000</v>
      </c>
      <c r="I1550">
        <v>14302</v>
      </c>
      <c r="J1550">
        <f t="shared" si="143"/>
        <v>6292.88</v>
      </c>
      <c r="L1550" s="1">
        <f t="shared" si="146"/>
        <v>0.125</v>
      </c>
      <c r="M1550">
        <f t="shared" si="141"/>
        <v>233000</v>
      </c>
    </row>
    <row r="1551" spans="1:13" x14ac:dyDescent="0.25">
      <c r="A1551" t="s">
        <v>18</v>
      </c>
      <c r="B1551">
        <v>1</v>
      </c>
      <c r="E1551">
        <v>84000</v>
      </c>
      <c r="F1551">
        <v>221000</v>
      </c>
      <c r="G1551">
        <v>96000</v>
      </c>
      <c r="H1551">
        <f t="shared" si="144"/>
        <v>12000</v>
      </c>
      <c r="I1551">
        <v>14302</v>
      </c>
      <c r="J1551">
        <f t="shared" si="143"/>
        <v>6292.88</v>
      </c>
      <c r="L1551" s="1">
        <f t="shared" si="146"/>
        <v>0.125</v>
      </c>
      <c r="M1551">
        <f t="shared" si="141"/>
        <v>233000</v>
      </c>
    </row>
    <row r="1552" spans="1:13" x14ac:dyDescent="0.25">
      <c r="A1552" t="s">
        <v>18</v>
      </c>
      <c r="B1552">
        <v>1</v>
      </c>
      <c r="E1552">
        <v>84000</v>
      </c>
      <c r="F1552">
        <v>221000</v>
      </c>
      <c r="G1552">
        <v>96000</v>
      </c>
      <c r="H1552">
        <f t="shared" si="144"/>
        <v>12000</v>
      </c>
      <c r="I1552">
        <v>14302</v>
      </c>
      <c r="J1552">
        <f t="shared" si="143"/>
        <v>6292.88</v>
      </c>
      <c r="L1552" s="1">
        <f t="shared" si="146"/>
        <v>0.125</v>
      </c>
      <c r="M1552">
        <f t="shared" ref="M1552:M1615" si="147">F1552+H1552</f>
        <v>233000</v>
      </c>
    </row>
    <row r="1553" spans="1:13" x14ac:dyDescent="0.25">
      <c r="A1553" t="s">
        <v>18</v>
      </c>
      <c r="B1553">
        <v>1</v>
      </c>
      <c r="E1553">
        <v>84000</v>
      </c>
      <c r="F1553">
        <v>221000</v>
      </c>
      <c r="G1553">
        <v>96000</v>
      </c>
      <c r="H1553">
        <f t="shared" si="144"/>
        <v>12000</v>
      </c>
      <c r="I1553">
        <v>14302</v>
      </c>
      <c r="J1553">
        <f t="shared" si="143"/>
        <v>6292.88</v>
      </c>
      <c r="L1553" s="1">
        <f t="shared" si="146"/>
        <v>0.125</v>
      </c>
      <c r="M1553">
        <f t="shared" si="147"/>
        <v>233000</v>
      </c>
    </row>
    <row r="1554" spans="1:13" x14ac:dyDescent="0.25">
      <c r="A1554" t="s">
        <v>18</v>
      </c>
      <c r="B1554">
        <v>1</v>
      </c>
      <c r="E1554">
        <v>84000</v>
      </c>
      <c r="F1554">
        <v>221000</v>
      </c>
      <c r="G1554">
        <v>96000</v>
      </c>
      <c r="H1554">
        <f t="shared" si="144"/>
        <v>12000</v>
      </c>
      <c r="I1554">
        <v>14302</v>
      </c>
      <c r="J1554">
        <f t="shared" si="143"/>
        <v>6292.88</v>
      </c>
      <c r="L1554" s="1">
        <f t="shared" si="146"/>
        <v>0.125</v>
      </c>
      <c r="M1554">
        <f t="shared" si="147"/>
        <v>233000</v>
      </c>
    </row>
    <row r="1555" spans="1:13" x14ac:dyDescent="0.25">
      <c r="A1555" t="s">
        <v>18</v>
      </c>
      <c r="B1555">
        <v>1</v>
      </c>
      <c r="E1555">
        <v>84000</v>
      </c>
      <c r="F1555">
        <v>221000</v>
      </c>
      <c r="G1555">
        <v>96000</v>
      </c>
      <c r="H1555">
        <f t="shared" si="144"/>
        <v>12000</v>
      </c>
      <c r="I1555">
        <v>14302</v>
      </c>
      <c r="J1555">
        <f t="shared" si="143"/>
        <v>6292.88</v>
      </c>
      <c r="L1555" s="1">
        <f t="shared" si="146"/>
        <v>0.125</v>
      </c>
      <c r="M1555">
        <f t="shared" si="147"/>
        <v>233000</v>
      </c>
    </row>
    <row r="1556" spans="1:13" x14ac:dyDescent="0.25">
      <c r="A1556" t="s">
        <v>18</v>
      </c>
      <c r="B1556">
        <v>1</v>
      </c>
      <c r="E1556">
        <v>84000</v>
      </c>
      <c r="F1556">
        <v>221000</v>
      </c>
      <c r="G1556">
        <v>96000</v>
      </c>
      <c r="H1556">
        <f t="shared" si="144"/>
        <v>12000</v>
      </c>
      <c r="I1556">
        <v>14302</v>
      </c>
      <c r="J1556">
        <f t="shared" si="143"/>
        <v>6292.88</v>
      </c>
      <c r="L1556" s="1">
        <f t="shared" si="146"/>
        <v>0.125</v>
      </c>
      <c r="M1556">
        <f t="shared" si="147"/>
        <v>233000</v>
      </c>
    </row>
    <row r="1557" spans="1:13" x14ac:dyDescent="0.25">
      <c r="A1557" t="s">
        <v>18</v>
      </c>
      <c r="B1557">
        <v>1</v>
      </c>
      <c r="E1557">
        <v>84000</v>
      </c>
      <c r="F1557">
        <v>221000</v>
      </c>
      <c r="G1557">
        <v>96000</v>
      </c>
      <c r="H1557">
        <f t="shared" si="144"/>
        <v>12000</v>
      </c>
      <c r="I1557">
        <v>14302</v>
      </c>
      <c r="J1557">
        <f t="shared" si="143"/>
        <v>6292.88</v>
      </c>
      <c r="L1557" s="1">
        <f t="shared" si="146"/>
        <v>0.125</v>
      </c>
      <c r="M1557">
        <f t="shared" si="147"/>
        <v>233000</v>
      </c>
    </row>
    <row r="1558" spans="1:13" x14ac:dyDescent="0.25">
      <c r="A1558" t="s">
        <v>18</v>
      </c>
      <c r="B1558">
        <v>1</v>
      </c>
      <c r="E1558">
        <v>84000</v>
      </c>
      <c r="F1558">
        <v>221000</v>
      </c>
      <c r="G1558">
        <v>96000</v>
      </c>
      <c r="H1558">
        <f t="shared" si="144"/>
        <v>12000</v>
      </c>
      <c r="I1558">
        <v>14302</v>
      </c>
      <c r="J1558">
        <f t="shared" si="143"/>
        <v>6292.88</v>
      </c>
      <c r="L1558" s="1">
        <f t="shared" si="146"/>
        <v>0.125</v>
      </c>
      <c r="M1558">
        <f t="shared" si="147"/>
        <v>233000</v>
      </c>
    </row>
    <row r="1559" spans="1:13" x14ac:dyDescent="0.25">
      <c r="A1559" t="s">
        <v>18</v>
      </c>
      <c r="B1559">
        <v>1</v>
      </c>
      <c r="E1559">
        <v>84000</v>
      </c>
      <c r="F1559">
        <v>221000</v>
      </c>
      <c r="G1559">
        <v>96000</v>
      </c>
      <c r="H1559">
        <f t="shared" si="144"/>
        <v>12000</v>
      </c>
      <c r="I1559">
        <v>14302</v>
      </c>
      <c r="J1559">
        <f t="shared" si="143"/>
        <v>6292.88</v>
      </c>
      <c r="L1559" s="1">
        <f t="shared" si="146"/>
        <v>0.125</v>
      </c>
      <c r="M1559">
        <f t="shared" si="147"/>
        <v>233000</v>
      </c>
    </row>
    <row r="1560" spans="1:13" x14ac:dyDescent="0.25">
      <c r="A1560" t="s">
        <v>18</v>
      </c>
      <c r="B1560">
        <v>1</v>
      </c>
      <c r="E1560">
        <v>84000</v>
      </c>
      <c r="F1560">
        <v>221000</v>
      </c>
      <c r="G1560">
        <v>96000</v>
      </c>
      <c r="H1560">
        <f t="shared" si="144"/>
        <v>12000</v>
      </c>
      <c r="I1560">
        <v>14302</v>
      </c>
      <c r="J1560">
        <f t="shared" si="143"/>
        <v>6292.88</v>
      </c>
      <c r="L1560" s="1">
        <f t="shared" si="146"/>
        <v>0.125</v>
      </c>
      <c r="M1560">
        <f t="shared" si="147"/>
        <v>233000</v>
      </c>
    </row>
    <row r="1561" spans="1:13" x14ac:dyDescent="0.25">
      <c r="A1561" t="s">
        <v>18</v>
      </c>
      <c r="B1561">
        <v>1.5</v>
      </c>
      <c r="E1561">
        <v>87000</v>
      </c>
      <c r="F1561">
        <v>224000</v>
      </c>
      <c r="G1561">
        <v>102000</v>
      </c>
      <c r="H1561">
        <f t="shared" si="144"/>
        <v>15000</v>
      </c>
      <c r="I1561">
        <v>17520</v>
      </c>
      <c r="J1561">
        <f t="shared" si="143"/>
        <v>7708.8</v>
      </c>
      <c r="L1561" s="1">
        <f t="shared" si="146"/>
        <v>0.14705882352941177</v>
      </c>
      <c r="M1561">
        <f t="shared" si="147"/>
        <v>239000</v>
      </c>
    </row>
    <row r="1562" spans="1:13" x14ac:dyDescent="0.25">
      <c r="A1562" t="s">
        <v>18</v>
      </c>
      <c r="B1562">
        <v>1.5</v>
      </c>
      <c r="E1562">
        <v>87000</v>
      </c>
      <c r="F1562">
        <v>224000</v>
      </c>
      <c r="G1562">
        <v>102000</v>
      </c>
      <c r="H1562">
        <f t="shared" si="144"/>
        <v>15000</v>
      </c>
      <c r="I1562">
        <v>17520</v>
      </c>
      <c r="J1562">
        <f t="shared" si="143"/>
        <v>7708.8</v>
      </c>
      <c r="L1562" s="1">
        <f t="shared" si="146"/>
        <v>0.14705882352941177</v>
      </c>
      <c r="M1562">
        <f t="shared" si="147"/>
        <v>239000</v>
      </c>
    </row>
    <row r="1563" spans="1:13" x14ac:dyDescent="0.25">
      <c r="A1563" t="s">
        <v>18</v>
      </c>
      <c r="B1563">
        <v>1.5</v>
      </c>
      <c r="E1563">
        <v>87000</v>
      </c>
      <c r="F1563">
        <v>224000</v>
      </c>
      <c r="G1563">
        <v>102000</v>
      </c>
      <c r="H1563">
        <f t="shared" si="144"/>
        <v>15000</v>
      </c>
      <c r="I1563">
        <v>17520</v>
      </c>
      <c r="J1563">
        <f t="shared" si="143"/>
        <v>7708.8</v>
      </c>
      <c r="L1563" s="1">
        <f t="shared" si="146"/>
        <v>0.14705882352941177</v>
      </c>
      <c r="M1563">
        <f t="shared" si="147"/>
        <v>239000</v>
      </c>
    </row>
    <row r="1564" spans="1:13" x14ac:dyDescent="0.25">
      <c r="A1564" t="s">
        <v>18</v>
      </c>
      <c r="B1564">
        <v>1.5</v>
      </c>
      <c r="E1564">
        <v>87000</v>
      </c>
      <c r="F1564">
        <v>224000</v>
      </c>
      <c r="G1564">
        <v>102000</v>
      </c>
      <c r="H1564">
        <f t="shared" si="144"/>
        <v>15000</v>
      </c>
      <c r="I1564">
        <v>17520</v>
      </c>
      <c r="J1564">
        <f t="shared" si="143"/>
        <v>7708.8</v>
      </c>
      <c r="L1564" s="1">
        <f t="shared" si="146"/>
        <v>0.14705882352941177</v>
      </c>
      <c r="M1564">
        <f t="shared" si="147"/>
        <v>239000</v>
      </c>
    </row>
    <row r="1565" spans="1:13" x14ac:dyDescent="0.25">
      <c r="A1565" t="s">
        <v>18</v>
      </c>
      <c r="B1565">
        <v>1.5</v>
      </c>
      <c r="E1565">
        <v>87000</v>
      </c>
      <c r="F1565">
        <v>224000</v>
      </c>
      <c r="G1565">
        <v>102000</v>
      </c>
      <c r="H1565">
        <f t="shared" si="144"/>
        <v>15000</v>
      </c>
      <c r="I1565">
        <v>17520</v>
      </c>
      <c r="J1565">
        <f t="shared" si="143"/>
        <v>7708.8</v>
      </c>
      <c r="L1565" s="1">
        <f t="shared" si="146"/>
        <v>0.14705882352941177</v>
      </c>
      <c r="M1565">
        <f t="shared" si="147"/>
        <v>239000</v>
      </c>
    </row>
    <row r="1566" spans="1:13" x14ac:dyDescent="0.25">
      <c r="A1566" t="s">
        <v>18</v>
      </c>
      <c r="B1566">
        <v>1.5</v>
      </c>
      <c r="E1566">
        <v>87000</v>
      </c>
      <c r="F1566">
        <v>224000</v>
      </c>
      <c r="G1566">
        <v>102000</v>
      </c>
      <c r="H1566">
        <f t="shared" si="144"/>
        <v>15000</v>
      </c>
      <c r="I1566">
        <v>17520</v>
      </c>
      <c r="J1566">
        <f t="shared" ref="J1566:J1600" si="148">(I1566*44%)</f>
        <v>7708.8</v>
      </c>
      <c r="L1566" s="1">
        <f t="shared" si="146"/>
        <v>0.14705882352941177</v>
      </c>
      <c r="M1566">
        <f t="shared" si="147"/>
        <v>239000</v>
      </c>
    </row>
    <row r="1567" spans="1:13" x14ac:dyDescent="0.25">
      <c r="A1567" t="s">
        <v>18</v>
      </c>
      <c r="B1567">
        <v>1.5</v>
      </c>
      <c r="E1567">
        <v>87000</v>
      </c>
      <c r="F1567">
        <v>224000</v>
      </c>
      <c r="G1567">
        <v>102000</v>
      </c>
      <c r="H1567">
        <f t="shared" si="144"/>
        <v>15000</v>
      </c>
      <c r="I1567">
        <v>17520</v>
      </c>
      <c r="J1567">
        <f t="shared" si="148"/>
        <v>7708.8</v>
      </c>
      <c r="L1567" s="1">
        <f t="shared" si="146"/>
        <v>0.14705882352941177</v>
      </c>
      <c r="M1567">
        <f t="shared" si="147"/>
        <v>239000</v>
      </c>
    </row>
    <row r="1568" spans="1:13" x14ac:dyDescent="0.25">
      <c r="A1568" t="s">
        <v>18</v>
      </c>
      <c r="B1568">
        <v>1.5</v>
      </c>
      <c r="E1568">
        <v>87000</v>
      </c>
      <c r="F1568">
        <v>224000</v>
      </c>
      <c r="G1568">
        <v>102000</v>
      </c>
      <c r="H1568">
        <f t="shared" si="144"/>
        <v>15000</v>
      </c>
      <c r="I1568">
        <v>17520</v>
      </c>
      <c r="J1568">
        <f t="shared" si="148"/>
        <v>7708.8</v>
      </c>
      <c r="L1568" s="1">
        <f t="shared" si="146"/>
        <v>0.14705882352941177</v>
      </c>
      <c r="M1568">
        <f t="shared" si="147"/>
        <v>239000</v>
      </c>
    </row>
    <row r="1569" spans="1:13" x14ac:dyDescent="0.25">
      <c r="A1569" t="s">
        <v>18</v>
      </c>
      <c r="B1569">
        <v>1.5</v>
      </c>
      <c r="E1569">
        <v>87000</v>
      </c>
      <c r="F1569">
        <v>224000</v>
      </c>
      <c r="G1569">
        <v>102000</v>
      </c>
      <c r="H1569">
        <f t="shared" si="144"/>
        <v>15000</v>
      </c>
      <c r="I1569">
        <v>17520</v>
      </c>
      <c r="J1569">
        <f t="shared" si="148"/>
        <v>7708.8</v>
      </c>
      <c r="L1569" s="1">
        <f t="shared" si="146"/>
        <v>0.14705882352941177</v>
      </c>
      <c r="M1569">
        <f t="shared" si="147"/>
        <v>239000</v>
      </c>
    </row>
    <row r="1570" spans="1:13" x14ac:dyDescent="0.25">
      <c r="A1570" t="s">
        <v>18</v>
      </c>
      <c r="B1570">
        <v>1.5</v>
      </c>
      <c r="E1570">
        <v>87000</v>
      </c>
      <c r="F1570">
        <v>224000</v>
      </c>
      <c r="G1570">
        <v>102000</v>
      </c>
      <c r="H1570">
        <f t="shared" si="144"/>
        <v>15000</v>
      </c>
      <c r="I1570">
        <v>17520</v>
      </c>
      <c r="J1570">
        <f t="shared" si="148"/>
        <v>7708.8</v>
      </c>
      <c r="L1570" s="1">
        <f t="shared" si="146"/>
        <v>0.14705882352941177</v>
      </c>
      <c r="M1570">
        <f t="shared" si="147"/>
        <v>239000</v>
      </c>
    </row>
    <row r="1571" spans="1:13" x14ac:dyDescent="0.25">
      <c r="A1571" t="s">
        <v>18</v>
      </c>
      <c r="B1571">
        <v>1.5</v>
      </c>
      <c r="E1571">
        <v>87000</v>
      </c>
      <c r="F1571">
        <v>224000</v>
      </c>
      <c r="G1571">
        <v>102000</v>
      </c>
      <c r="H1571">
        <f t="shared" si="144"/>
        <v>15000</v>
      </c>
      <c r="I1571">
        <v>17520</v>
      </c>
      <c r="J1571">
        <f t="shared" si="148"/>
        <v>7708.8</v>
      </c>
      <c r="L1571" s="1">
        <f t="shared" si="146"/>
        <v>0.14705882352941177</v>
      </c>
      <c r="M1571">
        <f t="shared" si="147"/>
        <v>239000</v>
      </c>
    </row>
    <row r="1572" spans="1:13" x14ac:dyDescent="0.25">
      <c r="A1572" t="s">
        <v>18</v>
      </c>
      <c r="B1572">
        <v>1.5</v>
      </c>
      <c r="E1572">
        <v>87000</v>
      </c>
      <c r="F1572">
        <v>224000</v>
      </c>
      <c r="G1572">
        <v>102000</v>
      </c>
      <c r="H1572">
        <f t="shared" si="144"/>
        <v>15000</v>
      </c>
      <c r="I1572">
        <v>17520</v>
      </c>
      <c r="J1572">
        <f t="shared" si="148"/>
        <v>7708.8</v>
      </c>
      <c r="L1572" s="1">
        <f t="shared" si="146"/>
        <v>0.14705882352941177</v>
      </c>
      <c r="M1572">
        <f t="shared" si="147"/>
        <v>239000</v>
      </c>
    </row>
    <row r="1573" spans="1:13" x14ac:dyDescent="0.25">
      <c r="A1573" t="s">
        <v>18</v>
      </c>
      <c r="B1573">
        <v>1.5</v>
      </c>
      <c r="E1573">
        <v>87000</v>
      </c>
      <c r="F1573">
        <v>224000</v>
      </c>
      <c r="G1573">
        <v>102000</v>
      </c>
      <c r="H1573">
        <f t="shared" si="144"/>
        <v>15000</v>
      </c>
      <c r="I1573">
        <v>17520</v>
      </c>
      <c r="J1573">
        <f t="shared" si="148"/>
        <v>7708.8</v>
      </c>
      <c r="L1573" s="1">
        <f t="shared" si="146"/>
        <v>0.14705882352941177</v>
      </c>
      <c r="M1573">
        <f t="shared" si="147"/>
        <v>239000</v>
      </c>
    </row>
    <row r="1574" spans="1:13" x14ac:dyDescent="0.25">
      <c r="A1574" t="s">
        <v>18</v>
      </c>
      <c r="B1574">
        <v>1.5</v>
      </c>
      <c r="E1574">
        <v>87000</v>
      </c>
      <c r="F1574">
        <v>224000</v>
      </c>
      <c r="G1574">
        <v>102000</v>
      </c>
      <c r="H1574">
        <f t="shared" ref="H1574:H1637" si="149">G1574-E1574</f>
        <v>15000</v>
      </c>
      <c r="I1574">
        <v>17520</v>
      </c>
      <c r="J1574">
        <f t="shared" si="148"/>
        <v>7708.8</v>
      </c>
      <c r="L1574" s="1">
        <f t="shared" si="146"/>
        <v>0.14705882352941177</v>
      </c>
      <c r="M1574">
        <f t="shared" si="147"/>
        <v>239000</v>
      </c>
    </row>
    <row r="1575" spans="1:13" x14ac:dyDescent="0.25">
      <c r="A1575" t="s">
        <v>18</v>
      </c>
      <c r="B1575">
        <v>1.5</v>
      </c>
      <c r="E1575">
        <v>87000</v>
      </c>
      <c r="F1575">
        <v>224000</v>
      </c>
      <c r="G1575">
        <v>102000</v>
      </c>
      <c r="H1575">
        <f t="shared" si="149"/>
        <v>15000</v>
      </c>
      <c r="I1575">
        <v>17520</v>
      </c>
      <c r="J1575">
        <f t="shared" si="148"/>
        <v>7708.8</v>
      </c>
      <c r="L1575" s="1">
        <f t="shared" si="146"/>
        <v>0.14705882352941177</v>
      </c>
      <c r="M1575">
        <f t="shared" si="147"/>
        <v>239000</v>
      </c>
    </row>
    <row r="1576" spans="1:13" x14ac:dyDescent="0.25">
      <c r="A1576" t="s">
        <v>18</v>
      </c>
      <c r="B1576">
        <v>1.5</v>
      </c>
      <c r="E1576">
        <v>87000</v>
      </c>
      <c r="F1576">
        <v>224000</v>
      </c>
      <c r="G1576">
        <v>102000</v>
      </c>
      <c r="H1576">
        <f t="shared" si="149"/>
        <v>15000</v>
      </c>
      <c r="I1576">
        <v>17520</v>
      </c>
      <c r="J1576">
        <f t="shared" si="148"/>
        <v>7708.8</v>
      </c>
      <c r="L1576" s="1">
        <f t="shared" si="146"/>
        <v>0.14705882352941177</v>
      </c>
      <c r="M1576">
        <f t="shared" si="147"/>
        <v>239000</v>
      </c>
    </row>
    <row r="1577" spans="1:13" x14ac:dyDescent="0.25">
      <c r="A1577" t="s">
        <v>18</v>
      </c>
      <c r="B1577">
        <v>1.5</v>
      </c>
      <c r="E1577">
        <v>87000</v>
      </c>
      <c r="F1577">
        <v>224000</v>
      </c>
      <c r="G1577">
        <v>102000</v>
      </c>
      <c r="H1577">
        <f t="shared" si="149"/>
        <v>15000</v>
      </c>
      <c r="I1577">
        <v>17520</v>
      </c>
      <c r="J1577">
        <f t="shared" si="148"/>
        <v>7708.8</v>
      </c>
      <c r="L1577" s="1">
        <f t="shared" si="146"/>
        <v>0.14705882352941177</v>
      </c>
      <c r="M1577">
        <f t="shared" si="147"/>
        <v>239000</v>
      </c>
    </row>
    <row r="1578" spans="1:13" x14ac:dyDescent="0.25">
      <c r="A1578" t="s">
        <v>18</v>
      </c>
      <c r="B1578">
        <v>1.5</v>
      </c>
      <c r="E1578">
        <v>87000</v>
      </c>
      <c r="F1578">
        <v>224000</v>
      </c>
      <c r="G1578">
        <v>102000</v>
      </c>
      <c r="H1578">
        <f t="shared" si="149"/>
        <v>15000</v>
      </c>
      <c r="I1578">
        <v>17520</v>
      </c>
      <c r="J1578">
        <f t="shared" si="148"/>
        <v>7708.8</v>
      </c>
      <c r="L1578" s="1">
        <f t="shared" si="146"/>
        <v>0.14705882352941177</v>
      </c>
      <c r="M1578">
        <f t="shared" si="147"/>
        <v>239000</v>
      </c>
    </row>
    <row r="1579" spans="1:13" x14ac:dyDescent="0.25">
      <c r="A1579" t="s">
        <v>18</v>
      </c>
      <c r="B1579">
        <v>1.5</v>
      </c>
      <c r="E1579">
        <v>87000</v>
      </c>
      <c r="F1579">
        <v>224000</v>
      </c>
      <c r="G1579">
        <v>102000</v>
      </c>
      <c r="H1579">
        <f t="shared" si="149"/>
        <v>15000</v>
      </c>
      <c r="I1579">
        <v>17520</v>
      </c>
      <c r="J1579">
        <f t="shared" si="148"/>
        <v>7708.8</v>
      </c>
      <c r="L1579" s="1">
        <f t="shared" si="146"/>
        <v>0.14705882352941177</v>
      </c>
      <c r="M1579">
        <f t="shared" si="147"/>
        <v>239000</v>
      </c>
    </row>
    <row r="1580" spans="1:13" x14ac:dyDescent="0.25">
      <c r="A1580" t="s">
        <v>18</v>
      </c>
      <c r="B1580">
        <v>1.5</v>
      </c>
      <c r="E1580">
        <v>87000</v>
      </c>
      <c r="F1580">
        <v>224000</v>
      </c>
      <c r="G1580">
        <v>102000</v>
      </c>
      <c r="H1580">
        <f t="shared" si="149"/>
        <v>15000</v>
      </c>
      <c r="I1580">
        <v>17520</v>
      </c>
      <c r="J1580">
        <f t="shared" si="148"/>
        <v>7708.8</v>
      </c>
      <c r="L1580" s="1">
        <f t="shared" si="146"/>
        <v>0.14705882352941177</v>
      </c>
      <c r="M1580">
        <f t="shared" si="147"/>
        <v>239000</v>
      </c>
    </row>
    <row r="1581" spans="1:13" x14ac:dyDescent="0.25">
      <c r="A1581" t="s">
        <v>18</v>
      </c>
      <c r="B1581">
        <v>2</v>
      </c>
      <c r="E1581">
        <v>90000</v>
      </c>
      <c r="F1581">
        <v>227000</v>
      </c>
      <c r="G1581">
        <v>110000</v>
      </c>
      <c r="H1581">
        <f t="shared" si="149"/>
        <v>20000</v>
      </c>
      <c r="I1581">
        <v>22985</v>
      </c>
      <c r="J1581">
        <f t="shared" si="148"/>
        <v>10113.4</v>
      </c>
      <c r="L1581" s="1">
        <f t="shared" si="146"/>
        <v>0.18181818181818182</v>
      </c>
      <c r="M1581">
        <f t="shared" si="147"/>
        <v>247000</v>
      </c>
    </row>
    <row r="1582" spans="1:13" x14ac:dyDescent="0.25">
      <c r="A1582" t="s">
        <v>18</v>
      </c>
      <c r="B1582">
        <v>2</v>
      </c>
      <c r="E1582">
        <v>90000</v>
      </c>
      <c r="F1582">
        <v>227000</v>
      </c>
      <c r="G1582">
        <v>110000</v>
      </c>
      <c r="H1582">
        <f t="shared" si="149"/>
        <v>20000</v>
      </c>
      <c r="I1582">
        <v>22985</v>
      </c>
      <c r="J1582">
        <f t="shared" si="148"/>
        <v>10113.4</v>
      </c>
      <c r="L1582" s="1">
        <f t="shared" si="146"/>
        <v>0.18181818181818182</v>
      </c>
      <c r="M1582">
        <f t="shared" si="147"/>
        <v>247000</v>
      </c>
    </row>
    <row r="1583" spans="1:13" x14ac:dyDescent="0.25">
      <c r="A1583" t="s">
        <v>18</v>
      </c>
      <c r="B1583">
        <v>2</v>
      </c>
      <c r="E1583">
        <v>90000</v>
      </c>
      <c r="F1583">
        <v>227000</v>
      </c>
      <c r="G1583">
        <v>110000</v>
      </c>
      <c r="H1583">
        <f t="shared" si="149"/>
        <v>20000</v>
      </c>
      <c r="I1583">
        <v>22985</v>
      </c>
      <c r="J1583">
        <f t="shared" si="148"/>
        <v>10113.4</v>
      </c>
      <c r="L1583" s="1">
        <f t="shared" si="146"/>
        <v>0.18181818181818182</v>
      </c>
      <c r="M1583">
        <f t="shared" si="147"/>
        <v>247000</v>
      </c>
    </row>
    <row r="1584" spans="1:13" x14ac:dyDescent="0.25">
      <c r="A1584" t="s">
        <v>18</v>
      </c>
      <c r="B1584">
        <v>2</v>
      </c>
      <c r="E1584">
        <v>90000</v>
      </c>
      <c r="F1584">
        <v>227000</v>
      </c>
      <c r="G1584">
        <v>110000</v>
      </c>
      <c r="H1584">
        <f t="shared" si="149"/>
        <v>20000</v>
      </c>
      <c r="I1584">
        <v>22985</v>
      </c>
      <c r="J1584">
        <f t="shared" si="148"/>
        <v>10113.4</v>
      </c>
      <c r="L1584" s="1">
        <f t="shared" si="146"/>
        <v>0.18181818181818182</v>
      </c>
      <c r="M1584">
        <f t="shared" si="147"/>
        <v>247000</v>
      </c>
    </row>
    <row r="1585" spans="1:13" x14ac:dyDescent="0.25">
      <c r="A1585" t="s">
        <v>18</v>
      </c>
      <c r="B1585">
        <v>2</v>
      </c>
      <c r="E1585">
        <v>90000</v>
      </c>
      <c r="F1585">
        <v>227000</v>
      </c>
      <c r="G1585">
        <v>110000</v>
      </c>
      <c r="H1585">
        <f t="shared" si="149"/>
        <v>20000</v>
      </c>
      <c r="I1585">
        <v>22985</v>
      </c>
      <c r="J1585">
        <f t="shared" si="148"/>
        <v>10113.4</v>
      </c>
      <c r="L1585" s="1">
        <f t="shared" si="146"/>
        <v>0.18181818181818182</v>
      </c>
      <c r="M1585">
        <f t="shared" si="147"/>
        <v>247000</v>
      </c>
    </row>
    <row r="1586" spans="1:13" x14ac:dyDescent="0.25">
      <c r="A1586" t="s">
        <v>18</v>
      </c>
      <c r="B1586">
        <v>2</v>
      </c>
      <c r="E1586">
        <v>90000</v>
      </c>
      <c r="F1586">
        <v>227000</v>
      </c>
      <c r="G1586">
        <v>110000</v>
      </c>
      <c r="H1586">
        <f t="shared" si="149"/>
        <v>20000</v>
      </c>
      <c r="I1586">
        <v>22985</v>
      </c>
      <c r="J1586">
        <f t="shared" si="148"/>
        <v>10113.4</v>
      </c>
      <c r="L1586" s="1">
        <f t="shared" si="146"/>
        <v>0.18181818181818182</v>
      </c>
      <c r="M1586">
        <f t="shared" si="147"/>
        <v>247000</v>
      </c>
    </row>
    <row r="1587" spans="1:13" x14ac:dyDescent="0.25">
      <c r="A1587" t="s">
        <v>18</v>
      </c>
      <c r="B1587">
        <v>2</v>
      </c>
      <c r="E1587">
        <v>90000</v>
      </c>
      <c r="F1587">
        <v>227000</v>
      </c>
      <c r="G1587">
        <v>110000</v>
      </c>
      <c r="H1587">
        <f t="shared" si="149"/>
        <v>20000</v>
      </c>
      <c r="I1587">
        <v>22985</v>
      </c>
      <c r="J1587">
        <f t="shared" si="148"/>
        <v>10113.4</v>
      </c>
      <c r="L1587" s="1">
        <f t="shared" si="146"/>
        <v>0.18181818181818182</v>
      </c>
      <c r="M1587">
        <f t="shared" si="147"/>
        <v>247000</v>
      </c>
    </row>
    <row r="1588" spans="1:13" x14ac:dyDescent="0.25">
      <c r="A1588" t="s">
        <v>18</v>
      </c>
      <c r="B1588">
        <v>2</v>
      </c>
      <c r="E1588">
        <v>90000</v>
      </c>
      <c r="F1588">
        <v>227000</v>
      </c>
      <c r="G1588">
        <v>110000</v>
      </c>
      <c r="H1588">
        <f t="shared" si="149"/>
        <v>20000</v>
      </c>
      <c r="I1588">
        <v>22985</v>
      </c>
      <c r="J1588">
        <f t="shared" si="148"/>
        <v>10113.4</v>
      </c>
      <c r="L1588" s="1">
        <f t="shared" si="146"/>
        <v>0.18181818181818182</v>
      </c>
      <c r="M1588">
        <f t="shared" si="147"/>
        <v>247000</v>
      </c>
    </row>
    <row r="1589" spans="1:13" x14ac:dyDescent="0.25">
      <c r="A1589" t="s">
        <v>18</v>
      </c>
      <c r="B1589">
        <v>2</v>
      </c>
      <c r="E1589">
        <v>90000</v>
      </c>
      <c r="F1589">
        <v>227000</v>
      </c>
      <c r="G1589">
        <v>110000</v>
      </c>
      <c r="H1589">
        <f t="shared" si="149"/>
        <v>20000</v>
      </c>
      <c r="I1589">
        <v>22985</v>
      </c>
      <c r="J1589">
        <f t="shared" si="148"/>
        <v>10113.4</v>
      </c>
      <c r="L1589" s="1">
        <f t="shared" ref="L1589:L1652" si="150">(H1589/G1589)*100%</f>
        <v>0.18181818181818182</v>
      </c>
      <c r="M1589">
        <f t="shared" si="147"/>
        <v>247000</v>
      </c>
    </row>
    <row r="1590" spans="1:13" x14ac:dyDescent="0.25">
      <c r="A1590" t="s">
        <v>18</v>
      </c>
      <c r="B1590">
        <v>2</v>
      </c>
      <c r="E1590">
        <v>90000</v>
      </c>
      <c r="F1590">
        <v>227000</v>
      </c>
      <c r="G1590">
        <v>110000</v>
      </c>
      <c r="H1590">
        <f t="shared" si="149"/>
        <v>20000</v>
      </c>
      <c r="I1590">
        <v>22985</v>
      </c>
      <c r="J1590">
        <f t="shared" si="148"/>
        <v>10113.4</v>
      </c>
      <c r="L1590" s="1">
        <f t="shared" si="150"/>
        <v>0.18181818181818182</v>
      </c>
      <c r="M1590">
        <f t="shared" si="147"/>
        <v>247000</v>
      </c>
    </row>
    <row r="1591" spans="1:13" x14ac:dyDescent="0.25">
      <c r="A1591" t="s">
        <v>18</v>
      </c>
      <c r="B1591">
        <v>2</v>
      </c>
      <c r="E1591">
        <v>90000</v>
      </c>
      <c r="F1591">
        <v>227000</v>
      </c>
      <c r="G1591">
        <v>110000</v>
      </c>
      <c r="H1591">
        <f t="shared" si="149"/>
        <v>20000</v>
      </c>
      <c r="I1591">
        <v>22985</v>
      </c>
      <c r="J1591">
        <f t="shared" si="148"/>
        <v>10113.4</v>
      </c>
      <c r="L1591" s="1">
        <f t="shared" si="150"/>
        <v>0.18181818181818182</v>
      </c>
      <c r="M1591">
        <f t="shared" si="147"/>
        <v>247000</v>
      </c>
    </row>
    <row r="1592" spans="1:13" x14ac:dyDescent="0.25">
      <c r="A1592" t="s">
        <v>18</v>
      </c>
      <c r="B1592">
        <v>2</v>
      </c>
      <c r="E1592">
        <v>90000</v>
      </c>
      <c r="F1592">
        <v>227000</v>
      </c>
      <c r="G1592">
        <v>110000</v>
      </c>
      <c r="H1592">
        <f t="shared" si="149"/>
        <v>20000</v>
      </c>
      <c r="I1592">
        <v>22985</v>
      </c>
      <c r="J1592">
        <f t="shared" si="148"/>
        <v>10113.4</v>
      </c>
      <c r="L1592" s="1">
        <f t="shared" si="150"/>
        <v>0.18181818181818182</v>
      </c>
      <c r="M1592">
        <f t="shared" si="147"/>
        <v>247000</v>
      </c>
    </row>
    <row r="1593" spans="1:13" x14ac:dyDescent="0.25">
      <c r="A1593" t="s">
        <v>18</v>
      </c>
      <c r="B1593">
        <v>2</v>
      </c>
      <c r="E1593">
        <v>90000</v>
      </c>
      <c r="F1593">
        <v>227000</v>
      </c>
      <c r="G1593">
        <v>110000</v>
      </c>
      <c r="H1593">
        <f t="shared" si="149"/>
        <v>20000</v>
      </c>
      <c r="I1593">
        <v>22985</v>
      </c>
      <c r="J1593">
        <f t="shared" si="148"/>
        <v>10113.4</v>
      </c>
      <c r="L1593" s="1">
        <f t="shared" si="150"/>
        <v>0.18181818181818182</v>
      </c>
      <c r="M1593">
        <f t="shared" si="147"/>
        <v>247000</v>
      </c>
    </row>
    <row r="1594" spans="1:13" x14ac:dyDescent="0.25">
      <c r="A1594" t="s">
        <v>18</v>
      </c>
      <c r="B1594">
        <v>2</v>
      </c>
      <c r="E1594">
        <v>90000</v>
      </c>
      <c r="F1594">
        <v>227000</v>
      </c>
      <c r="G1594">
        <v>110000</v>
      </c>
      <c r="H1594">
        <f t="shared" si="149"/>
        <v>20000</v>
      </c>
      <c r="I1594">
        <v>22985</v>
      </c>
      <c r="J1594">
        <f t="shared" si="148"/>
        <v>10113.4</v>
      </c>
      <c r="L1594" s="1">
        <f t="shared" si="150"/>
        <v>0.18181818181818182</v>
      </c>
      <c r="M1594">
        <f t="shared" si="147"/>
        <v>247000</v>
      </c>
    </row>
    <row r="1595" spans="1:13" x14ac:dyDescent="0.25">
      <c r="A1595" t="s">
        <v>18</v>
      </c>
      <c r="B1595">
        <v>2</v>
      </c>
      <c r="E1595">
        <v>90000</v>
      </c>
      <c r="F1595">
        <v>227000</v>
      </c>
      <c r="G1595">
        <v>110000</v>
      </c>
      <c r="H1595">
        <f t="shared" si="149"/>
        <v>20000</v>
      </c>
      <c r="I1595">
        <v>22985</v>
      </c>
      <c r="J1595">
        <f t="shared" si="148"/>
        <v>10113.4</v>
      </c>
      <c r="L1595" s="1">
        <f t="shared" si="150"/>
        <v>0.18181818181818182</v>
      </c>
      <c r="M1595">
        <f t="shared" si="147"/>
        <v>247000</v>
      </c>
    </row>
    <row r="1596" spans="1:13" x14ac:dyDescent="0.25">
      <c r="A1596" t="s">
        <v>18</v>
      </c>
      <c r="B1596">
        <v>2</v>
      </c>
      <c r="E1596">
        <v>90000</v>
      </c>
      <c r="F1596">
        <v>227000</v>
      </c>
      <c r="G1596">
        <v>110000</v>
      </c>
      <c r="H1596">
        <f t="shared" si="149"/>
        <v>20000</v>
      </c>
      <c r="I1596">
        <v>22985</v>
      </c>
      <c r="J1596">
        <f t="shared" si="148"/>
        <v>10113.4</v>
      </c>
      <c r="L1596" s="1">
        <f t="shared" si="150"/>
        <v>0.18181818181818182</v>
      </c>
      <c r="M1596">
        <f t="shared" si="147"/>
        <v>247000</v>
      </c>
    </row>
    <row r="1597" spans="1:13" x14ac:dyDescent="0.25">
      <c r="A1597" t="s">
        <v>18</v>
      </c>
      <c r="B1597">
        <v>2</v>
      </c>
      <c r="E1597">
        <v>90000</v>
      </c>
      <c r="F1597">
        <v>227000</v>
      </c>
      <c r="G1597">
        <v>110000</v>
      </c>
      <c r="H1597">
        <f t="shared" si="149"/>
        <v>20000</v>
      </c>
      <c r="I1597">
        <v>22985</v>
      </c>
      <c r="J1597">
        <f t="shared" si="148"/>
        <v>10113.4</v>
      </c>
      <c r="L1597" s="1">
        <f t="shared" si="150"/>
        <v>0.18181818181818182</v>
      </c>
      <c r="M1597">
        <f t="shared" si="147"/>
        <v>247000</v>
      </c>
    </row>
    <row r="1598" spans="1:13" x14ac:dyDescent="0.25">
      <c r="A1598" t="s">
        <v>18</v>
      </c>
      <c r="B1598">
        <v>2</v>
      </c>
      <c r="E1598">
        <v>90000</v>
      </c>
      <c r="F1598">
        <v>227000</v>
      </c>
      <c r="G1598">
        <v>110000</v>
      </c>
      <c r="H1598">
        <f t="shared" si="149"/>
        <v>20000</v>
      </c>
      <c r="I1598">
        <v>22985</v>
      </c>
      <c r="J1598">
        <f t="shared" si="148"/>
        <v>10113.4</v>
      </c>
      <c r="L1598" s="1">
        <f t="shared" si="150"/>
        <v>0.18181818181818182</v>
      </c>
      <c r="M1598">
        <f t="shared" si="147"/>
        <v>247000</v>
      </c>
    </row>
    <row r="1599" spans="1:13" x14ac:dyDescent="0.25">
      <c r="A1599" t="s">
        <v>18</v>
      </c>
      <c r="B1599">
        <v>2</v>
      </c>
      <c r="E1599">
        <v>90000</v>
      </c>
      <c r="F1599">
        <v>227000</v>
      </c>
      <c r="G1599">
        <v>110000</v>
      </c>
      <c r="H1599">
        <f t="shared" si="149"/>
        <v>20000</v>
      </c>
      <c r="I1599">
        <v>22985</v>
      </c>
      <c r="J1599">
        <f t="shared" si="148"/>
        <v>10113.4</v>
      </c>
      <c r="L1599" s="1">
        <f t="shared" si="150"/>
        <v>0.18181818181818182</v>
      </c>
      <c r="M1599">
        <f t="shared" si="147"/>
        <v>247000</v>
      </c>
    </row>
    <row r="1600" spans="1:13" x14ac:dyDescent="0.25">
      <c r="A1600" t="s">
        <v>18</v>
      </c>
      <c r="B1600">
        <v>2</v>
      </c>
      <c r="E1600">
        <v>90000</v>
      </c>
      <c r="F1600">
        <v>227000</v>
      </c>
      <c r="G1600">
        <v>110000</v>
      </c>
      <c r="H1600">
        <f t="shared" si="149"/>
        <v>20000</v>
      </c>
      <c r="I1600">
        <v>22985</v>
      </c>
      <c r="J1600">
        <f t="shared" si="148"/>
        <v>10113.4</v>
      </c>
      <c r="L1600" s="1">
        <f t="shared" si="150"/>
        <v>0.18181818181818182</v>
      </c>
      <c r="M1600">
        <f t="shared" si="147"/>
        <v>247000</v>
      </c>
    </row>
    <row r="1601" spans="1:13" x14ac:dyDescent="0.25">
      <c r="A1601" s="2" t="s">
        <v>19</v>
      </c>
      <c r="B1601" s="2">
        <v>0</v>
      </c>
      <c r="C1601" s="2">
        <f>(F1601*80%)</f>
        <v>104368</v>
      </c>
      <c r="D1601" s="2"/>
      <c r="E1601" s="2">
        <v>83560</v>
      </c>
      <c r="F1601" s="2">
        <v>130460</v>
      </c>
      <c r="G1601" s="2">
        <v>100460</v>
      </c>
      <c r="H1601" s="2">
        <f t="shared" si="149"/>
        <v>16900</v>
      </c>
      <c r="I1601" s="2">
        <v>4800</v>
      </c>
      <c r="J1601" s="2">
        <f>(I1601*25%)</f>
        <v>1200</v>
      </c>
      <c r="K1601" s="2"/>
      <c r="L1601" s="5">
        <f t="shared" si="150"/>
        <v>0.16822615966553853</v>
      </c>
      <c r="M1601" s="2">
        <f t="shared" si="147"/>
        <v>147360</v>
      </c>
    </row>
    <row r="1602" spans="1:13" x14ac:dyDescent="0.25">
      <c r="A1602" t="s">
        <v>19</v>
      </c>
      <c r="B1602">
        <v>0</v>
      </c>
      <c r="C1602" s="2">
        <f t="shared" ref="C1602:C1605" si="151">(F1602*80%)</f>
        <v>104368</v>
      </c>
      <c r="E1602">
        <v>83560</v>
      </c>
      <c r="F1602">
        <v>130460</v>
      </c>
      <c r="G1602">
        <v>100460</v>
      </c>
      <c r="H1602">
        <f t="shared" si="149"/>
        <v>16900</v>
      </c>
      <c r="I1602">
        <v>4800</v>
      </c>
      <c r="J1602">
        <f t="shared" ref="J1602:J1665" si="152">(I1602*25%)</f>
        <v>1200</v>
      </c>
      <c r="L1602" s="1">
        <f t="shared" si="150"/>
        <v>0.16822615966553853</v>
      </c>
      <c r="M1602">
        <f t="shared" si="147"/>
        <v>147360</v>
      </c>
    </row>
    <row r="1603" spans="1:13" x14ac:dyDescent="0.25">
      <c r="A1603" t="s">
        <v>19</v>
      </c>
      <c r="B1603">
        <v>0</v>
      </c>
      <c r="C1603" s="2">
        <f t="shared" si="151"/>
        <v>104368</v>
      </c>
      <c r="E1603">
        <v>83560</v>
      </c>
      <c r="F1603">
        <v>130460</v>
      </c>
      <c r="G1603">
        <v>100460</v>
      </c>
      <c r="H1603">
        <f t="shared" si="149"/>
        <v>16900</v>
      </c>
      <c r="I1603">
        <v>4800</v>
      </c>
      <c r="J1603">
        <f t="shared" si="152"/>
        <v>1200</v>
      </c>
      <c r="L1603" s="1">
        <f t="shared" si="150"/>
        <v>0.16822615966553853</v>
      </c>
      <c r="M1603">
        <f t="shared" si="147"/>
        <v>147360</v>
      </c>
    </row>
    <row r="1604" spans="1:13" x14ac:dyDescent="0.25">
      <c r="A1604" t="s">
        <v>19</v>
      </c>
      <c r="B1604">
        <v>0</v>
      </c>
      <c r="C1604" s="2">
        <f t="shared" si="151"/>
        <v>104368</v>
      </c>
      <c r="E1604">
        <v>83560</v>
      </c>
      <c r="F1604">
        <v>130460</v>
      </c>
      <c r="G1604">
        <v>100460</v>
      </c>
      <c r="H1604">
        <f t="shared" si="149"/>
        <v>16900</v>
      </c>
      <c r="I1604">
        <v>4800</v>
      </c>
      <c r="J1604">
        <f t="shared" si="152"/>
        <v>1200</v>
      </c>
      <c r="L1604" s="1">
        <f t="shared" si="150"/>
        <v>0.16822615966553853</v>
      </c>
      <c r="M1604">
        <f t="shared" si="147"/>
        <v>147360</v>
      </c>
    </row>
    <row r="1605" spans="1:13" x14ac:dyDescent="0.25">
      <c r="A1605" t="s">
        <v>19</v>
      </c>
      <c r="B1605">
        <v>0</v>
      </c>
      <c r="C1605" s="2">
        <f t="shared" si="151"/>
        <v>104368</v>
      </c>
      <c r="E1605">
        <v>83560</v>
      </c>
      <c r="F1605">
        <v>130460</v>
      </c>
      <c r="G1605">
        <v>100460</v>
      </c>
      <c r="H1605">
        <f t="shared" si="149"/>
        <v>16900</v>
      </c>
      <c r="I1605">
        <v>4800</v>
      </c>
      <c r="J1605">
        <f t="shared" si="152"/>
        <v>1200</v>
      </c>
      <c r="L1605" s="1">
        <f t="shared" si="150"/>
        <v>0.16822615966553853</v>
      </c>
      <c r="M1605">
        <f t="shared" si="147"/>
        <v>147360</v>
      </c>
    </row>
    <row r="1606" spans="1:13" x14ac:dyDescent="0.25">
      <c r="A1606" t="s">
        <v>19</v>
      </c>
      <c r="B1606">
        <v>0.5</v>
      </c>
      <c r="D1606" s="6"/>
      <c r="E1606">
        <v>83560</v>
      </c>
      <c r="F1606">
        <v>130460</v>
      </c>
      <c r="G1606">
        <v>100460</v>
      </c>
      <c r="H1606">
        <f t="shared" si="149"/>
        <v>16900</v>
      </c>
      <c r="I1606">
        <v>6541</v>
      </c>
      <c r="J1606">
        <f t="shared" si="152"/>
        <v>1635.25</v>
      </c>
      <c r="L1606" s="1">
        <f t="shared" si="150"/>
        <v>0.16822615966553853</v>
      </c>
      <c r="M1606">
        <f t="shared" si="147"/>
        <v>147360</v>
      </c>
    </row>
    <row r="1607" spans="1:13" x14ac:dyDescent="0.25">
      <c r="A1607" t="s">
        <v>19</v>
      </c>
      <c r="B1607">
        <v>0.5</v>
      </c>
      <c r="D1607" s="6"/>
      <c r="E1607">
        <v>83560</v>
      </c>
      <c r="F1607">
        <v>130460</v>
      </c>
      <c r="G1607">
        <v>100460</v>
      </c>
      <c r="H1607">
        <f t="shared" si="149"/>
        <v>16900</v>
      </c>
      <c r="I1607">
        <v>6541</v>
      </c>
      <c r="J1607">
        <f t="shared" si="152"/>
        <v>1635.25</v>
      </c>
      <c r="L1607" s="1">
        <f t="shared" si="150"/>
        <v>0.16822615966553853</v>
      </c>
      <c r="M1607">
        <f t="shared" si="147"/>
        <v>147360</v>
      </c>
    </row>
    <row r="1608" spans="1:13" x14ac:dyDescent="0.25">
      <c r="A1608" t="s">
        <v>19</v>
      </c>
      <c r="B1608">
        <v>0.5</v>
      </c>
      <c r="D1608" s="6"/>
      <c r="E1608">
        <v>83560</v>
      </c>
      <c r="F1608">
        <v>130460</v>
      </c>
      <c r="G1608">
        <v>100460</v>
      </c>
      <c r="H1608">
        <f t="shared" si="149"/>
        <v>16900</v>
      </c>
      <c r="I1608">
        <v>6541</v>
      </c>
      <c r="J1608">
        <f t="shared" si="152"/>
        <v>1635.25</v>
      </c>
      <c r="L1608" s="1">
        <f t="shared" si="150"/>
        <v>0.16822615966553853</v>
      </c>
      <c r="M1608">
        <f t="shared" si="147"/>
        <v>147360</v>
      </c>
    </row>
    <row r="1609" spans="1:13" x14ac:dyDescent="0.25">
      <c r="A1609" t="s">
        <v>19</v>
      </c>
      <c r="B1609">
        <v>0.5</v>
      </c>
      <c r="D1609" s="6"/>
      <c r="E1609">
        <v>83560</v>
      </c>
      <c r="F1609">
        <v>130460</v>
      </c>
      <c r="G1609">
        <v>100460</v>
      </c>
      <c r="H1609">
        <f t="shared" si="149"/>
        <v>16900</v>
      </c>
      <c r="I1609">
        <v>6541</v>
      </c>
      <c r="J1609">
        <f t="shared" si="152"/>
        <v>1635.25</v>
      </c>
      <c r="L1609" s="1">
        <f t="shared" si="150"/>
        <v>0.16822615966553853</v>
      </c>
      <c r="M1609">
        <f t="shared" si="147"/>
        <v>147360</v>
      </c>
    </row>
    <row r="1610" spans="1:13" x14ac:dyDescent="0.25">
      <c r="A1610" t="s">
        <v>19</v>
      </c>
      <c r="B1610">
        <v>0.5</v>
      </c>
      <c r="D1610" s="6"/>
      <c r="E1610">
        <v>83560</v>
      </c>
      <c r="F1610">
        <v>130460</v>
      </c>
      <c r="G1610">
        <v>100460</v>
      </c>
      <c r="H1610">
        <f t="shared" si="149"/>
        <v>16900</v>
      </c>
      <c r="I1610">
        <v>6541</v>
      </c>
      <c r="J1610">
        <f t="shared" si="152"/>
        <v>1635.25</v>
      </c>
      <c r="L1610" s="1">
        <f t="shared" si="150"/>
        <v>0.16822615966553853</v>
      </c>
      <c r="M1610">
        <f t="shared" si="147"/>
        <v>147360</v>
      </c>
    </row>
    <row r="1611" spans="1:13" x14ac:dyDescent="0.25">
      <c r="A1611" t="s">
        <v>19</v>
      </c>
      <c r="B1611">
        <v>1</v>
      </c>
      <c r="D1611" s="6"/>
      <c r="E1611">
        <v>83560</v>
      </c>
      <c r="F1611">
        <v>130460</v>
      </c>
      <c r="G1611">
        <v>100460</v>
      </c>
      <c r="H1611">
        <f t="shared" si="149"/>
        <v>16900</v>
      </c>
      <c r="I1611">
        <v>8760</v>
      </c>
      <c r="J1611">
        <f t="shared" si="152"/>
        <v>2190</v>
      </c>
      <c r="L1611" s="1">
        <f t="shared" si="150"/>
        <v>0.16822615966553853</v>
      </c>
      <c r="M1611">
        <f t="shared" si="147"/>
        <v>147360</v>
      </c>
    </row>
    <row r="1612" spans="1:13" x14ac:dyDescent="0.25">
      <c r="A1612" t="s">
        <v>19</v>
      </c>
      <c r="B1612">
        <v>1</v>
      </c>
      <c r="D1612" s="6"/>
      <c r="E1612">
        <v>83560</v>
      </c>
      <c r="F1612">
        <v>130460</v>
      </c>
      <c r="G1612">
        <v>100460</v>
      </c>
      <c r="H1612">
        <f t="shared" si="149"/>
        <v>16900</v>
      </c>
      <c r="I1612">
        <v>8760</v>
      </c>
      <c r="J1612">
        <f t="shared" si="152"/>
        <v>2190</v>
      </c>
      <c r="L1612" s="1">
        <f t="shared" si="150"/>
        <v>0.16822615966553853</v>
      </c>
      <c r="M1612">
        <f t="shared" si="147"/>
        <v>147360</v>
      </c>
    </row>
    <row r="1613" spans="1:13" x14ac:dyDescent="0.25">
      <c r="A1613" t="s">
        <v>19</v>
      </c>
      <c r="B1613">
        <v>1</v>
      </c>
      <c r="D1613" s="6"/>
      <c r="E1613">
        <v>83560</v>
      </c>
      <c r="F1613">
        <v>130460</v>
      </c>
      <c r="G1613">
        <v>100460</v>
      </c>
      <c r="H1613">
        <f t="shared" si="149"/>
        <v>16900</v>
      </c>
      <c r="I1613">
        <v>8760</v>
      </c>
      <c r="J1613">
        <f t="shared" si="152"/>
        <v>2190</v>
      </c>
      <c r="L1613" s="1">
        <f t="shared" si="150"/>
        <v>0.16822615966553853</v>
      </c>
      <c r="M1613">
        <f t="shared" si="147"/>
        <v>147360</v>
      </c>
    </row>
    <row r="1614" spans="1:13" x14ac:dyDescent="0.25">
      <c r="A1614" t="s">
        <v>19</v>
      </c>
      <c r="B1614">
        <v>1</v>
      </c>
      <c r="D1614" s="6"/>
      <c r="E1614">
        <v>83560</v>
      </c>
      <c r="F1614">
        <v>130460</v>
      </c>
      <c r="G1614">
        <v>100460</v>
      </c>
      <c r="H1614">
        <f t="shared" si="149"/>
        <v>16900</v>
      </c>
      <c r="I1614">
        <v>8760</v>
      </c>
      <c r="J1614">
        <f t="shared" si="152"/>
        <v>2190</v>
      </c>
      <c r="L1614" s="1">
        <f t="shared" si="150"/>
        <v>0.16822615966553853</v>
      </c>
      <c r="M1614">
        <f t="shared" si="147"/>
        <v>147360</v>
      </c>
    </row>
    <row r="1615" spans="1:13" x14ac:dyDescent="0.25">
      <c r="A1615" t="s">
        <v>19</v>
      </c>
      <c r="B1615">
        <v>1</v>
      </c>
      <c r="D1615" s="6"/>
      <c r="E1615">
        <v>83560</v>
      </c>
      <c r="F1615">
        <v>130460</v>
      </c>
      <c r="G1615">
        <v>100460</v>
      </c>
      <c r="H1615">
        <f t="shared" si="149"/>
        <v>16900</v>
      </c>
      <c r="I1615">
        <v>8760</v>
      </c>
      <c r="J1615">
        <f t="shared" si="152"/>
        <v>2190</v>
      </c>
      <c r="L1615" s="1">
        <f t="shared" si="150"/>
        <v>0.16822615966553853</v>
      </c>
      <c r="M1615">
        <f t="shared" si="147"/>
        <v>147360</v>
      </c>
    </row>
    <row r="1616" spans="1:13" x14ac:dyDescent="0.25">
      <c r="A1616" t="s">
        <v>19</v>
      </c>
      <c r="B1616">
        <v>1.5</v>
      </c>
      <c r="D1616" s="6"/>
      <c r="E1616">
        <v>83560</v>
      </c>
      <c r="F1616">
        <v>130460</v>
      </c>
      <c r="G1616">
        <v>100460</v>
      </c>
      <c r="H1616">
        <f t="shared" si="149"/>
        <v>16900</v>
      </c>
      <c r="I1616">
        <v>9751</v>
      </c>
      <c r="J1616">
        <f t="shared" si="152"/>
        <v>2437.75</v>
      </c>
      <c r="L1616" s="1">
        <f t="shared" si="150"/>
        <v>0.16822615966553853</v>
      </c>
      <c r="M1616">
        <f t="shared" ref="M1616:M1679" si="153">F1616+H1616</f>
        <v>147360</v>
      </c>
    </row>
    <row r="1617" spans="1:13" x14ac:dyDescent="0.25">
      <c r="A1617" t="s">
        <v>19</v>
      </c>
      <c r="B1617">
        <v>1.5</v>
      </c>
      <c r="D1617" s="6"/>
      <c r="E1617">
        <v>83560</v>
      </c>
      <c r="F1617">
        <v>130460</v>
      </c>
      <c r="G1617">
        <v>100460</v>
      </c>
      <c r="H1617">
        <f t="shared" si="149"/>
        <v>16900</v>
      </c>
      <c r="I1617">
        <v>9751</v>
      </c>
      <c r="J1617">
        <f t="shared" si="152"/>
        <v>2437.75</v>
      </c>
      <c r="L1617" s="1">
        <f t="shared" si="150"/>
        <v>0.16822615966553853</v>
      </c>
      <c r="M1617">
        <f t="shared" si="153"/>
        <v>147360</v>
      </c>
    </row>
    <row r="1618" spans="1:13" x14ac:dyDescent="0.25">
      <c r="A1618" t="s">
        <v>19</v>
      </c>
      <c r="B1618">
        <v>1.5</v>
      </c>
      <c r="D1618" s="6"/>
      <c r="E1618">
        <v>83560</v>
      </c>
      <c r="F1618">
        <v>130460</v>
      </c>
      <c r="G1618">
        <v>100460</v>
      </c>
      <c r="H1618">
        <f t="shared" si="149"/>
        <v>16900</v>
      </c>
      <c r="I1618">
        <v>9751</v>
      </c>
      <c r="J1618">
        <f t="shared" si="152"/>
        <v>2437.75</v>
      </c>
      <c r="L1618" s="1">
        <f t="shared" si="150"/>
        <v>0.16822615966553853</v>
      </c>
      <c r="M1618">
        <f t="shared" si="153"/>
        <v>147360</v>
      </c>
    </row>
    <row r="1619" spans="1:13" x14ac:dyDescent="0.25">
      <c r="A1619" t="s">
        <v>19</v>
      </c>
      <c r="B1619">
        <v>1.5</v>
      </c>
      <c r="D1619" s="6"/>
      <c r="E1619">
        <v>83560</v>
      </c>
      <c r="F1619">
        <v>130460</v>
      </c>
      <c r="G1619">
        <v>100460</v>
      </c>
      <c r="H1619">
        <f t="shared" si="149"/>
        <v>16900</v>
      </c>
      <c r="I1619">
        <v>9751</v>
      </c>
      <c r="J1619">
        <f t="shared" si="152"/>
        <v>2437.75</v>
      </c>
      <c r="L1619" s="1">
        <f t="shared" si="150"/>
        <v>0.16822615966553853</v>
      </c>
      <c r="M1619">
        <f t="shared" si="153"/>
        <v>147360</v>
      </c>
    </row>
    <row r="1620" spans="1:13" x14ac:dyDescent="0.25">
      <c r="A1620" t="s">
        <v>19</v>
      </c>
      <c r="B1620">
        <v>1.5</v>
      </c>
      <c r="D1620" s="6"/>
      <c r="E1620">
        <v>83560</v>
      </c>
      <c r="F1620">
        <v>130460</v>
      </c>
      <c r="G1620">
        <v>100460</v>
      </c>
      <c r="H1620">
        <f t="shared" si="149"/>
        <v>16900</v>
      </c>
      <c r="I1620">
        <v>9751</v>
      </c>
      <c r="J1620">
        <f t="shared" si="152"/>
        <v>2437.75</v>
      </c>
      <c r="L1620" s="1">
        <f t="shared" si="150"/>
        <v>0.16822615966553853</v>
      </c>
      <c r="M1620">
        <f t="shared" si="153"/>
        <v>147360</v>
      </c>
    </row>
    <row r="1621" spans="1:13" x14ac:dyDescent="0.25">
      <c r="A1621" t="s">
        <v>19</v>
      </c>
      <c r="B1621">
        <v>2</v>
      </c>
      <c r="D1621" s="2">
        <f>(F1621*75%)</f>
        <v>566600.25</v>
      </c>
      <c r="E1621">
        <v>90690</v>
      </c>
      <c r="F1621">
        <v>755467</v>
      </c>
      <c r="G1621">
        <v>101460</v>
      </c>
      <c r="H1621">
        <f t="shared" si="149"/>
        <v>10770</v>
      </c>
      <c r="I1621">
        <v>12300</v>
      </c>
      <c r="J1621">
        <f t="shared" si="152"/>
        <v>3075</v>
      </c>
      <c r="L1621" s="1">
        <f t="shared" si="150"/>
        <v>0.10615020697811946</v>
      </c>
      <c r="M1621">
        <f t="shared" si="153"/>
        <v>766237</v>
      </c>
    </row>
    <row r="1622" spans="1:13" x14ac:dyDescent="0.25">
      <c r="A1622" t="s">
        <v>19</v>
      </c>
      <c r="B1622">
        <v>2</v>
      </c>
      <c r="D1622" s="2">
        <f t="shared" ref="D1622:D1625" si="154">(F1622*75%)</f>
        <v>566600.25</v>
      </c>
      <c r="E1622">
        <v>90690</v>
      </c>
      <c r="F1622">
        <v>755467</v>
      </c>
      <c r="G1622">
        <v>101460</v>
      </c>
      <c r="H1622">
        <f t="shared" si="149"/>
        <v>10770</v>
      </c>
      <c r="I1622">
        <v>12300</v>
      </c>
      <c r="J1622">
        <f>(I1622*25%)</f>
        <v>3075</v>
      </c>
      <c r="L1622" s="1">
        <f t="shared" si="150"/>
        <v>0.10615020697811946</v>
      </c>
      <c r="M1622">
        <f t="shared" si="153"/>
        <v>766237</v>
      </c>
    </row>
    <row r="1623" spans="1:13" x14ac:dyDescent="0.25">
      <c r="A1623" t="s">
        <v>19</v>
      </c>
      <c r="B1623">
        <v>2</v>
      </c>
      <c r="D1623" s="2">
        <f t="shared" si="154"/>
        <v>566600.25</v>
      </c>
      <c r="E1623">
        <v>90690</v>
      </c>
      <c r="F1623">
        <v>755467</v>
      </c>
      <c r="G1623">
        <v>101460</v>
      </c>
      <c r="H1623">
        <f t="shared" si="149"/>
        <v>10770</v>
      </c>
      <c r="I1623">
        <v>12300</v>
      </c>
      <c r="J1623">
        <f t="shared" si="152"/>
        <v>3075</v>
      </c>
      <c r="L1623" s="1">
        <f t="shared" si="150"/>
        <v>0.10615020697811946</v>
      </c>
      <c r="M1623">
        <f t="shared" si="153"/>
        <v>766237</v>
      </c>
    </row>
    <row r="1624" spans="1:13" x14ac:dyDescent="0.25">
      <c r="A1624" t="s">
        <v>19</v>
      </c>
      <c r="B1624">
        <v>2</v>
      </c>
      <c r="D1624" s="2">
        <f t="shared" si="154"/>
        <v>566600.25</v>
      </c>
      <c r="E1624">
        <v>90690</v>
      </c>
      <c r="F1624">
        <v>755467</v>
      </c>
      <c r="G1624">
        <v>101460</v>
      </c>
      <c r="H1624">
        <f t="shared" si="149"/>
        <v>10770</v>
      </c>
      <c r="I1624">
        <v>12300</v>
      </c>
      <c r="J1624">
        <f t="shared" si="152"/>
        <v>3075</v>
      </c>
      <c r="L1624" s="1">
        <f t="shared" si="150"/>
        <v>0.10615020697811946</v>
      </c>
      <c r="M1624">
        <f t="shared" si="153"/>
        <v>766237</v>
      </c>
    </row>
    <row r="1625" spans="1:13" x14ac:dyDescent="0.25">
      <c r="A1625" t="s">
        <v>19</v>
      </c>
      <c r="B1625">
        <v>2</v>
      </c>
      <c r="D1625" s="2">
        <f t="shared" si="154"/>
        <v>566600.25</v>
      </c>
      <c r="E1625">
        <v>90690</v>
      </c>
      <c r="F1625">
        <v>755467</v>
      </c>
      <c r="G1625">
        <v>101460</v>
      </c>
      <c r="H1625">
        <f t="shared" si="149"/>
        <v>10770</v>
      </c>
      <c r="I1625">
        <v>12300</v>
      </c>
      <c r="J1625">
        <f t="shared" si="152"/>
        <v>3075</v>
      </c>
      <c r="L1625" s="1">
        <f t="shared" si="150"/>
        <v>0.10615020697811946</v>
      </c>
      <c r="M1625">
        <f t="shared" si="153"/>
        <v>766237</v>
      </c>
    </row>
    <row r="1626" spans="1:13" x14ac:dyDescent="0.25">
      <c r="A1626" t="s">
        <v>19</v>
      </c>
      <c r="B1626">
        <v>2.5</v>
      </c>
      <c r="E1626">
        <v>90690</v>
      </c>
      <c r="F1626">
        <v>755467</v>
      </c>
      <c r="G1626">
        <v>101460</v>
      </c>
      <c r="H1626">
        <f t="shared" si="149"/>
        <v>10770</v>
      </c>
      <c r="I1626">
        <v>18542</v>
      </c>
      <c r="J1626">
        <f t="shared" si="152"/>
        <v>4635.5</v>
      </c>
      <c r="L1626" s="1">
        <f t="shared" si="150"/>
        <v>0.10615020697811946</v>
      </c>
      <c r="M1626">
        <f t="shared" si="153"/>
        <v>766237</v>
      </c>
    </row>
    <row r="1627" spans="1:13" x14ac:dyDescent="0.25">
      <c r="A1627" t="s">
        <v>19</v>
      </c>
      <c r="B1627">
        <v>2.5</v>
      </c>
      <c r="E1627">
        <v>90690</v>
      </c>
      <c r="F1627">
        <v>755467</v>
      </c>
      <c r="G1627">
        <v>101460</v>
      </c>
      <c r="H1627">
        <f t="shared" si="149"/>
        <v>10770</v>
      </c>
      <c r="I1627">
        <v>18542</v>
      </c>
      <c r="J1627">
        <f t="shared" si="152"/>
        <v>4635.5</v>
      </c>
      <c r="L1627" s="1">
        <f t="shared" si="150"/>
        <v>0.10615020697811946</v>
      </c>
      <c r="M1627">
        <f t="shared" si="153"/>
        <v>766237</v>
      </c>
    </row>
    <row r="1628" spans="1:13" x14ac:dyDescent="0.25">
      <c r="A1628" t="s">
        <v>19</v>
      </c>
      <c r="B1628">
        <v>2.5</v>
      </c>
      <c r="E1628">
        <v>90690</v>
      </c>
      <c r="F1628">
        <v>755467</v>
      </c>
      <c r="G1628">
        <v>101460</v>
      </c>
      <c r="H1628">
        <f t="shared" si="149"/>
        <v>10770</v>
      </c>
      <c r="I1628">
        <v>18542</v>
      </c>
      <c r="J1628">
        <f t="shared" si="152"/>
        <v>4635.5</v>
      </c>
      <c r="L1628" s="1">
        <f t="shared" si="150"/>
        <v>0.10615020697811946</v>
      </c>
      <c r="M1628">
        <f t="shared" si="153"/>
        <v>766237</v>
      </c>
    </row>
    <row r="1629" spans="1:13" x14ac:dyDescent="0.25">
      <c r="A1629" t="s">
        <v>19</v>
      </c>
      <c r="B1629">
        <v>2.5</v>
      </c>
      <c r="E1629">
        <v>90690</v>
      </c>
      <c r="F1629">
        <v>755467</v>
      </c>
      <c r="G1629">
        <v>101460</v>
      </c>
      <c r="H1629">
        <f t="shared" si="149"/>
        <v>10770</v>
      </c>
      <c r="I1629">
        <v>18542</v>
      </c>
      <c r="J1629">
        <f t="shared" si="152"/>
        <v>4635.5</v>
      </c>
      <c r="L1629" s="1">
        <f t="shared" si="150"/>
        <v>0.10615020697811946</v>
      </c>
      <c r="M1629">
        <f t="shared" si="153"/>
        <v>766237</v>
      </c>
    </row>
    <row r="1630" spans="1:13" x14ac:dyDescent="0.25">
      <c r="A1630" t="s">
        <v>19</v>
      </c>
      <c r="B1630">
        <v>2.5</v>
      </c>
      <c r="E1630">
        <v>90690</v>
      </c>
      <c r="F1630">
        <v>755467</v>
      </c>
      <c r="G1630">
        <v>101460</v>
      </c>
      <c r="H1630">
        <f t="shared" si="149"/>
        <v>10770</v>
      </c>
      <c r="I1630">
        <v>18542</v>
      </c>
      <c r="J1630">
        <f t="shared" si="152"/>
        <v>4635.5</v>
      </c>
      <c r="L1630" s="1">
        <f t="shared" si="150"/>
        <v>0.10615020697811946</v>
      </c>
      <c r="M1630">
        <f t="shared" si="153"/>
        <v>766237</v>
      </c>
    </row>
    <row r="1631" spans="1:13" x14ac:dyDescent="0.25">
      <c r="A1631" t="s">
        <v>19</v>
      </c>
      <c r="B1631">
        <v>3</v>
      </c>
      <c r="E1631">
        <v>90690</v>
      </c>
      <c r="F1631">
        <v>755467</v>
      </c>
      <c r="G1631">
        <v>101460</v>
      </c>
      <c r="H1631">
        <f t="shared" si="149"/>
        <v>10770</v>
      </c>
      <c r="I1631">
        <v>20911</v>
      </c>
      <c r="J1631">
        <f t="shared" si="152"/>
        <v>5227.75</v>
      </c>
      <c r="L1631" s="1">
        <f t="shared" si="150"/>
        <v>0.10615020697811946</v>
      </c>
      <c r="M1631">
        <f t="shared" si="153"/>
        <v>766237</v>
      </c>
    </row>
    <row r="1632" spans="1:13" x14ac:dyDescent="0.25">
      <c r="A1632" t="s">
        <v>19</v>
      </c>
      <c r="B1632">
        <v>3</v>
      </c>
      <c r="E1632">
        <v>90690</v>
      </c>
      <c r="F1632">
        <v>755467</v>
      </c>
      <c r="G1632">
        <v>101460</v>
      </c>
      <c r="H1632">
        <f t="shared" si="149"/>
        <v>10770</v>
      </c>
      <c r="I1632">
        <v>20911</v>
      </c>
      <c r="J1632">
        <f t="shared" si="152"/>
        <v>5227.75</v>
      </c>
      <c r="L1632" s="1">
        <f t="shared" si="150"/>
        <v>0.10615020697811946</v>
      </c>
      <c r="M1632">
        <f t="shared" si="153"/>
        <v>766237</v>
      </c>
    </row>
    <row r="1633" spans="1:13" x14ac:dyDescent="0.25">
      <c r="A1633" t="s">
        <v>19</v>
      </c>
      <c r="B1633">
        <v>3</v>
      </c>
      <c r="E1633">
        <v>90690</v>
      </c>
      <c r="F1633">
        <v>755467</v>
      </c>
      <c r="G1633">
        <v>101460</v>
      </c>
      <c r="H1633">
        <f t="shared" si="149"/>
        <v>10770</v>
      </c>
      <c r="I1633">
        <v>20911</v>
      </c>
      <c r="J1633">
        <f t="shared" si="152"/>
        <v>5227.75</v>
      </c>
      <c r="L1633" s="1">
        <f t="shared" si="150"/>
        <v>0.10615020697811946</v>
      </c>
      <c r="M1633">
        <f t="shared" si="153"/>
        <v>766237</v>
      </c>
    </row>
    <row r="1634" spans="1:13" x14ac:dyDescent="0.25">
      <c r="A1634" t="s">
        <v>19</v>
      </c>
      <c r="B1634">
        <v>3</v>
      </c>
      <c r="E1634">
        <v>90690</v>
      </c>
      <c r="F1634">
        <v>755467</v>
      </c>
      <c r="G1634">
        <v>101460</v>
      </c>
      <c r="H1634">
        <f t="shared" si="149"/>
        <v>10770</v>
      </c>
      <c r="I1634">
        <v>20911</v>
      </c>
      <c r="J1634">
        <f t="shared" si="152"/>
        <v>5227.75</v>
      </c>
      <c r="L1634" s="1">
        <f t="shared" si="150"/>
        <v>0.10615020697811946</v>
      </c>
      <c r="M1634">
        <f t="shared" si="153"/>
        <v>766237</v>
      </c>
    </row>
    <row r="1635" spans="1:13" x14ac:dyDescent="0.25">
      <c r="A1635" t="s">
        <v>19</v>
      </c>
      <c r="B1635">
        <v>3</v>
      </c>
      <c r="E1635">
        <v>90690</v>
      </c>
      <c r="F1635">
        <v>755467</v>
      </c>
      <c r="G1635">
        <v>101460</v>
      </c>
      <c r="H1635">
        <f t="shared" si="149"/>
        <v>10770</v>
      </c>
      <c r="I1635">
        <v>20911</v>
      </c>
      <c r="J1635">
        <f t="shared" si="152"/>
        <v>5227.75</v>
      </c>
      <c r="L1635" s="1">
        <f t="shared" si="150"/>
        <v>0.10615020697811946</v>
      </c>
      <c r="M1635">
        <f t="shared" si="153"/>
        <v>766237</v>
      </c>
    </row>
    <row r="1636" spans="1:13" x14ac:dyDescent="0.25">
      <c r="A1636" t="s">
        <v>19</v>
      </c>
      <c r="B1636">
        <v>3.5</v>
      </c>
      <c r="E1636">
        <v>90690</v>
      </c>
      <c r="F1636">
        <v>755467</v>
      </c>
      <c r="G1636">
        <v>101460</v>
      </c>
      <c r="H1636">
        <f t="shared" si="149"/>
        <v>10770</v>
      </c>
      <c r="I1636">
        <v>22980</v>
      </c>
      <c r="J1636">
        <f t="shared" si="152"/>
        <v>5745</v>
      </c>
      <c r="L1636" s="1">
        <f t="shared" si="150"/>
        <v>0.10615020697811946</v>
      </c>
      <c r="M1636">
        <f t="shared" si="153"/>
        <v>766237</v>
      </c>
    </row>
    <row r="1637" spans="1:13" x14ac:dyDescent="0.25">
      <c r="A1637" t="s">
        <v>19</v>
      </c>
      <c r="B1637">
        <v>3.5</v>
      </c>
      <c r="E1637">
        <v>90690</v>
      </c>
      <c r="F1637">
        <v>755467</v>
      </c>
      <c r="G1637">
        <v>101460</v>
      </c>
      <c r="H1637">
        <f t="shared" si="149"/>
        <v>10770</v>
      </c>
      <c r="I1637">
        <v>22980</v>
      </c>
      <c r="J1637">
        <f t="shared" si="152"/>
        <v>5745</v>
      </c>
      <c r="L1637" s="1">
        <f t="shared" si="150"/>
        <v>0.10615020697811946</v>
      </c>
      <c r="M1637">
        <f t="shared" si="153"/>
        <v>766237</v>
      </c>
    </row>
    <row r="1638" spans="1:13" x14ac:dyDescent="0.25">
      <c r="A1638" t="s">
        <v>19</v>
      </c>
      <c r="B1638">
        <v>3.5</v>
      </c>
      <c r="E1638">
        <v>90690</v>
      </c>
      <c r="F1638">
        <v>755467</v>
      </c>
      <c r="G1638">
        <v>101460</v>
      </c>
      <c r="H1638">
        <f t="shared" ref="H1638:H1640" si="155">G1638-E1638</f>
        <v>10770</v>
      </c>
      <c r="I1638">
        <v>22980</v>
      </c>
      <c r="J1638">
        <f t="shared" si="152"/>
        <v>5745</v>
      </c>
      <c r="L1638" s="1">
        <f t="shared" si="150"/>
        <v>0.10615020697811946</v>
      </c>
      <c r="M1638">
        <f t="shared" si="153"/>
        <v>766237</v>
      </c>
    </row>
    <row r="1639" spans="1:13" x14ac:dyDescent="0.25">
      <c r="A1639" t="s">
        <v>19</v>
      </c>
      <c r="B1639">
        <v>3.5</v>
      </c>
      <c r="E1639">
        <v>90690</v>
      </c>
      <c r="F1639">
        <v>755467</v>
      </c>
      <c r="G1639">
        <v>101460</v>
      </c>
      <c r="H1639">
        <f t="shared" si="155"/>
        <v>10770</v>
      </c>
      <c r="I1639">
        <v>22980</v>
      </c>
      <c r="J1639">
        <f t="shared" si="152"/>
        <v>5745</v>
      </c>
      <c r="L1639" s="1">
        <f t="shared" si="150"/>
        <v>0.10615020697811946</v>
      </c>
      <c r="M1639">
        <f t="shared" si="153"/>
        <v>766237</v>
      </c>
    </row>
    <row r="1640" spans="1:13" x14ac:dyDescent="0.25">
      <c r="A1640" t="s">
        <v>19</v>
      </c>
      <c r="B1640">
        <v>3.5</v>
      </c>
      <c r="E1640">
        <v>90690</v>
      </c>
      <c r="F1640">
        <v>755467</v>
      </c>
      <c r="G1640">
        <v>101460</v>
      </c>
      <c r="H1640">
        <f t="shared" si="155"/>
        <v>10770</v>
      </c>
      <c r="I1640">
        <v>22980</v>
      </c>
      <c r="J1640">
        <f t="shared" si="152"/>
        <v>5745</v>
      </c>
      <c r="L1640" s="1">
        <f t="shared" si="150"/>
        <v>0.10615020697811946</v>
      </c>
      <c r="M1640">
        <f t="shared" si="153"/>
        <v>766237</v>
      </c>
    </row>
    <row r="1641" spans="1:13" x14ac:dyDescent="0.25">
      <c r="A1641" t="s">
        <v>19</v>
      </c>
      <c r="B1641">
        <v>4</v>
      </c>
      <c r="E1641">
        <v>100760</v>
      </c>
      <c r="F1641">
        <v>907760</v>
      </c>
      <c r="G1641">
        <v>111600</v>
      </c>
      <c r="H1641">
        <f>G1641-E1641</f>
        <v>10840</v>
      </c>
      <c r="I1641">
        <v>32922</v>
      </c>
      <c r="J1641">
        <f t="shared" si="152"/>
        <v>8230.5</v>
      </c>
      <c r="L1641" s="1">
        <f t="shared" si="150"/>
        <v>9.7132616487455192E-2</v>
      </c>
      <c r="M1641">
        <f t="shared" si="153"/>
        <v>918600</v>
      </c>
    </row>
    <row r="1642" spans="1:13" x14ac:dyDescent="0.25">
      <c r="A1642" t="s">
        <v>19</v>
      </c>
      <c r="B1642">
        <v>4</v>
      </c>
      <c r="E1642">
        <v>100760</v>
      </c>
      <c r="F1642">
        <v>907760</v>
      </c>
      <c r="G1642">
        <v>111600</v>
      </c>
      <c r="H1642">
        <f t="shared" ref="H1642:H1702" si="156">G1642-E1642</f>
        <v>10840</v>
      </c>
      <c r="I1642">
        <v>32922</v>
      </c>
      <c r="J1642">
        <f t="shared" si="152"/>
        <v>8230.5</v>
      </c>
      <c r="L1642" s="1">
        <f t="shared" si="150"/>
        <v>9.7132616487455192E-2</v>
      </c>
      <c r="M1642">
        <f t="shared" si="153"/>
        <v>918600</v>
      </c>
    </row>
    <row r="1643" spans="1:13" x14ac:dyDescent="0.25">
      <c r="A1643" t="s">
        <v>19</v>
      </c>
      <c r="B1643">
        <v>4</v>
      </c>
      <c r="E1643">
        <v>100760</v>
      </c>
      <c r="F1643">
        <v>907760</v>
      </c>
      <c r="G1643">
        <v>111600</v>
      </c>
      <c r="H1643">
        <f t="shared" si="156"/>
        <v>10840</v>
      </c>
      <c r="I1643">
        <v>32922</v>
      </c>
      <c r="J1643">
        <f t="shared" si="152"/>
        <v>8230.5</v>
      </c>
      <c r="L1643" s="1">
        <f t="shared" si="150"/>
        <v>9.7132616487455192E-2</v>
      </c>
      <c r="M1643">
        <f t="shared" si="153"/>
        <v>918600</v>
      </c>
    </row>
    <row r="1644" spans="1:13" x14ac:dyDescent="0.25">
      <c r="A1644" t="s">
        <v>19</v>
      </c>
      <c r="B1644">
        <v>4</v>
      </c>
      <c r="E1644">
        <v>100760</v>
      </c>
      <c r="F1644">
        <v>907760</v>
      </c>
      <c r="G1644">
        <v>111600</v>
      </c>
      <c r="H1644">
        <f t="shared" si="156"/>
        <v>10840</v>
      </c>
      <c r="I1644">
        <v>32922</v>
      </c>
      <c r="J1644">
        <f t="shared" si="152"/>
        <v>8230.5</v>
      </c>
      <c r="L1644" s="1">
        <f t="shared" si="150"/>
        <v>9.7132616487455192E-2</v>
      </c>
      <c r="M1644">
        <f t="shared" si="153"/>
        <v>918600</v>
      </c>
    </row>
    <row r="1645" spans="1:13" x14ac:dyDescent="0.25">
      <c r="A1645" t="s">
        <v>19</v>
      </c>
      <c r="B1645">
        <v>4</v>
      </c>
      <c r="E1645">
        <v>100760</v>
      </c>
      <c r="F1645">
        <v>907760</v>
      </c>
      <c r="G1645">
        <v>111600</v>
      </c>
      <c r="H1645">
        <f t="shared" si="156"/>
        <v>10840</v>
      </c>
      <c r="I1645">
        <v>32922</v>
      </c>
      <c r="J1645">
        <f t="shared" si="152"/>
        <v>8230.5</v>
      </c>
      <c r="L1645" s="1">
        <f t="shared" si="150"/>
        <v>9.7132616487455192E-2</v>
      </c>
      <c r="M1645">
        <f t="shared" si="153"/>
        <v>918600</v>
      </c>
    </row>
    <row r="1646" spans="1:13" x14ac:dyDescent="0.25">
      <c r="A1646" t="s">
        <v>19</v>
      </c>
      <c r="B1646">
        <v>4.5</v>
      </c>
      <c r="E1646">
        <v>100760</v>
      </c>
      <c r="F1646">
        <v>907760</v>
      </c>
      <c r="G1646">
        <v>111600</v>
      </c>
      <c r="H1646">
        <f t="shared" si="156"/>
        <v>10840</v>
      </c>
      <c r="I1646">
        <v>30000</v>
      </c>
      <c r="J1646">
        <f t="shared" si="152"/>
        <v>7500</v>
      </c>
      <c r="L1646" s="1">
        <f t="shared" si="150"/>
        <v>9.7132616487455192E-2</v>
      </c>
      <c r="M1646">
        <f t="shared" si="153"/>
        <v>918600</v>
      </c>
    </row>
    <row r="1647" spans="1:13" x14ac:dyDescent="0.25">
      <c r="A1647" t="s">
        <v>19</v>
      </c>
      <c r="B1647">
        <v>4.5</v>
      </c>
      <c r="E1647">
        <v>100760</v>
      </c>
      <c r="F1647">
        <v>907760</v>
      </c>
      <c r="G1647">
        <v>111600</v>
      </c>
      <c r="H1647">
        <f t="shared" si="156"/>
        <v>10840</v>
      </c>
      <c r="I1647">
        <v>30000</v>
      </c>
      <c r="J1647">
        <f t="shared" si="152"/>
        <v>7500</v>
      </c>
      <c r="L1647" s="1">
        <f t="shared" si="150"/>
        <v>9.7132616487455192E-2</v>
      </c>
      <c r="M1647">
        <f t="shared" si="153"/>
        <v>918600</v>
      </c>
    </row>
    <row r="1648" spans="1:13" x14ac:dyDescent="0.25">
      <c r="A1648" t="s">
        <v>19</v>
      </c>
      <c r="B1648">
        <v>4.5</v>
      </c>
      <c r="E1648">
        <v>100760</v>
      </c>
      <c r="F1648">
        <v>907760</v>
      </c>
      <c r="G1648">
        <v>111600</v>
      </c>
      <c r="H1648">
        <f t="shared" si="156"/>
        <v>10840</v>
      </c>
      <c r="I1648">
        <v>30000</v>
      </c>
      <c r="J1648">
        <f t="shared" si="152"/>
        <v>7500</v>
      </c>
      <c r="L1648" s="1">
        <f t="shared" si="150"/>
        <v>9.7132616487455192E-2</v>
      </c>
      <c r="M1648">
        <f t="shared" si="153"/>
        <v>918600</v>
      </c>
    </row>
    <row r="1649" spans="1:13" x14ac:dyDescent="0.25">
      <c r="A1649" t="s">
        <v>19</v>
      </c>
      <c r="B1649">
        <v>4.5</v>
      </c>
      <c r="E1649">
        <v>100760</v>
      </c>
      <c r="F1649">
        <v>907760</v>
      </c>
      <c r="G1649">
        <v>111600</v>
      </c>
      <c r="H1649">
        <f t="shared" si="156"/>
        <v>10840</v>
      </c>
      <c r="I1649">
        <v>30000</v>
      </c>
      <c r="J1649">
        <f t="shared" si="152"/>
        <v>7500</v>
      </c>
      <c r="L1649" s="1">
        <f t="shared" si="150"/>
        <v>9.7132616487455192E-2</v>
      </c>
      <c r="M1649">
        <f t="shared" si="153"/>
        <v>918600</v>
      </c>
    </row>
    <row r="1650" spans="1:13" x14ac:dyDescent="0.25">
      <c r="A1650" t="s">
        <v>19</v>
      </c>
      <c r="B1650">
        <v>4.5</v>
      </c>
      <c r="E1650">
        <v>100760</v>
      </c>
      <c r="F1650">
        <v>907760</v>
      </c>
      <c r="G1650">
        <v>111600</v>
      </c>
      <c r="H1650">
        <f t="shared" si="156"/>
        <v>10840</v>
      </c>
      <c r="I1650">
        <v>30000</v>
      </c>
      <c r="J1650">
        <f t="shared" si="152"/>
        <v>7500</v>
      </c>
      <c r="L1650" s="1">
        <f t="shared" si="150"/>
        <v>9.7132616487455192E-2</v>
      </c>
      <c r="M1650">
        <f t="shared" si="153"/>
        <v>918600</v>
      </c>
    </row>
    <row r="1651" spans="1:13" x14ac:dyDescent="0.25">
      <c r="A1651" t="s">
        <v>19</v>
      </c>
      <c r="B1651">
        <v>5</v>
      </c>
      <c r="E1651">
        <v>100760</v>
      </c>
      <c r="F1651">
        <v>907760</v>
      </c>
      <c r="G1651">
        <v>111600</v>
      </c>
      <c r="H1651">
        <f t="shared" si="156"/>
        <v>10840</v>
      </c>
      <c r="I1651">
        <v>44990</v>
      </c>
      <c r="J1651">
        <f t="shared" si="152"/>
        <v>11247.5</v>
      </c>
      <c r="L1651" s="1">
        <f t="shared" si="150"/>
        <v>9.7132616487455192E-2</v>
      </c>
      <c r="M1651">
        <f t="shared" si="153"/>
        <v>918600</v>
      </c>
    </row>
    <row r="1652" spans="1:13" x14ac:dyDescent="0.25">
      <c r="A1652" t="s">
        <v>19</v>
      </c>
      <c r="B1652">
        <v>5</v>
      </c>
      <c r="E1652">
        <v>100760</v>
      </c>
      <c r="F1652">
        <v>907760</v>
      </c>
      <c r="G1652">
        <v>111600</v>
      </c>
      <c r="H1652">
        <f t="shared" si="156"/>
        <v>10840</v>
      </c>
      <c r="I1652">
        <v>44990</v>
      </c>
      <c r="J1652">
        <f t="shared" si="152"/>
        <v>11247.5</v>
      </c>
      <c r="L1652" s="1">
        <f t="shared" si="150"/>
        <v>9.7132616487455192E-2</v>
      </c>
      <c r="M1652">
        <f t="shared" si="153"/>
        <v>918600</v>
      </c>
    </row>
    <row r="1653" spans="1:13" x14ac:dyDescent="0.25">
      <c r="A1653" t="s">
        <v>19</v>
      </c>
      <c r="B1653">
        <v>5</v>
      </c>
      <c r="E1653">
        <v>100760</v>
      </c>
      <c r="F1653">
        <v>907760</v>
      </c>
      <c r="G1653">
        <v>111600</v>
      </c>
      <c r="H1653">
        <f t="shared" si="156"/>
        <v>10840</v>
      </c>
      <c r="I1653">
        <v>44990</v>
      </c>
      <c r="J1653">
        <f t="shared" si="152"/>
        <v>11247.5</v>
      </c>
      <c r="L1653" s="1">
        <f t="shared" ref="L1653:L1716" si="157">(H1653/G1653)*100%</f>
        <v>9.7132616487455192E-2</v>
      </c>
      <c r="M1653">
        <f t="shared" si="153"/>
        <v>918600</v>
      </c>
    </row>
    <row r="1654" spans="1:13" x14ac:dyDescent="0.25">
      <c r="A1654" t="s">
        <v>19</v>
      </c>
      <c r="B1654">
        <v>5</v>
      </c>
      <c r="E1654">
        <v>100760</v>
      </c>
      <c r="F1654">
        <v>907760</v>
      </c>
      <c r="G1654">
        <v>111600</v>
      </c>
      <c r="H1654">
        <f t="shared" si="156"/>
        <v>10840</v>
      </c>
      <c r="I1654">
        <v>44990</v>
      </c>
      <c r="J1654">
        <f t="shared" si="152"/>
        <v>11247.5</v>
      </c>
      <c r="L1654" s="1">
        <f t="shared" si="157"/>
        <v>9.7132616487455192E-2</v>
      </c>
      <c r="M1654">
        <f t="shared" si="153"/>
        <v>918600</v>
      </c>
    </row>
    <row r="1655" spans="1:13" x14ac:dyDescent="0.25">
      <c r="A1655" t="s">
        <v>19</v>
      </c>
      <c r="B1655">
        <v>5</v>
      </c>
      <c r="E1655">
        <v>100760</v>
      </c>
      <c r="F1655">
        <v>907760</v>
      </c>
      <c r="G1655">
        <v>111600</v>
      </c>
      <c r="H1655">
        <f t="shared" si="156"/>
        <v>10840</v>
      </c>
      <c r="I1655">
        <v>44990</v>
      </c>
      <c r="J1655">
        <f t="shared" si="152"/>
        <v>11247.5</v>
      </c>
      <c r="L1655" s="1">
        <f t="shared" si="157"/>
        <v>9.7132616487455192E-2</v>
      </c>
      <c r="M1655">
        <f t="shared" si="153"/>
        <v>918600</v>
      </c>
    </row>
    <row r="1656" spans="1:13" x14ac:dyDescent="0.25">
      <c r="A1656" t="s">
        <v>19</v>
      </c>
      <c r="B1656">
        <v>5.5</v>
      </c>
      <c r="E1656">
        <v>100760</v>
      </c>
      <c r="F1656">
        <v>907760</v>
      </c>
      <c r="G1656">
        <v>111600</v>
      </c>
      <c r="H1656">
        <f t="shared" si="156"/>
        <v>10840</v>
      </c>
      <c r="I1656">
        <v>56724</v>
      </c>
      <c r="J1656">
        <f t="shared" si="152"/>
        <v>14181</v>
      </c>
      <c r="L1656" s="1">
        <f t="shared" si="157"/>
        <v>9.7132616487455192E-2</v>
      </c>
      <c r="M1656">
        <f t="shared" si="153"/>
        <v>918600</v>
      </c>
    </row>
    <row r="1657" spans="1:13" x14ac:dyDescent="0.25">
      <c r="A1657" t="s">
        <v>19</v>
      </c>
      <c r="B1657">
        <v>5.5</v>
      </c>
      <c r="E1657">
        <v>100760</v>
      </c>
      <c r="F1657">
        <v>907760</v>
      </c>
      <c r="G1657">
        <v>111600</v>
      </c>
      <c r="H1657">
        <f t="shared" si="156"/>
        <v>10840</v>
      </c>
      <c r="I1657">
        <v>56724</v>
      </c>
      <c r="J1657">
        <f t="shared" si="152"/>
        <v>14181</v>
      </c>
      <c r="L1657" s="1">
        <f t="shared" si="157"/>
        <v>9.7132616487455192E-2</v>
      </c>
      <c r="M1657">
        <f t="shared" si="153"/>
        <v>918600</v>
      </c>
    </row>
    <row r="1658" spans="1:13" x14ac:dyDescent="0.25">
      <c r="A1658" t="s">
        <v>19</v>
      </c>
      <c r="B1658">
        <v>5.5</v>
      </c>
      <c r="E1658">
        <v>100760</v>
      </c>
      <c r="F1658">
        <v>907760</v>
      </c>
      <c r="G1658">
        <v>111600</v>
      </c>
      <c r="H1658">
        <f t="shared" si="156"/>
        <v>10840</v>
      </c>
      <c r="I1658">
        <v>56724</v>
      </c>
      <c r="J1658">
        <f t="shared" si="152"/>
        <v>14181</v>
      </c>
      <c r="L1658" s="1">
        <f t="shared" si="157"/>
        <v>9.7132616487455192E-2</v>
      </c>
      <c r="M1658">
        <f t="shared" si="153"/>
        <v>918600</v>
      </c>
    </row>
    <row r="1659" spans="1:13" x14ac:dyDescent="0.25">
      <c r="A1659" t="s">
        <v>19</v>
      </c>
      <c r="B1659">
        <v>5.5</v>
      </c>
      <c r="E1659">
        <v>100760</v>
      </c>
      <c r="F1659">
        <v>907760</v>
      </c>
      <c r="G1659">
        <v>111600</v>
      </c>
      <c r="H1659">
        <f t="shared" si="156"/>
        <v>10840</v>
      </c>
      <c r="I1659">
        <v>56724</v>
      </c>
      <c r="J1659">
        <f t="shared" si="152"/>
        <v>14181</v>
      </c>
      <c r="L1659" s="1">
        <f t="shared" si="157"/>
        <v>9.7132616487455192E-2</v>
      </c>
      <c r="M1659">
        <f t="shared" si="153"/>
        <v>918600</v>
      </c>
    </row>
    <row r="1660" spans="1:13" x14ac:dyDescent="0.25">
      <c r="A1660" t="s">
        <v>19</v>
      </c>
      <c r="B1660">
        <v>5.5</v>
      </c>
      <c r="E1660">
        <v>100760</v>
      </c>
      <c r="F1660">
        <v>907760</v>
      </c>
      <c r="G1660">
        <v>111600</v>
      </c>
      <c r="H1660">
        <f t="shared" si="156"/>
        <v>10840</v>
      </c>
      <c r="I1660">
        <v>56724</v>
      </c>
      <c r="J1660">
        <f t="shared" si="152"/>
        <v>14181</v>
      </c>
      <c r="L1660" s="1">
        <f t="shared" si="157"/>
        <v>9.7132616487455192E-2</v>
      </c>
      <c r="M1660">
        <f t="shared" si="153"/>
        <v>918600</v>
      </c>
    </row>
    <row r="1661" spans="1:13" x14ac:dyDescent="0.25">
      <c r="A1661" t="s">
        <v>19</v>
      </c>
      <c r="B1661">
        <v>6</v>
      </c>
      <c r="E1661">
        <v>85400</v>
      </c>
      <c r="F1661">
        <v>905063</v>
      </c>
      <c r="G1661">
        <v>110600</v>
      </c>
      <c r="H1661">
        <f t="shared" si="156"/>
        <v>25200</v>
      </c>
      <c r="I1661">
        <v>54860</v>
      </c>
      <c r="J1661">
        <f t="shared" si="152"/>
        <v>13715</v>
      </c>
      <c r="L1661" s="1">
        <f t="shared" si="157"/>
        <v>0.22784810126582278</v>
      </c>
      <c r="M1661">
        <f t="shared" si="153"/>
        <v>930263</v>
      </c>
    </row>
    <row r="1662" spans="1:13" x14ac:dyDescent="0.25">
      <c r="A1662" t="s">
        <v>19</v>
      </c>
      <c r="B1662">
        <v>6</v>
      </c>
      <c r="E1662">
        <v>85400</v>
      </c>
      <c r="F1662">
        <v>905063</v>
      </c>
      <c r="G1662">
        <v>110600</v>
      </c>
      <c r="H1662">
        <f t="shared" si="156"/>
        <v>25200</v>
      </c>
      <c r="I1662">
        <v>54860</v>
      </c>
      <c r="J1662">
        <f t="shared" si="152"/>
        <v>13715</v>
      </c>
      <c r="L1662" s="1">
        <f t="shared" si="157"/>
        <v>0.22784810126582278</v>
      </c>
      <c r="M1662">
        <f t="shared" si="153"/>
        <v>930263</v>
      </c>
    </row>
    <row r="1663" spans="1:13" x14ac:dyDescent="0.25">
      <c r="A1663" t="s">
        <v>19</v>
      </c>
      <c r="B1663">
        <v>6</v>
      </c>
      <c r="E1663">
        <v>85400</v>
      </c>
      <c r="F1663">
        <v>905063</v>
      </c>
      <c r="G1663">
        <v>110600</v>
      </c>
      <c r="H1663">
        <f t="shared" si="156"/>
        <v>25200</v>
      </c>
      <c r="I1663">
        <v>54860</v>
      </c>
      <c r="J1663">
        <f t="shared" si="152"/>
        <v>13715</v>
      </c>
      <c r="L1663" s="1">
        <f t="shared" si="157"/>
        <v>0.22784810126582278</v>
      </c>
      <c r="M1663">
        <f t="shared" si="153"/>
        <v>930263</v>
      </c>
    </row>
    <row r="1664" spans="1:13" x14ac:dyDescent="0.25">
      <c r="A1664" t="s">
        <v>19</v>
      </c>
      <c r="B1664">
        <v>6</v>
      </c>
      <c r="E1664">
        <v>85400</v>
      </c>
      <c r="F1664">
        <v>905063</v>
      </c>
      <c r="G1664">
        <v>110600</v>
      </c>
      <c r="H1664">
        <f t="shared" si="156"/>
        <v>25200</v>
      </c>
      <c r="I1664">
        <v>54860</v>
      </c>
      <c r="J1664">
        <f t="shared" si="152"/>
        <v>13715</v>
      </c>
      <c r="L1664" s="1">
        <f t="shared" si="157"/>
        <v>0.22784810126582278</v>
      </c>
      <c r="M1664">
        <f t="shared" si="153"/>
        <v>930263</v>
      </c>
    </row>
    <row r="1665" spans="1:13" x14ac:dyDescent="0.25">
      <c r="A1665" t="s">
        <v>19</v>
      </c>
      <c r="B1665">
        <v>6</v>
      </c>
      <c r="E1665">
        <v>85400</v>
      </c>
      <c r="F1665">
        <v>905063</v>
      </c>
      <c r="G1665">
        <v>110600</v>
      </c>
      <c r="H1665">
        <f t="shared" si="156"/>
        <v>25200</v>
      </c>
      <c r="I1665">
        <v>54860</v>
      </c>
      <c r="J1665">
        <f t="shared" si="152"/>
        <v>13715</v>
      </c>
      <c r="L1665" s="1">
        <f t="shared" si="157"/>
        <v>0.22784810126582278</v>
      </c>
      <c r="M1665">
        <f t="shared" si="153"/>
        <v>930263</v>
      </c>
    </row>
    <row r="1666" spans="1:13" x14ac:dyDescent="0.25">
      <c r="A1666" t="s">
        <v>19</v>
      </c>
      <c r="B1666">
        <v>6.5</v>
      </c>
      <c r="E1666">
        <v>85400</v>
      </c>
      <c r="F1666">
        <v>905063</v>
      </c>
      <c r="G1666">
        <v>110600</v>
      </c>
      <c r="H1666">
        <f t="shared" si="156"/>
        <v>25200</v>
      </c>
      <c r="I1666">
        <v>77100</v>
      </c>
      <c r="J1666">
        <f t="shared" ref="J1666:J1700" si="158">(I1666*25%)</f>
        <v>19275</v>
      </c>
      <c r="L1666" s="1">
        <f t="shared" si="157"/>
        <v>0.22784810126582278</v>
      </c>
      <c r="M1666">
        <f t="shared" si="153"/>
        <v>930263</v>
      </c>
    </row>
    <row r="1667" spans="1:13" x14ac:dyDescent="0.25">
      <c r="A1667" t="s">
        <v>19</v>
      </c>
      <c r="B1667">
        <v>6.5</v>
      </c>
      <c r="E1667">
        <v>85400</v>
      </c>
      <c r="F1667">
        <v>905063</v>
      </c>
      <c r="G1667">
        <v>110600</v>
      </c>
      <c r="H1667">
        <f t="shared" si="156"/>
        <v>25200</v>
      </c>
      <c r="I1667">
        <v>77100</v>
      </c>
      <c r="J1667">
        <f t="shared" si="158"/>
        <v>19275</v>
      </c>
      <c r="L1667" s="1">
        <f t="shared" si="157"/>
        <v>0.22784810126582278</v>
      </c>
      <c r="M1667">
        <f t="shared" si="153"/>
        <v>930263</v>
      </c>
    </row>
    <row r="1668" spans="1:13" x14ac:dyDescent="0.25">
      <c r="A1668" t="s">
        <v>19</v>
      </c>
      <c r="B1668">
        <v>6.5</v>
      </c>
      <c r="E1668">
        <v>85400</v>
      </c>
      <c r="F1668">
        <v>905063</v>
      </c>
      <c r="G1668">
        <v>110600</v>
      </c>
      <c r="H1668">
        <f t="shared" si="156"/>
        <v>25200</v>
      </c>
      <c r="I1668">
        <v>77100</v>
      </c>
      <c r="J1668">
        <f t="shared" si="158"/>
        <v>19275</v>
      </c>
      <c r="L1668" s="1">
        <f t="shared" si="157"/>
        <v>0.22784810126582278</v>
      </c>
      <c r="M1668">
        <f t="shared" si="153"/>
        <v>930263</v>
      </c>
    </row>
    <row r="1669" spans="1:13" x14ac:dyDescent="0.25">
      <c r="A1669" t="s">
        <v>19</v>
      </c>
      <c r="B1669">
        <v>6.5</v>
      </c>
      <c r="E1669">
        <v>85400</v>
      </c>
      <c r="F1669">
        <v>905063</v>
      </c>
      <c r="G1669">
        <v>110600</v>
      </c>
      <c r="H1669">
        <f t="shared" si="156"/>
        <v>25200</v>
      </c>
      <c r="I1669">
        <v>77100</v>
      </c>
      <c r="J1669">
        <f t="shared" si="158"/>
        <v>19275</v>
      </c>
      <c r="L1669" s="1">
        <f t="shared" si="157"/>
        <v>0.22784810126582278</v>
      </c>
      <c r="M1669">
        <f t="shared" si="153"/>
        <v>930263</v>
      </c>
    </row>
    <row r="1670" spans="1:13" x14ac:dyDescent="0.25">
      <c r="A1670" t="s">
        <v>19</v>
      </c>
      <c r="B1670">
        <v>6.5</v>
      </c>
      <c r="E1670">
        <v>85400</v>
      </c>
      <c r="F1670">
        <v>905063</v>
      </c>
      <c r="G1670">
        <v>110600</v>
      </c>
      <c r="H1670">
        <f t="shared" si="156"/>
        <v>25200</v>
      </c>
      <c r="I1670">
        <v>77100</v>
      </c>
      <c r="J1670">
        <f t="shared" si="158"/>
        <v>19275</v>
      </c>
      <c r="L1670" s="1">
        <f t="shared" si="157"/>
        <v>0.22784810126582278</v>
      </c>
      <c r="M1670">
        <f t="shared" si="153"/>
        <v>930263</v>
      </c>
    </row>
    <row r="1671" spans="1:13" x14ac:dyDescent="0.25">
      <c r="A1671" t="s">
        <v>19</v>
      </c>
      <c r="B1671">
        <v>7</v>
      </c>
      <c r="E1671">
        <v>85400</v>
      </c>
      <c r="F1671">
        <v>905063</v>
      </c>
      <c r="G1671">
        <v>110600</v>
      </c>
      <c r="H1671">
        <f t="shared" si="156"/>
        <v>25200</v>
      </c>
      <c r="I1671">
        <v>87543</v>
      </c>
      <c r="J1671">
        <f t="shared" si="158"/>
        <v>21885.75</v>
      </c>
      <c r="L1671" s="1">
        <f t="shared" si="157"/>
        <v>0.22784810126582278</v>
      </c>
      <c r="M1671">
        <f t="shared" si="153"/>
        <v>930263</v>
      </c>
    </row>
    <row r="1672" spans="1:13" x14ac:dyDescent="0.25">
      <c r="A1672" t="s">
        <v>19</v>
      </c>
      <c r="B1672">
        <v>7</v>
      </c>
      <c r="E1672">
        <v>85400</v>
      </c>
      <c r="F1672">
        <v>905063</v>
      </c>
      <c r="G1672">
        <v>110600</v>
      </c>
      <c r="H1672">
        <f t="shared" si="156"/>
        <v>25200</v>
      </c>
      <c r="I1672">
        <v>87543</v>
      </c>
      <c r="J1672">
        <f t="shared" si="158"/>
        <v>21885.75</v>
      </c>
      <c r="L1672" s="1">
        <f t="shared" si="157"/>
        <v>0.22784810126582278</v>
      </c>
      <c r="M1672">
        <f t="shared" si="153"/>
        <v>930263</v>
      </c>
    </row>
    <row r="1673" spans="1:13" x14ac:dyDescent="0.25">
      <c r="A1673" t="s">
        <v>19</v>
      </c>
      <c r="B1673">
        <v>7</v>
      </c>
      <c r="E1673">
        <v>85400</v>
      </c>
      <c r="F1673">
        <v>905063</v>
      </c>
      <c r="G1673">
        <v>110600</v>
      </c>
      <c r="H1673">
        <f t="shared" si="156"/>
        <v>25200</v>
      </c>
      <c r="I1673">
        <v>87543</v>
      </c>
      <c r="J1673">
        <f t="shared" si="158"/>
        <v>21885.75</v>
      </c>
      <c r="L1673" s="1">
        <f t="shared" si="157"/>
        <v>0.22784810126582278</v>
      </c>
      <c r="M1673">
        <f t="shared" si="153"/>
        <v>930263</v>
      </c>
    </row>
    <row r="1674" spans="1:13" x14ac:dyDescent="0.25">
      <c r="A1674" t="s">
        <v>19</v>
      </c>
      <c r="B1674">
        <v>7</v>
      </c>
      <c r="E1674">
        <v>85400</v>
      </c>
      <c r="F1674">
        <v>905063</v>
      </c>
      <c r="G1674">
        <v>110600</v>
      </c>
      <c r="H1674">
        <f t="shared" si="156"/>
        <v>25200</v>
      </c>
      <c r="I1674">
        <v>87543</v>
      </c>
      <c r="J1674">
        <f t="shared" si="158"/>
        <v>21885.75</v>
      </c>
      <c r="L1674" s="1">
        <f t="shared" si="157"/>
        <v>0.22784810126582278</v>
      </c>
      <c r="M1674">
        <f t="shared" si="153"/>
        <v>930263</v>
      </c>
    </row>
    <row r="1675" spans="1:13" x14ac:dyDescent="0.25">
      <c r="A1675" t="s">
        <v>19</v>
      </c>
      <c r="B1675">
        <v>7</v>
      </c>
      <c r="E1675">
        <v>85400</v>
      </c>
      <c r="F1675">
        <v>905063</v>
      </c>
      <c r="G1675">
        <v>110600</v>
      </c>
      <c r="H1675">
        <f t="shared" si="156"/>
        <v>25200</v>
      </c>
      <c r="I1675">
        <v>87543</v>
      </c>
      <c r="J1675">
        <f t="shared" si="158"/>
        <v>21885.75</v>
      </c>
      <c r="L1675" s="1">
        <f t="shared" si="157"/>
        <v>0.22784810126582278</v>
      </c>
      <c r="M1675">
        <f t="shared" si="153"/>
        <v>930263</v>
      </c>
    </row>
    <row r="1676" spans="1:13" x14ac:dyDescent="0.25">
      <c r="A1676" t="s">
        <v>19</v>
      </c>
      <c r="B1676">
        <v>7.5</v>
      </c>
      <c r="E1676">
        <v>85400</v>
      </c>
      <c r="F1676">
        <v>905063</v>
      </c>
      <c r="G1676">
        <v>110600</v>
      </c>
      <c r="H1676">
        <f t="shared" si="156"/>
        <v>25200</v>
      </c>
      <c r="I1676">
        <v>98210</v>
      </c>
      <c r="J1676">
        <f t="shared" si="158"/>
        <v>24552.5</v>
      </c>
      <c r="L1676" s="1">
        <f t="shared" si="157"/>
        <v>0.22784810126582278</v>
      </c>
      <c r="M1676">
        <f t="shared" si="153"/>
        <v>930263</v>
      </c>
    </row>
    <row r="1677" spans="1:13" x14ac:dyDescent="0.25">
      <c r="A1677" t="s">
        <v>19</v>
      </c>
      <c r="B1677">
        <v>7.5</v>
      </c>
      <c r="E1677">
        <v>85400</v>
      </c>
      <c r="F1677">
        <v>905063</v>
      </c>
      <c r="G1677">
        <v>110600</v>
      </c>
      <c r="H1677">
        <f t="shared" si="156"/>
        <v>25200</v>
      </c>
      <c r="I1677">
        <v>98210</v>
      </c>
      <c r="J1677">
        <f t="shared" si="158"/>
        <v>24552.5</v>
      </c>
      <c r="L1677" s="1">
        <f t="shared" si="157"/>
        <v>0.22784810126582278</v>
      </c>
      <c r="M1677">
        <f t="shared" si="153"/>
        <v>930263</v>
      </c>
    </row>
    <row r="1678" spans="1:13" x14ac:dyDescent="0.25">
      <c r="A1678" t="s">
        <v>19</v>
      </c>
      <c r="B1678">
        <v>7.5</v>
      </c>
      <c r="E1678">
        <v>85400</v>
      </c>
      <c r="F1678">
        <v>905063</v>
      </c>
      <c r="G1678">
        <v>110600</v>
      </c>
      <c r="H1678">
        <f t="shared" si="156"/>
        <v>25200</v>
      </c>
      <c r="I1678">
        <v>98210</v>
      </c>
      <c r="J1678">
        <f t="shared" si="158"/>
        <v>24552.5</v>
      </c>
      <c r="L1678" s="1">
        <f t="shared" si="157"/>
        <v>0.22784810126582278</v>
      </c>
      <c r="M1678">
        <f t="shared" si="153"/>
        <v>930263</v>
      </c>
    </row>
    <row r="1679" spans="1:13" x14ac:dyDescent="0.25">
      <c r="A1679" t="s">
        <v>19</v>
      </c>
      <c r="B1679">
        <v>7.5</v>
      </c>
      <c r="E1679">
        <v>85400</v>
      </c>
      <c r="F1679">
        <v>905063</v>
      </c>
      <c r="G1679">
        <v>110600</v>
      </c>
      <c r="H1679">
        <f t="shared" si="156"/>
        <v>25200</v>
      </c>
      <c r="I1679">
        <v>98210</v>
      </c>
      <c r="J1679">
        <f t="shared" si="158"/>
        <v>24552.5</v>
      </c>
      <c r="L1679" s="1">
        <f t="shared" si="157"/>
        <v>0.22784810126582278</v>
      </c>
      <c r="M1679">
        <f t="shared" si="153"/>
        <v>930263</v>
      </c>
    </row>
    <row r="1680" spans="1:13" x14ac:dyDescent="0.25">
      <c r="A1680" t="s">
        <v>19</v>
      </c>
      <c r="B1680">
        <v>7.5</v>
      </c>
      <c r="E1680">
        <v>85400</v>
      </c>
      <c r="F1680">
        <v>905063</v>
      </c>
      <c r="G1680">
        <v>110600</v>
      </c>
      <c r="H1680">
        <f t="shared" si="156"/>
        <v>25200</v>
      </c>
      <c r="I1680">
        <v>98210</v>
      </c>
      <c r="J1680">
        <f t="shared" si="158"/>
        <v>24552.5</v>
      </c>
      <c r="L1680" s="1">
        <f t="shared" si="157"/>
        <v>0.22784810126582278</v>
      </c>
      <c r="M1680">
        <f t="shared" ref="M1680:M1743" si="159">F1680+H1680</f>
        <v>930263</v>
      </c>
    </row>
    <row r="1681" spans="1:13" x14ac:dyDescent="0.25">
      <c r="A1681" t="s">
        <v>19</v>
      </c>
      <c r="B1681">
        <v>8</v>
      </c>
      <c r="E1681">
        <v>82073</v>
      </c>
      <c r="F1681">
        <v>915964</v>
      </c>
      <c r="G1681">
        <v>102060</v>
      </c>
      <c r="H1681">
        <f t="shared" si="156"/>
        <v>19987</v>
      </c>
      <c r="I1681">
        <v>105600</v>
      </c>
      <c r="J1681">
        <f t="shared" si="158"/>
        <v>26400</v>
      </c>
      <c r="L1681" s="1">
        <f t="shared" si="157"/>
        <v>0.19583578287281991</v>
      </c>
      <c r="M1681">
        <f t="shared" si="159"/>
        <v>935951</v>
      </c>
    </row>
    <row r="1682" spans="1:13" x14ac:dyDescent="0.25">
      <c r="A1682" t="s">
        <v>19</v>
      </c>
      <c r="B1682">
        <v>8</v>
      </c>
      <c r="E1682">
        <v>82073</v>
      </c>
      <c r="F1682">
        <v>915964</v>
      </c>
      <c r="G1682">
        <v>102060</v>
      </c>
      <c r="H1682">
        <f t="shared" si="156"/>
        <v>19987</v>
      </c>
      <c r="I1682">
        <v>105600</v>
      </c>
      <c r="J1682">
        <f t="shared" si="158"/>
        <v>26400</v>
      </c>
      <c r="L1682" s="1">
        <f t="shared" si="157"/>
        <v>0.19583578287281991</v>
      </c>
      <c r="M1682">
        <f t="shared" si="159"/>
        <v>935951</v>
      </c>
    </row>
    <row r="1683" spans="1:13" x14ac:dyDescent="0.25">
      <c r="A1683" t="s">
        <v>19</v>
      </c>
      <c r="B1683">
        <v>8</v>
      </c>
      <c r="E1683">
        <v>82073</v>
      </c>
      <c r="F1683">
        <v>915964</v>
      </c>
      <c r="G1683">
        <v>102060</v>
      </c>
      <c r="H1683">
        <f t="shared" si="156"/>
        <v>19987</v>
      </c>
      <c r="I1683">
        <v>105600</v>
      </c>
      <c r="J1683">
        <f t="shared" si="158"/>
        <v>26400</v>
      </c>
      <c r="L1683" s="1">
        <f t="shared" si="157"/>
        <v>0.19583578287281991</v>
      </c>
      <c r="M1683">
        <f t="shared" si="159"/>
        <v>935951</v>
      </c>
    </row>
    <row r="1684" spans="1:13" x14ac:dyDescent="0.25">
      <c r="A1684" t="s">
        <v>19</v>
      </c>
      <c r="B1684">
        <v>8</v>
      </c>
      <c r="E1684">
        <v>82073</v>
      </c>
      <c r="F1684">
        <v>915964</v>
      </c>
      <c r="G1684">
        <v>102060</v>
      </c>
      <c r="H1684">
        <f t="shared" si="156"/>
        <v>19987</v>
      </c>
      <c r="I1684">
        <v>105600</v>
      </c>
      <c r="J1684">
        <f t="shared" si="158"/>
        <v>26400</v>
      </c>
      <c r="L1684" s="1">
        <f t="shared" si="157"/>
        <v>0.19583578287281991</v>
      </c>
      <c r="M1684">
        <f t="shared" si="159"/>
        <v>935951</v>
      </c>
    </row>
    <row r="1685" spans="1:13" x14ac:dyDescent="0.25">
      <c r="A1685" t="s">
        <v>19</v>
      </c>
      <c r="B1685">
        <v>8</v>
      </c>
      <c r="E1685">
        <v>82073</v>
      </c>
      <c r="F1685">
        <v>915964</v>
      </c>
      <c r="G1685">
        <v>102060</v>
      </c>
      <c r="H1685">
        <f t="shared" si="156"/>
        <v>19987</v>
      </c>
      <c r="I1685">
        <v>105600</v>
      </c>
      <c r="J1685">
        <f t="shared" si="158"/>
        <v>26400</v>
      </c>
      <c r="L1685" s="1">
        <f t="shared" si="157"/>
        <v>0.19583578287281991</v>
      </c>
      <c r="M1685">
        <f t="shared" si="159"/>
        <v>935951</v>
      </c>
    </row>
    <row r="1686" spans="1:13" x14ac:dyDescent="0.25">
      <c r="A1686" t="s">
        <v>19</v>
      </c>
      <c r="B1686">
        <v>8.5</v>
      </c>
      <c r="E1686">
        <v>82073</v>
      </c>
      <c r="F1686">
        <v>915964</v>
      </c>
      <c r="G1686">
        <v>102060</v>
      </c>
      <c r="H1686">
        <f t="shared" si="156"/>
        <v>19987</v>
      </c>
      <c r="I1686">
        <v>116788</v>
      </c>
      <c r="J1686">
        <f t="shared" si="158"/>
        <v>29197</v>
      </c>
      <c r="L1686" s="1">
        <f t="shared" si="157"/>
        <v>0.19583578287281991</v>
      </c>
      <c r="M1686">
        <f t="shared" si="159"/>
        <v>935951</v>
      </c>
    </row>
    <row r="1687" spans="1:13" x14ac:dyDescent="0.25">
      <c r="A1687" t="s">
        <v>19</v>
      </c>
      <c r="B1687">
        <v>8.5</v>
      </c>
      <c r="E1687">
        <v>82073</v>
      </c>
      <c r="F1687">
        <v>915964</v>
      </c>
      <c r="G1687">
        <v>102060</v>
      </c>
      <c r="H1687">
        <f t="shared" si="156"/>
        <v>19987</v>
      </c>
      <c r="I1687">
        <v>116788</v>
      </c>
      <c r="J1687">
        <f t="shared" si="158"/>
        <v>29197</v>
      </c>
      <c r="L1687" s="1">
        <f t="shared" si="157"/>
        <v>0.19583578287281991</v>
      </c>
      <c r="M1687">
        <f t="shared" si="159"/>
        <v>935951</v>
      </c>
    </row>
    <row r="1688" spans="1:13" x14ac:dyDescent="0.25">
      <c r="A1688" t="s">
        <v>19</v>
      </c>
      <c r="B1688">
        <v>8.5</v>
      </c>
      <c r="E1688">
        <v>82073</v>
      </c>
      <c r="F1688">
        <v>915964</v>
      </c>
      <c r="G1688">
        <v>102060</v>
      </c>
      <c r="H1688">
        <f t="shared" si="156"/>
        <v>19987</v>
      </c>
      <c r="I1688">
        <v>116788</v>
      </c>
      <c r="J1688">
        <f t="shared" si="158"/>
        <v>29197</v>
      </c>
      <c r="L1688" s="1">
        <f t="shared" si="157"/>
        <v>0.19583578287281991</v>
      </c>
      <c r="M1688">
        <f t="shared" si="159"/>
        <v>935951</v>
      </c>
    </row>
    <row r="1689" spans="1:13" x14ac:dyDescent="0.25">
      <c r="A1689" t="s">
        <v>19</v>
      </c>
      <c r="B1689">
        <v>8.5</v>
      </c>
      <c r="E1689">
        <v>82073</v>
      </c>
      <c r="F1689">
        <v>915964</v>
      </c>
      <c r="G1689">
        <v>102060</v>
      </c>
      <c r="H1689">
        <f t="shared" si="156"/>
        <v>19987</v>
      </c>
      <c r="I1689">
        <v>116788</v>
      </c>
      <c r="J1689">
        <f t="shared" si="158"/>
        <v>29197</v>
      </c>
      <c r="L1689" s="1">
        <f t="shared" si="157"/>
        <v>0.19583578287281991</v>
      </c>
      <c r="M1689">
        <f t="shared" si="159"/>
        <v>935951</v>
      </c>
    </row>
    <row r="1690" spans="1:13" x14ac:dyDescent="0.25">
      <c r="A1690" t="s">
        <v>19</v>
      </c>
      <c r="B1690">
        <v>8.5</v>
      </c>
      <c r="E1690">
        <v>82073</v>
      </c>
      <c r="F1690">
        <v>915964</v>
      </c>
      <c r="G1690">
        <v>102060</v>
      </c>
      <c r="H1690">
        <f t="shared" si="156"/>
        <v>19987</v>
      </c>
      <c r="I1690">
        <v>116788</v>
      </c>
      <c r="J1690">
        <f t="shared" si="158"/>
        <v>29197</v>
      </c>
      <c r="L1690" s="1">
        <f t="shared" si="157"/>
        <v>0.19583578287281991</v>
      </c>
      <c r="M1690">
        <f t="shared" si="159"/>
        <v>935951</v>
      </c>
    </row>
    <row r="1691" spans="1:13" x14ac:dyDescent="0.25">
      <c r="A1691" t="s">
        <v>19</v>
      </c>
      <c r="B1691">
        <v>9</v>
      </c>
      <c r="E1691">
        <v>82073</v>
      </c>
      <c r="F1691">
        <v>915964</v>
      </c>
      <c r="G1691">
        <v>102060</v>
      </c>
      <c r="H1691">
        <f t="shared" si="156"/>
        <v>19987</v>
      </c>
      <c r="I1691">
        <v>120800</v>
      </c>
      <c r="J1691">
        <f t="shared" si="158"/>
        <v>30200</v>
      </c>
      <c r="L1691" s="1">
        <f t="shared" si="157"/>
        <v>0.19583578287281991</v>
      </c>
      <c r="M1691">
        <f t="shared" si="159"/>
        <v>935951</v>
      </c>
    </row>
    <row r="1692" spans="1:13" x14ac:dyDescent="0.25">
      <c r="A1692" t="s">
        <v>19</v>
      </c>
      <c r="B1692">
        <v>9</v>
      </c>
      <c r="E1692">
        <v>82073</v>
      </c>
      <c r="F1692">
        <v>915964</v>
      </c>
      <c r="G1692">
        <v>102060</v>
      </c>
      <c r="H1692">
        <f t="shared" si="156"/>
        <v>19987</v>
      </c>
      <c r="I1692">
        <v>120800</v>
      </c>
      <c r="J1692">
        <f t="shared" si="158"/>
        <v>30200</v>
      </c>
      <c r="L1692" s="1">
        <f t="shared" si="157"/>
        <v>0.19583578287281991</v>
      </c>
      <c r="M1692">
        <f t="shared" si="159"/>
        <v>935951</v>
      </c>
    </row>
    <row r="1693" spans="1:13" x14ac:dyDescent="0.25">
      <c r="A1693" t="s">
        <v>19</v>
      </c>
      <c r="B1693">
        <v>9</v>
      </c>
      <c r="E1693">
        <v>82073</v>
      </c>
      <c r="F1693">
        <v>915964</v>
      </c>
      <c r="G1693">
        <v>102060</v>
      </c>
      <c r="H1693">
        <f t="shared" si="156"/>
        <v>19987</v>
      </c>
      <c r="I1693">
        <v>120800</v>
      </c>
      <c r="J1693">
        <f t="shared" si="158"/>
        <v>30200</v>
      </c>
      <c r="L1693" s="1">
        <f t="shared" si="157"/>
        <v>0.19583578287281991</v>
      </c>
      <c r="M1693">
        <f t="shared" si="159"/>
        <v>935951</v>
      </c>
    </row>
    <row r="1694" spans="1:13" x14ac:dyDescent="0.25">
      <c r="A1694" t="s">
        <v>19</v>
      </c>
      <c r="B1694">
        <v>9</v>
      </c>
      <c r="E1694">
        <v>82073</v>
      </c>
      <c r="F1694">
        <v>915964</v>
      </c>
      <c r="G1694">
        <v>102060</v>
      </c>
      <c r="H1694">
        <f t="shared" si="156"/>
        <v>19987</v>
      </c>
      <c r="I1694">
        <v>120800</v>
      </c>
      <c r="J1694">
        <f t="shared" si="158"/>
        <v>30200</v>
      </c>
      <c r="L1694" s="1">
        <f t="shared" si="157"/>
        <v>0.19583578287281991</v>
      </c>
      <c r="M1694">
        <f t="shared" si="159"/>
        <v>935951</v>
      </c>
    </row>
    <row r="1695" spans="1:13" x14ac:dyDescent="0.25">
      <c r="A1695" t="s">
        <v>19</v>
      </c>
      <c r="B1695">
        <v>9</v>
      </c>
      <c r="E1695">
        <v>82073</v>
      </c>
      <c r="F1695">
        <v>915964</v>
      </c>
      <c r="G1695">
        <v>102060</v>
      </c>
      <c r="H1695">
        <f t="shared" si="156"/>
        <v>19987</v>
      </c>
      <c r="I1695">
        <v>120800</v>
      </c>
      <c r="J1695">
        <f t="shared" si="158"/>
        <v>30200</v>
      </c>
      <c r="L1695" s="1">
        <f t="shared" si="157"/>
        <v>0.19583578287281991</v>
      </c>
      <c r="M1695">
        <f t="shared" si="159"/>
        <v>935951</v>
      </c>
    </row>
    <row r="1696" spans="1:13" x14ac:dyDescent="0.25">
      <c r="A1696" t="s">
        <v>19</v>
      </c>
      <c r="B1696">
        <v>9.5</v>
      </c>
      <c r="E1696">
        <v>82073</v>
      </c>
      <c r="F1696">
        <v>915964</v>
      </c>
      <c r="G1696">
        <v>102060</v>
      </c>
      <c r="H1696">
        <f t="shared" si="156"/>
        <v>19987</v>
      </c>
      <c r="I1696">
        <v>165400</v>
      </c>
      <c r="J1696">
        <f t="shared" si="158"/>
        <v>41350</v>
      </c>
      <c r="L1696" s="1">
        <f t="shared" si="157"/>
        <v>0.19583578287281991</v>
      </c>
      <c r="M1696">
        <f t="shared" si="159"/>
        <v>935951</v>
      </c>
    </row>
    <row r="1697" spans="1:13" x14ac:dyDescent="0.25">
      <c r="A1697" t="s">
        <v>19</v>
      </c>
      <c r="B1697">
        <v>9.5</v>
      </c>
      <c r="E1697">
        <v>82073</v>
      </c>
      <c r="F1697">
        <v>915964</v>
      </c>
      <c r="G1697">
        <v>102060</v>
      </c>
      <c r="H1697">
        <f t="shared" si="156"/>
        <v>19987</v>
      </c>
      <c r="I1697">
        <v>165400</v>
      </c>
      <c r="J1697">
        <f t="shared" si="158"/>
        <v>41350</v>
      </c>
      <c r="L1697" s="1">
        <f t="shared" si="157"/>
        <v>0.19583578287281991</v>
      </c>
      <c r="M1697">
        <f t="shared" si="159"/>
        <v>935951</v>
      </c>
    </row>
    <row r="1698" spans="1:13" x14ac:dyDescent="0.25">
      <c r="A1698" t="s">
        <v>19</v>
      </c>
      <c r="B1698">
        <v>9.5</v>
      </c>
      <c r="E1698">
        <v>82073</v>
      </c>
      <c r="F1698">
        <v>915964</v>
      </c>
      <c r="G1698">
        <v>102060</v>
      </c>
      <c r="H1698">
        <f t="shared" si="156"/>
        <v>19987</v>
      </c>
      <c r="I1698">
        <v>165400</v>
      </c>
      <c r="J1698">
        <f t="shared" si="158"/>
        <v>41350</v>
      </c>
      <c r="L1698" s="1">
        <f t="shared" si="157"/>
        <v>0.19583578287281991</v>
      </c>
      <c r="M1698">
        <f t="shared" si="159"/>
        <v>935951</v>
      </c>
    </row>
    <row r="1699" spans="1:13" x14ac:dyDescent="0.25">
      <c r="A1699" t="s">
        <v>19</v>
      </c>
      <c r="B1699">
        <v>9.5</v>
      </c>
      <c r="E1699">
        <v>82073</v>
      </c>
      <c r="F1699">
        <v>915964</v>
      </c>
      <c r="G1699">
        <v>102060</v>
      </c>
      <c r="H1699">
        <f t="shared" si="156"/>
        <v>19987</v>
      </c>
      <c r="I1699">
        <v>165400</v>
      </c>
      <c r="J1699">
        <f t="shared" si="158"/>
        <v>41350</v>
      </c>
      <c r="L1699" s="1">
        <f t="shared" si="157"/>
        <v>0.19583578287281991</v>
      </c>
      <c r="M1699">
        <f t="shared" si="159"/>
        <v>935951</v>
      </c>
    </row>
    <row r="1700" spans="1:13" x14ac:dyDescent="0.25">
      <c r="A1700" t="s">
        <v>19</v>
      </c>
      <c r="B1700">
        <v>9.5</v>
      </c>
      <c r="E1700">
        <v>82073</v>
      </c>
      <c r="F1700">
        <v>915964</v>
      </c>
      <c r="G1700">
        <v>102060</v>
      </c>
      <c r="H1700">
        <f t="shared" si="156"/>
        <v>19987</v>
      </c>
      <c r="I1700">
        <v>165400</v>
      </c>
      <c r="J1700">
        <f t="shared" si="158"/>
        <v>41350</v>
      </c>
      <c r="L1700" s="1">
        <f t="shared" si="157"/>
        <v>0.19583578287281991</v>
      </c>
      <c r="M1700">
        <f t="shared" si="159"/>
        <v>935951</v>
      </c>
    </row>
    <row r="1701" spans="1:13" x14ac:dyDescent="0.25">
      <c r="A1701" s="2" t="s">
        <v>20</v>
      </c>
      <c r="B1701" s="2">
        <v>0</v>
      </c>
      <c r="C1701" s="2">
        <f>(F1701*80%)</f>
        <v>232858.40000000002</v>
      </c>
      <c r="D1701" s="2"/>
      <c r="E1701" s="2">
        <v>91073</v>
      </c>
      <c r="F1701" s="2">
        <v>291073</v>
      </c>
      <c r="G1701" s="2">
        <v>118083</v>
      </c>
      <c r="H1701" s="2">
        <f t="shared" si="156"/>
        <v>27010</v>
      </c>
      <c r="I1701" s="2">
        <v>200</v>
      </c>
      <c r="J1701" s="2">
        <f>(I1701*77%)</f>
        <v>154</v>
      </c>
      <c r="K1701" s="2"/>
      <c r="L1701" s="5">
        <f t="shared" si="157"/>
        <v>0.22873741351422305</v>
      </c>
      <c r="M1701" s="2">
        <f t="shared" si="159"/>
        <v>318083</v>
      </c>
    </row>
    <row r="1702" spans="1:13" x14ac:dyDescent="0.25">
      <c r="A1702" t="s">
        <v>20</v>
      </c>
      <c r="B1702">
        <v>0</v>
      </c>
      <c r="C1702" s="2">
        <f t="shared" ref="C1702:C1705" si="160">(F1702*80%)</f>
        <v>232858.40000000002</v>
      </c>
      <c r="E1702">
        <v>91073</v>
      </c>
      <c r="F1702">
        <v>291073</v>
      </c>
      <c r="G1702">
        <v>118083</v>
      </c>
      <c r="H1702">
        <f t="shared" si="156"/>
        <v>27010</v>
      </c>
      <c r="I1702">
        <v>200</v>
      </c>
      <c r="J1702">
        <f t="shared" ref="J1702:J1765" si="161">(I1702*77%)</f>
        <v>154</v>
      </c>
      <c r="L1702" s="1">
        <f t="shared" si="157"/>
        <v>0.22873741351422305</v>
      </c>
      <c r="M1702">
        <f t="shared" si="159"/>
        <v>318083</v>
      </c>
    </row>
    <row r="1703" spans="1:13" x14ac:dyDescent="0.25">
      <c r="A1703" t="s">
        <v>20</v>
      </c>
      <c r="B1703">
        <v>0</v>
      </c>
      <c r="C1703" s="2">
        <f t="shared" si="160"/>
        <v>232858.40000000002</v>
      </c>
      <c r="E1703">
        <v>91073</v>
      </c>
      <c r="F1703">
        <v>291073</v>
      </c>
      <c r="G1703">
        <v>118083</v>
      </c>
      <c r="H1703">
        <f t="shared" ref="H1703:H1740" si="162">G1703-E1703</f>
        <v>27010</v>
      </c>
      <c r="I1703">
        <v>200</v>
      </c>
      <c r="J1703">
        <f t="shared" si="161"/>
        <v>154</v>
      </c>
      <c r="L1703" s="1">
        <f t="shared" si="157"/>
        <v>0.22873741351422305</v>
      </c>
      <c r="M1703">
        <f t="shared" si="159"/>
        <v>318083</v>
      </c>
    </row>
    <row r="1704" spans="1:13" x14ac:dyDescent="0.25">
      <c r="A1704" t="s">
        <v>20</v>
      </c>
      <c r="B1704">
        <v>0</v>
      </c>
      <c r="C1704" s="2">
        <f t="shared" si="160"/>
        <v>232858.40000000002</v>
      </c>
      <c r="E1704">
        <v>91073</v>
      </c>
      <c r="F1704">
        <v>291073</v>
      </c>
      <c r="G1704">
        <v>118083</v>
      </c>
      <c r="H1704">
        <f t="shared" si="162"/>
        <v>27010</v>
      </c>
      <c r="I1704">
        <v>200</v>
      </c>
      <c r="J1704">
        <f t="shared" si="161"/>
        <v>154</v>
      </c>
      <c r="L1704" s="1">
        <f t="shared" si="157"/>
        <v>0.22873741351422305</v>
      </c>
      <c r="M1704">
        <f t="shared" si="159"/>
        <v>318083</v>
      </c>
    </row>
    <row r="1705" spans="1:13" x14ac:dyDescent="0.25">
      <c r="A1705" t="s">
        <v>20</v>
      </c>
      <c r="B1705">
        <v>0</v>
      </c>
      <c r="C1705" s="2">
        <f t="shared" si="160"/>
        <v>232858.40000000002</v>
      </c>
      <c r="E1705">
        <v>91073</v>
      </c>
      <c r="F1705">
        <v>291073</v>
      </c>
      <c r="G1705">
        <v>118083</v>
      </c>
      <c r="H1705">
        <f t="shared" si="162"/>
        <v>27010</v>
      </c>
      <c r="I1705">
        <v>200</v>
      </c>
      <c r="J1705">
        <f t="shared" si="161"/>
        <v>154</v>
      </c>
      <c r="L1705" s="1">
        <f t="shared" si="157"/>
        <v>0.22873741351422305</v>
      </c>
      <c r="M1705">
        <f t="shared" si="159"/>
        <v>318083</v>
      </c>
    </row>
    <row r="1706" spans="1:13" x14ac:dyDescent="0.25">
      <c r="A1706" t="s">
        <v>20</v>
      </c>
      <c r="B1706">
        <v>0.5</v>
      </c>
      <c r="D1706" s="6"/>
      <c r="E1706">
        <v>91073</v>
      </c>
      <c r="F1706">
        <v>291073</v>
      </c>
      <c r="G1706">
        <v>118083</v>
      </c>
      <c r="H1706">
        <f t="shared" si="162"/>
        <v>27010</v>
      </c>
      <c r="I1706">
        <v>576</v>
      </c>
      <c r="J1706">
        <f t="shared" si="161"/>
        <v>443.52</v>
      </c>
      <c r="L1706" s="1">
        <f t="shared" si="157"/>
        <v>0.22873741351422305</v>
      </c>
      <c r="M1706">
        <f t="shared" si="159"/>
        <v>318083</v>
      </c>
    </row>
    <row r="1707" spans="1:13" x14ac:dyDescent="0.25">
      <c r="A1707" t="s">
        <v>20</v>
      </c>
      <c r="B1707">
        <v>0.5</v>
      </c>
      <c r="D1707" s="6"/>
      <c r="E1707">
        <v>91073</v>
      </c>
      <c r="F1707">
        <v>291073</v>
      </c>
      <c r="G1707">
        <v>118083</v>
      </c>
      <c r="H1707">
        <f t="shared" si="162"/>
        <v>27010</v>
      </c>
      <c r="I1707">
        <v>576</v>
      </c>
      <c r="J1707">
        <f t="shared" si="161"/>
        <v>443.52</v>
      </c>
      <c r="L1707" s="1">
        <f t="shared" si="157"/>
        <v>0.22873741351422305</v>
      </c>
      <c r="M1707">
        <f t="shared" si="159"/>
        <v>318083</v>
      </c>
    </row>
    <row r="1708" spans="1:13" x14ac:dyDescent="0.25">
      <c r="A1708" t="s">
        <v>20</v>
      </c>
      <c r="B1708">
        <v>0.5</v>
      </c>
      <c r="D1708" s="6"/>
      <c r="E1708">
        <v>91073</v>
      </c>
      <c r="F1708">
        <v>291073</v>
      </c>
      <c r="G1708">
        <v>118083</v>
      </c>
      <c r="H1708">
        <f t="shared" si="162"/>
        <v>27010</v>
      </c>
      <c r="I1708">
        <v>576</v>
      </c>
      <c r="J1708">
        <f t="shared" si="161"/>
        <v>443.52</v>
      </c>
      <c r="L1708" s="1">
        <f t="shared" si="157"/>
        <v>0.22873741351422305</v>
      </c>
      <c r="M1708">
        <f t="shared" si="159"/>
        <v>318083</v>
      </c>
    </row>
    <row r="1709" spans="1:13" x14ac:dyDescent="0.25">
      <c r="A1709" t="s">
        <v>20</v>
      </c>
      <c r="B1709">
        <v>0.5</v>
      </c>
      <c r="D1709" s="6"/>
      <c r="E1709">
        <v>91073</v>
      </c>
      <c r="F1709">
        <v>291073</v>
      </c>
      <c r="G1709">
        <v>118083</v>
      </c>
      <c r="H1709">
        <f t="shared" si="162"/>
        <v>27010</v>
      </c>
      <c r="I1709">
        <v>576</v>
      </c>
      <c r="J1709">
        <f t="shared" si="161"/>
        <v>443.52</v>
      </c>
      <c r="L1709" s="1">
        <f t="shared" si="157"/>
        <v>0.22873741351422305</v>
      </c>
      <c r="M1709">
        <f t="shared" si="159"/>
        <v>318083</v>
      </c>
    </row>
    <row r="1710" spans="1:13" x14ac:dyDescent="0.25">
      <c r="A1710" t="s">
        <v>20</v>
      </c>
      <c r="B1710">
        <v>0.5</v>
      </c>
      <c r="D1710" s="6"/>
      <c r="E1710">
        <v>91073</v>
      </c>
      <c r="F1710">
        <v>291073</v>
      </c>
      <c r="G1710">
        <v>118083</v>
      </c>
      <c r="H1710">
        <f t="shared" si="162"/>
        <v>27010</v>
      </c>
      <c r="I1710">
        <v>576</v>
      </c>
      <c r="J1710">
        <f t="shared" si="161"/>
        <v>443.52</v>
      </c>
      <c r="L1710" s="1">
        <f t="shared" si="157"/>
        <v>0.22873741351422305</v>
      </c>
      <c r="M1710">
        <f t="shared" si="159"/>
        <v>318083</v>
      </c>
    </row>
    <row r="1711" spans="1:13" x14ac:dyDescent="0.25">
      <c r="A1711" t="s">
        <v>20</v>
      </c>
      <c r="B1711">
        <v>1</v>
      </c>
      <c r="D1711" s="6"/>
      <c r="E1711">
        <v>91073</v>
      </c>
      <c r="F1711">
        <v>291073</v>
      </c>
      <c r="G1711">
        <v>118083</v>
      </c>
      <c r="H1711">
        <f t="shared" si="162"/>
        <v>27010</v>
      </c>
      <c r="I1711">
        <v>742</v>
      </c>
      <c r="J1711">
        <f t="shared" si="161"/>
        <v>571.34</v>
      </c>
      <c r="L1711" s="1">
        <f t="shared" si="157"/>
        <v>0.22873741351422305</v>
      </c>
      <c r="M1711">
        <f t="shared" si="159"/>
        <v>318083</v>
      </c>
    </row>
    <row r="1712" spans="1:13" x14ac:dyDescent="0.25">
      <c r="A1712" t="s">
        <v>20</v>
      </c>
      <c r="B1712">
        <v>1</v>
      </c>
      <c r="D1712" s="6"/>
      <c r="E1712">
        <v>91073</v>
      </c>
      <c r="F1712">
        <v>291073</v>
      </c>
      <c r="G1712">
        <v>118083</v>
      </c>
      <c r="H1712">
        <f t="shared" si="162"/>
        <v>27010</v>
      </c>
      <c r="I1712">
        <v>742</v>
      </c>
      <c r="J1712">
        <f t="shared" si="161"/>
        <v>571.34</v>
      </c>
      <c r="L1712" s="1">
        <f t="shared" si="157"/>
        <v>0.22873741351422305</v>
      </c>
      <c r="M1712">
        <f t="shared" si="159"/>
        <v>318083</v>
      </c>
    </row>
    <row r="1713" spans="1:13" x14ac:dyDescent="0.25">
      <c r="A1713" t="s">
        <v>20</v>
      </c>
      <c r="B1713">
        <v>1</v>
      </c>
      <c r="D1713" s="6"/>
      <c r="E1713">
        <v>91073</v>
      </c>
      <c r="F1713">
        <v>291073</v>
      </c>
      <c r="G1713">
        <v>118083</v>
      </c>
      <c r="H1713">
        <f t="shared" si="162"/>
        <v>27010</v>
      </c>
      <c r="I1713">
        <v>742</v>
      </c>
      <c r="J1713">
        <f t="shared" si="161"/>
        <v>571.34</v>
      </c>
      <c r="L1713" s="1">
        <f t="shared" si="157"/>
        <v>0.22873741351422305</v>
      </c>
      <c r="M1713">
        <f t="shared" si="159"/>
        <v>318083</v>
      </c>
    </row>
    <row r="1714" spans="1:13" x14ac:dyDescent="0.25">
      <c r="A1714" t="s">
        <v>20</v>
      </c>
      <c r="B1714">
        <v>1</v>
      </c>
      <c r="D1714" s="6"/>
      <c r="E1714">
        <v>91073</v>
      </c>
      <c r="F1714">
        <v>291073</v>
      </c>
      <c r="G1714">
        <v>118083</v>
      </c>
      <c r="H1714">
        <f t="shared" si="162"/>
        <v>27010</v>
      </c>
      <c r="I1714">
        <v>742</v>
      </c>
      <c r="J1714">
        <f t="shared" si="161"/>
        <v>571.34</v>
      </c>
      <c r="L1714" s="1">
        <f t="shared" si="157"/>
        <v>0.22873741351422305</v>
      </c>
      <c r="M1714">
        <f t="shared" si="159"/>
        <v>318083</v>
      </c>
    </row>
    <row r="1715" spans="1:13" x14ac:dyDescent="0.25">
      <c r="A1715" t="s">
        <v>20</v>
      </c>
      <c r="B1715">
        <v>1</v>
      </c>
      <c r="D1715" s="6"/>
      <c r="E1715">
        <v>91073</v>
      </c>
      <c r="F1715">
        <v>291073</v>
      </c>
      <c r="G1715">
        <v>118083</v>
      </c>
      <c r="H1715">
        <f t="shared" si="162"/>
        <v>27010</v>
      </c>
      <c r="I1715">
        <v>742</v>
      </c>
      <c r="J1715">
        <f t="shared" si="161"/>
        <v>571.34</v>
      </c>
      <c r="L1715" s="1">
        <f t="shared" si="157"/>
        <v>0.22873741351422305</v>
      </c>
      <c r="M1715">
        <f t="shared" si="159"/>
        <v>318083</v>
      </c>
    </row>
    <row r="1716" spans="1:13" x14ac:dyDescent="0.25">
      <c r="A1716" t="s">
        <v>20</v>
      </c>
      <c r="B1716">
        <v>1.5</v>
      </c>
      <c r="D1716" s="6"/>
      <c r="E1716">
        <v>91073</v>
      </c>
      <c r="F1716">
        <v>291073</v>
      </c>
      <c r="G1716">
        <v>118083</v>
      </c>
      <c r="H1716">
        <f t="shared" si="162"/>
        <v>27010</v>
      </c>
      <c r="I1716">
        <v>650</v>
      </c>
      <c r="J1716">
        <f t="shared" si="161"/>
        <v>500.5</v>
      </c>
      <c r="L1716" s="1">
        <f t="shared" si="157"/>
        <v>0.22873741351422305</v>
      </c>
      <c r="M1716">
        <f t="shared" si="159"/>
        <v>318083</v>
      </c>
    </row>
    <row r="1717" spans="1:13" x14ac:dyDescent="0.25">
      <c r="A1717" t="s">
        <v>20</v>
      </c>
      <c r="B1717">
        <v>1.5</v>
      </c>
      <c r="D1717" s="6"/>
      <c r="E1717">
        <v>91073</v>
      </c>
      <c r="F1717">
        <v>291073</v>
      </c>
      <c r="G1717">
        <v>118083</v>
      </c>
      <c r="H1717">
        <f t="shared" si="162"/>
        <v>27010</v>
      </c>
      <c r="I1717">
        <v>650</v>
      </c>
      <c r="J1717">
        <f t="shared" si="161"/>
        <v>500.5</v>
      </c>
      <c r="L1717" s="1">
        <f t="shared" ref="L1717:L1782" si="163">(H1717/G1717)*100%</f>
        <v>0.22873741351422305</v>
      </c>
      <c r="M1717">
        <f t="shared" si="159"/>
        <v>318083</v>
      </c>
    </row>
    <row r="1718" spans="1:13" x14ac:dyDescent="0.25">
      <c r="A1718" t="s">
        <v>20</v>
      </c>
      <c r="B1718">
        <v>1.5</v>
      </c>
      <c r="D1718" s="6"/>
      <c r="E1718">
        <v>91073</v>
      </c>
      <c r="F1718">
        <v>291073</v>
      </c>
      <c r="G1718">
        <v>118083</v>
      </c>
      <c r="H1718">
        <f t="shared" si="162"/>
        <v>27010</v>
      </c>
      <c r="I1718">
        <v>650</v>
      </c>
      <c r="J1718">
        <f t="shared" si="161"/>
        <v>500.5</v>
      </c>
      <c r="L1718" s="1">
        <f t="shared" si="163"/>
        <v>0.22873741351422305</v>
      </c>
      <c r="M1718">
        <f t="shared" si="159"/>
        <v>318083</v>
      </c>
    </row>
    <row r="1719" spans="1:13" x14ac:dyDescent="0.25">
      <c r="A1719" t="s">
        <v>20</v>
      </c>
      <c r="B1719">
        <v>1.5</v>
      </c>
      <c r="D1719" s="6"/>
      <c r="E1719">
        <v>91073</v>
      </c>
      <c r="F1719">
        <v>291073</v>
      </c>
      <c r="G1719">
        <v>118083</v>
      </c>
      <c r="H1719">
        <f t="shared" si="162"/>
        <v>27010</v>
      </c>
      <c r="I1719">
        <v>650</v>
      </c>
      <c r="J1719">
        <f t="shared" si="161"/>
        <v>500.5</v>
      </c>
      <c r="L1719" s="1">
        <f t="shared" si="163"/>
        <v>0.22873741351422305</v>
      </c>
      <c r="M1719">
        <f t="shared" si="159"/>
        <v>318083</v>
      </c>
    </row>
    <row r="1720" spans="1:13" x14ac:dyDescent="0.25">
      <c r="A1720" t="s">
        <v>20</v>
      </c>
      <c r="B1720">
        <v>1.5</v>
      </c>
      <c r="D1720" s="6"/>
      <c r="E1720">
        <v>91073</v>
      </c>
      <c r="F1720">
        <v>291073</v>
      </c>
      <c r="G1720">
        <v>118083</v>
      </c>
      <c r="H1720">
        <f t="shared" si="162"/>
        <v>27010</v>
      </c>
      <c r="I1720">
        <v>650</v>
      </c>
      <c r="J1720">
        <f t="shared" si="161"/>
        <v>500.5</v>
      </c>
      <c r="L1720" s="1">
        <f t="shared" si="163"/>
        <v>0.22873741351422305</v>
      </c>
      <c r="M1720">
        <f t="shared" si="159"/>
        <v>318083</v>
      </c>
    </row>
    <row r="1721" spans="1:13" x14ac:dyDescent="0.25">
      <c r="A1721" t="s">
        <v>20</v>
      </c>
      <c r="B1721">
        <v>2</v>
      </c>
      <c r="D1721" s="2">
        <f>(F1721*85%)</f>
        <v>255997.05</v>
      </c>
      <c r="E1721">
        <v>100073</v>
      </c>
      <c r="F1721">
        <v>301173</v>
      </c>
      <c r="G1721">
        <v>128143</v>
      </c>
      <c r="H1721">
        <f t="shared" si="162"/>
        <v>28070</v>
      </c>
      <c r="I1721">
        <v>982</v>
      </c>
      <c r="J1721">
        <f t="shared" si="161"/>
        <v>756.14</v>
      </c>
      <c r="L1721" s="1">
        <f t="shared" si="163"/>
        <v>0.21905215267318542</v>
      </c>
      <c r="M1721">
        <f t="shared" si="159"/>
        <v>329243</v>
      </c>
    </row>
    <row r="1722" spans="1:13" x14ac:dyDescent="0.25">
      <c r="A1722" t="s">
        <v>20</v>
      </c>
      <c r="B1722">
        <v>2</v>
      </c>
      <c r="D1722" s="2">
        <f t="shared" ref="D1722:D1730" si="164">(F1722*85%)</f>
        <v>255997.05</v>
      </c>
      <c r="E1722">
        <v>100073</v>
      </c>
      <c r="F1722">
        <v>301173</v>
      </c>
      <c r="G1722">
        <v>128143</v>
      </c>
      <c r="H1722">
        <f t="shared" si="162"/>
        <v>28070</v>
      </c>
      <c r="I1722">
        <v>982</v>
      </c>
      <c r="J1722">
        <f t="shared" si="161"/>
        <v>756.14</v>
      </c>
      <c r="L1722" s="1">
        <f t="shared" si="163"/>
        <v>0.21905215267318542</v>
      </c>
      <c r="M1722">
        <f t="shared" si="159"/>
        <v>329243</v>
      </c>
    </row>
    <row r="1723" spans="1:13" x14ac:dyDescent="0.25">
      <c r="A1723" t="s">
        <v>20</v>
      </c>
      <c r="B1723">
        <v>2</v>
      </c>
      <c r="D1723" s="2">
        <f t="shared" si="164"/>
        <v>255997.05</v>
      </c>
      <c r="E1723">
        <v>100073</v>
      </c>
      <c r="F1723">
        <v>301173</v>
      </c>
      <c r="G1723">
        <v>128143</v>
      </c>
      <c r="H1723">
        <f t="shared" si="162"/>
        <v>28070</v>
      </c>
      <c r="I1723">
        <v>982</v>
      </c>
      <c r="J1723">
        <f t="shared" si="161"/>
        <v>756.14</v>
      </c>
      <c r="L1723" s="1">
        <f t="shared" si="163"/>
        <v>0.21905215267318542</v>
      </c>
      <c r="M1723">
        <f t="shared" si="159"/>
        <v>329243</v>
      </c>
    </row>
    <row r="1724" spans="1:13" x14ac:dyDescent="0.25">
      <c r="A1724" t="s">
        <v>20</v>
      </c>
      <c r="B1724">
        <v>2</v>
      </c>
      <c r="D1724" s="2">
        <f t="shared" si="164"/>
        <v>255997.05</v>
      </c>
      <c r="E1724">
        <v>100073</v>
      </c>
      <c r="F1724">
        <v>301173</v>
      </c>
      <c r="G1724">
        <v>128143</v>
      </c>
      <c r="H1724">
        <f t="shared" si="162"/>
        <v>28070</v>
      </c>
      <c r="I1724">
        <v>982</v>
      </c>
      <c r="J1724">
        <f t="shared" si="161"/>
        <v>756.14</v>
      </c>
      <c r="L1724" s="1">
        <f t="shared" si="163"/>
        <v>0.21905215267318542</v>
      </c>
      <c r="M1724">
        <f t="shared" si="159"/>
        <v>329243</v>
      </c>
    </row>
    <row r="1725" spans="1:13" x14ac:dyDescent="0.25">
      <c r="A1725" t="s">
        <v>20</v>
      </c>
      <c r="B1725">
        <v>2</v>
      </c>
      <c r="D1725" s="2">
        <f t="shared" si="164"/>
        <v>255997.05</v>
      </c>
      <c r="E1725">
        <v>100073</v>
      </c>
      <c r="F1725">
        <v>301173</v>
      </c>
      <c r="G1725">
        <v>128143</v>
      </c>
      <c r="H1725">
        <f t="shared" si="162"/>
        <v>28070</v>
      </c>
      <c r="I1725">
        <v>982</v>
      </c>
      <c r="J1725">
        <f t="shared" si="161"/>
        <v>756.14</v>
      </c>
      <c r="L1725" s="1">
        <f t="shared" si="163"/>
        <v>0.21905215267318542</v>
      </c>
      <c r="M1725">
        <f t="shared" si="159"/>
        <v>329243</v>
      </c>
    </row>
    <row r="1726" spans="1:13" x14ac:dyDescent="0.25">
      <c r="A1726" t="s">
        <v>20</v>
      </c>
      <c r="B1726">
        <v>2.5</v>
      </c>
      <c r="D1726" s="2">
        <f t="shared" si="164"/>
        <v>255997.05</v>
      </c>
      <c r="E1726">
        <v>100073</v>
      </c>
      <c r="F1726">
        <v>301173</v>
      </c>
      <c r="G1726">
        <v>128143</v>
      </c>
      <c r="H1726">
        <f t="shared" si="162"/>
        <v>28070</v>
      </c>
      <c r="I1726">
        <v>988</v>
      </c>
      <c r="J1726">
        <f t="shared" si="161"/>
        <v>760.76</v>
      </c>
      <c r="L1726" s="1">
        <f t="shared" si="163"/>
        <v>0.21905215267318542</v>
      </c>
      <c r="M1726">
        <f t="shared" si="159"/>
        <v>329243</v>
      </c>
    </row>
    <row r="1727" spans="1:13" x14ac:dyDescent="0.25">
      <c r="A1727" t="s">
        <v>20</v>
      </c>
      <c r="B1727">
        <v>2.5</v>
      </c>
      <c r="D1727" s="2">
        <f t="shared" si="164"/>
        <v>255997.05</v>
      </c>
      <c r="E1727">
        <v>100073</v>
      </c>
      <c r="F1727">
        <v>301173</v>
      </c>
      <c r="G1727">
        <v>128143</v>
      </c>
      <c r="H1727">
        <f t="shared" si="162"/>
        <v>28070</v>
      </c>
      <c r="I1727">
        <v>988</v>
      </c>
      <c r="J1727">
        <f t="shared" si="161"/>
        <v>760.76</v>
      </c>
      <c r="L1727" s="1">
        <f t="shared" si="163"/>
        <v>0.21905215267318542</v>
      </c>
      <c r="M1727">
        <f t="shared" si="159"/>
        <v>329243</v>
      </c>
    </row>
    <row r="1728" spans="1:13" x14ac:dyDescent="0.25">
      <c r="A1728" t="s">
        <v>20</v>
      </c>
      <c r="B1728">
        <v>2.5</v>
      </c>
      <c r="D1728" s="2">
        <f t="shared" si="164"/>
        <v>255997.05</v>
      </c>
      <c r="E1728">
        <v>100073</v>
      </c>
      <c r="F1728">
        <v>301173</v>
      </c>
      <c r="G1728">
        <v>128143</v>
      </c>
      <c r="H1728">
        <f t="shared" si="162"/>
        <v>28070</v>
      </c>
      <c r="I1728">
        <v>988</v>
      </c>
      <c r="J1728">
        <f t="shared" si="161"/>
        <v>760.76</v>
      </c>
      <c r="L1728" s="1">
        <f t="shared" si="163"/>
        <v>0.21905215267318542</v>
      </c>
      <c r="M1728">
        <f t="shared" si="159"/>
        <v>329243</v>
      </c>
    </row>
    <row r="1729" spans="1:13" x14ac:dyDescent="0.25">
      <c r="A1729" t="s">
        <v>20</v>
      </c>
      <c r="B1729">
        <v>2.5</v>
      </c>
      <c r="D1729" s="2">
        <f t="shared" si="164"/>
        <v>255997.05</v>
      </c>
      <c r="E1729">
        <v>100073</v>
      </c>
      <c r="F1729">
        <v>301173</v>
      </c>
      <c r="G1729">
        <v>128143</v>
      </c>
      <c r="H1729">
        <f t="shared" si="162"/>
        <v>28070</v>
      </c>
      <c r="I1729">
        <v>988</v>
      </c>
      <c r="J1729">
        <f t="shared" si="161"/>
        <v>760.76</v>
      </c>
      <c r="L1729" s="1">
        <f t="shared" si="163"/>
        <v>0.21905215267318542</v>
      </c>
      <c r="M1729">
        <f t="shared" si="159"/>
        <v>329243</v>
      </c>
    </row>
    <row r="1730" spans="1:13" x14ac:dyDescent="0.25">
      <c r="A1730" t="s">
        <v>20</v>
      </c>
      <c r="B1730">
        <v>2.5</v>
      </c>
      <c r="D1730" s="2">
        <f t="shared" si="164"/>
        <v>255997.05</v>
      </c>
      <c r="E1730">
        <v>100073</v>
      </c>
      <c r="F1730">
        <v>301173</v>
      </c>
      <c r="G1730">
        <v>128143</v>
      </c>
      <c r="H1730">
        <f t="shared" si="162"/>
        <v>28070</v>
      </c>
      <c r="I1730">
        <v>988</v>
      </c>
      <c r="J1730">
        <f t="shared" si="161"/>
        <v>760.76</v>
      </c>
      <c r="L1730" s="1">
        <f t="shared" si="163"/>
        <v>0.21905215267318542</v>
      </c>
      <c r="M1730">
        <f t="shared" si="159"/>
        <v>329243</v>
      </c>
    </row>
    <row r="1731" spans="1:13" x14ac:dyDescent="0.25">
      <c r="A1731" t="s">
        <v>20</v>
      </c>
      <c r="B1731">
        <v>3</v>
      </c>
      <c r="E1731">
        <v>100073</v>
      </c>
      <c r="F1731">
        <v>301173</v>
      </c>
      <c r="G1731">
        <v>128143</v>
      </c>
      <c r="H1731">
        <f t="shared" si="162"/>
        <v>28070</v>
      </c>
      <c r="I1731">
        <v>1235</v>
      </c>
      <c r="J1731">
        <f t="shared" si="161"/>
        <v>950.95</v>
      </c>
      <c r="L1731" s="1">
        <f t="shared" si="163"/>
        <v>0.21905215267318542</v>
      </c>
      <c r="M1731">
        <f t="shared" si="159"/>
        <v>329243</v>
      </c>
    </row>
    <row r="1732" spans="1:13" x14ac:dyDescent="0.25">
      <c r="A1732" t="s">
        <v>20</v>
      </c>
      <c r="B1732">
        <v>3</v>
      </c>
      <c r="E1732">
        <v>100073</v>
      </c>
      <c r="F1732">
        <v>301173</v>
      </c>
      <c r="G1732">
        <v>128143</v>
      </c>
      <c r="H1732">
        <f t="shared" si="162"/>
        <v>28070</v>
      </c>
      <c r="I1732">
        <v>1235</v>
      </c>
      <c r="J1732">
        <f t="shared" si="161"/>
        <v>950.95</v>
      </c>
      <c r="L1732" s="1">
        <f t="shared" si="163"/>
        <v>0.21905215267318542</v>
      </c>
      <c r="M1732">
        <f t="shared" si="159"/>
        <v>329243</v>
      </c>
    </row>
    <row r="1733" spans="1:13" x14ac:dyDescent="0.25">
      <c r="A1733" t="s">
        <v>20</v>
      </c>
      <c r="B1733">
        <v>3</v>
      </c>
      <c r="E1733">
        <v>100073</v>
      </c>
      <c r="F1733">
        <v>301173</v>
      </c>
      <c r="G1733">
        <v>128143</v>
      </c>
      <c r="H1733">
        <f t="shared" si="162"/>
        <v>28070</v>
      </c>
      <c r="I1733">
        <v>1235</v>
      </c>
      <c r="J1733">
        <f t="shared" si="161"/>
        <v>950.95</v>
      </c>
      <c r="L1733" s="1">
        <f t="shared" si="163"/>
        <v>0.21905215267318542</v>
      </c>
      <c r="M1733">
        <f t="shared" si="159"/>
        <v>329243</v>
      </c>
    </row>
    <row r="1734" spans="1:13" x14ac:dyDescent="0.25">
      <c r="A1734" t="s">
        <v>20</v>
      </c>
      <c r="B1734">
        <v>3</v>
      </c>
      <c r="E1734">
        <v>100073</v>
      </c>
      <c r="F1734">
        <v>301173</v>
      </c>
      <c r="G1734">
        <v>128143</v>
      </c>
      <c r="H1734">
        <f t="shared" si="162"/>
        <v>28070</v>
      </c>
      <c r="I1734">
        <v>1235</v>
      </c>
      <c r="J1734">
        <f t="shared" si="161"/>
        <v>950.95</v>
      </c>
      <c r="L1734" s="1">
        <f t="shared" si="163"/>
        <v>0.21905215267318542</v>
      </c>
      <c r="M1734">
        <f t="shared" si="159"/>
        <v>329243</v>
      </c>
    </row>
    <row r="1735" spans="1:13" x14ac:dyDescent="0.25">
      <c r="A1735" t="s">
        <v>20</v>
      </c>
      <c r="B1735">
        <v>3</v>
      </c>
      <c r="E1735">
        <v>100073</v>
      </c>
      <c r="F1735">
        <v>301173</v>
      </c>
      <c r="G1735">
        <v>128143</v>
      </c>
      <c r="H1735">
        <f t="shared" si="162"/>
        <v>28070</v>
      </c>
      <c r="I1735">
        <v>1235</v>
      </c>
      <c r="J1735">
        <f t="shared" si="161"/>
        <v>950.95</v>
      </c>
      <c r="L1735" s="1">
        <f t="shared" si="163"/>
        <v>0.21905215267318542</v>
      </c>
      <c r="M1735">
        <f t="shared" si="159"/>
        <v>329243</v>
      </c>
    </row>
    <row r="1736" spans="1:13" x14ac:dyDescent="0.25">
      <c r="A1736" t="s">
        <v>20</v>
      </c>
      <c r="B1736">
        <v>3.5</v>
      </c>
      <c r="E1736">
        <v>100073</v>
      </c>
      <c r="F1736">
        <v>301173</v>
      </c>
      <c r="G1736">
        <v>128143</v>
      </c>
      <c r="H1736">
        <f t="shared" si="162"/>
        <v>28070</v>
      </c>
      <c r="I1736">
        <v>1875</v>
      </c>
      <c r="J1736">
        <f t="shared" si="161"/>
        <v>1443.75</v>
      </c>
      <c r="L1736" s="1">
        <f t="shared" si="163"/>
        <v>0.21905215267318542</v>
      </c>
      <c r="M1736">
        <f t="shared" si="159"/>
        <v>329243</v>
      </c>
    </row>
    <row r="1737" spans="1:13" x14ac:dyDescent="0.25">
      <c r="A1737" t="s">
        <v>20</v>
      </c>
      <c r="B1737">
        <v>3.5</v>
      </c>
      <c r="E1737">
        <v>100073</v>
      </c>
      <c r="F1737">
        <v>301173</v>
      </c>
      <c r="G1737">
        <v>128143</v>
      </c>
      <c r="H1737">
        <f t="shared" si="162"/>
        <v>28070</v>
      </c>
      <c r="I1737">
        <v>1875</v>
      </c>
      <c r="J1737">
        <f t="shared" si="161"/>
        <v>1443.75</v>
      </c>
      <c r="L1737" s="1">
        <f t="shared" si="163"/>
        <v>0.21905215267318542</v>
      </c>
      <c r="M1737">
        <f t="shared" si="159"/>
        <v>329243</v>
      </c>
    </row>
    <row r="1738" spans="1:13" x14ac:dyDescent="0.25">
      <c r="A1738" t="s">
        <v>20</v>
      </c>
      <c r="B1738">
        <v>3.5</v>
      </c>
      <c r="E1738">
        <v>100073</v>
      </c>
      <c r="F1738">
        <v>301173</v>
      </c>
      <c r="G1738">
        <v>128143</v>
      </c>
      <c r="H1738">
        <f t="shared" si="162"/>
        <v>28070</v>
      </c>
      <c r="I1738">
        <v>1875</v>
      </c>
      <c r="J1738">
        <f t="shared" si="161"/>
        <v>1443.75</v>
      </c>
      <c r="L1738" s="1">
        <f t="shared" si="163"/>
        <v>0.21905215267318542</v>
      </c>
      <c r="M1738">
        <f t="shared" si="159"/>
        <v>329243</v>
      </c>
    </row>
    <row r="1739" spans="1:13" x14ac:dyDescent="0.25">
      <c r="A1739" t="s">
        <v>20</v>
      </c>
      <c r="B1739">
        <v>3.5</v>
      </c>
      <c r="E1739">
        <v>100073</v>
      </c>
      <c r="F1739">
        <v>301173</v>
      </c>
      <c r="G1739">
        <v>128143</v>
      </c>
      <c r="H1739">
        <f t="shared" si="162"/>
        <v>28070</v>
      </c>
      <c r="I1739">
        <v>1875</v>
      </c>
      <c r="J1739">
        <f t="shared" si="161"/>
        <v>1443.75</v>
      </c>
      <c r="L1739" s="1">
        <f t="shared" si="163"/>
        <v>0.21905215267318542</v>
      </c>
      <c r="M1739">
        <f t="shared" si="159"/>
        <v>329243</v>
      </c>
    </row>
    <row r="1740" spans="1:13" x14ac:dyDescent="0.25">
      <c r="A1740" t="s">
        <v>20</v>
      </c>
      <c r="B1740">
        <v>3.5</v>
      </c>
      <c r="E1740">
        <v>100073</v>
      </c>
      <c r="F1740">
        <v>301173</v>
      </c>
      <c r="G1740">
        <v>128143</v>
      </c>
      <c r="H1740">
        <f t="shared" si="162"/>
        <v>28070</v>
      </c>
      <c r="I1740">
        <v>1875</v>
      </c>
      <c r="J1740">
        <f t="shared" si="161"/>
        <v>1443.75</v>
      </c>
      <c r="L1740" s="1">
        <f t="shared" si="163"/>
        <v>0.21905215267318542</v>
      </c>
      <c r="M1740">
        <f t="shared" si="159"/>
        <v>329243</v>
      </c>
    </row>
    <row r="1741" spans="1:13" x14ac:dyDescent="0.25">
      <c r="A1741" t="s">
        <v>20</v>
      </c>
      <c r="B1741">
        <v>4</v>
      </c>
      <c r="E1741">
        <v>110352</v>
      </c>
      <c r="F1741">
        <v>311182</v>
      </c>
      <c r="G1741">
        <v>134120</v>
      </c>
      <c r="H1741">
        <f>G1741-E1741</f>
        <v>23768</v>
      </c>
      <c r="I1741">
        <v>2020</v>
      </c>
      <c r="J1741">
        <f t="shared" si="161"/>
        <v>1555.4</v>
      </c>
      <c r="L1741" s="1">
        <f t="shared" si="163"/>
        <v>0.17721443483447658</v>
      </c>
      <c r="M1741">
        <f t="shared" si="159"/>
        <v>334950</v>
      </c>
    </row>
    <row r="1742" spans="1:13" x14ac:dyDescent="0.25">
      <c r="A1742" t="s">
        <v>20</v>
      </c>
      <c r="B1742">
        <v>4</v>
      </c>
      <c r="E1742">
        <v>110352</v>
      </c>
      <c r="F1742">
        <v>311182</v>
      </c>
      <c r="G1742">
        <v>134120</v>
      </c>
      <c r="H1742">
        <f t="shared" ref="H1742:H1805" si="165">G1742-E1742</f>
        <v>23768</v>
      </c>
      <c r="I1742">
        <v>2020</v>
      </c>
      <c r="J1742">
        <f t="shared" si="161"/>
        <v>1555.4</v>
      </c>
      <c r="L1742" s="1">
        <f t="shared" si="163"/>
        <v>0.17721443483447658</v>
      </c>
      <c r="M1742">
        <f t="shared" si="159"/>
        <v>334950</v>
      </c>
    </row>
    <row r="1743" spans="1:13" x14ac:dyDescent="0.25">
      <c r="A1743" t="s">
        <v>20</v>
      </c>
      <c r="B1743">
        <v>4</v>
      </c>
      <c r="E1743">
        <v>110352</v>
      </c>
      <c r="F1743">
        <v>311182</v>
      </c>
      <c r="G1743">
        <v>134120</v>
      </c>
      <c r="H1743">
        <f t="shared" si="165"/>
        <v>23768</v>
      </c>
      <c r="I1743">
        <v>2020</v>
      </c>
      <c r="J1743">
        <f t="shared" si="161"/>
        <v>1555.4</v>
      </c>
      <c r="L1743" s="1">
        <f t="shared" si="163"/>
        <v>0.17721443483447658</v>
      </c>
      <c r="M1743">
        <f t="shared" si="159"/>
        <v>334950</v>
      </c>
    </row>
    <row r="1744" spans="1:13" x14ac:dyDescent="0.25">
      <c r="A1744" t="s">
        <v>20</v>
      </c>
      <c r="B1744">
        <v>4</v>
      </c>
      <c r="E1744">
        <v>110352</v>
      </c>
      <c r="F1744">
        <v>311182</v>
      </c>
      <c r="G1744">
        <v>134120</v>
      </c>
      <c r="H1744">
        <f t="shared" si="165"/>
        <v>23768</v>
      </c>
      <c r="I1744">
        <v>2020</v>
      </c>
      <c r="J1744">
        <f t="shared" si="161"/>
        <v>1555.4</v>
      </c>
      <c r="L1744" s="1">
        <f t="shared" si="163"/>
        <v>0.17721443483447658</v>
      </c>
      <c r="M1744">
        <f t="shared" ref="M1744:M1807" si="166">F1744+H1744</f>
        <v>334950</v>
      </c>
    </row>
    <row r="1745" spans="1:13" x14ac:dyDescent="0.25">
      <c r="A1745" t="s">
        <v>20</v>
      </c>
      <c r="B1745">
        <v>4</v>
      </c>
      <c r="E1745">
        <v>110352</v>
      </c>
      <c r="F1745">
        <v>311182</v>
      </c>
      <c r="G1745">
        <v>134120</v>
      </c>
      <c r="H1745">
        <f t="shared" si="165"/>
        <v>23768</v>
      </c>
      <c r="I1745">
        <v>2020</v>
      </c>
      <c r="J1745">
        <f t="shared" si="161"/>
        <v>1555.4</v>
      </c>
      <c r="L1745" s="1">
        <f t="shared" si="163"/>
        <v>0.17721443483447658</v>
      </c>
      <c r="M1745">
        <f t="shared" si="166"/>
        <v>334950</v>
      </c>
    </row>
    <row r="1746" spans="1:13" x14ac:dyDescent="0.25">
      <c r="A1746" t="s">
        <v>20</v>
      </c>
      <c r="B1746">
        <v>4.5</v>
      </c>
      <c r="E1746">
        <v>110352</v>
      </c>
      <c r="F1746">
        <v>311182</v>
      </c>
      <c r="G1746">
        <v>134120</v>
      </c>
      <c r="H1746">
        <f t="shared" si="165"/>
        <v>23768</v>
      </c>
      <c r="I1746">
        <v>2732</v>
      </c>
      <c r="J1746">
        <f t="shared" si="161"/>
        <v>2103.64</v>
      </c>
      <c r="L1746" s="1">
        <f t="shared" si="163"/>
        <v>0.17721443483447658</v>
      </c>
      <c r="M1746">
        <f t="shared" si="166"/>
        <v>334950</v>
      </c>
    </row>
    <row r="1747" spans="1:13" x14ac:dyDescent="0.25">
      <c r="A1747" t="s">
        <v>20</v>
      </c>
      <c r="B1747">
        <v>4.5</v>
      </c>
      <c r="E1747">
        <v>110352</v>
      </c>
      <c r="F1747">
        <v>311182</v>
      </c>
      <c r="G1747">
        <v>134120</v>
      </c>
      <c r="H1747">
        <f t="shared" si="165"/>
        <v>23768</v>
      </c>
      <c r="I1747">
        <v>2732</v>
      </c>
      <c r="J1747">
        <f t="shared" si="161"/>
        <v>2103.64</v>
      </c>
      <c r="L1747" s="1">
        <f t="shared" si="163"/>
        <v>0.17721443483447658</v>
      </c>
      <c r="M1747">
        <f t="shared" si="166"/>
        <v>334950</v>
      </c>
    </row>
    <row r="1748" spans="1:13" x14ac:dyDescent="0.25">
      <c r="A1748" t="s">
        <v>20</v>
      </c>
      <c r="B1748">
        <v>4.5</v>
      </c>
      <c r="E1748">
        <v>110352</v>
      </c>
      <c r="F1748">
        <v>311182</v>
      </c>
      <c r="G1748">
        <v>134120</v>
      </c>
      <c r="H1748">
        <f t="shared" si="165"/>
        <v>23768</v>
      </c>
      <c r="I1748">
        <v>2732</v>
      </c>
      <c r="J1748">
        <f t="shared" si="161"/>
        <v>2103.64</v>
      </c>
      <c r="L1748" s="1">
        <f t="shared" si="163"/>
        <v>0.17721443483447658</v>
      </c>
      <c r="M1748">
        <f t="shared" si="166"/>
        <v>334950</v>
      </c>
    </row>
    <row r="1749" spans="1:13" x14ac:dyDescent="0.25">
      <c r="A1749" t="s">
        <v>20</v>
      </c>
      <c r="B1749">
        <v>4.5</v>
      </c>
      <c r="E1749">
        <v>110352</v>
      </c>
      <c r="F1749">
        <v>311182</v>
      </c>
      <c r="G1749">
        <v>134120</v>
      </c>
      <c r="H1749">
        <f t="shared" si="165"/>
        <v>23768</v>
      </c>
      <c r="I1749">
        <v>2732</v>
      </c>
      <c r="J1749">
        <f t="shared" si="161"/>
        <v>2103.64</v>
      </c>
      <c r="L1749" s="1">
        <f t="shared" si="163"/>
        <v>0.17721443483447658</v>
      </c>
      <c r="M1749">
        <f t="shared" si="166"/>
        <v>334950</v>
      </c>
    </row>
    <row r="1750" spans="1:13" x14ac:dyDescent="0.25">
      <c r="A1750" t="s">
        <v>20</v>
      </c>
      <c r="B1750">
        <v>4.5</v>
      </c>
      <c r="E1750">
        <v>110352</v>
      </c>
      <c r="F1750">
        <v>311182</v>
      </c>
      <c r="G1750">
        <v>134120</v>
      </c>
      <c r="H1750">
        <f t="shared" si="165"/>
        <v>23768</v>
      </c>
      <c r="I1750">
        <v>2732</v>
      </c>
      <c r="J1750">
        <f t="shared" si="161"/>
        <v>2103.64</v>
      </c>
      <c r="L1750" s="1">
        <f t="shared" si="163"/>
        <v>0.17721443483447658</v>
      </c>
      <c r="M1750">
        <f t="shared" si="166"/>
        <v>334950</v>
      </c>
    </row>
    <row r="1751" spans="1:13" x14ac:dyDescent="0.25">
      <c r="A1751" t="s">
        <v>20</v>
      </c>
      <c r="B1751">
        <v>5</v>
      </c>
      <c r="E1751">
        <v>110352</v>
      </c>
      <c r="F1751">
        <v>311182</v>
      </c>
      <c r="G1751">
        <v>134120</v>
      </c>
      <c r="H1751">
        <f t="shared" si="165"/>
        <v>23768</v>
      </c>
      <c r="I1751">
        <v>2611</v>
      </c>
      <c r="J1751">
        <f t="shared" si="161"/>
        <v>2010.47</v>
      </c>
      <c r="L1751" s="1">
        <f t="shared" si="163"/>
        <v>0.17721443483447658</v>
      </c>
      <c r="M1751">
        <f t="shared" si="166"/>
        <v>334950</v>
      </c>
    </row>
    <row r="1752" spans="1:13" x14ac:dyDescent="0.25">
      <c r="A1752" t="s">
        <v>20</v>
      </c>
      <c r="B1752">
        <v>5</v>
      </c>
      <c r="E1752">
        <v>110352</v>
      </c>
      <c r="F1752">
        <v>311182</v>
      </c>
      <c r="G1752">
        <v>134120</v>
      </c>
      <c r="H1752">
        <f t="shared" si="165"/>
        <v>23768</v>
      </c>
      <c r="I1752">
        <v>2611</v>
      </c>
      <c r="J1752">
        <f t="shared" si="161"/>
        <v>2010.47</v>
      </c>
      <c r="L1752" s="1">
        <f t="shared" si="163"/>
        <v>0.17721443483447658</v>
      </c>
      <c r="M1752">
        <f t="shared" si="166"/>
        <v>334950</v>
      </c>
    </row>
    <row r="1753" spans="1:13" x14ac:dyDescent="0.25">
      <c r="A1753" t="s">
        <v>20</v>
      </c>
      <c r="B1753">
        <v>5</v>
      </c>
      <c r="E1753">
        <v>110352</v>
      </c>
      <c r="F1753">
        <v>311182</v>
      </c>
      <c r="G1753">
        <v>134120</v>
      </c>
      <c r="H1753">
        <f t="shared" si="165"/>
        <v>23768</v>
      </c>
      <c r="I1753">
        <v>2611</v>
      </c>
      <c r="J1753">
        <f t="shared" si="161"/>
        <v>2010.47</v>
      </c>
      <c r="L1753" s="1">
        <f t="shared" si="163"/>
        <v>0.17721443483447658</v>
      </c>
      <c r="M1753">
        <f t="shared" si="166"/>
        <v>334950</v>
      </c>
    </row>
    <row r="1754" spans="1:13" x14ac:dyDescent="0.25">
      <c r="A1754" t="s">
        <v>20</v>
      </c>
      <c r="B1754">
        <v>5</v>
      </c>
      <c r="E1754">
        <v>110352</v>
      </c>
      <c r="F1754">
        <v>311182</v>
      </c>
      <c r="G1754">
        <v>134120</v>
      </c>
      <c r="H1754">
        <f t="shared" si="165"/>
        <v>23768</v>
      </c>
      <c r="I1754">
        <v>2611</v>
      </c>
      <c r="J1754">
        <f t="shared" si="161"/>
        <v>2010.47</v>
      </c>
      <c r="L1754" s="1">
        <f t="shared" si="163"/>
        <v>0.17721443483447658</v>
      </c>
      <c r="M1754">
        <f t="shared" si="166"/>
        <v>334950</v>
      </c>
    </row>
    <row r="1755" spans="1:13" x14ac:dyDescent="0.25">
      <c r="A1755" t="s">
        <v>20</v>
      </c>
      <c r="B1755">
        <v>5</v>
      </c>
      <c r="E1755">
        <v>110352</v>
      </c>
      <c r="F1755">
        <v>311182</v>
      </c>
      <c r="G1755">
        <v>134120</v>
      </c>
      <c r="H1755">
        <f t="shared" si="165"/>
        <v>23768</v>
      </c>
      <c r="I1755">
        <v>2611</v>
      </c>
      <c r="J1755">
        <f t="shared" si="161"/>
        <v>2010.47</v>
      </c>
      <c r="L1755" s="1">
        <f t="shared" si="163"/>
        <v>0.17721443483447658</v>
      </c>
      <c r="M1755">
        <f t="shared" si="166"/>
        <v>334950</v>
      </c>
    </row>
    <row r="1756" spans="1:13" x14ac:dyDescent="0.25">
      <c r="A1756" t="s">
        <v>20</v>
      </c>
      <c r="B1756">
        <v>5.5</v>
      </c>
      <c r="E1756">
        <v>110352</v>
      </c>
      <c r="F1756">
        <v>311182</v>
      </c>
      <c r="G1756">
        <v>134120</v>
      </c>
      <c r="H1756">
        <f t="shared" si="165"/>
        <v>23768</v>
      </c>
      <c r="I1756">
        <v>2991</v>
      </c>
      <c r="J1756">
        <f t="shared" si="161"/>
        <v>2303.0700000000002</v>
      </c>
      <c r="L1756" s="1">
        <f t="shared" si="163"/>
        <v>0.17721443483447658</v>
      </c>
      <c r="M1756">
        <f t="shared" si="166"/>
        <v>334950</v>
      </c>
    </row>
    <row r="1757" spans="1:13" x14ac:dyDescent="0.25">
      <c r="A1757" t="s">
        <v>20</v>
      </c>
      <c r="B1757">
        <v>5.5</v>
      </c>
      <c r="E1757">
        <v>110352</v>
      </c>
      <c r="F1757">
        <v>311182</v>
      </c>
      <c r="G1757">
        <v>134120</v>
      </c>
      <c r="H1757">
        <f t="shared" si="165"/>
        <v>23768</v>
      </c>
      <c r="I1757">
        <v>2991</v>
      </c>
      <c r="J1757">
        <f t="shared" si="161"/>
        <v>2303.0700000000002</v>
      </c>
      <c r="L1757" s="1">
        <f t="shared" si="163"/>
        <v>0.17721443483447658</v>
      </c>
      <c r="M1757">
        <f t="shared" si="166"/>
        <v>334950</v>
      </c>
    </row>
    <row r="1758" spans="1:13" x14ac:dyDescent="0.25">
      <c r="A1758" t="s">
        <v>20</v>
      </c>
      <c r="B1758">
        <v>5.5</v>
      </c>
      <c r="E1758">
        <v>110352</v>
      </c>
      <c r="F1758">
        <v>311182</v>
      </c>
      <c r="G1758">
        <v>134120</v>
      </c>
      <c r="H1758">
        <f t="shared" si="165"/>
        <v>23768</v>
      </c>
      <c r="I1758">
        <v>2991</v>
      </c>
      <c r="J1758">
        <f t="shared" si="161"/>
        <v>2303.0700000000002</v>
      </c>
      <c r="L1758" s="1">
        <f t="shared" si="163"/>
        <v>0.17721443483447658</v>
      </c>
      <c r="M1758">
        <f t="shared" si="166"/>
        <v>334950</v>
      </c>
    </row>
    <row r="1759" spans="1:13" x14ac:dyDescent="0.25">
      <c r="A1759" t="s">
        <v>20</v>
      </c>
      <c r="B1759">
        <v>5.5</v>
      </c>
      <c r="E1759">
        <v>110352</v>
      </c>
      <c r="F1759">
        <v>311182</v>
      </c>
      <c r="G1759">
        <v>134120</v>
      </c>
      <c r="H1759">
        <f t="shared" si="165"/>
        <v>23768</v>
      </c>
      <c r="I1759">
        <v>2991</v>
      </c>
      <c r="J1759">
        <f t="shared" si="161"/>
        <v>2303.0700000000002</v>
      </c>
      <c r="L1759" s="1">
        <f t="shared" si="163"/>
        <v>0.17721443483447658</v>
      </c>
      <c r="M1759">
        <f t="shared" si="166"/>
        <v>334950</v>
      </c>
    </row>
    <row r="1760" spans="1:13" x14ac:dyDescent="0.25">
      <c r="A1760" t="s">
        <v>20</v>
      </c>
      <c r="B1760">
        <v>5.5</v>
      </c>
      <c r="E1760">
        <v>110352</v>
      </c>
      <c r="F1760">
        <v>311182</v>
      </c>
      <c r="G1760">
        <v>134120</v>
      </c>
      <c r="H1760">
        <f t="shared" si="165"/>
        <v>23768</v>
      </c>
      <c r="I1760">
        <v>2991</v>
      </c>
      <c r="J1760">
        <f t="shared" si="161"/>
        <v>2303.0700000000002</v>
      </c>
      <c r="L1760" s="1">
        <f t="shared" si="163"/>
        <v>0.17721443483447658</v>
      </c>
      <c r="M1760">
        <f t="shared" si="166"/>
        <v>334950</v>
      </c>
    </row>
    <row r="1761" spans="1:13" x14ac:dyDescent="0.25">
      <c r="A1761" t="s">
        <v>20</v>
      </c>
      <c r="B1761">
        <v>6</v>
      </c>
      <c r="E1761">
        <v>133021</v>
      </c>
      <c r="F1761">
        <v>320052</v>
      </c>
      <c r="G1761">
        <v>143110</v>
      </c>
      <c r="H1761">
        <f t="shared" si="165"/>
        <v>10089</v>
      </c>
      <c r="I1761">
        <v>3210</v>
      </c>
      <c r="J1761">
        <f t="shared" si="161"/>
        <v>2471.7000000000003</v>
      </c>
      <c r="L1761" s="1">
        <f t="shared" si="163"/>
        <v>7.0498218153867656E-2</v>
      </c>
      <c r="M1761">
        <f t="shared" si="166"/>
        <v>330141</v>
      </c>
    </row>
    <row r="1762" spans="1:13" x14ac:dyDescent="0.25">
      <c r="A1762" t="s">
        <v>20</v>
      </c>
      <c r="B1762">
        <v>6</v>
      </c>
      <c r="E1762">
        <v>133021</v>
      </c>
      <c r="F1762">
        <v>320052</v>
      </c>
      <c r="G1762">
        <v>143110</v>
      </c>
      <c r="H1762">
        <f t="shared" si="165"/>
        <v>10089</v>
      </c>
      <c r="I1762">
        <v>3210</v>
      </c>
      <c r="J1762">
        <f t="shared" si="161"/>
        <v>2471.7000000000003</v>
      </c>
      <c r="L1762" s="1">
        <f t="shared" si="163"/>
        <v>7.0498218153867656E-2</v>
      </c>
      <c r="M1762">
        <f t="shared" si="166"/>
        <v>330141</v>
      </c>
    </row>
    <row r="1763" spans="1:13" x14ac:dyDescent="0.25">
      <c r="A1763" t="s">
        <v>20</v>
      </c>
      <c r="B1763">
        <v>6</v>
      </c>
      <c r="E1763">
        <v>133021</v>
      </c>
      <c r="F1763">
        <v>320052</v>
      </c>
      <c r="G1763">
        <v>143110</v>
      </c>
      <c r="H1763">
        <f t="shared" si="165"/>
        <v>10089</v>
      </c>
      <c r="I1763">
        <v>3210</v>
      </c>
      <c r="J1763">
        <f t="shared" si="161"/>
        <v>2471.7000000000003</v>
      </c>
      <c r="L1763" s="1">
        <f t="shared" si="163"/>
        <v>7.0498218153867656E-2</v>
      </c>
      <c r="M1763">
        <f t="shared" si="166"/>
        <v>330141</v>
      </c>
    </row>
    <row r="1764" spans="1:13" x14ac:dyDescent="0.25">
      <c r="A1764" t="s">
        <v>20</v>
      </c>
      <c r="B1764">
        <v>6</v>
      </c>
      <c r="E1764">
        <v>133021</v>
      </c>
      <c r="F1764">
        <v>320052</v>
      </c>
      <c r="G1764">
        <v>143110</v>
      </c>
      <c r="H1764">
        <f t="shared" si="165"/>
        <v>10089</v>
      </c>
      <c r="I1764">
        <v>3210</v>
      </c>
      <c r="J1764">
        <f t="shared" si="161"/>
        <v>2471.7000000000003</v>
      </c>
      <c r="L1764" s="1">
        <f t="shared" si="163"/>
        <v>7.0498218153867656E-2</v>
      </c>
      <c r="M1764">
        <f t="shared" si="166"/>
        <v>330141</v>
      </c>
    </row>
    <row r="1765" spans="1:13" x14ac:dyDescent="0.25">
      <c r="A1765" t="s">
        <v>20</v>
      </c>
      <c r="B1765">
        <v>6</v>
      </c>
      <c r="E1765">
        <v>133021</v>
      </c>
      <c r="F1765">
        <v>320052</v>
      </c>
      <c r="G1765">
        <v>143110</v>
      </c>
      <c r="H1765">
        <f t="shared" si="165"/>
        <v>10089</v>
      </c>
      <c r="I1765">
        <v>3210</v>
      </c>
      <c r="J1765">
        <f t="shared" si="161"/>
        <v>2471.7000000000003</v>
      </c>
      <c r="L1765" s="1">
        <f t="shared" si="163"/>
        <v>7.0498218153867656E-2</v>
      </c>
      <c r="M1765">
        <f t="shared" si="166"/>
        <v>330141</v>
      </c>
    </row>
    <row r="1766" spans="1:13" x14ac:dyDescent="0.25">
      <c r="A1766" t="s">
        <v>20</v>
      </c>
      <c r="B1766">
        <v>6.5</v>
      </c>
      <c r="E1766">
        <v>133021</v>
      </c>
      <c r="F1766">
        <v>320052</v>
      </c>
      <c r="G1766">
        <v>143110</v>
      </c>
      <c r="H1766">
        <f t="shared" si="165"/>
        <v>10089</v>
      </c>
      <c r="I1766">
        <v>3712</v>
      </c>
      <c r="J1766">
        <f t="shared" ref="J1766:J1799" si="167">(I1766*77%)</f>
        <v>2858.2400000000002</v>
      </c>
      <c r="L1766" s="1">
        <f t="shared" si="163"/>
        <v>7.0498218153867656E-2</v>
      </c>
      <c r="M1766">
        <f t="shared" si="166"/>
        <v>330141</v>
      </c>
    </row>
    <row r="1767" spans="1:13" x14ac:dyDescent="0.25">
      <c r="A1767" t="s">
        <v>20</v>
      </c>
      <c r="B1767">
        <v>6.5</v>
      </c>
      <c r="E1767">
        <v>133021</v>
      </c>
      <c r="F1767">
        <v>320052</v>
      </c>
      <c r="G1767">
        <v>143110</v>
      </c>
      <c r="H1767">
        <f t="shared" si="165"/>
        <v>10089</v>
      </c>
      <c r="I1767">
        <v>3712</v>
      </c>
      <c r="J1767">
        <f t="shared" si="167"/>
        <v>2858.2400000000002</v>
      </c>
      <c r="L1767" s="1">
        <f t="shared" si="163"/>
        <v>7.0498218153867656E-2</v>
      </c>
      <c r="M1767">
        <f t="shared" si="166"/>
        <v>330141</v>
      </c>
    </row>
    <row r="1768" spans="1:13" x14ac:dyDescent="0.25">
      <c r="A1768" t="s">
        <v>20</v>
      </c>
      <c r="B1768">
        <v>6.5</v>
      </c>
      <c r="E1768">
        <v>133021</v>
      </c>
      <c r="F1768">
        <v>320052</v>
      </c>
      <c r="G1768">
        <v>143110</v>
      </c>
      <c r="H1768">
        <f t="shared" si="165"/>
        <v>10089</v>
      </c>
      <c r="I1768">
        <v>3712</v>
      </c>
      <c r="J1768">
        <f t="shared" si="167"/>
        <v>2858.2400000000002</v>
      </c>
      <c r="L1768" s="1">
        <f t="shared" si="163"/>
        <v>7.0498218153867656E-2</v>
      </c>
      <c r="M1768">
        <f t="shared" si="166"/>
        <v>330141</v>
      </c>
    </row>
    <row r="1769" spans="1:13" x14ac:dyDescent="0.25">
      <c r="A1769" t="s">
        <v>20</v>
      </c>
      <c r="B1769">
        <v>6.5</v>
      </c>
      <c r="E1769">
        <v>133021</v>
      </c>
      <c r="F1769">
        <v>320052</v>
      </c>
      <c r="G1769">
        <v>143110</v>
      </c>
      <c r="H1769">
        <f t="shared" si="165"/>
        <v>10089</v>
      </c>
      <c r="I1769">
        <v>3712</v>
      </c>
      <c r="J1769">
        <f t="shared" si="167"/>
        <v>2858.2400000000002</v>
      </c>
      <c r="L1769" s="1">
        <f t="shared" si="163"/>
        <v>7.0498218153867656E-2</v>
      </c>
      <c r="M1769">
        <f t="shared" si="166"/>
        <v>330141</v>
      </c>
    </row>
    <row r="1770" spans="1:13" x14ac:dyDescent="0.25">
      <c r="A1770" t="s">
        <v>20</v>
      </c>
      <c r="B1770">
        <v>6.5</v>
      </c>
      <c r="E1770">
        <v>133021</v>
      </c>
      <c r="F1770">
        <v>320052</v>
      </c>
      <c r="G1770">
        <v>143110</v>
      </c>
      <c r="H1770">
        <f t="shared" si="165"/>
        <v>10089</v>
      </c>
      <c r="I1770">
        <v>3712</v>
      </c>
      <c r="J1770">
        <f t="shared" si="167"/>
        <v>2858.2400000000002</v>
      </c>
      <c r="L1770" s="1">
        <f t="shared" si="163"/>
        <v>7.0498218153867656E-2</v>
      </c>
      <c r="M1770">
        <f t="shared" si="166"/>
        <v>330141</v>
      </c>
    </row>
    <row r="1771" spans="1:13" x14ac:dyDescent="0.25">
      <c r="A1771" t="s">
        <v>20</v>
      </c>
      <c r="B1771">
        <v>7</v>
      </c>
      <c r="E1771">
        <v>133021</v>
      </c>
      <c r="F1771">
        <v>320052</v>
      </c>
      <c r="G1771">
        <v>143110</v>
      </c>
      <c r="H1771">
        <f t="shared" si="165"/>
        <v>10089</v>
      </c>
      <c r="I1771">
        <v>3829</v>
      </c>
      <c r="J1771">
        <f t="shared" si="167"/>
        <v>2948.33</v>
      </c>
      <c r="L1771" s="1">
        <f t="shared" si="163"/>
        <v>7.0498218153867656E-2</v>
      </c>
      <c r="M1771">
        <f t="shared" si="166"/>
        <v>330141</v>
      </c>
    </row>
    <row r="1772" spans="1:13" x14ac:dyDescent="0.25">
      <c r="A1772" t="s">
        <v>20</v>
      </c>
      <c r="B1772">
        <v>7</v>
      </c>
      <c r="E1772">
        <v>133021</v>
      </c>
      <c r="F1772">
        <v>320052</v>
      </c>
      <c r="G1772">
        <v>143110</v>
      </c>
      <c r="H1772">
        <f t="shared" si="165"/>
        <v>10089</v>
      </c>
      <c r="I1772">
        <v>3829</v>
      </c>
      <c r="J1772">
        <f t="shared" si="167"/>
        <v>2948.33</v>
      </c>
      <c r="L1772" s="1">
        <f t="shared" si="163"/>
        <v>7.0498218153867656E-2</v>
      </c>
      <c r="M1772">
        <f t="shared" si="166"/>
        <v>330141</v>
      </c>
    </row>
    <row r="1773" spans="1:13" x14ac:dyDescent="0.25">
      <c r="A1773" t="s">
        <v>20</v>
      </c>
      <c r="B1773">
        <v>7</v>
      </c>
      <c r="E1773">
        <v>133021</v>
      </c>
      <c r="F1773">
        <v>320052</v>
      </c>
      <c r="G1773">
        <v>143110</v>
      </c>
      <c r="H1773">
        <f t="shared" si="165"/>
        <v>10089</v>
      </c>
      <c r="I1773">
        <v>3829</v>
      </c>
      <c r="J1773">
        <f t="shared" si="167"/>
        <v>2948.33</v>
      </c>
      <c r="L1773" s="1">
        <f t="shared" si="163"/>
        <v>7.0498218153867656E-2</v>
      </c>
      <c r="M1773">
        <f t="shared" si="166"/>
        <v>330141</v>
      </c>
    </row>
    <row r="1774" spans="1:13" x14ac:dyDescent="0.25">
      <c r="A1774" t="s">
        <v>20</v>
      </c>
      <c r="B1774">
        <v>7</v>
      </c>
      <c r="E1774">
        <v>133021</v>
      </c>
      <c r="F1774">
        <v>320052</v>
      </c>
      <c r="G1774">
        <v>143110</v>
      </c>
      <c r="H1774">
        <f t="shared" si="165"/>
        <v>10089</v>
      </c>
      <c r="I1774">
        <v>3829</v>
      </c>
      <c r="J1774">
        <f t="shared" si="167"/>
        <v>2948.33</v>
      </c>
      <c r="L1774" s="1">
        <f t="shared" si="163"/>
        <v>7.0498218153867656E-2</v>
      </c>
      <c r="M1774">
        <f t="shared" si="166"/>
        <v>330141</v>
      </c>
    </row>
    <row r="1775" spans="1:13" x14ac:dyDescent="0.25">
      <c r="A1775" t="s">
        <v>20</v>
      </c>
      <c r="B1775">
        <v>7</v>
      </c>
      <c r="E1775">
        <v>133021</v>
      </c>
      <c r="F1775">
        <v>320052</v>
      </c>
      <c r="G1775">
        <v>143110</v>
      </c>
      <c r="H1775">
        <f t="shared" si="165"/>
        <v>10089</v>
      </c>
      <c r="I1775">
        <v>3829</v>
      </c>
      <c r="J1775">
        <f t="shared" si="167"/>
        <v>2948.33</v>
      </c>
      <c r="L1775" s="1">
        <f t="shared" si="163"/>
        <v>7.0498218153867656E-2</v>
      </c>
      <c r="M1775">
        <f t="shared" si="166"/>
        <v>330141</v>
      </c>
    </row>
    <row r="1776" spans="1:13" x14ac:dyDescent="0.25">
      <c r="A1776" t="s">
        <v>20</v>
      </c>
      <c r="B1776">
        <v>7.5</v>
      </c>
      <c r="E1776">
        <v>133021</v>
      </c>
      <c r="F1776">
        <v>320052</v>
      </c>
      <c r="G1776">
        <v>143110</v>
      </c>
      <c r="H1776">
        <f t="shared" si="165"/>
        <v>10089</v>
      </c>
      <c r="I1776">
        <v>3655</v>
      </c>
      <c r="J1776">
        <f t="shared" si="167"/>
        <v>2814.35</v>
      </c>
      <c r="L1776" s="1">
        <f t="shared" si="163"/>
        <v>7.0498218153867656E-2</v>
      </c>
      <c r="M1776">
        <f t="shared" si="166"/>
        <v>330141</v>
      </c>
    </row>
    <row r="1777" spans="1:13" x14ac:dyDescent="0.25">
      <c r="A1777" t="s">
        <v>20</v>
      </c>
      <c r="B1777">
        <v>7.5</v>
      </c>
      <c r="E1777">
        <v>133021</v>
      </c>
      <c r="F1777">
        <v>320052</v>
      </c>
      <c r="G1777">
        <v>143110</v>
      </c>
      <c r="H1777">
        <f t="shared" si="165"/>
        <v>10089</v>
      </c>
      <c r="I1777">
        <v>3655</v>
      </c>
      <c r="J1777">
        <f t="shared" si="167"/>
        <v>2814.35</v>
      </c>
      <c r="L1777" s="1">
        <f t="shared" si="163"/>
        <v>7.0498218153867656E-2</v>
      </c>
      <c r="M1777">
        <f t="shared" si="166"/>
        <v>330141</v>
      </c>
    </row>
    <row r="1778" spans="1:13" x14ac:dyDescent="0.25">
      <c r="A1778" t="s">
        <v>20</v>
      </c>
      <c r="B1778">
        <v>7.5</v>
      </c>
      <c r="E1778">
        <v>133021</v>
      </c>
      <c r="F1778">
        <v>320052</v>
      </c>
      <c r="G1778">
        <v>143110</v>
      </c>
      <c r="H1778">
        <f t="shared" si="165"/>
        <v>10089</v>
      </c>
      <c r="I1778">
        <v>3655</v>
      </c>
      <c r="J1778">
        <f t="shared" si="167"/>
        <v>2814.35</v>
      </c>
      <c r="L1778" s="1">
        <f t="shared" si="163"/>
        <v>7.0498218153867656E-2</v>
      </c>
      <c r="M1778">
        <f t="shared" si="166"/>
        <v>330141</v>
      </c>
    </row>
    <row r="1779" spans="1:13" x14ac:dyDescent="0.25">
      <c r="A1779" t="s">
        <v>20</v>
      </c>
      <c r="B1779">
        <v>7.5</v>
      </c>
      <c r="E1779">
        <v>133021</v>
      </c>
      <c r="F1779">
        <v>320052</v>
      </c>
      <c r="G1779">
        <v>143110</v>
      </c>
      <c r="H1779">
        <f t="shared" si="165"/>
        <v>10089</v>
      </c>
      <c r="I1779">
        <v>3655</v>
      </c>
      <c r="J1779">
        <f t="shared" si="167"/>
        <v>2814.35</v>
      </c>
      <c r="L1779" s="1">
        <f t="shared" si="163"/>
        <v>7.0498218153867656E-2</v>
      </c>
      <c r="M1779">
        <f t="shared" si="166"/>
        <v>330141</v>
      </c>
    </row>
    <row r="1780" spans="1:13" x14ac:dyDescent="0.25">
      <c r="A1780" t="s">
        <v>20</v>
      </c>
      <c r="B1780">
        <v>7.5</v>
      </c>
      <c r="E1780">
        <v>133021</v>
      </c>
      <c r="F1780">
        <v>320052</v>
      </c>
      <c r="G1780">
        <v>143110</v>
      </c>
      <c r="H1780">
        <f t="shared" si="165"/>
        <v>10089</v>
      </c>
      <c r="I1780">
        <v>3655</v>
      </c>
      <c r="J1780">
        <f t="shared" si="167"/>
        <v>2814.35</v>
      </c>
      <c r="L1780" s="1">
        <f t="shared" si="163"/>
        <v>7.0498218153867656E-2</v>
      </c>
      <c r="M1780">
        <f t="shared" si="166"/>
        <v>330141</v>
      </c>
    </row>
    <row r="1781" spans="1:13" x14ac:dyDescent="0.25">
      <c r="A1781" t="s">
        <v>20</v>
      </c>
      <c r="B1781">
        <v>8</v>
      </c>
      <c r="E1781">
        <v>151002</v>
      </c>
      <c r="F1781">
        <v>330140</v>
      </c>
      <c r="G1781">
        <v>202300</v>
      </c>
      <c r="H1781">
        <f t="shared" si="165"/>
        <v>51298</v>
      </c>
      <c r="I1781">
        <v>3660</v>
      </c>
      <c r="J1781">
        <f t="shared" si="167"/>
        <v>2818.2000000000003</v>
      </c>
      <c r="L1781" s="1">
        <f t="shared" si="163"/>
        <v>0.25357390014829462</v>
      </c>
      <c r="M1781">
        <f t="shared" si="166"/>
        <v>381438</v>
      </c>
    </row>
    <row r="1782" spans="1:13" x14ac:dyDescent="0.25">
      <c r="A1782" t="s">
        <v>20</v>
      </c>
      <c r="B1782">
        <v>8</v>
      </c>
      <c r="E1782">
        <v>151002</v>
      </c>
      <c r="F1782">
        <v>330140</v>
      </c>
      <c r="G1782">
        <v>202300</v>
      </c>
      <c r="H1782">
        <f t="shared" si="165"/>
        <v>51298</v>
      </c>
      <c r="I1782">
        <v>3660</v>
      </c>
      <c r="J1782">
        <f t="shared" si="167"/>
        <v>2818.2000000000003</v>
      </c>
      <c r="L1782" s="1">
        <f t="shared" si="163"/>
        <v>0.25357390014829462</v>
      </c>
      <c r="M1782">
        <f t="shared" si="166"/>
        <v>381438</v>
      </c>
    </row>
    <row r="1783" spans="1:13" x14ac:dyDescent="0.25">
      <c r="A1783" t="s">
        <v>20</v>
      </c>
      <c r="B1783">
        <v>8</v>
      </c>
      <c r="E1783">
        <v>151002</v>
      </c>
      <c r="F1783">
        <v>330140</v>
      </c>
      <c r="G1783">
        <v>202300</v>
      </c>
      <c r="H1783">
        <f t="shared" si="165"/>
        <v>51298</v>
      </c>
      <c r="I1783">
        <v>3660</v>
      </c>
      <c r="J1783">
        <f t="shared" si="167"/>
        <v>2818.2000000000003</v>
      </c>
      <c r="L1783" s="1">
        <f t="shared" ref="L1783:L1846" si="168">(H1783/G1783)*100%</f>
        <v>0.25357390014829462</v>
      </c>
      <c r="M1783">
        <f t="shared" si="166"/>
        <v>381438</v>
      </c>
    </row>
    <row r="1784" spans="1:13" x14ac:dyDescent="0.25">
      <c r="A1784" t="s">
        <v>20</v>
      </c>
      <c r="B1784">
        <v>8</v>
      </c>
      <c r="E1784">
        <v>151002</v>
      </c>
      <c r="F1784">
        <v>330140</v>
      </c>
      <c r="G1784">
        <v>202300</v>
      </c>
      <c r="H1784">
        <f t="shared" si="165"/>
        <v>51298</v>
      </c>
      <c r="I1784">
        <v>3660</v>
      </c>
      <c r="J1784">
        <f t="shared" si="167"/>
        <v>2818.2000000000003</v>
      </c>
      <c r="L1784" s="1">
        <f t="shared" si="168"/>
        <v>0.25357390014829462</v>
      </c>
      <c r="M1784">
        <f t="shared" si="166"/>
        <v>381438</v>
      </c>
    </row>
    <row r="1785" spans="1:13" x14ac:dyDescent="0.25">
      <c r="A1785" t="s">
        <v>20</v>
      </c>
      <c r="B1785">
        <v>8</v>
      </c>
      <c r="E1785">
        <v>151002</v>
      </c>
      <c r="F1785">
        <v>330140</v>
      </c>
      <c r="G1785">
        <v>202300</v>
      </c>
      <c r="H1785">
        <f t="shared" si="165"/>
        <v>51298</v>
      </c>
      <c r="I1785">
        <v>3660</v>
      </c>
      <c r="J1785">
        <f t="shared" si="167"/>
        <v>2818.2000000000003</v>
      </c>
      <c r="L1785" s="1">
        <f t="shared" si="168"/>
        <v>0.25357390014829462</v>
      </c>
      <c r="M1785">
        <f t="shared" si="166"/>
        <v>381438</v>
      </c>
    </row>
    <row r="1786" spans="1:13" x14ac:dyDescent="0.25">
      <c r="A1786" t="s">
        <v>20</v>
      </c>
      <c r="B1786">
        <v>8.5</v>
      </c>
      <c r="E1786">
        <v>151002</v>
      </c>
      <c r="F1786">
        <v>330140</v>
      </c>
      <c r="G1786">
        <v>202300</v>
      </c>
      <c r="H1786">
        <f t="shared" si="165"/>
        <v>51298</v>
      </c>
      <c r="I1786">
        <v>3752</v>
      </c>
      <c r="J1786">
        <f t="shared" si="167"/>
        <v>2889.04</v>
      </c>
      <c r="L1786" s="1">
        <f t="shared" si="168"/>
        <v>0.25357390014829462</v>
      </c>
      <c r="M1786">
        <f t="shared" si="166"/>
        <v>381438</v>
      </c>
    </row>
    <row r="1787" spans="1:13" x14ac:dyDescent="0.25">
      <c r="A1787" t="s">
        <v>20</v>
      </c>
      <c r="B1787">
        <v>8.5</v>
      </c>
      <c r="E1787">
        <v>151002</v>
      </c>
      <c r="F1787">
        <v>330140</v>
      </c>
      <c r="G1787">
        <v>202300</v>
      </c>
      <c r="H1787">
        <f t="shared" si="165"/>
        <v>51298</v>
      </c>
      <c r="I1787">
        <v>3752</v>
      </c>
      <c r="J1787">
        <f t="shared" si="167"/>
        <v>2889.04</v>
      </c>
      <c r="L1787" s="1">
        <f t="shared" si="168"/>
        <v>0.25357390014829462</v>
      </c>
      <c r="M1787">
        <f t="shared" si="166"/>
        <v>381438</v>
      </c>
    </row>
    <row r="1788" spans="1:13" x14ac:dyDescent="0.25">
      <c r="A1788" t="s">
        <v>20</v>
      </c>
      <c r="B1788">
        <v>8.5</v>
      </c>
      <c r="E1788">
        <v>151002</v>
      </c>
      <c r="F1788">
        <v>330140</v>
      </c>
      <c r="G1788">
        <v>202300</v>
      </c>
      <c r="H1788">
        <f t="shared" si="165"/>
        <v>51298</v>
      </c>
      <c r="I1788">
        <v>3752</v>
      </c>
      <c r="J1788">
        <f t="shared" si="167"/>
        <v>2889.04</v>
      </c>
      <c r="L1788" s="1">
        <f t="shared" si="168"/>
        <v>0.25357390014829462</v>
      </c>
      <c r="M1788">
        <f t="shared" si="166"/>
        <v>381438</v>
      </c>
    </row>
    <row r="1789" spans="1:13" x14ac:dyDescent="0.25">
      <c r="A1789" t="s">
        <v>20</v>
      </c>
      <c r="B1789">
        <v>8.5</v>
      </c>
      <c r="E1789">
        <v>151002</v>
      </c>
      <c r="F1789">
        <v>330140</v>
      </c>
      <c r="G1789">
        <v>202300</v>
      </c>
      <c r="H1789">
        <f t="shared" si="165"/>
        <v>51298</v>
      </c>
      <c r="I1789">
        <v>3752</v>
      </c>
      <c r="J1789">
        <f t="shared" si="167"/>
        <v>2889.04</v>
      </c>
      <c r="L1789" s="1">
        <f t="shared" si="168"/>
        <v>0.25357390014829462</v>
      </c>
      <c r="M1789">
        <f t="shared" si="166"/>
        <v>381438</v>
      </c>
    </row>
    <row r="1790" spans="1:13" x14ac:dyDescent="0.25">
      <c r="A1790" t="s">
        <v>20</v>
      </c>
      <c r="B1790">
        <v>8.5</v>
      </c>
      <c r="E1790">
        <v>151002</v>
      </c>
      <c r="F1790">
        <v>330140</v>
      </c>
      <c r="G1790">
        <v>202300</v>
      </c>
      <c r="H1790">
        <f t="shared" si="165"/>
        <v>51298</v>
      </c>
      <c r="I1790">
        <v>3752</v>
      </c>
      <c r="J1790">
        <f t="shared" si="167"/>
        <v>2889.04</v>
      </c>
      <c r="L1790" s="1">
        <f t="shared" si="168"/>
        <v>0.25357390014829462</v>
      </c>
      <c r="M1790">
        <f t="shared" si="166"/>
        <v>381438</v>
      </c>
    </row>
    <row r="1791" spans="1:13" x14ac:dyDescent="0.25">
      <c r="A1791" t="s">
        <v>20</v>
      </c>
      <c r="B1791">
        <v>9</v>
      </c>
      <c r="E1791">
        <v>151002</v>
      </c>
      <c r="F1791">
        <v>330140</v>
      </c>
      <c r="G1791">
        <v>202300</v>
      </c>
      <c r="H1791">
        <f t="shared" si="165"/>
        <v>51298</v>
      </c>
      <c r="I1791">
        <v>4025</v>
      </c>
      <c r="J1791">
        <f t="shared" si="167"/>
        <v>3099.25</v>
      </c>
      <c r="L1791" s="1">
        <f t="shared" si="168"/>
        <v>0.25357390014829462</v>
      </c>
      <c r="M1791">
        <f t="shared" si="166"/>
        <v>381438</v>
      </c>
    </row>
    <row r="1792" spans="1:13" x14ac:dyDescent="0.25">
      <c r="A1792" t="s">
        <v>20</v>
      </c>
      <c r="B1792">
        <v>9</v>
      </c>
      <c r="E1792">
        <v>151002</v>
      </c>
      <c r="F1792">
        <v>330140</v>
      </c>
      <c r="G1792">
        <v>202300</v>
      </c>
      <c r="H1792">
        <f t="shared" si="165"/>
        <v>51298</v>
      </c>
      <c r="I1792">
        <v>4025</v>
      </c>
      <c r="J1792">
        <f t="shared" si="167"/>
        <v>3099.25</v>
      </c>
      <c r="L1792" s="1">
        <f t="shared" si="168"/>
        <v>0.25357390014829462</v>
      </c>
      <c r="M1792">
        <f t="shared" si="166"/>
        <v>381438</v>
      </c>
    </row>
    <row r="1793" spans="1:13" x14ac:dyDescent="0.25">
      <c r="A1793" t="s">
        <v>20</v>
      </c>
      <c r="B1793">
        <v>9</v>
      </c>
      <c r="E1793">
        <v>151002</v>
      </c>
      <c r="F1793">
        <v>330140</v>
      </c>
      <c r="G1793">
        <v>202300</v>
      </c>
      <c r="H1793">
        <f t="shared" si="165"/>
        <v>51298</v>
      </c>
      <c r="I1793">
        <v>4025</v>
      </c>
      <c r="J1793">
        <f t="shared" si="167"/>
        <v>3099.25</v>
      </c>
      <c r="L1793" s="1">
        <f t="shared" si="168"/>
        <v>0.25357390014829462</v>
      </c>
      <c r="M1793">
        <f t="shared" si="166"/>
        <v>381438</v>
      </c>
    </row>
    <row r="1794" spans="1:13" x14ac:dyDescent="0.25">
      <c r="A1794" t="s">
        <v>20</v>
      </c>
      <c r="B1794">
        <v>9</v>
      </c>
      <c r="E1794">
        <v>151002</v>
      </c>
      <c r="F1794">
        <v>330140</v>
      </c>
      <c r="G1794">
        <v>202300</v>
      </c>
      <c r="H1794">
        <f t="shared" si="165"/>
        <v>51298</v>
      </c>
      <c r="I1794">
        <v>4025</v>
      </c>
      <c r="J1794">
        <f t="shared" si="167"/>
        <v>3099.25</v>
      </c>
      <c r="L1794" s="1">
        <f t="shared" si="168"/>
        <v>0.25357390014829462</v>
      </c>
      <c r="M1794">
        <f t="shared" si="166"/>
        <v>381438</v>
      </c>
    </row>
    <row r="1795" spans="1:13" x14ac:dyDescent="0.25">
      <c r="A1795" t="s">
        <v>20</v>
      </c>
      <c r="B1795">
        <v>9</v>
      </c>
      <c r="E1795">
        <v>151002</v>
      </c>
      <c r="F1795">
        <v>330140</v>
      </c>
      <c r="G1795">
        <v>202300</v>
      </c>
      <c r="H1795">
        <f t="shared" si="165"/>
        <v>51298</v>
      </c>
      <c r="I1795">
        <v>4025</v>
      </c>
      <c r="J1795">
        <f t="shared" si="167"/>
        <v>3099.25</v>
      </c>
      <c r="L1795" s="1">
        <f t="shared" si="168"/>
        <v>0.25357390014829462</v>
      </c>
      <c r="M1795">
        <f t="shared" si="166"/>
        <v>381438</v>
      </c>
    </row>
    <row r="1796" spans="1:13" x14ac:dyDescent="0.25">
      <c r="A1796" t="s">
        <v>20</v>
      </c>
      <c r="B1796">
        <v>9.5</v>
      </c>
      <c r="E1796">
        <v>151002</v>
      </c>
      <c r="F1796">
        <v>330140</v>
      </c>
      <c r="G1796">
        <v>202300</v>
      </c>
      <c r="H1796">
        <f t="shared" si="165"/>
        <v>51298</v>
      </c>
      <c r="I1796">
        <v>5132</v>
      </c>
      <c r="J1796">
        <f t="shared" si="167"/>
        <v>3951.64</v>
      </c>
      <c r="L1796" s="1">
        <f t="shared" si="168"/>
        <v>0.25357390014829462</v>
      </c>
      <c r="M1796">
        <f t="shared" si="166"/>
        <v>381438</v>
      </c>
    </row>
    <row r="1797" spans="1:13" x14ac:dyDescent="0.25">
      <c r="A1797" t="s">
        <v>20</v>
      </c>
      <c r="B1797">
        <v>9.5</v>
      </c>
      <c r="E1797">
        <v>151002</v>
      </c>
      <c r="F1797">
        <v>330140</v>
      </c>
      <c r="G1797">
        <v>202300</v>
      </c>
      <c r="H1797">
        <f t="shared" si="165"/>
        <v>51298</v>
      </c>
      <c r="I1797">
        <v>5132</v>
      </c>
      <c r="J1797">
        <f t="shared" si="167"/>
        <v>3951.64</v>
      </c>
      <c r="L1797" s="1">
        <f t="shared" si="168"/>
        <v>0.25357390014829462</v>
      </c>
      <c r="M1797">
        <f t="shared" si="166"/>
        <v>381438</v>
      </c>
    </row>
    <row r="1798" spans="1:13" x14ac:dyDescent="0.25">
      <c r="A1798" t="s">
        <v>20</v>
      </c>
      <c r="B1798">
        <v>9.5</v>
      </c>
      <c r="E1798">
        <v>151002</v>
      </c>
      <c r="F1798">
        <v>330140</v>
      </c>
      <c r="G1798">
        <v>202300</v>
      </c>
      <c r="H1798">
        <f t="shared" si="165"/>
        <v>51298</v>
      </c>
      <c r="I1798">
        <v>5132</v>
      </c>
      <c r="J1798">
        <f t="shared" si="167"/>
        <v>3951.64</v>
      </c>
      <c r="L1798" s="1">
        <f t="shared" si="168"/>
        <v>0.25357390014829462</v>
      </c>
      <c r="M1798">
        <f t="shared" si="166"/>
        <v>381438</v>
      </c>
    </row>
    <row r="1799" spans="1:13" x14ac:dyDescent="0.25">
      <c r="A1799" t="s">
        <v>20</v>
      </c>
      <c r="B1799">
        <v>9.5</v>
      </c>
      <c r="E1799">
        <v>151002</v>
      </c>
      <c r="F1799">
        <v>330140</v>
      </c>
      <c r="G1799">
        <v>202300</v>
      </c>
      <c r="H1799">
        <f t="shared" si="165"/>
        <v>51298</v>
      </c>
      <c r="I1799">
        <v>5132</v>
      </c>
      <c r="J1799">
        <f t="shared" si="167"/>
        <v>3951.64</v>
      </c>
      <c r="L1799" s="1">
        <f t="shared" si="168"/>
        <v>0.25357390014829462</v>
      </c>
      <c r="M1799">
        <f t="shared" si="166"/>
        <v>381438</v>
      </c>
    </row>
    <row r="1800" spans="1:13" x14ac:dyDescent="0.25">
      <c r="A1800" s="2" t="s">
        <v>21</v>
      </c>
      <c r="B1800" s="2">
        <v>0</v>
      </c>
      <c r="C1800" s="2">
        <f>(F1800*90%)</f>
        <v>927020.70000000007</v>
      </c>
      <c r="D1800" s="2"/>
      <c r="E1800" s="2">
        <v>924023</v>
      </c>
      <c r="F1800" s="2">
        <v>1030023</v>
      </c>
      <c r="G1800" s="2">
        <v>1130023</v>
      </c>
      <c r="H1800" s="2">
        <f t="shared" si="165"/>
        <v>206000</v>
      </c>
      <c r="I1800" s="2">
        <v>8500</v>
      </c>
      <c r="J1800" s="2">
        <f>(I1800*31%)</f>
        <v>2635</v>
      </c>
      <c r="K1800" s="2"/>
      <c r="L1800" s="5">
        <f t="shared" si="168"/>
        <v>0.1822971744822893</v>
      </c>
      <c r="M1800" s="2">
        <f t="shared" si="166"/>
        <v>1236023</v>
      </c>
    </row>
    <row r="1801" spans="1:13" x14ac:dyDescent="0.25">
      <c r="A1801" t="s">
        <v>21</v>
      </c>
      <c r="B1801">
        <v>0</v>
      </c>
      <c r="C1801" s="2">
        <f t="shared" ref="C1801:C1804" si="169">(F1801*90%)</f>
        <v>927020.70000000007</v>
      </c>
      <c r="E1801">
        <v>924023</v>
      </c>
      <c r="F1801">
        <v>1030023</v>
      </c>
      <c r="G1801">
        <v>1130023</v>
      </c>
      <c r="H1801">
        <f t="shared" si="165"/>
        <v>206000</v>
      </c>
      <c r="I1801">
        <v>8500</v>
      </c>
      <c r="J1801">
        <f t="shared" ref="J1801:J1864" si="170">(I1801*31%)</f>
        <v>2635</v>
      </c>
      <c r="L1801" s="1">
        <f t="shared" si="168"/>
        <v>0.1822971744822893</v>
      </c>
      <c r="M1801">
        <f t="shared" si="166"/>
        <v>1236023</v>
      </c>
    </row>
    <row r="1802" spans="1:13" x14ac:dyDescent="0.25">
      <c r="A1802" t="s">
        <v>21</v>
      </c>
      <c r="B1802">
        <v>0</v>
      </c>
      <c r="C1802" s="2">
        <f t="shared" si="169"/>
        <v>927020.70000000007</v>
      </c>
      <c r="E1802">
        <v>924023</v>
      </c>
      <c r="F1802">
        <v>1030023</v>
      </c>
      <c r="G1802">
        <v>1130023</v>
      </c>
      <c r="H1802">
        <f t="shared" si="165"/>
        <v>206000</v>
      </c>
      <c r="I1802">
        <v>8500</v>
      </c>
      <c r="J1802">
        <f t="shared" si="170"/>
        <v>2635</v>
      </c>
      <c r="L1802" s="1">
        <f t="shared" si="168"/>
        <v>0.1822971744822893</v>
      </c>
      <c r="M1802">
        <f t="shared" si="166"/>
        <v>1236023</v>
      </c>
    </row>
    <row r="1803" spans="1:13" x14ac:dyDescent="0.25">
      <c r="A1803" t="s">
        <v>21</v>
      </c>
      <c r="B1803">
        <v>0</v>
      </c>
      <c r="C1803" s="2">
        <f t="shared" si="169"/>
        <v>927020.70000000007</v>
      </c>
      <c r="E1803">
        <v>924023</v>
      </c>
      <c r="F1803">
        <v>1030023</v>
      </c>
      <c r="G1803">
        <v>1130023</v>
      </c>
      <c r="H1803">
        <f t="shared" si="165"/>
        <v>206000</v>
      </c>
      <c r="I1803">
        <v>8500</v>
      </c>
      <c r="J1803">
        <f t="shared" si="170"/>
        <v>2635</v>
      </c>
      <c r="L1803" s="1">
        <f t="shared" si="168"/>
        <v>0.1822971744822893</v>
      </c>
      <c r="M1803">
        <f t="shared" si="166"/>
        <v>1236023</v>
      </c>
    </row>
    <row r="1804" spans="1:13" x14ac:dyDescent="0.25">
      <c r="A1804" t="s">
        <v>21</v>
      </c>
      <c r="B1804">
        <v>0</v>
      </c>
      <c r="C1804" s="2">
        <f t="shared" si="169"/>
        <v>927020.70000000007</v>
      </c>
      <c r="E1804">
        <v>924023</v>
      </c>
      <c r="F1804">
        <v>1030023</v>
      </c>
      <c r="G1804">
        <v>1130023</v>
      </c>
      <c r="H1804">
        <f t="shared" si="165"/>
        <v>206000</v>
      </c>
      <c r="I1804">
        <v>8500</v>
      </c>
      <c r="J1804">
        <f t="shared" si="170"/>
        <v>2635</v>
      </c>
      <c r="L1804" s="1">
        <f t="shared" si="168"/>
        <v>0.1822971744822893</v>
      </c>
      <c r="M1804">
        <f t="shared" si="166"/>
        <v>1236023</v>
      </c>
    </row>
    <row r="1805" spans="1:13" x14ac:dyDescent="0.25">
      <c r="A1805" t="s">
        <v>21</v>
      </c>
      <c r="B1805">
        <v>0.5</v>
      </c>
      <c r="D1805" s="6"/>
      <c r="E1805">
        <v>924023</v>
      </c>
      <c r="F1805">
        <v>1030023</v>
      </c>
      <c r="G1805">
        <v>1130023</v>
      </c>
      <c r="H1805">
        <f t="shared" si="165"/>
        <v>206000</v>
      </c>
      <c r="I1805">
        <v>9244</v>
      </c>
      <c r="J1805">
        <f t="shared" si="170"/>
        <v>2865.64</v>
      </c>
      <c r="L1805" s="1">
        <f t="shared" si="168"/>
        <v>0.1822971744822893</v>
      </c>
      <c r="M1805">
        <f t="shared" si="166"/>
        <v>1236023</v>
      </c>
    </row>
    <row r="1806" spans="1:13" x14ac:dyDescent="0.25">
      <c r="A1806" t="s">
        <v>21</v>
      </c>
      <c r="B1806">
        <v>0.5</v>
      </c>
      <c r="D1806" s="6"/>
      <c r="E1806">
        <v>924023</v>
      </c>
      <c r="F1806">
        <v>1030023</v>
      </c>
      <c r="G1806">
        <v>1130023</v>
      </c>
      <c r="H1806">
        <f t="shared" ref="H1806:H1869" si="171">G1806-E1806</f>
        <v>206000</v>
      </c>
      <c r="I1806">
        <v>9244</v>
      </c>
      <c r="J1806">
        <f t="shared" si="170"/>
        <v>2865.64</v>
      </c>
      <c r="L1806" s="1">
        <f t="shared" si="168"/>
        <v>0.1822971744822893</v>
      </c>
      <c r="M1806">
        <f t="shared" si="166"/>
        <v>1236023</v>
      </c>
    </row>
    <row r="1807" spans="1:13" x14ac:dyDescent="0.25">
      <c r="A1807" t="s">
        <v>21</v>
      </c>
      <c r="B1807">
        <v>0.5</v>
      </c>
      <c r="D1807" s="6"/>
      <c r="E1807">
        <v>924023</v>
      </c>
      <c r="F1807">
        <v>1030023</v>
      </c>
      <c r="G1807">
        <v>1130023</v>
      </c>
      <c r="H1807">
        <f t="shared" si="171"/>
        <v>206000</v>
      </c>
      <c r="I1807">
        <v>9244</v>
      </c>
      <c r="J1807">
        <f t="shared" si="170"/>
        <v>2865.64</v>
      </c>
      <c r="L1807" s="1">
        <f t="shared" si="168"/>
        <v>0.1822971744822893</v>
      </c>
      <c r="M1807">
        <f t="shared" si="166"/>
        <v>1236023</v>
      </c>
    </row>
    <row r="1808" spans="1:13" x14ac:dyDescent="0.25">
      <c r="A1808" t="s">
        <v>21</v>
      </c>
      <c r="B1808">
        <v>0.5</v>
      </c>
      <c r="D1808" s="6"/>
      <c r="E1808">
        <v>924023</v>
      </c>
      <c r="F1808">
        <v>1030023</v>
      </c>
      <c r="G1808">
        <v>1130023</v>
      </c>
      <c r="H1808">
        <f t="shared" si="171"/>
        <v>206000</v>
      </c>
      <c r="I1808">
        <v>9244</v>
      </c>
      <c r="J1808">
        <f t="shared" si="170"/>
        <v>2865.64</v>
      </c>
      <c r="L1808" s="1">
        <f t="shared" si="168"/>
        <v>0.1822971744822893</v>
      </c>
      <c r="M1808">
        <f t="shared" ref="M1808:M1871" si="172">F1808+H1808</f>
        <v>1236023</v>
      </c>
    </row>
    <row r="1809" spans="1:13" x14ac:dyDescent="0.25">
      <c r="A1809" t="s">
        <v>21</v>
      </c>
      <c r="B1809">
        <v>0.5</v>
      </c>
      <c r="D1809" s="6"/>
      <c r="E1809">
        <v>924023</v>
      </c>
      <c r="F1809">
        <v>1030023</v>
      </c>
      <c r="G1809">
        <v>1130023</v>
      </c>
      <c r="H1809">
        <f t="shared" si="171"/>
        <v>206000</v>
      </c>
      <c r="I1809">
        <v>9244</v>
      </c>
      <c r="J1809">
        <f t="shared" si="170"/>
        <v>2865.64</v>
      </c>
      <c r="L1809" s="1">
        <f t="shared" si="168"/>
        <v>0.1822971744822893</v>
      </c>
      <c r="M1809">
        <f t="shared" si="172"/>
        <v>1236023</v>
      </c>
    </row>
    <row r="1810" spans="1:13" x14ac:dyDescent="0.25">
      <c r="A1810" t="s">
        <v>21</v>
      </c>
      <c r="B1810">
        <v>1</v>
      </c>
      <c r="D1810" s="6"/>
      <c r="E1810">
        <v>924023</v>
      </c>
      <c r="F1810">
        <v>1030023</v>
      </c>
      <c r="G1810">
        <v>1130023</v>
      </c>
      <c r="H1810">
        <f t="shared" si="171"/>
        <v>206000</v>
      </c>
      <c r="I1810">
        <v>10277</v>
      </c>
      <c r="J1810">
        <f t="shared" si="170"/>
        <v>3185.87</v>
      </c>
      <c r="L1810" s="1">
        <f t="shared" si="168"/>
        <v>0.1822971744822893</v>
      </c>
      <c r="M1810">
        <f t="shared" si="172"/>
        <v>1236023</v>
      </c>
    </row>
    <row r="1811" spans="1:13" x14ac:dyDescent="0.25">
      <c r="A1811" t="s">
        <v>21</v>
      </c>
      <c r="B1811">
        <v>1</v>
      </c>
      <c r="D1811" s="6"/>
      <c r="E1811">
        <v>924023</v>
      </c>
      <c r="F1811">
        <v>1030023</v>
      </c>
      <c r="G1811">
        <v>1130023</v>
      </c>
      <c r="H1811">
        <f t="shared" si="171"/>
        <v>206000</v>
      </c>
      <c r="I1811">
        <v>10277</v>
      </c>
      <c r="J1811">
        <f t="shared" si="170"/>
        <v>3185.87</v>
      </c>
      <c r="L1811" s="1">
        <f t="shared" si="168"/>
        <v>0.1822971744822893</v>
      </c>
      <c r="M1811">
        <f t="shared" si="172"/>
        <v>1236023</v>
      </c>
    </row>
    <row r="1812" spans="1:13" x14ac:dyDescent="0.25">
      <c r="A1812" t="s">
        <v>21</v>
      </c>
      <c r="B1812">
        <v>1</v>
      </c>
      <c r="D1812" s="6"/>
      <c r="E1812">
        <v>924023</v>
      </c>
      <c r="F1812">
        <v>1030023</v>
      </c>
      <c r="G1812">
        <v>1130023</v>
      </c>
      <c r="H1812">
        <f t="shared" si="171"/>
        <v>206000</v>
      </c>
      <c r="I1812">
        <v>10277</v>
      </c>
      <c r="J1812">
        <f t="shared" si="170"/>
        <v>3185.87</v>
      </c>
      <c r="L1812" s="1">
        <f t="shared" si="168"/>
        <v>0.1822971744822893</v>
      </c>
      <c r="M1812">
        <f t="shared" si="172"/>
        <v>1236023</v>
      </c>
    </row>
    <row r="1813" spans="1:13" x14ac:dyDescent="0.25">
      <c r="A1813" t="s">
        <v>21</v>
      </c>
      <c r="B1813">
        <v>1</v>
      </c>
      <c r="D1813" s="6"/>
      <c r="E1813">
        <v>924023</v>
      </c>
      <c r="F1813">
        <v>1030023</v>
      </c>
      <c r="G1813">
        <v>1130023</v>
      </c>
      <c r="H1813">
        <f t="shared" si="171"/>
        <v>206000</v>
      </c>
      <c r="I1813">
        <v>10277</v>
      </c>
      <c r="J1813">
        <f t="shared" si="170"/>
        <v>3185.87</v>
      </c>
      <c r="L1813" s="1">
        <f t="shared" si="168"/>
        <v>0.1822971744822893</v>
      </c>
      <c r="M1813">
        <f t="shared" si="172"/>
        <v>1236023</v>
      </c>
    </row>
    <row r="1814" spans="1:13" x14ac:dyDescent="0.25">
      <c r="A1814" t="s">
        <v>21</v>
      </c>
      <c r="B1814">
        <v>1</v>
      </c>
      <c r="D1814" s="6"/>
      <c r="E1814">
        <v>924023</v>
      </c>
      <c r="F1814">
        <v>1030023</v>
      </c>
      <c r="G1814">
        <v>1130023</v>
      </c>
      <c r="H1814">
        <f t="shared" si="171"/>
        <v>206000</v>
      </c>
      <c r="I1814">
        <v>10277</v>
      </c>
      <c r="J1814">
        <f t="shared" si="170"/>
        <v>3185.87</v>
      </c>
      <c r="L1814" s="1">
        <f t="shared" si="168"/>
        <v>0.1822971744822893</v>
      </c>
      <c r="M1814">
        <f t="shared" si="172"/>
        <v>1236023</v>
      </c>
    </row>
    <row r="1815" spans="1:13" x14ac:dyDescent="0.25">
      <c r="A1815" t="s">
        <v>21</v>
      </c>
      <c r="B1815">
        <v>1.5</v>
      </c>
      <c r="D1815" s="6"/>
      <c r="E1815">
        <v>924023</v>
      </c>
      <c r="F1815">
        <v>1030023</v>
      </c>
      <c r="G1815">
        <v>1130023</v>
      </c>
      <c r="H1815">
        <f t="shared" si="171"/>
        <v>206000</v>
      </c>
      <c r="I1815">
        <v>12227</v>
      </c>
      <c r="J1815">
        <f t="shared" si="170"/>
        <v>3790.37</v>
      </c>
      <c r="L1815" s="1">
        <f t="shared" si="168"/>
        <v>0.1822971744822893</v>
      </c>
      <c r="M1815">
        <f t="shared" si="172"/>
        <v>1236023</v>
      </c>
    </row>
    <row r="1816" spans="1:13" x14ac:dyDescent="0.25">
      <c r="A1816" t="s">
        <v>21</v>
      </c>
      <c r="B1816">
        <v>1.5</v>
      </c>
      <c r="D1816" s="6"/>
      <c r="E1816">
        <v>924023</v>
      </c>
      <c r="F1816">
        <v>1030023</v>
      </c>
      <c r="G1816">
        <v>1130023</v>
      </c>
      <c r="H1816">
        <f t="shared" si="171"/>
        <v>206000</v>
      </c>
      <c r="I1816">
        <v>12227</v>
      </c>
      <c r="J1816">
        <f t="shared" si="170"/>
        <v>3790.37</v>
      </c>
      <c r="L1816" s="1">
        <f t="shared" si="168"/>
        <v>0.1822971744822893</v>
      </c>
      <c r="M1816">
        <f t="shared" si="172"/>
        <v>1236023</v>
      </c>
    </row>
    <row r="1817" spans="1:13" x14ac:dyDescent="0.25">
      <c r="A1817" t="s">
        <v>21</v>
      </c>
      <c r="B1817">
        <v>1.5</v>
      </c>
      <c r="D1817" s="6"/>
      <c r="E1817">
        <v>924023</v>
      </c>
      <c r="F1817">
        <v>1030023</v>
      </c>
      <c r="G1817">
        <v>1130023</v>
      </c>
      <c r="H1817">
        <f t="shared" si="171"/>
        <v>206000</v>
      </c>
      <c r="I1817">
        <v>12227</v>
      </c>
      <c r="J1817">
        <f t="shared" si="170"/>
        <v>3790.37</v>
      </c>
      <c r="L1817" s="1">
        <f t="shared" si="168"/>
        <v>0.1822971744822893</v>
      </c>
      <c r="M1817">
        <f t="shared" si="172"/>
        <v>1236023</v>
      </c>
    </row>
    <row r="1818" spans="1:13" x14ac:dyDescent="0.25">
      <c r="A1818" t="s">
        <v>21</v>
      </c>
      <c r="B1818">
        <v>1.5</v>
      </c>
      <c r="D1818" s="6"/>
      <c r="E1818">
        <v>924023</v>
      </c>
      <c r="F1818">
        <v>1030023</v>
      </c>
      <c r="G1818">
        <v>1130023</v>
      </c>
      <c r="H1818">
        <f t="shared" si="171"/>
        <v>206000</v>
      </c>
      <c r="I1818">
        <v>12227</v>
      </c>
      <c r="J1818">
        <f t="shared" si="170"/>
        <v>3790.37</v>
      </c>
      <c r="L1818" s="1">
        <f t="shared" si="168"/>
        <v>0.1822971744822893</v>
      </c>
      <c r="M1818">
        <f t="shared" si="172"/>
        <v>1236023</v>
      </c>
    </row>
    <row r="1819" spans="1:13" x14ac:dyDescent="0.25">
      <c r="A1819" t="s">
        <v>21</v>
      </c>
      <c r="B1819">
        <v>1.5</v>
      </c>
      <c r="D1819" s="6"/>
      <c r="E1819">
        <v>924023</v>
      </c>
      <c r="F1819">
        <v>1030023</v>
      </c>
      <c r="G1819">
        <v>1130023</v>
      </c>
      <c r="H1819">
        <f t="shared" si="171"/>
        <v>206000</v>
      </c>
      <c r="I1819">
        <v>12227</v>
      </c>
      <c r="J1819">
        <f t="shared" si="170"/>
        <v>3790.37</v>
      </c>
      <c r="L1819" s="1">
        <f t="shared" si="168"/>
        <v>0.1822971744822893</v>
      </c>
      <c r="M1819">
        <f t="shared" si="172"/>
        <v>1236023</v>
      </c>
    </row>
    <row r="1820" spans="1:13" x14ac:dyDescent="0.25">
      <c r="A1820" t="s">
        <v>21</v>
      </c>
      <c r="B1820">
        <v>2</v>
      </c>
      <c r="D1820" s="2">
        <f>(F1820*88%)</f>
        <v>1021787.36</v>
      </c>
      <c r="E1820">
        <v>924023</v>
      </c>
      <c r="F1820" s="3">
        <v>1161122</v>
      </c>
      <c r="G1820">
        <v>1130023</v>
      </c>
      <c r="H1820">
        <f t="shared" si="171"/>
        <v>206000</v>
      </c>
      <c r="I1820">
        <v>13650</v>
      </c>
      <c r="J1820">
        <f t="shared" si="170"/>
        <v>4231.5</v>
      </c>
      <c r="L1820" s="1">
        <f t="shared" si="168"/>
        <v>0.1822971744822893</v>
      </c>
      <c r="M1820">
        <f t="shared" si="172"/>
        <v>1367122</v>
      </c>
    </row>
    <row r="1821" spans="1:13" x14ac:dyDescent="0.25">
      <c r="A1821" t="s">
        <v>21</v>
      </c>
      <c r="B1821">
        <v>2</v>
      </c>
      <c r="D1821" s="2">
        <f t="shared" ref="D1821:D1829" si="173">(F1821*88%)</f>
        <v>1021787.36</v>
      </c>
      <c r="E1821">
        <v>934125</v>
      </c>
      <c r="F1821">
        <v>1161122</v>
      </c>
      <c r="G1821">
        <v>1221128</v>
      </c>
      <c r="H1821">
        <f t="shared" si="171"/>
        <v>287003</v>
      </c>
      <c r="I1821">
        <v>13650</v>
      </c>
      <c r="J1821">
        <f t="shared" si="170"/>
        <v>4231.5</v>
      </c>
      <c r="L1821" s="1">
        <f t="shared" si="168"/>
        <v>0.23503105325567836</v>
      </c>
      <c r="M1821">
        <f t="shared" si="172"/>
        <v>1448125</v>
      </c>
    </row>
    <row r="1822" spans="1:13" x14ac:dyDescent="0.25">
      <c r="A1822" t="s">
        <v>21</v>
      </c>
      <c r="B1822">
        <v>2</v>
      </c>
      <c r="D1822" s="2">
        <f t="shared" si="173"/>
        <v>1021787.36</v>
      </c>
      <c r="E1822">
        <v>934125</v>
      </c>
      <c r="F1822">
        <v>1161122</v>
      </c>
      <c r="G1822">
        <v>1221128</v>
      </c>
      <c r="H1822">
        <f t="shared" si="171"/>
        <v>287003</v>
      </c>
      <c r="I1822">
        <v>13650</v>
      </c>
      <c r="J1822">
        <f t="shared" si="170"/>
        <v>4231.5</v>
      </c>
      <c r="L1822" s="1">
        <f t="shared" si="168"/>
        <v>0.23503105325567836</v>
      </c>
      <c r="M1822">
        <f t="shared" si="172"/>
        <v>1448125</v>
      </c>
    </row>
    <row r="1823" spans="1:13" x14ac:dyDescent="0.25">
      <c r="A1823" t="s">
        <v>21</v>
      </c>
      <c r="B1823">
        <v>2</v>
      </c>
      <c r="D1823" s="2">
        <f t="shared" si="173"/>
        <v>1021787.36</v>
      </c>
      <c r="E1823">
        <v>934125</v>
      </c>
      <c r="F1823">
        <v>1161122</v>
      </c>
      <c r="G1823">
        <v>1221128</v>
      </c>
      <c r="H1823">
        <f t="shared" si="171"/>
        <v>287003</v>
      </c>
      <c r="I1823">
        <v>13650</v>
      </c>
      <c r="J1823">
        <f t="shared" si="170"/>
        <v>4231.5</v>
      </c>
      <c r="L1823" s="1">
        <f t="shared" si="168"/>
        <v>0.23503105325567836</v>
      </c>
      <c r="M1823">
        <f t="shared" si="172"/>
        <v>1448125</v>
      </c>
    </row>
    <row r="1824" spans="1:13" x14ac:dyDescent="0.25">
      <c r="A1824" t="s">
        <v>21</v>
      </c>
      <c r="B1824">
        <v>2</v>
      </c>
      <c r="D1824" s="2">
        <f t="shared" si="173"/>
        <v>1021787.36</v>
      </c>
      <c r="E1824">
        <v>934125</v>
      </c>
      <c r="F1824">
        <v>1161122</v>
      </c>
      <c r="G1824">
        <v>1221128</v>
      </c>
      <c r="H1824">
        <f t="shared" si="171"/>
        <v>287003</v>
      </c>
      <c r="I1824">
        <v>13650</v>
      </c>
      <c r="J1824">
        <f t="shared" si="170"/>
        <v>4231.5</v>
      </c>
      <c r="L1824" s="1">
        <f t="shared" si="168"/>
        <v>0.23503105325567836</v>
      </c>
      <c r="M1824">
        <f t="shared" si="172"/>
        <v>1448125</v>
      </c>
    </row>
    <row r="1825" spans="1:13" x14ac:dyDescent="0.25">
      <c r="A1825" t="s">
        <v>21</v>
      </c>
      <c r="B1825">
        <v>2.5</v>
      </c>
      <c r="D1825" s="2">
        <f>(F1825*88%)</f>
        <v>1021787.36</v>
      </c>
      <c r="E1825">
        <v>934125</v>
      </c>
      <c r="F1825">
        <v>1161122</v>
      </c>
      <c r="G1825">
        <v>1221128</v>
      </c>
      <c r="H1825">
        <f t="shared" si="171"/>
        <v>287003</v>
      </c>
      <c r="I1825">
        <v>16522</v>
      </c>
      <c r="J1825">
        <f t="shared" si="170"/>
        <v>5121.82</v>
      </c>
      <c r="L1825" s="1">
        <f t="shared" si="168"/>
        <v>0.23503105325567836</v>
      </c>
      <c r="M1825">
        <f t="shared" si="172"/>
        <v>1448125</v>
      </c>
    </row>
    <row r="1826" spans="1:13" x14ac:dyDescent="0.25">
      <c r="A1826" t="s">
        <v>21</v>
      </c>
      <c r="B1826">
        <v>2.5</v>
      </c>
      <c r="D1826" s="2">
        <f t="shared" si="173"/>
        <v>1021787.36</v>
      </c>
      <c r="E1826">
        <v>934125</v>
      </c>
      <c r="F1826">
        <v>1161122</v>
      </c>
      <c r="G1826">
        <v>1221128</v>
      </c>
      <c r="H1826">
        <f t="shared" si="171"/>
        <v>287003</v>
      </c>
      <c r="I1826">
        <v>16522</v>
      </c>
      <c r="J1826">
        <f t="shared" si="170"/>
        <v>5121.82</v>
      </c>
      <c r="L1826" s="1">
        <f t="shared" si="168"/>
        <v>0.23503105325567836</v>
      </c>
      <c r="M1826">
        <f t="shared" si="172"/>
        <v>1448125</v>
      </c>
    </row>
    <row r="1827" spans="1:13" x14ac:dyDescent="0.25">
      <c r="A1827" t="s">
        <v>21</v>
      </c>
      <c r="B1827">
        <v>2.5</v>
      </c>
      <c r="D1827" s="2">
        <f t="shared" si="173"/>
        <v>1021787.36</v>
      </c>
      <c r="E1827">
        <v>934125</v>
      </c>
      <c r="F1827">
        <v>1161122</v>
      </c>
      <c r="G1827">
        <v>1221128</v>
      </c>
      <c r="H1827">
        <f t="shared" si="171"/>
        <v>287003</v>
      </c>
      <c r="I1827">
        <v>16522</v>
      </c>
      <c r="J1827">
        <f t="shared" si="170"/>
        <v>5121.82</v>
      </c>
      <c r="L1827" s="1">
        <f t="shared" si="168"/>
        <v>0.23503105325567836</v>
      </c>
      <c r="M1827">
        <f t="shared" si="172"/>
        <v>1448125</v>
      </c>
    </row>
    <row r="1828" spans="1:13" x14ac:dyDescent="0.25">
      <c r="A1828" t="s">
        <v>21</v>
      </c>
      <c r="B1828">
        <v>2.5</v>
      </c>
      <c r="D1828" s="2">
        <f t="shared" si="173"/>
        <v>1021787.36</v>
      </c>
      <c r="E1828">
        <v>934125</v>
      </c>
      <c r="F1828">
        <v>1161122</v>
      </c>
      <c r="G1828">
        <v>1221128</v>
      </c>
      <c r="H1828">
        <f t="shared" si="171"/>
        <v>287003</v>
      </c>
      <c r="I1828">
        <v>16522</v>
      </c>
      <c r="J1828">
        <f t="shared" si="170"/>
        <v>5121.82</v>
      </c>
      <c r="L1828" s="1">
        <f t="shared" si="168"/>
        <v>0.23503105325567836</v>
      </c>
      <c r="M1828">
        <f t="shared" si="172"/>
        <v>1448125</v>
      </c>
    </row>
    <row r="1829" spans="1:13" x14ac:dyDescent="0.25">
      <c r="A1829" t="s">
        <v>21</v>
      </c>
      <c r="B1829">
        <v>2.5</v>
      </c>
      <c r="D1829" s="2">
        <f t="shared" si="173"/>
        <v>1021787.36</v>
      </c>
      <c r="E1829">
        <v>934125</v>
      </c>
      <c r="F1829">
        <v>1161122</v>
      </c>
      <c r="G1829">
        <v>1221128</v>
      </c>
      <c r="H1829">
        <f t="shared" si="171"/>
        <v>287003</v>
      </c>
      <c r="I1829">
        <v>16522</v>
      </c>
      <c r="J1829">
        <f t="shared" si="170"/>
        <v>5121.82</v>
      </c>
      <c r="L1829" s="1">
        <f t="shared" si="168"/>
        <v>0.23503105325567836</v>
      </c>
      <c r="M1829">
        <f t="shared" si="172"/>
        <v>1448125</v>
      </c>
    </row>
    <row r="1830" spans="1:13" x14ac:dyDescent="0.25">
      <c r="A1830" t="s">
        <v>21</v>
      </c>
      <c r="B1830">
        <v>3</v>
      </c>
      <c r="E1830">
        <v>934125</v>
      </c>
      <c r="F1830">
        <v>1161122</v>
      </c>
      <c r="G1830">
        <v>1221128</v>
      </c>
      <c r="H1830">
        <f t="shared" si="171"/>
        <v>287003</v>
      </c>
      <c r="I1830">
        <v>18420</v>
      </c>
      <c r="J1830">
        <f t="shared" si="170"/>
        <v>5710.2</v>
      </c>
      <c r="L1830" s="1">
        <f t="shared" si="168"/>
        <v>0.23503105325567836</v>
      </c>
      <c r="M1830">
        <f t="shared" si="172"/>
        <v>1448125</v>
      </c>
    </row>
    <row r="1831" spans="1:13" x14ac:dyDescent="0.25">
      <c r="A1831" t="s">
        <v>21</v>
      </c>
      <c r="B1831">
        <v>3</v>
      </c>
      <c r="E1831">
        <v>934125</v>
      </c>
      <c r="F1831">
        <v>1161122</v>
      </c>
      <c r="G1831">
        <v>1221128</v>
      </c>
      <c r="H1831">
        <f t="shared" si="171"/>
        <v>287003</v>
      </c>
      <c r="I1831">
        <v>18420</v>
      </c>
      <c r="J1831">
        <f t="shared" si="170"/>
        <v>5710.2</v>
      </c>
      <c r="L1831" s="1">
        <f t="shared" si="168"/>
        <v>0.23503105325567836</v>
      </c>
      <c r="M1831">
        <f t="shared" si="172"/>
        <v>1448125</v>
      </c>
    </row>
    <row r="1832" spans="1:13" x14ac:dyDescent="0.25">
      <c r="A1832" t="s">
        <v>21</v>
      </c>
      <c r="B1832">
        <v>3</v>
      </c>
      <c r="E1832">
        <v>934125</v>
      </c>
      <c r="F1832">
        <v>1161122</v>
      </c>
      <c r="G1832">
        <v>1221128</v>
      </c>
      <c r="H1832">
        <f t="shared" si="171"/>
        <v>287003</v>
      </c>
      <c r="I1832">
        <v>18420</v>
      </c>
      <c r="J1832">
        <f t="shared" si="170"/>
        <v>5710.2</v>
      </c>
      <c r="L1832" s="1">
        <f t="shared" si="168"/>
        <v>0.23503105325567836</v>
      </c>
      <c r="M1832">
        <f t="shared" si="172"/>
        <v>1448125</v>
      </c>
    </row>
    <row r="1833" spans="1:13" x14ac:dyDescent="0.25">
      <c r="A1833" t="s">
        <v>21</v>
      </c>
      <c r="B1833">
        <v>3</v>
      </c>
      <c r="E1833">
        <v>934125</v>
      </c>
      <c r="F1833">
        <v>1161122</v>
      </c>
      <c r="G1833">
        <v>1221128</v>
      </c>
      <c r="H1833">
        <f t="shared" si="171"/>
        <v>287003</v>
      </c>
      <c r="I1833">
        <v>18420</v>
      </c>
      <c r="J1833">
        <f t="shared" si="170"/>
        <v>5710.2</v>
      </c>
      <c r="L1833" s="1">
        <f t="shared" si="168"/>
        <v>0.23503105325567836</v>
      </c>
      <c r="M1833">
        <f t="shared" si="172"/>
        <v>1448125</v>
      </c>
    </row>
    <row r="1834" spans="1:13" x14ac:dyDescent="0.25">
      <c r="A1834" t="s">
        <v>21</v>
      </c>
      <c r="B1834">
        <v>3</v>
      </c>
      <c r="E1834">
        <v>934125</v>
      </c>
      <c r="F1834">
        <v>1161122</v>
      </c>
      <c r="G1834">
        <v>1221128</v>
      </c>
      <c r="H1834">
        <f t="shared" si="171"/>
        <v>287003</v>
      </c>
      <c r="I1834">
        <v>18420</v>
      </c>
      <c r="J1834">
        <f t="shared" si="170"/>
        <v>5710.2</v>
      </c>
      <c r="L1834" s="1">
        <f t="shared" si="168"/>
        <v>0.23503105325567836</v>
      </c>
      <c r="M1834">
        <f t="shared" si="172"/>
        <v>1448125</v>
      </c>
    </row>
    <row r="1835" spans="1:13" x14ac:dyDescent="0.25">
      <c r="A1835" t="s">
        <v>21</v>
      </c>
      <c r="B1835">
        <v>3.5</v>
      </c>
      <c r="E1835">
        <v>934125</v>
      </c>
      <c r="F1835">
        <v>1161122</v>
      </c>
      <c r="G1835">
        <v>1221128</v>
      </c>
      <c r="H1835">
        <f t="shared" si="171"/>
        <v>287003</v>
      </c>
      <c r="I1835">
        <v>19000</v>
      </c>
      <c r="J1835">
        <f t="shared" si="170"/>
        <v>5890</v>
      </c>
      <c r="L1835" s="1">
        <f t="shared" si="168"/>
        <v>0.23503105325567836</v>
      </c>
      <c r="M1835">
        <f t="shared" si="172"/>
        <v>1448125</v>
      </c>
    </row>
    <row r="1836" spans="1:13" x14ac:dyDescent="0.25">
      <c r="A1836" t="s">
        <v>21</v>
      </c>
      <c r="B1836">
        <v>3.5</v>
      </c>
      <c r="E1836">
        <v>934125</v>
      </c>
      <c r="F1836">
        <v>1161122</v>
      </c>
      <c r="G1836">
        <v>1221128</v>
      </c>
      <c r="H1836">
        <f t="shared" si="171"/>
        <v>287003</v>
      </c>
      <c r="I1836">
        <v>19000</v>
      </c>
      <c r="J1836">
        <f t="shared" si="170"/>
        <v>5890</v>
      </c>
      <c r="L1836" s="1">
        <f t="shared" si="168"/>
        <v>0.23503105325567836</v>
      </c>
      <c r="M1836">
        <f t="shared" si="172"/>
        <v>1448125</v>
      </c>
    </row>
    <row r="1837" spans="1:13" x14ac:dyDescent="0.25">
      <c r="A1837" t="s">
        <v>21</v>
      </c>
      <c r="B1837">
        <v>3.5</v>
      </c>
      <c r="E1837">
        <v>934125</v>
      </c>
      <c r="F1837">
        <v>1161122</v>
      </c>
      <c r="G1837">
        <v>1221128</v>
      </c>
      <c r="H1837">
        <f t="shared" si="171"/>
        <v>287003</v>
      </c>
      <c r="I1837">
        <v>19000</v>
      </c>
      <c r="J1837">
        <f t="shared" si="170"/>
        <v>5890</v>
      </c>
      <c r="L1837" s="1">
        <f t="shared" si="168"/>
        <v>0.23503105325567836</v>
      </c>
      <c r="M1837">
        <f t="shared" si="172"/>
        <v>1448125</v>
      </c>
    </row>
    <row r="1838" spans="1:13" x14ac:dyDescent="0.25">
      <c r="A1838" t="s">
        <v>21</v>
      </c>
      <c r="B1838">
        <v>3.5</v>
      </c>
      <c r="E1838">
        <v>934125</v>
      </c>
      <c r="F1838">
        <v>1161122</v>
      </c>
      <c r="G1838">
        <v>1221128</v>
      </c>
      <c r="H1838">
        <f t="shared" si="171"/>
        <v>287003</v>
      </c>
      <c r="I1838">
        <v>19000</v>
      </c>
      <c r="J1838">
        <f t="shared" si="170"/>
        <v>5890</v>
      </c>
      <c r="L1838" s="1">
        <f t="shared" si="168"/>
        <v>0.23503105325567836</v>
      </c>
      <c r="M1838">
        <f t="shared" si="172"/>
        <v>1448125</v>
      </c>
    </row>
    <row r="1839" spans="1:13" x14ac:dyDescent="0.25">
      <c r="A1839" t="s">
        <v>21</v>
      </c>
      <c r="B1839">
        <v>3.5</v>
      </c>
      <c r="E1839">
        <v>934125</v>
      </c>
      <c r="F1839">
        <v>1161122</v>
      </c>
      <c r="G1839">
        <v>1221128</v>
      </c>
      <c r="H1839">
        <f t="shared" si="171"/>
        <v>287003</v>
      </c>
      <c r="I1839">
        <v>19000</v>
      </c>
      <c r="J1839">
        <f t="shared" si="170"/>
        <v>5890</v>
      </c>
      <c r="L1839" s="1">
        <f t="shared" si="168"/>
        <v>0.23503105325567836</v>
      </c>
      <c r="M1839">
        <f t="shared" si="172"/>
        <v>1448125</v>
      </c>
    </row>
    <row r="1840" spans="1:13" x14ac:dyDescent="0.25">
      <c r="A1840" t="s">
        <v>21</v>
      </c>
      <c r="B1840">
        <v>4</v>
      </c>
      <c r="E1840">
        <v>934125</v>
      </c>
      <c r="F1840">
        <v>1161122</v>
      </c>
      <c r="G1840">
        <v>1221128</v>
      </c>
      <c r="H1840">
        <f t="shared" si="171"/>
        <v>287003</v>
      </c>
      <c r="I1840">
        <v>19752</v>
      </c>
      <c r="J1840">
        <f t="shared" si="170"/>
        <v>6123.12</v>
      </c>
      <c r="L1840" s="1">
        <f t="shared" si="168"/>
        <v>0.23503105325567836</v>
      </c>
      <c r="M1840">
        <f t="shared" si="172"/>
        <v>1448125</v>
      </c>
    </row>
    <row r="1841" spans="1:13" x14ac:dyDescent="0.25">
      <c r="A1841" t="s">
        <v>21</v>
      </c>
      <c r="B1841">
        <v>4</v>
      </c>
      <c r="E1841">
        <v>1022503</v>
      </c>
      <c r="F1841">
        <v>1240018</v>
      </c>
      <c r="G1841">
        <v>1322405</v>
      </c>
      <c r="H1841">
        <f t="shared" si="171"/>
        <v>299902</v>
      </c>
      <c r="I1841">
        <v>19752</v>
      </c>
      <c r="J1841">
        <f t="shared" si="170"/>
        <v>6123.12</v>
      </c>
      <c r="L1841" s="1">
        <f t="shared" si="168"/>
        <v>0.22678528892434618</v>
      </c>
      <c r="M1841">
        <f t="shared" si="172"/>
        <v>1539920</v>
      </c>
    </row>
    <row r="1842" spans="1:13" x14ac:dyDescent="0.25">
      <c r="A1842" t="s">
        <v>21</v>
      </c>
      <c r="B1842">
        <v>4</v>
      </c>
      <c r="E1842">
        <v>1022503</v>
      </c>
      <c r="F1842">
        <v>1240018</v>
      </c>
      <c r="G1842">
        <v>1322405</v>
      </c>
      <c r="H1842">
        <f t="shared" si="171"/>
        <v>299902</v>
      </c>
      <c r="I1842">
        <v>19752</v>
      </c>
      <c r="J1842">
        <f t="shared" si="170"/>
        <v>6123.12</v>
      </c>
      <c r="L1842" s="1">
        <f t="shared" si="168"/>
        <v>0.22678528892434618</v>
      </c>
      <c r="M1842">
        <f t="shared" si="172"/>
        <v>1539920</v>
      </c>
    </row>
    <row r="1843" spans="1:13" x14ac:dyDescent="0.25">
      <c r="A1843" t="s">
        <v>21</v>
      </c>
      <c r="B1843">
        <v>4</v>
      </c>
      <c r="E1843">
        <v>1022503</v>
      </c>
      <c r="F1843">
        <v>1240018</v>
      </c>
      <c r="G1843">
        <v>1322405</v>
      </c>
      <c r="H1843">
        <f t="shared" si="171"/>
        <v>299902</v>
      </c>
      <c r="I1843">
        <v>19752</v>
      </c>
      <c r="J1843">
        <f t="shared" si="170"/>
        <v>6123.12</v>
      </c>
      <c r="L1843" s="1">
        <f t="shared" si="168"/>
        <v>0.22678528892434618</v>
      </c>
      <c r="M1843">
        <f t="shared" si="172"/>
        <v>1539920</v>
      </c>
    </row>
    <row r="1844" spans="1:13" x14ac:dyDescent="0.25">
      <c r="A1844" t="s">
        <v>21</v>
      </c>
      <c r="B1844">
        <v>4</v>
      </c>
      <c r="E1844">
        <v>1022503</v>
      </c>
      <c r="F1844">
        <v>1240018</v>
      </c>
      <c r="G1844">
        <v>1322405</v>
      </c>
      <c r="H1844">
        <f t="shared" si="171"/>
        <v>299902</v>
      </c>
      <c r="I1844">
        <v>19752</v>
      </c>
      <c r="J1844">
        <f t="shared" si="170"/>
        <v>6123.12</v>
      </c>
      <c r="L1844" s="1">
        <f t="shared" si="168"/>
        <v>0.22678528892434618</v>
      </c>
      <c r="M1844">
        <f t="shared" si="172"/>
        <v>1539920</v>
      </c>
    </row>
    <row r="1845" spans="1:13" x14ac:dyDescent="0.25">
      <c r="A1845" t="s">
        <v>21</v>
      </c>
      <c r="B1845">
        <v>4.5</v>
      </c>
      <c r="E1845">
        <v>1022503</v>
      </c>
      <c r="F1845">
        <v>1240018</v>
      </c>
      <c r="G1845">
        <v>1322405</v>
      </c>
      <c r="H1845">
        <f t="shared" si="171"/>
        <v>299902</v>
      </c>
      <c r="I1845">
        <v>24199</v>
      </c>
      <c r="J1845">
        <f t="shared" si="170"/>
        <v>7501.69</v>
      </c>
      <c r="L1845" s="1">
        <f t="shared" si="168"/>
        <v>0.22678528892434618</v>
      </c>
      <c r="M1845">
        <f t="shared" si="172"/>
        <v>1539920</v>
      </c>
    </row>
    <row r="1846" spans="1:13" x14ac:dyDescent="0.25">
      <c r="A1846" t="s">
        <v>21</v>
      </c>
      <c r="B1846">
        <v>4.5</v>
      </c>
      <c r="E1846">
        <v>1022503</v>
      </c>
      <c r="F1846">
        <v>1240018</v>
      </c>
      <c r="G1846">
        <v>1322405</v>
      </c>
      <c r="H1846">
        <f t="shared" si="171"/>
        <v>299902</v>
      </c>
      <c r="I1846">
        <v>24199</v>
      </c>
      <c r="J1846">
        <f t="shared" si="170"/>
        <v>7501.69</v>
      </c>
      <c r="L1846" s="1">
        <f t="shared" si="168"/>
        <v>0.22678528892434618</v>
      </c>
      <c r="M1846">
        <f t="shared" si="172"/>
        <v>1539920</v>
      </c>
    </row>
    <row r="1847" spans="1:13" x14ac:dyDescent="0.25">
      <c r="A1847" t="s">
        <v>21</v>
      </c>
      <c r="B1847">
        <v>4.5</v>
      </c>
      <c r="E1847">
        <v>1022503</v>
      </c>
      <c r="F1847">
        <v>1240018</v>
      </c>
      <c r="G1847">
        <v>1322405</v>
      </c>
      <c r="H1847">
        <f t="shared" si="171"/>
        <v>299902</v>
      </c>
      <c r="I1847">
        <v>24199</v>
      </c>
      <c r="J1847">
        <f t="shared" si="170"/>
        <v>7501.69</v>
      </c>
      <c r="L1847" s="1">
        <f t="shared" ref="L1847:L1910" si="174">(H1847/G1847)*100%</f>
        <v>0.22678528892434618</v>
      </c>
      <c r="M1847">
        <f t="shared" si="172"/>
        <v>1539920</v>
      </c>
    </row>
    <row r="1848" spans="1:13" x14ac:dyDescent="0.25">
      <c r="A1848" t="s">
        <v>21</v>
      </c>
      <c r="B1848">
        <v>4.5</v>
      </c>
      <c r="E1848">
        <v>1022503</v>
      </c>
      <c r="F1848">
        <v>1240018</v>
      </c>
      <c r="G1848">
        <v>1322405</v>
      </c>
      <c r="H1848">
        <f t="shared" si="171"/>
        <v>299902</v>
      </c>
      <c r="I1848">
        <v>24199</v>
      </c>
      <c r="J1848">
        <f t="shared" si="170"/>
        <v>7501.69</v>
      </c>
      <c r="L1848" s="1">
        <f t="shared" si="174"/>
        <v>0.22678528892434618</v>
      </c>
      <c r="M1848">
        <f t="shared" si="172"/>
        <v>1539920</v>
      </c>
    </row>
    <row r="1849" spans="1:13" x14ac:dyDescent="0.25">
      <c r="A1849" t="s">
        <v>21</v>
      </c>
      <c r="B1849">
        <v>4.5</v>
      </c>
      <c r="E1849">
        <v>1022503</v>
      </c>
      <c r="F1849">
        <v>1240018</v>
      </c>
      <c r="G1849">
        <v>1322405</v>
      </c>
      <c r="H1849">
        <f t="shared" si="171"/>
        <v>299902</v>
      </c>
      <c r="I1849">
        <v>24199</v>
      </c>
      <c r="J1849">
        <f t="shared" si="170"/>
        <v>7501.69</v>
      </c>
      <c r="L1849" s="1">
        <f t="shared" si="174"/>
        <v>0.22678528892434618</v>
      </c>
      <c r="M1849">
        <f t="shared" si="172"/>
        <v>1539920</v>
      </c>
    </row>
    <row r="1850" spans="1:13" x14ac:dyDescent="0.25">
      <c r="A1850" t="s">
        <v>21</v>
      </c>
      <c r="B1850">
        <v>5</v>
      </c>
      <c r="E1850">
        <v>1022503</v>
      </c>
      <c r="F1850">
        <v>1240018</v>
      </c>
      <c r="G1850">
        <v>1322405</v>
      </c>
      <c r="H1850">
        <f t="shared" si="171"/>
        <v>299902</v>
      </c>
      <c r="I1850">
        <v>25620</v>
      </c>
      <c r="J1850">
        <f t="shared" si="170"/>
        <v>7942.2</v>
      </c>
      <c r="L1850" s="1">
        <f t="shared" si="174"/>
        <v>0.22678528892434618</v>
      </c>
      <c r="M1850">
        <f t="shared" si="172"/>
        <v>1539920</v>
      </c>
    </row>
    <row r="1851" spans="1:13" x14ac:dyDescent="0.25">
      <c r="A1851" t="s">
        <v>21</v>
      </c>
      <c r="B1851">
        <v>5</v>
      </c>
      <c r="E1851">
        <v>1022503</v>
      </c>
      <c r="F1851">
        <v>1240018</v>
      </c>
      <c r="G1851">
        <v>1322405</v>
      </c>
      <c r="H1851">
        <f t="shared" si="171"/>
        <v>299902</v>
      </c>
      <c r="I1851">
        <v>25620</v>
      </c>
      <c r="J1851">
        <f t="shared" si="170"/>
        <v>7942.2</v>
      </c>
      <c r="L1851" s="1">
        <f t="shared" si="174"/>
        <v>0.22678528892434618</v>
      </c>
      <c r="M1851">
        <f t="shared" si="172"/>
        <v>1539920</v>
      </c>
    </row>
    <row r="1852" spans="1:13" x14ac:dyDescent="0.25">
      <c r="A1852" t="s">
        <v>21</v>
      </c>
      <c r="B1852">
        <v>5</v>
      </c>
      <c r="E1852">
        <v>1022503</v>
      </c>
      <c r="F1852">
        <v>1240018</v>
      </c>
      <c r="G1852">
        <v>1322405</v>
      </c>
      <c r="H1852">
        <f t="shared" si="171"/>
        <v>299902</v>
      </c>
      <c r="I1852">
        <v>25620</v>
      </c>
      <c r="J1852">
        <f t="shared" si="170"/>
        <v>7942.2</v>
      </c>
      <c r="L1852" s="1">
        <f t="shared" si="174"/>
        <v>0.22678528892434618</v>
      </c>
      <c r="M1852">
        <f t="shared" si="172"/>
        <v>1539920</v>
      </c>
    </row>
    <row r="1853" spans="1:13" x14ac:dyDescent="0.25">
      <c r="A1853" t="s">
        <v>21</v>
      </c>
      <c r="B1853">
        <v>5</v>
      </c>
      <c r="E1853">
        <v>1022503</v>
      </c>
      <c r="F1853">
        <v>1240018</v>
      </c>
      <c r="G1853">
        <v>1322405</v>
      </c>
      <c r="H1853">
        <f t="shared" si="171"/>
        <v>299902</v>
      </c>
      <c r="I1853">
        <v>25620</v>
      </c>
      <c r="J1853">
        <f t="shared" si="170"/>
        <v>7942.2</v>
      </c>
      <c r="L1853" s="1">
        <f t="shared" si="174"/>
        <v>0.22678528892434618</v>
      </c>
      <c r="M1853">
        <f t="shared" si="172"/>
        <v>1539920</v>
      </c>
    </row>
    <row r="1854" spans="1:13" x14ac:dyDescent="0.25">
      <c r="A1854" t="s">
        <v>21</v>
      </c>
      <c r="B1854">
        <v>5</v>
      </c>
      <c r="E1854">
        <v>1022503</v>
      </c>
      <c r="F1854">
        <v>1240018</v>
      </c>
      <c r="G1854">
        <v>1322405</v>
      </c>
      <c r="H1854">
        <f t="shared" si="171"/>
        <v>299902</v>
      </c>
      <c r="I1854">
        <v>25620</v>
      </c>
      <c r="J1854">
        <f t="shared" si="170"/>
        <v>7942.2</v>
      </c>
      <c r="L1854" s="1">
        <f t="shared" si="174"/>
        <v>0.22678528892434618</v>
      </c>
      <c r="M1854">
        <f t="shared" si="172"/>
        <v>1539920</v>
      </c>
    </row>
    <row r="1855" spans="1:13" x14ac:dyDescent="0.25">
      <c r="A1855" t="s">
        <v>21</v>
      </c>
      <c r="B1855" s="3">
        <v>5.5</v>
      </c>
      <c r="E1855">
        <v>1022503</v>
      </c>
      <c r="F1855">
        <v>1240018</v>
      </c>
      <c r="G1855">
        <v>1322405</v>
      </c>
      <c r="H1855">
        <f t="shared" si="171"/>
        <v>299902</v>
      </c>
      <c r="I1855">
        <v>27410</v>
      </c>
      <c r="J1855">
        <f>(I1855*31%)</f>
        <v>8497.1</v>
      </c>
      <c r="L1855" s="1">
        <f t="shared" si="174"/>
        <v>0.22678528892434618</v>
      </c>
      <c r="M1855">
        <f t="shared" si="172"/>
        <v>1539920</v>
      </c>
    </row>
    <row r="1856" spans="1:13" x14ac:dyDescent="0.25">
      <c r="A1856" t="s">
        <v>21</v>
      </c>
      <c r="B1856" s="3">
        <v>5.5</v>
      </c>
      <c r="E1856">
        <v>1022503</v>
      </c>
      <c r="F1856">
        <v>1240018</v>
      </c>
      <c r="G1856">
        <v>1322405</v>
      </c>
      <c r="H1856">
        <f t="shared" si="171"/>
        <v>299902</v>
      </c>
      <c r="I1856">
        <v>27410</v>
      </c>
      <c r="J1856">
        <f t="shared" si="170"/>
        <v>8497.1</v>
      </c>
      <c r="L1856" s="1">
        <f t="shared" si="174"/>
        <v>0.22678528892434618</v>
      </c>
      <c r="M1856">
        <f t="shared" si="172"/>
        <v>1539920</v>
      </c>
    </row>
    <row r="1857" spans="1:13" x14ac:dyDescent="0.25">
      <c r="A1857" t="s">
        <v>21</v>
      </c>
      <c r="B1857" s="3">
        <v>5.5</v>
      </c>
      <c r="E1857">
        <v>1022503</v>
      </c>
      <c r="F1857">
        <v>1240018</v>
      </c>
      <c r="G1857">
        <v>1322405</v>
      </c>
      <c r="H1857">
        <f t="shared" si="171"/>
        <v>299902</v>
      </c>
      <c r="I1857">
        <v>27410</v>
      </c>
      <c r="J1857">
        <f t="shared" si="170"/>
        <v>8497.1</v>
      </c>
      <c r="L1857" s="1">
        <f t="shared" si="174"/>
        <v>0.22678528892434618</v>
      </c>
      <c r="M1857">
        <f t="shared" si="172"/>
        <v>1539920</v>
      </c>
    </row>
    <row r="1858" spans="1:13" x14ac:dyDescent="0.25">
      <c r="A1858" t="s">
        <v>21</v>
      </c>
      <c r="B1858" s="3">
        <v>5.5</v>
      </c>
      <c r="E1858">
        <v>1022503</v>
      </c>
      <c r="F1858">
        <v>1240018</v>
      </c>
      <c r="G1858">
        <v>1322405</v>
      </c>
      <c r="H1858">
        <f t="shared" si="171"/>
        <v>299902</v>
      </c>
      <c r="I1858">
        <v>27410</v>
      </c>
      <c r="J1858">
        <f t="shared" si="170"/>
        <v>8497.1</v>
      </c>
      <c r="L1858" s="1">
        <f t="shared" si="174"/>
        <v>0.22678528892434618</v>
      </c>
      <c r="M1858">
        <f t="shared" si="172"/>
        <v>1539920</v>
      </c>
    </row>
    <row r="1859" spans="1:13" x14ac:dyDescent="0.25">
      <c r="A1859" t="s">
        <v>21</v>
      </c>
      <c r="B1859" s="3">
        <v>5.5</v>
      </c>
      <c r="E1859">
        <v>1022503</v>
      </c>
      <c r="F1859">
        <v>1240018</v>
      </c>
      <c r="G1859">
        <v>1322405</v>
      </c>
      <c r="H1859">
        <f t="shared" si="171"/>
        <v>299902</v>
      </c>
      <c r="I1859">
        <v>27410</v>
      </c>
      <c r="J1859">
        <f t="shared" si="170"/>
        <v>8497.1</v>
      </c>
      <c r="L1859" s="1">
        <f t="shared" si="174"/>
        <v>0.22678528892434618</v>
      </c>
      <c r="M1859">
        <f t="shared" si="172"/>
        <v>1539920</v>
      </c>
    </row>
    <row r="1860" spans="1:13" x14ac:dyDescent="0.25">
      <c r="A1860" t="s">
        <v>21</v>
      </c>
      <c r="B1860">
        <v>6</v>
      </c>
      <c r="E1860">
        <v>1022503</v>
      </c>
      <c r="F1860">
        <v>1240018</v>
      </c>
      <c r="G1860">
        <v>1322405</v>
      </c>
      <c r="H1860">
        <f t="shared" si="171"/>
        <v>299902</v>
      </c>
      <c r="I1860">
        <v>29650</v>
      </c>
      <c r="J1860">
        <f t="shared" si="170"/>
        <v>9191.5</v>
      </c>
      <c r="L1860" s="1">
        <f t="shared" si="174"/>
        <v>0.22678528892434618</v>
      </c>
      <c r="M1860">
        <f t="shared" si="172"/>
        <v>1539920</v>
      </c>
    </row>
    <row r="1861" spans="1:13" x14ac:dyDescent="0.25">
      <c r="A1861" t="s">
        <v>21</v>
      </c>
      <c r="B1861">
        <v>6</v>
      </c>
      <c r="E1861">
        <v>1122503</v>
      </c>
      <c r="F1861">
        <v>124100</v>
      </c>
      <c r="G1861">
        <v>1320000</v>
      </c>
      <c r="H1861">
        <f t="shared" si="171"/>
        <v>197497</v>
      </c>
      <c r="I1861">
        <v>29650</v>
      </c>
      <c r="J1861">
        <f t="shared" si="170"/>
        <v>9191.5</v>
      </c>
      <c r="L1861" s="1">
        <f t="shared" si="174"/>
        <v>0.14961893939393939</v>
      </c>
      <c r="M1861">
        <f t="shared" si="172"/>
        <v>321597</v>
      </c>
    </row>
    <row r="1862" spans="1:13" x14ac:dyDescent="0.25">
      <c r="A1862" t="s">
        <v>21</v>
      </c>
      <c r="B1862">
        <v>6</v>
      </c>
      <c r="E1862">
        <v>1122503</v>
      </c>
      <c r="F1862">
        <v>124100</v>
      </c>
      <c r="G1862">
        <v>1320000</v>
      </c>
      <c r="H1862">
        <f t="shared" si="171"/>
        <v>197497</v>
      </c>
      <c r="I1862">
        <v>29650</v>
      </c>
      <c r="J1862">
        <f t="shared" si="170"/>
        <v>9191.5</v>
      </c>
      <c r="L1862" s="1">
        <f t="shared" si="174"/>
        <v>0.14961893939393939</v>
      </c>
      <c r="M1862">
        <f t="shared" si="172"/>
        <v>321597</v>
      </c>
    </row>
    <row r="1863" spans="1:13" x14ac:dyDescent="0.25">
      <c r="A1863" t="s">
        <v>21</v>
      </c>
      <c r="B1863">
        <v>6</v>
      </c>
      <c r="E1863">
        <v>1122503</v>
      </c>
      <c r="F1863">
        <v>124100</v>
      </c>
      <c r="G1863">
        <v>1320000</v>
      </c>
      <c r="H1863">
        <f t="shared" si="171"/>
        <v>197497</v>
      </c>
      <c r="I1863">
        <v>29650</v>
      </c>
      <c r="J1863">
        <f t="shared" si="170"/>
        <v>9191.5</v>
      </c>
      <c r="L1863" s="1">
        <f t="shared" si="174"/>
        <v>0.14961893939393939</v>
      </c>
      <c r="M1863">
        <f t="shared" si="172"/>
        <v>321597</v>
      </c>
    </row>
    <row r="1864" spans="1:13" x14ac:dyDescent="0.25">
      <c r="A1864" t="s">
        <v>21</v>
      </c>
      <c r="B1864">
        <v>6</v>
      </c>
      <c r="E1864">
        <v>1122503</v>
      </c>
      <c r="F1864">
        <v>124100</v>
      </c>
      <c r="G1864">
        <v>1320000</v>
      </c>
      <c r="H1864">
        <f t="shared" si="171"/>
        <v>197497</v>
      </c>
      <c r="I1864">
        <v>29650</v>
      </c>
      <c r="J1864">
        <f t="shared" si="170"/>
        <v>9191.5</v>
      </c>
      <c r="L1864" s="1">
        <f t="shared" si="174"/>
        <v>0.14961893939393939</v>
      </c>
      <c r="M1864">
        <f t="shared" si="172"/>
        <v>321597</v>
      </c>
    </row>
    <row r="1865" spans="1:13" x14ac:dyDescent="0.25">
      <c r="A1865" t="s">
        <v>21</v>
      </c>
      <c r="B1865">
        <v>6.5</v>
      </c>
      <c r="E1865">
        <v>1122503</v>
      </c>
      <c r="F1865">
        <v>124100</v>
      </c>
      <c r="G1865">
        <v>1320000</v>
      </c>
      <c r="H1865">
        <f t="shared" si="171"/>
        <v>197497</v>
      </c>
      <c r="I1865">
        <v>32010</v>
      </c>
      <c r="J1865">
        <f t="shared" ref="J1865:J1899" si="175">(I1865*31%)</f>
        <v>9923.1</v>
      </c>
      <c r="L1865" s="1">
        <f t="shared" si="174"/>
        <v>0.14961893939393939</v>
      </c>
      <c r="M1865">
        <f t="shared" si="172"/>
        <v>321597</v>
      </c>
    </row>
    <row r="1866" spans="1:13" x14ac:dyDescent="0.25">
      <c r="A1866" t="s">
        <v>21</v>
      </c>
      <c r="B1866">
        <v>6.5</v>
      </c>
      <c r="E1866">
        <v>1122503</v>
      </c>
      <c r="F1866">
        <v>124100</v>
      </c>
      <c r="G1866">
        <v>1320000</v>
      </c>
      <c r="H1866">
        <f t="shared" si="171"/>
        <v>197497</v>
      </c>
      <c r="I1866">
        <v>32010</v>
      </c>
      <c r="J1866">
        <f t="shared" si="175"/>
        <v>9923.1</v>
      </c>
      <c r="L1866" s="1">
        <f t="shared" si="174"/>
        <v>0.14961893939393939</v>
      </c>
      <c r="M1866">
        <f t="shared" si="172"/>
        <v>321597</v>
      </c>
    </row>
    <row r="1867" spans="1:13" x14ac:dyDescent="0.25">
      <c r="A1867" t="s">
        <v>21</v>
      </c>
      <c r="B1867">
        <v>6.5</v>
      </c>
      <c r="E1867">
        <v>1122503</v>
      </c>
      <c r="F1867">
        <v>124100</v>
      </c>
      <c r="G1867">
        <v>1320000</v>
      </c>
      <c r="H1867">
        <f t="shared" si="171"/>
        <v>197497</v>
      </c>
      <c r="I1867">
        <v>32010</v>
      </c>
      <c r="J1867">
        <f t="shared" si="175"/>
        <v>9923.1</v>
      </c>
      <c r="L1867" s="1">
        <f t="shared" si="174"/>
        <v>0.14961893939393939</v>
      </c>
      <c r="M1867">
        <f t="shared" si="172"/>
        <v>321597</v>
      </c>
    </row>
    <row r="1868" spans="1:13" x14ac:dyDescent="0.25">
      <c r="A1868" t="s">
        <v>21</v>
      </c>
      <c r="B1868">
        <v>6.5</v>
      </c>
      <c r="E1868">
        <v>1122503</v>
      </c>
      <c r="F1868">
        <v>124100</v>
      </c>
      <c r="G1868">
        <v>1320000</v>
      </c>
      <c r="H1868">
        <f t="shared" si="171"/>
        <v>197497</v>
      </c>
      <c r="I1868">
        <v>32010</v>
      </c>
      <c r="J1868">
        <f t="shared" si="175"/>
        <v>9923.1</v>
      </c>
      <c r="L1868" s="1">
        <f t="shared" si="174"/>
        <v>0.14961893939393939</v>
      </c>
      <c r="M1868">
        <f t="shared" si="172"/>
        <v>321597</v>
      </c>
    </row>
    <row r="1869" spans="1:13" x14ac:dyDescent="0.25">
      <c r="A1869" t="s">
        <v>21</v>
      </c>
      <c r="B1869">
        <v>6.5</v>
      </c>
      <c r="E1869">
        <v>1122503</v>
      </c>
      <c r="F1869">
        <v>124100</v>
      </c>
      <c r="G1869">
        <v>1320000</v>
      </c>
      <c r="H1869">
        <f t="shared" si="171"/>
        <v>197497</v>
      </c>
      <c r="I1869">
        <v>32010</v>
      </c>
      <c r="J1869">
        <f t="shared" si="175"/>
        <v>9923.1</v>
      </c>
      <c r="L1869" s="1">
        <f t="shared" si="174"/>
        <v>0.14961893939393939</v>
      </c>
      <c r="M1869">
        <f t="shared" si="172"/>
        <v>321597</v>
      </c>
    </row>
    <row r="1870" spans="1:13" x14ac:dyDescent="0.25">
      <c r="A1870" t="s">
        <v>21</v>
      </c>
      <c r="B1870">
        <v>7</v>
      </c>
      <c r="E1870">
        <v>1122503</v>
      </c>
      <c r="F1870">
        <v>124100</v>
      </c>
      <c r="G1870">
        <v>1320000</v>
      </c>
      <c r="H1870">
        <f t="shared" ref="H1870:H1933" si="176">G1870-E1870</f>
        <v>197497</v>
      </c>
      <c r="I1870">
        <v>33984</v>
      </c>
      <c r="J1870">
        <f t="shared" si="175"/>
        <v>10535.039999999999</v>
      </c>
      <c r="L1870" s="1">
        <f t="shared" si="174"/>
        <v>0.14961893939393939</v>
      </c>
      <c r="M1870">
        <f t="shared" si="172"/>
        <v>321597</v>
      </c>
    </row>
    <row r="1871" spans="1:13" x14ac:dyDescent="0.25">
      <c r="A1871" t="s">
        <v>21</v>
      </c>
      <c r="B1871">
        <v>7</v>
      </c>
      <c r="E1871">
        <v>1122503</v>
      </c>
      <c r="F1871">
        <v>124100</v>
      </c>
      <c r="G1871">
        <v>1320000</v>
      </c>
      <c r="H1871">
        <f t="shared" si="176"/>
        <v>197497</v>
      </c>
      <c r="I1871">
        <v>33984</v>
      </c>
      <c r="J1871">
        <f t="shared" si="175"/>
        <v>10535.039999999999</v>
      </c>
      <c r="L1871" s="1">
        <f t="shared" si="174"/>
        <v>0.14961893939393939</v>
      </c>
      <c r="M1871">
        <f t="shared" si="172"/>
        <v>321597</v>
      </c>
    </row>
    <row r="1872" spans="1:13" x14ac:dyDescent="0.25">
      <c r="A1872" t="s">
        <v>21</v>
      </c>
      <c r="B1872">
        <v>7</v>
      </c>
      <c r="E1872">
        <v>1122503</v>
      </c>
      <c r="F1872">
        <v>124100</v>
      </c>
      <c r="G1872">
        <v>1320000</v>
      </c>
      <c r="H1872">
        <f t="shared" si="176"/>
        <v>197497</v>
      </c>
      <c r="I1872">
        <v>33984</v>
      </c>
      <c r="J1872">
        <f t="shared" si="175"/>
        <v>10535.039999999999</v>
      </c>
      <c r="L1872" s="1">
        <f t="shared" si="174"/>
        <v>0.14961893939393939</v>
      </c>
      <c r="M1872">
        <f t="shared" ref="M1872:M1935" si="177">F1872+H1872</f>
        <v>321597</v>
      </c>
    </row>
    <row r="1873" spans="1:13" x14ac:dyDescent="0.25">
      <c r="A1873" t="s">
        <v>21</v>
      </c>
      <c r="B1873">
        <v>7</v>
      </c>
      <c r="E1873">
        <v>1122503</v>
      </c>
      <c r="F1873">
        <v>124100</v>
      </c>
      <c r="G1873">
        <v>1320000</v>
      </c>
      <c r="H1873">
        <f t="shared" si="176"/>
        <v>197497</v>
      </c>
      <c r="I1873">
        <v>33984</v>
      </c>
      <c r="J1873">
        <f t="shared" si="175"/>
        <v>10535.039999999999</v>
      </c>
      <c r="L1873" s="1">
        <f t="shared" si="174"/>
        <v>0.14961893939393939</v>
      </c>
      <c r="M1873">
        <f t="shared" si="177"/>
        <v>321597</v>
      </c>
    </row>
    <row r="1874" spans="1:13" x14ac:dyDescent="0.25">
      <c r="A1874" t="s">
        <v>21</v>
      </c>
      <c r="B1874">
        <v>7</v>
      </c>
      <c r="E1874">
        <v>1122503</v>
      </c>
      <c r="F1874">
        <v>124100</v>
      </c>
      <c r="G1874">
        <v>1320000</v>
      </c>
      <c r="H1874">
        <f t="shared" si="176"/>
        <v>197497</v>
      </c>
      <c r="I1874">
        <v>33984</v>
      </c>
      <c r="J1874">
        <f t="shared" si="175"/>
        <v>10535.039999999999</v>
      </c>
      <c r="L1874" s="1">
        <f t="shared" si="174"/>
        <v>0.14961893939393939</v>
      </c>
      <c r="M1874">
        <f t="shared" si="177"/>
        <v>321597</v>
      </c>
    </row>
    <row r="1875" spans="1:13" x14ac:dyDescent="0.25">
      <c r="A1875" t="s">
        <v>21</v>
      </c>
      <c r="B1875">
        <v>7.5</v>
      </c>
      <c r="E1875">
        <v>1122503</v>
      </c>
      <c r="F1875">
        <v>124100</v>
      </c>
      <c r="G1875">
        <v>1320000</v>
      </c>
      <c r="H1875">
        <f t="shared" si="176"/>
        <v>197497</v>
      </c>
      <c r="I1875">
        <v>35296</v>
      </c>
      <c r="J1875">
        <f t="shared" si="175"/>
        <v>10941.76</v>
      </c>
      <c r="L1875" s="1">
        <f t="shared" si="174"/>
        <v>0.14961893939393939</v>
      </c>
      <c r="M1875">
        <f t="shared" si="177"/>
        <v>321597</v>
      </c>
    </row>
    <row r="1876" spans="1:13" x14ac:dyDescent="0.25">
      <c r="A1876" t="s">
        <v>21</v>
      </c>
      <c r="B1876">
        <v>7.5</v>
      </c>
      <c r="E1876">
        <v>1122503</v>
      </c>
      <c r="F1876">
        <v>124100</v>
      </c>
      <c r="G1876">
        <v>1320000</v>
      </c>
      <c r="H1876">
        <f t="shared" si="176"/>
        <v>197497</v>
      </c>
      <c r="I1876">
        <v>35296</v>
      </c>
      <c r="J1876">
        <f t="shared" si="175"/>
        <v>10941.76</v>
      </c>
      <c r="L1876" s="1">
        <f t="shared" si="174"/>
        <v>0.14961893939393939</v>
      </c>
      <c r="M1876">
        <f t="shared" si="177"/>
        <v>321597</v>
      </c>
    </row>
    <row r="1877" spans="1:13" x14ac:dyDescent="0.25">
      <c r="A1877" t="s">
        <v>21</v>
      </c>
      <c r="B1877">
        <v>7.5</v>
      </c>
      <c r="E1877">
        <v>1122503</v>
      </c>
      <c r="F1877">
        <v>124100</v>
      </c>
      <c r="G1877">
        <v>1320000</v>
      </c>
      <c r="H1877">
        <f t="shared" si="176"/>
        <v>197497</v>
      </c>
      <c r="I1877">
        <v>35296</v>
      </c>
      <c r="J1877">
        <f t="shared" si="175"/>
        <v>10941.76</v>
      </c>
      <c r="L1877" s="1">
        <f t="shared" si="174"/>
        <v>0.14961893939393939</v>
      </c>
      <c r="M1877">
        <f t="shared" si="177"/>
        <v>321597</v>
      </c>
    </row>
    <row r="1878" spans="1:13" x14ac:dyDescent="0.25">
      <c r="A1878" t="s">
        <v>21</v>
      </c>
      <c r="B1878">
        <v>7.5</v>
      </c>
      <c r="E1878">
        <v>1122503</v>
      </c>
      <c r="F1878">
        <v>124100</v>
      </c>
      <c r="G1878">
        <v>1320000</v>
      </c>
      <c r="H1878">
        <f t="shared" si="176"/>
        <v>197497</v>
      </c>
      <c r="I1878">
        <v>35296</v>
      </c>
      <c r="J1878">
        <f t="shared" si="175"/>
        <v>10941.76</v>
      </c>
      <c r="L1878" s="1">
        <f t="shared" si="174"/>
        <v>0.14961893939393939</v>
      </c>
      <c r="M1878">
        <f t="shared" si="177"/>
        <v>321597</v>
      </c>
    </row>
    <row r="1879" spans="1:13" x14ac:dyDescent="0.25">
      <c r="A1879" t="s">
        <v>21</v>
      </c>
      <c r="B1879">
        <v>7.5</v>
      </c>
      <c r="E1879">
        <v>1122503</v>
      </c>
      <c r="F1879">
        <v>124100</v>
      </c>
      <c r="G1879">
        <v>1320000</v>
      </c>
      <c r="H1879">
        <f t="shared" si="176"/>
        <v>197497</v>
      </c>
      <c r="I1879">
        <v>35296</v>
      </c>
      <c r="J1879">
        <f t="shared" si="175"/>
        <v>10941.76</v>
      </c>
      <c r="L1879" s="1">
        <f t="shared" si="174"/>
        <v>0.14961893939393939</v>
      </c>
      <c r="M1879">
        <f t="shared" si="177"/>
        <v>321597</v>
      </c>
    </row>
    <row r="1880" spans="1:13" x14ac:dyDescent="0.25">
      <c r="A1880" t="s">
        <v>21</v>
      </c>
      <c r="B1880">
        <v>8</v>
      </c>
      <c r="E1880">
        <v>1122503</v>
      </c>
      <c r="F1880">
        <v>124100</v>
      </c>
      <c r="G1880">
        <v>1320000</v>
      </c>
      <c r="H1880">
        <f t="shared" si="176"/>
        <v>197497</v>
      </c>
      <c r="I1880">
        <v>37502</v>
      </c>
      <c r="J1880">
        <f t="shared" si="175"/>
        <v>11625.62</v>
      </c>
      <c r="L1880" s="1">
        <f t="shared" si="174"/>
        <v>0.14961893939393939</v>
      </c>
      <c r="M1880">
        <f t="shared" si="177"/>
        <v>321597</v>
      </c>
    </row>
    <row r="1881" spans="1:13" x14ac:dyDescent="0.25">
      <c r="A1881" t="s">
        <v>21</v>
      </c>
      <c r="B1881">
        <v>8</v>
      </c>
      <c r="E1881">
        <v>1002205</v>
      </c>
      <c r="F1881">
        <v>130100</v>
      </c>
      <c r="G1881">
        <v>1325000</v>
      </c>
      <c r="H1881">
        <f t="shared" si="176"/>
        <v>322795</v>
      </c>
      <c r="I1881">
        <v>37502</v>
      </c>
      <c r="J1881">
        <f t="shared" si="175"/>
        <v>11625.62</v>
      </c>
      <c r="L1881" s="1">
        <f t="shared" si="174"/>
        <v>0.2436188679245283</v>
      </c>
      <c r="M1881">
        <f t="shared" si="177"/>
        <v>452895</v>
      </c>
    </row>
    <row r="1882" spans="1:13" x14ac:dyDescent="0.25">
      <c r="A1882" t="s">
        <v>21</v>
      </c>
      <c r="B1882">
        <v>8</v>
      </c>
      <c r="E1882">
        <v>1002205</v>
      </c>
      <c r="F1882">
        <v>130100</v>
      </c>
      <c r="G1882">
        <v>1325000</v>
      </c>
      <c r="H1882">
        <f t="shared" si="176"/>
        <v>322795</v>
      </c>
      <c r="I1882">
        <v>37502</v>
      </c>
      <c r="J1882">
        <f t="shared" si="175"/>
        <v>11625.62</v>
      </c>
      <c r="L1882" s="1">
        <f t="shared" si="174"/>
        <v>0.2436188679245283</v>
      </c>
      <c r="M1882">
        <f t="shared" si="177"/>
        <v>452895</v>
      </c>
    </row>
    <row r="1883" spans="1:13" x14ac:dyDescent="0.25">
      <c r="A1883" t="s">
        <v>21</v>
      </c>
      <c r="B1883">
        <v>8</v>
      </c>
      <c r="E1883">
        <v>1002205</v>
      </c>
      <c r="F1883">
        <v>130100</v>
      </c>
      <c r="G1883">
        <v>1325000</v>
      </c>
      <c r="H1883">
        <f t="shared" si="176"/>
        <v>322795</v>
      </c>
      <c r="I1883">
        <v>37502</v>
      </c>
      <c r="J1883">
        <f t="shared" si="175"/>
        <v>11625.62</v>
      </c>
      <c r="L1883" s="1">
        <f t="shared" si="174"/>
        <v>0.2436188679245283</v>
      </c>
      <c r="M1883">
        <f t="shared" si="177"/>
        <v>452895</v>
      </c>
    </row>
    <row r="1884" spans="1:13" x14ac:dyDescent="0.25">
      <c r="A1884" t="s">
        <v>21</v>
      </c>
      <c r="B1884">
        <v>8</v>
      </c>
      <c r="E1884">
        <v>1002205</v>
      </c>
      <c r="F1884">
        <v>130100</v>
      </c>
      <c r="G1884">
        <v>1325000</v>
      </c>
      <c r="H1884">
        <f t="shared" si="176"/>
        <v>322795</v>
      </c>
      <c r="I1884">
        <v>37502</v>
      </c>
      <c r="J1884">
        <f t="shared" si="175"/>
        <v>11625.62</v>
      </c>
      <c r="L1884" s="1">
        <f t="shared" si="174"/>
        <v>0.2436188679245283</v>
      </c>
      <c r="M1884">
        <f t="shared" si="177"/>
        <v>452895</v>
      </c>
    </row>
    <row r="1885" spans="1:13" x14ac:dyDescent="0.25">
      <c r="A1885" t="s">
        <v>21</v>
      </c>
      <c r="B1885">
        <v>8.5</v>
      </c>
      <c r="E1885">
        <v>1002205</v>
      </c>
      <c r="F1885">
        <v>130100</v>
      </c>
      <c r="G1885">
        <v>1325000</v>
      </c>
      <c r="H1885">
        <f t="shared" si="176"/>
        <v>322795</v>
      </c>
      <c r="I1885">
        <v>39650</v>
      </c>
      <c r="J1885">
        <f t="shared" si="175"/>
        <v>12291.5</v>
      </c>
      <c r="L1885" s="1">
        <f t="shared" si="174"/>
        <v>0.2436188679245283</v>
      </c>
      <c r="M1885">
        <f t="shared" si="177"/>
        <v>452895</v>
      </c>
    </row>
    <row r="1886" spans="1:13" x14ac:dyDescent="0.25">
      <c r="A1886" t="s">
        <v>21</v>
      </c>
      <c r="B1886">
        <v>8.5</v>
      </c>
      <c r="E1886">
        <v>1002205</v>
      </c>
      <c r="F1886">
        <v>130100</v>
      </c>
      <c r="G1886">
        <v>1325000</v>
      </c>
      <c r="H1886">
        <f t="shared" si="176"/>
        <v>322795</v>
      </c>
      <c r="I1886">
        <v>39650</v>
      </c>
      <c r="J1886">
        <f t="shared" si="175"/>
        <v>12291.5</v>
      </c>
      <c r="L1886" s="1">
        <f t="shared" si="174"/>
        <v>0.2436188679245283</v>
      </c>
      <c r="M1886">
        <f t="shared" si="177"/>
        <v>452895</v>
      </c>
    </row>
    <row r="1887" spans="1:13" x14ac:dyDescent="0.25">
      <c r="A1887" t="s">
        <v>21</v>
      </c>
      <c r="B1887">
        <v>8.5</v>
      </c>
      <c r="E1887">
        <v>1002205</v>
      </c>
      <c r="F1887">
        <v>130100</v>
      </c>
      <c r="G1887">
        <v>1325000</v>
      </c>
      <c r="H1887">
        <f t="shared" si="176"/>
        <v>322795</v>
      </c>
      <c r="I1887">
        <v>39650</v>
      </c>
      <c r="J1887">
        <f t="shared" si="175"/>
        <v>12291.5</v>
      </c>
      <c r="L1887" s="1">
        <f t="shared" si="174"/>
        <v>0.2436188679245283</v>
      </c>
      <c r="M1887">
        <f t="shared" si="177"/>
        <v>452895</v>
      </c>
    </row>
    <row r="1888" spans="1:13" x14ac:dyDescent="0.25">
      <c r="A1888" t="s">
        <v>21</v>
      </c>
      <c r="B1888">
        <v>8.5</v>
      </c>
      <c r="E1888">
        <v>1002205</v>
      </c>
      <c r="F1888">
        <v>130100</v>
      </c>
      <c r="G1888">
        <v>1325000</v>
      </c>
      <c r="H1888">
        <f t="shared" si="176"/>
        <v>322795</v>
      </c>
      <c r="I1888">
        <v>39650</v>
      </c>
      <c r="J1888">
        <f t="shared" si="175"/>
        <v>12291.5</v>
      </c>
      <c r="L1888" s="1">
        <f t="shared" si="174"/>
        <v>0.2436188679245283</v>
      </c>
      <c r="M1888">
        <f t="shared" si="177"/>
        <v>452895</v>
      </c>
    </row>
    <row r="1889" spans="1:13" x14ac:dyDescent="0.25">
      <c r="A1889" t="s">
        <v>21</v>
      </c>
      <c r="B1889">
        <v>8.5</v>
      </c>
      <c r="E1889">
        <v>1002205</v>
      </c>
      <c r="F1889">
        <v>130100</v>
      </c>
      <c r="G1889">
        <v>1325000</v>
      </c>
      <c r="H1889">
        <f t="shared" si="176"/>
        <v>322795</v>
      </c>
      <c r="I1889">
        <v>39650</v>
      </c>
      <c r="J1889">
        <f t="shared" si="175"/>
        <v>12291.5</v>
      </c>
      <c r="L1889" s="1">
        <f t="shared" si="174"/>
        <v>0.2436188679245283</v>
      </c>
      <c r="M1889">
        <f t="shared" si="177"/>
        <v>452895</v>
      </c>
    </row>
    <row r="1890" spans="1:13" x14ac:dyDescent="0.25">
      <c r="A1890" t="s">
        <v>21</v>
      </c>
      <c r="B1890">
        <v>9</v>
      </c>
      <c r="E1890">
        <v>1002205</v>
      </c>
      <c r="F1890">
        <v>130100</v>
      </c>
      <c r="G1890">
        <v>1325000</v>
      </c>
      <c r="H1890">
        <f t="shared" si="176"/>
        <v>322795</v>
      </c>
      <c r="I1890">
        <v>40659</v>
      </c>
      <c r="J1890">
        <f t="shared" si="175"/>
        <v>12604.289999999999</v>
      </c>
      <c r="L1890" s="1">
        <f t="shared" si="174"/>
        <v>0.2436188679245283</v>
      </c>
      <c r="M1890">
        <f t="shared" si="177"/>
        <v>452895</v>
      </c>
    </row>
    <row r="1891" spans="1:13" x14ac:dyDescent="0.25">
      <c r="A1891" t="s">
        <v>21</v>
      </c>
      <c r="B1891">
        <v>9</v>
      </c>
      <c r="E1891">
        <v>1002205</v>
      </c>
      <c r="F1891">
        <v>130100</v>
      </c>
      <c r="G1891">
        <v>1325000</v>
      </c>
      <c r="H1891">
        <f t="shared" si="176"/>
        <v>322795</v>
      </c>
      <c r="I1891">
        <v>40659</v>
      </c>
      <c r="J1891">
        <f t="shared" si="175"/>
        <v>12604.289999999999</v>
      </c>
      <c r="L1891" s="1">
        <f t="shared" si="174"/>
        <v>0.2436188679245283</v>
      </c>
      <c r="M1891">
        <f t="shared" si="177"/>
        <v>452895</v>
      </c>
    </row>
    <row r="1892" spans="1:13" x14ac:dyDescent="0.25">
      <c r="A1892" t="s">
        <v>21</v>
      </c>
      <c r="B1892">
        <v>9</v>
      </c>
      <c r="E1892">
        <v>1002205</v>
      </c>
      <c r="F1892">
        <v>130100</v>
      </c>
      <c r="G1892">
        <v>1325000</v>
      </c>
      <c r="H1892">
        <f t="shared" si="176"/>
        <v>322795</v>
      </c>
      <c r="I1892">
        <v>40659</v>
      </c>
      <c r="J1892">
        <f t="shared" si="175"/>
        <v>12604.289999999999</v>
      </c>
      <c r="L1892" s="1">
        <f t="shared" si="174"/>
        <v>0.2436188679245283</v>
      </c>
      <c r="M1892">
        <f t="shared" si="177"/>
        <v>452895</v>
      </c>
    </row>
    <row r="1893" spans="1:13" x14ac:dyDescent="0.25">
      <c r="A1893" t="s">
        <v>21</v>
      </c>
      <c r="B1893">
        <v>9</v>
      </c>
      <c r="E1893">
        <v>1002205</v>
      </c>
      <c r="F1893">
        <v>130100</v>
      </c>
      <c r="G1893">
        <v>1325000</v>
      </c>
      <c r="H1893">
        <f t="shared" si="176"/>
        <v>322795</v>
      </c>
      <c r="I1893">
        <v>40659</v>
      </c>
      <c r="J1893">
        <f t="shared" si="175"/>
        <v>12604.289999999999</v>
      </c>
      <c r="L1893" s="1">
        <f t="shared" si="174"/>
        <v>0.2436188679245283</v>
      </c>
      <c r="M1893">
        <f t="shared" si="177"/>
        <v>452895</v>
      </c>
    </row>
    <row r="1894" spans="1:13" x14ac:dyDescent="0.25">
      <c r="A1894" t="s">
        <v>21</v>
      </c>
      <c r="B1894">
        <v>9</v>
      </c>
      <c r="E1894">
        <v>1002205</v>
      </c>
      <c r="F1894">
        <v>130100</v>
      </c>
      <c r="G1894">
        <v>1325000</v>
      </c>
      <c r="H1894">
        <f t="shared" si="176"/>
        <v>322795</v>
      </c>
      <c r="I1894">
        <v>40659</v>
      </c>
      <c r="J1894">
        <f t="shared" si="175"/>
        <v>12604.289999999999</v>
      </c>
      <c r="L1894" s="1">
        <f t="shared" si="174"/>
        <v>0.2436188679245283</v>
      </c>
      <c r="M1894">
        <f t="shared" si="177"/>
        <v>452895</v>
      </c>
    </row>
    <row r="1895" spans="1:13" x14ac:dyDescent="0.25">
      <c r="A1895" t="s">
        <v>21</v>
      </c>
      <c r="B1895">
        <v>9.5</v>
      </c>
      <c r="E1895">
        <v>1002205</v>
      </c>
      <c r="F1895">
        <v>130100</v>
      </c>
      <c r="G1895">
        <v>1325000</v>
      </c>
      <c r="H1895">
        <f t="shared" si="176"/>
        <v>322795</v>
      </c>
      <c r="I1895">
        <v>38421</v>
      </c>
      <c r="J1895">
        <f t="shared" si="175"/>
        <v>11910.51</v>
      </c>
      <c r="L1895" s="1">
        <f t="shared" si="174"/>
        <v>0.2436188679245283</v>
      </c>
      <c r="M1895">
        <f t="shared" si="177"/>
        <v>452895</v>
      </c>
    </row>
    <row r="1896" spans="1:13" x14ac:dyDescent="0.25">
      <c r="A1896" t="s">
        <v>21</v>
      </c>
      <c r="B1896">
        <v>9.5</v>
      </c>
      <c r="E1896">
        <v>1002205</v>
      </c>
      <c r="F1896">
        <v>130100</v>
      </c>
      <c r="G1896">
        <v>1325000</v>
      </c>
      <c r="H1896">
        <f t="shared" si="176"/>
        <v>322795</v>
      </c>
      <c r="I1896">
        <v>38421</v>
      </c>
      <c r="J1896">
        <f t="shared" si="175"/>
        <v>11910.51</v>
      </c>
      <c r="L1896" s="1">
        <f t="shared" si="174"/>
        <v>0.2436188679245283</v>
      </c>
      <c r="M1896">
        <f t="shared" si="177"/>
        <v>452895</v>
      </c>
    </row>
    <row r="1897" spans="1:13" x14ac:dyDescent="0.25">
      <c r="A1897" t="s">
        <v>21</v>
      </c>
      <c r="B1897">
        <v>9.5</v>
      </c>
      <c r="E1897">
        <v>1002205</v>
      </c>
      <c r="F1897">
        <v>130100</v>
      </c>
      <c r="G1897">
        <v>1325000</v>
      </c>
      <c r="H1897">
        <f t="shared" si="176"/>
        <v>322795</v>
      </c>
      <c r="I1897">
        <v>38421</v>
      </c>
      <c r="J1897">
        <f t="shared" si="175"/>
        <v>11910.51</v>
      </c>
      <c r="L1897" s="1">
        <f t="shared" si="174"/>
        <v>0.2436188679245283</v>
      </c>
      <c r="M1897">
        <f t="shared" si="177"/>
        <v>452895</v>
      </c>
    </row>
    <row r="1898" spans="1:13" x14ac:dyDescent="0.25">
      <c r="A1898" t="s">
        <v>21</v>
      </c>
      <c r="B1898">
        <v>9.5</v>
      </c>
      <c r="E1898">
        <v>1002205</v>
      </c>
      <c r="F1898">
        <v>130100</v>
      </c>
      <c r="G1898">
        <v>1325000</v>
      </c>
      <c r="H1898">
        <f t="shared" si="176"/>
        <v>322795</v>
      </c>
      <c r="I1898">
        <v>38421</v>
      </c>
      <c r="J1898">
        <f t="shared" si="175"/>
        <v>11910.51</v>
      </c>
      <c r="L1898" s="1">
        <f t="shared" si="174"/>
        <v>0.2436188679245283</v>
      </c>
      <c r="M1898">
        <f t="shared" si="177"/>
        <v>452895</v>
      </c>
    </row>
    <row r="1899" spans="1:13" x14ac:dyDescent="0.25">
      <c r="A1899" t="s">
        <v>21</v>
      </c>
      <c r="B1899">
        <v>9.5</v>
      </c>
      <c r="E1899">
        <v>1002205</v>
      </c>
      <c r="F1899">
        <v>130100</v>
      </c>
      <c r="G1899">
        <v>1325000</v>
      </c>
      <c r="H1899">
        <f t="shared" si="176"/>
        <v>322795</v>
      </c>
      <c r="I1899">
        <v>38421</v>
      </c>
      <c r="J1899">
        <f t="shared" si="175"/>
        <v>11910.51</v>
      </c>
      <c r="L1899" s="1">
        <f t="shared" si="174"/>
        <v>0.2436188679245283</v>
      </c>
      <c r="M1899">
        <f t="shared" si="177"/>
        <v>452895</v>
      </c>
    </row>
    <row r="1900" spans="1:13" x14ac:dyDescent="0.25">
      <c r="A1900" s="2" t="s">
        <v>22</v>
      </c>
      <c r="B1900" s="2">
        <v>0</v>
      </c>
      <c r="C1900" s="2">
        <f>(F1900*60%)</f>
        <v>60552</v>
      </c>
      <c r="D1900" s="2"/>
      <c r="E1900" s="2">
        <v>1050005</v>
      </c>
      <c r="F1900" s="2">
        <v>100920</v>
      </c>
      <c r="G1900" s="2">
        <v>1335570</v>
      </c>
      <c r="H1900" s="2">
        <f t="shared" si="176"/>
        <v>285565</v>
      </c>
      <c r="I1900" s="2">
        <v>1120</v>
      </c>
      <c r="J1900" s="2">
        <f>(I1900*24%)</f>
        <v>268.8</v>
      </c>
      <c r="K1900" s="2"/>
      <c r="L1900" s="5">
        <f t="shared" si="174"/>
        <v>0.213815075211333</v>
      </c>
      <c r="M1900" s="2">
        <f t="shared" si="177"/>
        <v>386485</v>
      </c>
    </row>
    <row r="1901" spans="1:13" x14ac:dyDescent="0.25">
      <c r="A1901" t="s">
        <v>22</v>
      </c>
      <c r="B1901">
        <v>0</v>
      </c>
      <c r="C1901" s="2">
        <f t="shared" ref="C1901:C1902" si="178">(F1901*60%)</f>
        <v>60552</v>
      </c>
      <c r="E1901">
        <v>1050005</v>
      </c>
      <c r="F1901">
        <v>100920</v>
      </c>
      <c r="G1901">
        <v>1335570</v>
      </c>
      <c r="H1901">
        <f t="shared" si="176"/>
        <v>285565</v>
      </c>
      <c r="I1901">
        <v>1120</v>
      </c>
      <c r="J1901">
        <f t="shared" ref="J1901:J1964" si="179">(I1901*24%)</f>
        <v>268.8</v>
      </c>
      <c r="L1901" s="1">
        <f t="shared" si="174"/>
        <v>0.213815075211333</v>
      </c>
      <c r="M1901">
        <f t="shared" si="177"/>
        <v>386485</v>
      </c>
    </row>
    <row r="1902" spans="1:13" x14ac:dyDescent="0.25">
      <c r="A1902" t="s">
        <v>22</v>
      </c>
      <c r="B1902">
        <v>0</v>
      </c>
      <c r="C1902" s="2">
        <f t="shared" si="178"/>
        <v>60552</v>
      </c>
      <c r="E1902">
        <v>1050005</v>
      </c>
      <c r="F1902">
        <v>100920</v>
      </c>
      <c r="G1902">
        <v>1335570</v>
      </c>
      <c r="H1902">
        <f t="shared" si="176"/>
        <v>285565</v>
      </c>
      <c r="I1902">
        <v>1120</v>
      </c>
      <c r="J1902">
        <f t="shared" si="179"/>
        <v>268.8</v>
      </c>
      <c r="L1902" s="1">
        <f t="shared" si="174"/>
        <v>0.213815075211333</v>
      </c>
      <c r="M1902">
        <f t="shared" si="177"/>
        <v>386485</v>
      </c>
    </row>
    <row r="1903" spans="1:13" x14ac:dyDescent="0.25">
      <c r="A1903" t="s">
        <v>22</v>
      </c>
      <c r="B1903">
        <v>0</v>
      </c>
      <c r="C1903" s="2">
        <f>(F1903*60%)</f>
        <v>60552</v>
      </c>
      <c r="E1903">
        <v>1050005</v>
      </c>
      <c r="F1903">
        <v>100920</v>
      </c>
      <c r="G1903">
        <v>1335570</v>
      </c>
      <c r="H1903">
        <f t="shared" si="176"/>
        <v>285565</v>
      </c>
      <c r="I1903">
        <v>1120</v>
      </c>
      <c r="J1903">
        <f t="shared" si="179"/>
        <v>268.8</v>
      </c>
      <c r="L1903" s="1">
        <f t="shared" si="174"/>
        <v>0.213815075211333</v>
      </c>
      <c r="M1903">
        <f t="shared" si="177"/>
        <v>386485</v>
      </c>
    </row>
    <row r="1904" spans="1:13" x14ac:dyDescent="0.25">
      <c r="A1904" t="s">
        <v>22</v>
      </c>
      <c r="B1904">
        <v>0</v>
      </c>
      <c r="C1904" s="2">
        <f>(F1904*60%)</f>
        <v>60552</v>
      </c>
      <c r="E1904">
        <v>1050005</v>
      </c>
      <c r="F1904">
        <v>100920</v>
      </c>
      <c r="G1904">
        <v>1335570</v>
      </c>
      <c r="H1904">
        <f t="shared" si="176"/>
        <v>285565</v>
      </c>
      <c r="I1904">
        <v>1120</v>
      </c>
      <c r="J1904">
        <f t="shared" si="179"/>
        <v>268.8</v>
      </c>
      <c r="L1904" s="1">
        <f t="shared" si="174"/>
        <v>0.213815075211333</v>
      </c>
      <c r="M1904">
        <f t="shared" si="177"/>
        <v>386485</v>
      </c>
    </row>
    <row r="1905" spans="1:13" x14ac:dyDescent="0.25">
      <c r="A1905" t="s">
        <v>22</v>
      </c>
      <c r="B1905">
        <v>0.5</v>
      </c>
      <c r="D1905" s="6"/>
      <c r="E1905">
        <v>1050005</v>
      </c>
      <c r="F1905">
        <v>100920</v>
      </c>
      <c r="G1905">
        <v>1335570</v>
      </c>
      <c r="H1905">
        <f t="shared" si="176"/>
        <v>285565</v>
      </c>
      <c r="I1905">
        <v>1350</v>
      </c>
      <c r="J1905">
        <f t="shared" si="179"/>
        <v>324</v>
      </c>
      <c r="L1905" s="1">
        <f t="shared" si="174"/>
        <v>0.213815075211333</v>
      </c>
      <c r="M1905">
        <f t="shared" si="177"/>
        <v>386485</v>
      </c>
    </row>
    <row r="1906" spans="1:13" x14ac:dyDescent="0.25">
      <c r="A1906" t="s">
        <v>22</v>
      </c>
      <c r="B1906">
        <v>0.5</v>
      </c>
      <c r="D1906" s="6"/>
      <c r="E1906">
        <v>1050005</v>
      </c>
      <c r="F1906">
        <v>100920</v>
      </c>
      <c r="G1906">
        <v>1335570</v>
      </c>
      <c r="H1906">
        <f t="shared" si="176"/>
        <v>285565</v>
      </c>
      <c r="I1906">
        <v>1350</v>
      </c>
      <c r="J1906">
        <f t="shared" si="179"/>
        <v>324</v>
      </c>
      <c r="L1906" s="1">
        <f t="shared" si="174"/>
        <v>0.213815075211333</v>
      </c>
      <c r="M1906">
        <f t="shared" si="177"/>
        <v>386485</v>
      </c>
    </row>
    <row r="1907" spans="1:13" x14ac:dyDescent="0.25">
      <c r="A1907" t="s">
        <v>22</v>
      </c>
      <c r="B1907">
        <v>0.5</v>
      </c>
      <c r="D1907" s="6"/>
      <c r="E1907">
        <v>1050005</v>
      </c>
      <c r="F1907">
        <v>100920</v>
      </c>
      <c r="G1907">
        <v>1335570</v>
      </c>
      <c r="H1907">
        <f t="shared" si="176"/>
        <v>285565</v>
      </c>
      <c r="I1907">
        <v>1350</v>
      </c>
      <c r="J1907">
        <f t="shared" si="179"/>
        <v>324</v>
      </c>
      <c r="L1907" s="1">
        <f t="shared" si="174"/>
        <v>0.213815075211333</v>
      </c>
      <c r="M1907">
        <f t="shared" si="177"/>
        <v>386485</v>
      </c>
    </row>
    <row r="1908" spans="1:13" x14ac:dyDescent="0.25">
      <c r="A1908" t="s">
        <v>22</v>
      </c>
      <c r="B1908">
        <v>0.5</v>
      </c>
      <c r="D1908" s="6"/>
      <c r="E1908">
        <v>1050005</v>
      </c>
      <c r="F1908">
        <v>100920</v>
      </c>
      <c r="G1908">
        <v>1335570</v>
      </c>
      <c r="H1908">
        <f t="shared" si="176"/>
        <v>285565</v>
      </c>
      <c r="I1908">
        <v>1350</v>
      </c>
      <c r="J1908">
        <f t="shared" si="179"/>
        <v>324</v>
      </c>
      <c r="L1908" s="1">
        <f t="shared" si="174"/>
        <v>0.213815075211333</v>
      </c>
      <c r="M1908">
        <f t="shared" si="177"/>
        <v>386485</v>
      </c>
    </row>
    <row r="1909" spans="1:13" x14ac:dyDescent="0.25">
      <c r="A1909" t="s">
        <v>22</v>
      </c>
      <c r="B1909">
        <v>0.5</v>
      </c>
      <c r="D1909" s="6"/>
      <c r="E1909">
        <v>1050005</v>
      </c>
      <c r="F1909">
        <v>100920</v>
      </c>
      <c r="G1909">
        <v>1335570</v>
      </c>
      <c r="H1909">
        <f t="shared" si="176"/>
        <v>285565</v>
      </c>
      <c r="I1909">
        <v>1350</v>
      </c>
      <c r="J1909">
        <f t="shared" si="179"/>
        <v>324</v>
      </c>
      <c r="L1909" s="1">
        <f t="shared" si="174"/>
        <v>0.213815075211333</v>
      </c>
      <c r="M1909">
        <f t="shared" si="177"/>
        <v>386485</v>
      </c>
    </row>
    <row r="1910" spans="1:13" x14ac:dyDescent="0.25">
      <c r="A1910" t="s">
        <v>22</v>
      </c>
      <c r="B1910">
        <v>1</v>
      </c>
      <c r="D1910" s="6"/>
      <c r="E1910">
        <v>1050005</v>
      </c>
      <c r="F1910">
        <v>100920</v>
      </c>
      <c r="G1910">
        <v>1335570</v>
      </c>
      <c r="H1910">
        <f t="shared" si="176"/>
        <v>285565</v>
      </c>
      <c r="I1910">
        <v>1742</v>
      </c>
      <c r="J1910">
        <f t="shared" si="179"/>
        <v>418.08</v>
      </c>
      <c r="L1910" s="1">
        <f t="shared" si="174"/>
        <v>0.213815075211333</v>
      </c>
      <c r="M1910">
        <f t="shared" si="177"/>
        <v>386485</v>
      </c>
    </row>
    <row r="1911" spans="1:13" x14ac:dyDescent="0.25">
      <c r="A1911" t="s">
        <v>22</v>
      </c>
      <c r="B1911">
        <v>1</v>
      </c>
      <c r="D1911" s="6"/>
      <c r="E1911">
        <v>1050005</v>
      </c>
      <c r="F1911">
        <v>100920</v>
      </c>
      <c r="G1911">
        <v>1335570</v>
      </c>
      <c r="H1911">
        <f t="shared" si="176"/>
        <v>285565</v>
      </c>
      <c r="I1911">
        <v>1742</v>
      </c>
      <c r="J1911">
        <f t="shared" si="179"/>
        <v>418.08</v>
      </c>
      <c r="L1911" s="1">
        <f t="shared" ref="L1911:L1974" si="180">(H1911/G1911)*100%</f>
        <v>0.213815075211333</v>
      </c>
      <c r="M1911">
        <f t="shared" si="177"/>
        <v>386485</v>
      </c>
    </row>
    <row r="1912" spans="1:13" x14ac:dyDescent="0.25">
      <c r="A1912" t="s">
        <v>22</v>
      </c>
      <c r="B1912">
        <v>1</v>
      </c>
      <c r="D1912" s="6"/>
      <c r="E1912">
        <v>1050005</v>
      </c>
      <c r="F1912">
        <v>100920</v>
      </c>
      <c r="G1912">
        <v>1335570</v>
      </c>
      <c r="H1912">
        <f t="shared" si="176"/>
        <v>285565</v>
      </c>
      <c r="I1912">
        <v>1742</v>
      </c>
      <c r="J1912">
        <f t="shared" si="179"/>
        <v>418.08</v>
      </c>
      <c r="L1912" s="1">
        <f t="shared" si="180"/>
        <v>0.213815075211333</v>
      </c>
      <c r="M1912">
        <f t="shared" si="177"/>
        <v>386485</v>
      </c>
    </row>
    <row r="1913" spans="1:13" x14ac:dyDescent="0.25">
      <c r="A1913" t="s">
        <v>22</v>
      </c>
      <c r="B1913">
        <v>1</v>
      </c>
      <c r="D1913" s="6"/>
      <c r="E1913">
        <v>1050005</v>
      </c>
      <c r="F1913">
        <v>100920</v>
      </c>
      <c r="G1913">
        <v>1335570</v>
      </c>
      <c r="H1913">
        <f t="shared" si="176"/>
        <v>285565</v>
      </c>
      <c r="I1913">
        <v>1742</v>
      </c>
      <c r="J1913">
        <f t="shared" si="179"/>
        <v>418.08</v>
      </c>
      <c r="L1913" s="1">
        <f t="shared" si="180"/>
        <v>0.213815075211333</v>
      </c>
      <c r="M1913">
        <f t="shared" si="177"/>
        <v>386485</v>
      </c>
    </row>
    <row r="1914" spans="1:13" x14ac:dyDescent="0.25">
      <c r="A1914" t="s">
        <v>22</v>
      </c>
      <c r="B1914">
        <v>1</v>
      </c>
      <c r="D1914" s="6"/>
      <c r="E1914">
        <v>1050005</v>
      </c>
      <c r="F1914">
        <v>100920</v>
      </c>
      <c r="G1914">
        <v>1335570</v>
      </c>
      <c r="H1914">
        <f t="shared" si="176"/>
        <v>285565</v>
      </c>
      <c r="I1914">
        <v>1742</v>
      </c>
      <c r="J1914">
        <f t="shared" si="179"/>
        <v>418.08</v>
      </c>
      <c r="L1914" s="1">
        <f t="shared" si="180"/>
        <v>0.213815075211333</v>
      </c>
      <c r="M1914">
        <f t="shared" si="177"/>
        <v>386485</v>
      </c>
    </row>
    <row r="1915" spans="1:13" x14ac:dyDescent="0.25">
      <c r="A1915" t="s">
        <v>22</v>
      </c>
      <c r="B1915">
        <v>1.5</v>
      </c>
      <c r="D1915" s="6"/>
      <c r="E1915">
        <v>1050005</v>
      </c>
      <c r="F1915">
        <v>100920</v>
      </c>
      <c r="G1915">
        <v>1335570</v>
      </c>
      <c r="H1915">
        <f t="shared" si="176"/>
        <v>285565</v>
      </c>
      <c r="I1915">
        <v>1837</v>
      </c>
      <c r="J1915">
        <f t="shared" si="179"/>
        <v>440.88</v>
      </c>
      <c r="L1915" s="1">
        <f t="shared" si="180"/>
        <v>0.213815075211333</v>
      </c>
      <c r="M1915">
        <f t="shared" si="177"/>
        <v>386485</v>
      </c>
    </row>
    <row r="1916" spans="1:13" x14ac:dyDescent="0.25">
      <c r="A1916" t="s">
        <v>22</v>
      </c>
      <c r="B1916">
        <v>1.5</v>
      </c>
      <c r="D1916" s="6"/>
      <c r="E1916">
        <v>1050005</v>
      </c>
      <c r="F1916">
        <v>100920</v>
      </c>
      <c r="G1916">
        <v>1335570</v>
      </c>
      <c r="H1916">
        <f t="shared" si="176"/>
        <v>285565</v>
      </c>
      <c r="I1916">
        <v>1837</v>
      </c>
      <c r="J1916">
        <f t="shared" si="179"/>
        <v>440.88</v>
      </c>
      <c r="L1916" s="1">
        <f t="shared" si="180"/>
        <v>0.213815075211333</v>
      </c>
      <c r="M1916">
        <f t="shared" si="177"/>
        <v>386485</v>
      </c>
    </row>
    <row r="1917" spans="1:13" x14ac:dyDescent="0.25">
      <c r="A1917" t="s">
        <v>22</v>
      </c>
      <c r="B1917">
        <v>1.5</v>
      </c>
      <c r="D1917" s="6"/>
      <c r="E1917">
        <v>1050005</v>
      </c>
      <c r="F1917">
        <v>100920</v>
      </c>
      <c r="G1917">
        <v>1335570</v>
      </c>
      <c r="H1917">
        <f t="shared" si="176"/>
        <v>285565</v>
      </c>
      <c r="I1917">
        <v>1837</v>
      </c>
      <c r="J1917">
        <f t="shared" si="179"/>
        <v>440.88</v>
      </c>
      <c r="L1917" s="1">
        <f t="shared" si="180"/>
        <v>0.213815075211333</v>
      </c>
      <c r="M1917">
        <f t="shared" si="177"/>
        <v>386485</v>
      </c>
    </row>
    <row r="1918" spans="1:13" x14ac:dyDescent="0.25">
      <c r="A1918" t="s">
        <v>22</v>
      </c>
      <c r="B1918">
        <v>1.5</v>
      </c>
      <c r="D1918" s="6"/>
      <c r="E1918">
        <v>1050005</v>
      </c>
      <c r="F1918">
        <v>100920</v>
      </c>
      <c r="G1918">
        <v>1335570</v>
      </c>
      <c r="H1918">
        <f t="shared" si="176"/>
        <v>285565</v>
      </c>
      <c r="I1918">
        <v>1837</v>
      </c>
      <c r="J1918">
        <f t="shared" si="179"/>
        <v>440.88</v>
      </c>
      <c r="L1918" s="1">
        <f t="shared" si="180"/>
        <v>0.213815075211333</v>
      </c>
      <c r="M1918">
        <f t="shared" si="177"/>
        <v>386485</v>
      </c>
    </row>
    <row r="1919" spans="1:13" x14ac:dyDescent="0.25">
      <c r="A1919" t="s">
        <v>22</v>
      </c>
      <c r="B1919">
        <v>1.5</v>
      </c>
      <c r="D1919" s="6"/>
      <c r="E1919">
        <v>1050005</v>
      </c>
      <c r="F1919">
        <v>100920</v>
      </c>
      <c r="G1919">
        <v>1335570</v>
      </c>
      <c r="H1919">
        <f t="shared" si="176"/>
        <v>285565</v>
      </c>
      <c r="I1919">
        <v>1837</v>
      </c>
      <c r="J1919">
        <f t="shared" si="179"/>
        <v>440.88</v>
      </c>
      <c r="L1919" s="1">
        <f t="shared" si="180"/>
        <v>0.213815075211333</v>
      </c>
      <c r="M1919">
        <f t="shared" si="177"/>
        <v>386485</v>
      </c>
    </row>
    <row r="1920" spans="1:13" x14ac:dyDescent="0.25">
      <c r="A1920" t="s">
        <v>22</v>
      </c>
      <c r="B1920">
        <v>2</v>
      </c>
      <c r="D1920" s="2">
        <f>(F1920*70%)</f>
        <v>77875</v>
      </c>
      <c r="E1920">
        <v>1050005</v>
      </c>
      <c r="F1920" s="3">
        <v>111250</v>
      </c>
      <c r="G1920">
        <v>1335570</v>
      </c>
      <c r="H1920">
        <f t="shared" si="176"/>
        <v>285565</v>
      </c>
      <c r="I1920">
        <v>1944</v>
      </c>
      <c r="J1920">
        <f t="shared" si="179"/>
        <v>466.56</v>
      </c>
      <c r="L1920" s="1">
        <f t="shared" si="180"/>
        <v>0.213815075211333</v>
      </c>
      <c r="M1920">
        <f t="shared" si="177"/>
        <v>396815</v>
      </c>
    </row>
    <row r="1921" spans="1:13" x14ac:dyDescent="0.25">
      <c r="A1921" t="s">
        <v>22</v>
      </c>
      <c r="B1921">
        <v>2</v>
      </c>
      <c r="D1921" s="2">
        <f t="shared" ref="D1921:D1924" si="181">(F1921*70%)</f>
        <v>77875</v>
      </c>
      <c r="E1921">
        <v>1150435</v>
      </c>
      <c r="F1921">
        <v>111250</v>
      </c>
      <c r="G1921">
        <v>1436542</v>
      </c>
      <c r="H1921">
        <f>G1921-E1921</f>
        <v>286107</v>
      </c>
      <c r="I1921">
        <v>1944</v>
      </c>
      <c r="J1921">
        <f t="shared" si="179"/>
        <v>466.56</v>
      </c>
      <c r="L1921" s="1">
        <f t="shared" si="180"/>
        <v>0.19916368612960847</v>
      </c>
      <c r="M1921">
        <f t="shared" si="177"/>
        <v>397357</v>
      </c>
    </row>
    <row r="1922" spans="1:13" x14ac:dyDescent="0.25">
      <c r="A1922" t="s">
        <v>22</v>
      </c>
      <c r="B1922">
        <v>2</v>
      </c>
      <c r="D1922" s="2">
        <f t="shared" si="181"/>
        <v>77875</v>
      </c>
      <c r="E1922">
        <v>1150435</v>
      </c>
      <c r="F1922">
        <v>111250</v>
      </c>
      <c r="G1922">
        <v>1436542</v>
      </c>
      <c r="H1922">
        <f t="shared" si="176"/>
        <v>286107</v>
      </c>
      <c r="I1922">
        <v>1944</v>
      </c>
      <c r="J1922">
        <f t="shared" si="179"/>
        <v>466.56</v>
      </c>
      <c r="L1922" s="1">
        <f t="shared" si="180"/>
        <v>0.19916368612960847</v>
      </c>
      <c r="M1922">
        <f t="shared" si="177"/>
        <v>397357</v>
      </c>
    </row>
    <row r="1923" spans="1:13" x14ac:dyDescent="0.25">
      <c r="A1923" t="s">
        <v>22</v>
      </c>
      <c r="B1923">
        <v>2</v>
      </c>
      <c r="D1923" s="2">
        <f t="shared" si="181"/>
        <v>77875</v>
      </c>
      <c r="E1923">
        <v>1150435</v>
      </c>
      <c r="F1923">
        <v>111250</v>
      </c>
      <c r="G1923">
        <v>1436542</v>
      </c>
      <c r="H1923">
        <f t="shared" si="176"/>
        <v>286107</v>
      </c>
      <c r="I1923">
        <v>1944</v>
      </c>
      <c r="J1923">
        <f t="shared" si="179"/>
        <v>466.56</v>
      </c>
      <c r="L1923" s="1">
        <f t="shared" si="180"/>
        <v>0.19916368612960847</v>
      </c>
      <c r="M1923">
        <f t="shared" si="177"/>
        <v>397357</v>
      </c>
    </row>
    <row r="1924" spans="1:13" x14ac:dyDescent="0.25">
      <c r="A1924" t="s">
        <v>22</v>
      </c>
      <c r="B1924">
        <v>2</v>
      </c>
      <c r="D1924" s="2">
        <f t="shared" si="181"/>
        <v>77875</v>
      </c>
      <c r="E1924">
        <v>1150435</v>
      </c>
      <c r="F1924">
        <v>111250</v>
      </c>
      <c r="G1924">
        <v>1436542</v>
      </c>
      <c r="H1924">
        <f t="shared" si="176"/>
        <v>286107</v>
      </c>
      <c r="I1924">
        <v>1944</v>
      </c>
      <c r="J1924">
        <f t="shared" si="179"/>
        <v>466.56</v>
      </c>
      <c r="L1924" s="1">
        <f t="shared" si="180"/>
        <v>0.19916368612960847</v>
      </c>
      <c r="M1924">
        <f t="shared" si="177"/>
        <v>397357</v>
      </c>
    </row>
    <row r="1925" spans="1:13" x14ac:dyDescent="0.25">
      <c r="A1925" t="s">
        <v>22</v>
      </c>
      <c r="B1925">
        <v>2.5</v>
      </c>
      <c r="E1925">
        <v>1150435</v>
      </c>
      <c r="F1925">
        <v>111250</v>
      </c>
      <c r="G1925">
        <v>1436542</v>
      </c>
      <c r="H1925">
        <f t="shared" si="176"/>
        <v>286107</v>
      </c>
      <c r="I1925">
        <v>1987</v>
      </c>
      <c r="J1925">
        <f t="shared" si="179"/>
        <v>476.88</v>
      </c>
      <c r="L1925" s="1">
        <f t="shared" si="180"/>
        <v>0.19916368612960847</v>
      </c>
      <c r="M1925">
        <f t="shared" si="177"/>
        <v>397357</v>
      </c>
    </row>
    <row r="1926" spans="1:13" x14ac:dyDescent="0.25">
      <c r="A1926" t="s">
        <v>22</v>
      </c>
      <c r="B1926">
        <v>2.5</v>
      </c>
      <c r="E1926">
        <v>1150435</v>
      </c>
      <c r="F1926">
        <v>111250</v>
      </c>
      <c r="G1926">
        <v>1436542</v>
      </c>
      <c r="H1926">
        <f t="shared" si="176"/>
        <v>286107</v>
      </c>
      <c r="I1926">
        <v>1987</v>
      </c>
      <c r="J1926">
        <f t="shared" si="179"/>
        <v>476.88</v>
      </c>
      <c r="L1926" s="1">
        <f t="shared" si="180"/>
        <v>0.19916368612960847</v>
      </c>
      <c r="M1926">
        <f t="shared" si="177"/>
        <v>397357</v>
      </c>
    </row>
    <row r="1927" spans="1:13" x14ac:dyDescent="0.25">
      <c r="A1927" t="s">
        <v>22</v>
      </c>
      <c r="B1927">
        <v>2.5</v>
      </c>
      <c r="E1927">
        <v>1150435</v>
      </c>
      <c r="F1927">
        <v>111250</v>
      </c>
      <c r="G1927">
        <v>1436542</v>
      </c>
      <c r="H1927">
        <f t="shared" si="176"/>
        <v>286107</v>
      </c>
      <c r="I1927">
        <v>1987</v>
      </c>
      <c r="J1927">
        <f t="shared" si="179"/>
        <v>476.88</v>
      </c>
      <c r="L1927" s="1">
        <f t="shared" si="180"/>
        <v>0.19916368612960847</v>
      </c>
      <c r="M1927">
        <f t="shared" si="177"/>
        <v>397357</v>
      </c>
    </row>
    <row r="1928" spans="1:13" x14ac:dyDescent="0.25">
      <c r="A1928" t="s">
        <v>22</v>
      </c>
      <c r="B1928">
        <v>2.5</v>
      </c>
      <c r="E1928">
        <v>1150435</v>
      </c>
      <c r="F1928">
        <v>111250</v>
      </c>
      <c r="G1928">
        <v>1436542</v>
      </c>
      <c r="H1928">
        <f t="shared" si="176"/>
        <v>286107</v>
      </c>
      <c r="I1928">
        <v>1987</v>
      </c>
      <c r="J1928">
        <f t="shared" si="179"/>
        <v>476.88</v>
      </c>
      <c r="L1928" s="1">
        <f t="shared" si="180"/>
        <v>0.19916368612960847</v>
      </c>
      <c r="M1928">
        <f t="shared" si="177"/>
        <v>397357</v>
      </c>
    </row>
    <row r="1929" spans="1:13" x14ac:dyDescent="0.25">
      <c r="A1929" t="s">
        <v>22</v>
      </c>
      <c r="B1929">
        <v>2.5</v>
      </c>
      <c r="E1929">
        <v>1150435</v>
      </c>
      <c r="F1929">
        <v>111250</v>
      </c>
      <c r="G1929">
        <v>1436542</v>
      </c>
      <c r="H1929">
        <f t="shared" si="176"/>
        <v>286107</v>
      </c>
      <c r="I1929">
        <v>1987</v>
      </c>
      <c r="J1929">
        <f t="shared" si="179"/>
        <v>476.88</v>
      </c>
      <c r="L1929" s="1">
        <f t="shared" si="180"/>
        <v>0.19916368612960847</v>
      </c>
      <c r="M1929">
        <f t="shared" si="177"/>
        <v>397357</v>
      </c>
    </row>
    <row r="1930" spans="1:13" x14ac:dyDescent="0.25">
      <c r="A1930" t="s">
        <v>22</v>
      </c>
      <c r="B1930">
        <v>3</v>
      </c>
      <c r="E1930">
        <v>1150435</v>
      </c>
      <c r="F1930">
        <v>111250</v>
      </c>
      <c r="G1930">
        <v>1436542</v>
      </c>
      <c r="H1930">
        <f t="shared" si="176"/>
        <v>286107</v>
      </c>
      <c r="I1930">
        <v>2542</v>
      </c>
      <c r="J1930">
        <f t="shared" si="179"/>
        <v>610.07999999999993</v>
      </c>
      <c r="L1930" s="1">
        <f t="shared" si="180"/>
        <v>0.19916368612960847</v>
      </c>
      <c r="M1930">
        <f t="shared" si="177"/>
        <v>397357</v>
      </c>
    </row>
    <row r="1931" spans="1:13" x14ac:dyDescent="0.25">
      <c r="A1931" t="s">
        <v>22</v>
      </c>
      <c r="B1931">
        <v>3</v>
      </c>
      <c r="E1931">
        <v>1150435</v>
      </c>
      <c r="F1931">
        <v>111250</v>
      </c>
      <c r="G1931">
        <v>1436542</v>
      </c>
      <c r="H1931">
        <f t="shared" si="176"/>
        <v>286107</v>
      </c>
      <c r="I1931">
        <v>2542</v>
      </c>
      <c r="J1931">
        <f t="shared" si="179"/>
        <v>610.07999999999993</v>
      </c>
      <c r="L1931" s="1">
        <f t="shared" si="180"/>
        <v>0.19916368612960847</v>
      </c>
      <c r="M1931">
        <f t="shared" si="177"/>
        <v>397357</v>
      </c>
    </row>
    <row r="1932" spans="1:13" x14ac:dyDescent="0.25">
      <c r="A1932" t="s">
        <v>22</v>
      </c>
      <c r="B1932">
        <v>3</v>
      </c>
      <c r="E1932">
        <v>1150435</v>
      </c>
      <c r="F1932">
        <v>111250</v>
      </c>
      <c r="G1932">
        <v>1436542</v>
      </c>
      <c r="H1932">
        <f t="shared" si="176"/>
        <v>286107</v>
      </c>
      <c r="I1932">
        <v>2542</v>
      </c>
      <c r="J1932">
        <f t="shared" si="179"/>
        <v>610.07999999999993</v>
      </c>
      <c r="L1932" s="1">
        <f t="shared" si="180"/>
        <v>0.19916368612960847</v>
      </c>
      <c r="M1932">
        <f t="shared" si="177"/>
        <v>397357</v>
      </c>
    </row>
    <row r="1933" spans="1:13" x14ac:dyDescent="0.25">
      <c r="A1933" t="s">
        <v>22</v>
      </c>
      <c r="B1933">
        <v>3</v>
      </c>
      <c r="E1933">
        <v>1150435</v>
      </c>
      <c r="F1933">
        <v>111250</v>
      </c>
      <c r="G1933">
        <v>1436542</v>
      </c>
      <c r="H1933">
        <f t="shared" si="176"/>
        <v>286107</v>
      </c>
      <c r="I1933">
        <v>2542</v>
      </c>
      <c r="J1933">
        <f t="shared" si="179"/>
        <v>610.07999999999993</v>
      </c>
      <c r="L1933" s="1">
        <f t="shared" si="180"/>
        <v>0.19916368612960847</v>
      </c>
      <c r="M1933">
        <f t="shared" si="177"/>
        <v>397357</v>
      </c>
    </row>
    <row r="1934" spans="1:13" x14ac:dyDescent="0.25">
      <c r="A1934" t="s">
        <v>22</v>
      </c>
      <c r="B1934">
        <v>3</v>
      </c>
      <c r="E1934">
        <v>1150435</v>
      </c>
      <c r="F1934">
        <v>111250</v>
      </c>
      <c r="G1934">
        <v>1436542</v>
      </c>
      <c r="H1934">
        <f t="shared" ref="H1934:H1960" si="182">G1934-E1934</f>
        <v>286107</v>
      </c>
      <c r="I1934">
        <v>2542</v>
      </c>
      <c r="J1934">
        <f t="shared" si="179"/>
        <v>610.07999999999993</v>
      </c>
      <c r="L1934" s="1">
        <f t="shared" si="180"/>
        <v>0.19916368612960847</v>
      </c>
      <c r="M1934">
        <f t="shared" si="177"/>
        <v>397357</v>
      </c>
    </row>
    <row r="1935" spans="1:13" x14ac:dyDescent="0.25">
      <c r="A1935" t="s">
        <v>22</v>
      </c>
      <c r="B1935">
        <v>3.5</v>
      </c>
      <c r="E1935">
        <v>1150435</v>
      </c>
      <c r="F1935">
        <v>111250</v>
      </c>
      <c r="G1935">
        <v>1436542</v>
      </c>
      <c r="H1935">
        <f t="shared" si="182"/>
        <v>286107</v>
      </c>
      <c r="I1935">
        <v>2854</v>
      </c>
      <c r="J1935">
        <f t="shared" si="179"/>
        <v>684.95999999999992</v>
      </c>
      <c r="L1935" s="1">
        <f t="shared" si="180"/>
        <v>0.19916368612960847</v>
      </c>
      <c r="M1935">
        <f t="shared" si="177"/>
        <v>397357</v>
      </c>
    </row>
    <row r="1936" spans="1:13" x14ac:dyDescent="0.25">
      <c r="A1936" t="s">
        <v>22</v>
      </c>
      <c r="B1936">
        <v>3.5</v>
      </c>
      <c r="E1936">
        <v>1150435</v>
      </c>
      <c r="F1936">
        <v>111250</v>
      </c>
      <c r="G1936">
        <v>1436542</v>
      </c>
      <c r="H1936">
        <f t="shared" si="182"/>
        <v>286107</v>
      </c>
      <c r="I1936">
        <v>2854</v>
      </c>
      <c r="J1936">
        <f t="shared" si="179"/>
        <v>684.95999999999992</v>
      </c>
      <c r="L1936" s="1">
        <f t="shared" si="180"/>
        <v>0.19916368612960847</v>
      </c>
      <c r="M1936">
        <f t="shared" ref="M1936:M1999" si="183">F1936+H1936</f>
        <v>397357</v>
      </c>
    </row>
    <row r="1937" spans="1:13" x14ac:dyDescent="0.25">
      <c r="A1937" t="s">
        <v>22</v>
      </c>
      <c r="B1937">
        <v>3.5</v>
      </c>
      <c r="E1937">
        <v>1150435</v>
      </c>
      <c r="F1937">
        <v>111250</v>
      </c>
      <c r="G1937">
        <v>1436542</v>
      </c>
      <c r="H1937">
        <f t="shared" si="182"/>
        <v>286107</v>
      </c>
      <c r="I1937">
        <v>2854</v>
      </c>
      <c r="J1937">
        <f t="shared" si="179"/>
        <v>684.95999999999992</v>
      </c>
      <c r="L1937" s="1">
        <f t="shared" si="180"/>
        <v>0.19916368612960847</v>
      </c>
      <c r="M1937">
        <f t="shared" si="183"/>
        <v>397357</v>
      </c>
    </row>
    <row r="1938" spans="1:13" x14ac:dyDescent="0.25">
      <c r="A1938" t="s">
        <v>22</v>
      </c>
      <c r="B1938">
        <v>3.5</v>
      </c>
      <c r="E1938">
        <v>1150435</v>
      </c>
      <c r="F1938">
        <v>111250</v>
      </c>
      <c r="G1938">
        <v>1436542</v>
      </c>
      <c r="H1938">
        <f t="shared" si="182"/>
        <v>286107</v>
      </c>
      <c r="I1938">
        <v>2854</v>
      </c>
      <c r="J1938">
        <f t="shared" si="179"/>
        <v>684.95999999999992</v>
      </c>
      <c r="L1938" s="1">
        <f t="shared" si="180"/>
        <v>0.19916368612960847</v>
      </c>
      <c r="M1938">
        <f t="shared" si="183"/>
        <v>397357</v>
      </c>
    </row>
    <row r="1939" spans="1:13" x14ac:dyDescent="0.25">
      <c r="A1939" t="s">
        <v>22</v>
      </c>
      <c r="B1939">
        <v>3.5</v>
      </c>
      <c r="E1939">
        <v>1150435</v>
      </c>
      <c r="F1939">
        <v>111250</v>
      </c>
      <c r="G1939">
        <v>1436542</v>
      </c>
      <c r="H1939">
        <f t="shared" si="182"/>
        <v>286107</v>
      </c>
      <c r="I1939">
        <v>2854</v>
      </c>
      <c r="J1939">
        <f t="shared" si="179"/>
        <v>684.95999999999992</v>
      </c>
      <c r="L1939" s="1">
        <f t="shared" si="180"/>
        <v>0.19916368612960847</v>
      </c>
      <c r="M1939">
        <f t="shared" si="183"/>
        <v>397357</v>
      </c>
    </row>
    <row r="1940" spans="1:13" x14ac:dyDescent="0.25">
      <c r="A1940" t="s">
        <v>22</v>
      </c>
      <c r="B1940">
        <v>4</v>
      </c>
      <c r="E1940">
        <v>1150435</v>
      </c>
      <c r="F1940">
        <v>111250</v>
      </c>
      <c r="G1940">
        <v>1436542</v>
      </c>
      <c r="H1940">
        <f>G1940-E1940</f>
        <v>286107</v>
      </c>
      <c r="I1940">
        <v>2951</v>
      </c>
      <c r="J1940">
        <f t="shared" si="179"/>
        <v>708.24</v>
      </c>
      <c r="L1940" s="1">
        <f t="shared" si="180"/>
        <v>0.19916368612960847</v>
      </c>
      <c r="M1940">
        <f t="shared" si="183"/>
        <v>397357</v>
      </c>
    </row>
    <row r="1941" spans="1:13" x14ac:dyDescent="0.25">
      <c r="A1941" t="s">
        <v>22</v>
      </c>
      <c r="B1941">
        <v>4</v>
      </c>
      <c r="E1941">
        <v>1254445</v>
      </c>
      <c r="F1941">
        <v>120000</v>
      </c>
      <c r="G1941">
        <v>1536542</v>
      </c>
      <c r="H1941">
        <f t="shared" si="182"/>
        <v>282097</v>
      </c>
      <c r="I1941">
        <v>2951</v>
      </c>
      <c r="J1941">
        <f t="shared" si="179"/>
        <v>708.24</v>
      </c>
      <c r="L1941" s="1">
        <f t="shared" si="180"/>
        <v>0.18359211788548571</v>
      </c>
      <c r="M1941">
        <f t="shared" si="183"/>
        <v>402097</v>
      </c>
    </row>
    <row r="1942" spans="1:13" x14ac:dyDescent="0.25">
      <c r="A1942" t="s">
        <v>22</v>
      </c>
      <c r="B1942">
        <v>4</v>
      </c>
      <c r="E1942">
        <v>1254445</v>
      </c>
      <c r="F1942">
        <v>120000</v>
      </c>
      <c r="G1942">
        <v>1536542</v>
      </c>
      <c r="H1942">
        <f t="shared" si="182"/>
        <v>282097</v>
      </c>
      <c r="I1942">
        <v>2951</v>
      </c>
      <c r="J1942">
        <f t="shared" si="179"/>
        <v>708.24</v>
      </c>
      <c r="L1942" s="1">
        <f t="shared" si="180"/>
        <v>0.18359211788548571</v>
      </c>
      <c r="M1942">
        <f t="shared" si="183"/>
        <v>402097</v>
      </c>
    </row>
    <row r="1943" spans="1:13" x14ac:dyDescent="0.25">
      <c r="A1943" t="s">
        <v>22</v>
      </c>
      <c r="B1943">
        <v>4</v>
      </c>
      <c r="E1943">
        <v>1254445</v>
      </c>
      <c r="F1943">
        <v>120000</v>
      </c>
      <c r="G1943">
        <v>1536542</v>
      </c>
      <c r="H1943">
        <f t="shared" si="182"/>
        <v>282097</v>
      </c>
      <c r="I1943">
        <v>2951</v>
      </c>
      <c r="J1943">
        <f t="shared" si="179"/>
        <v>708.24</v>
      </c>
      <c r="L1943" s="1">
        <f t="shared" si="180"/>
        <v>0.18359211788548571</v>
      </c>
      <c r="M1943">
        <f t="shared" si="183"/>
        <v>402097</v>
      </c>
    </row>
    <row r="1944" spans="1:13" x14ac:dyDescent="0.25">
      <c r="A1944" t="s">
        <v>22</v>
      </c>
      <c r="B1944">
        <v>4</v>
      </c>
      <c r="E1944">
        <v>1254445</v>
      </c>
      <c r="F1944">
        <v>120000</v>
      </c>
      <c r="G1944">
        <v>1536542</v>
      </c>
      <c r="H1944">
        <f t="shared" si="182"/>
        <v>282097</v>
      </c>
      <c r="I1944">
        <v>2951</v>
      </c>
      <c r="J1944">
        <f t="shared" si="179"/>
        <v>708.24</v>
      </c>
      <c r="L1944" s="1">
        <f t="shared" si="180"/>
        <v>0.18359211788548571</v>
      </c>
      <c r="M1944">
        <f t="shared" si="183"/>
        <v>402097</v>
      </c>
    </row>
    <row r="1945" spans="1:13" x14ac:dyDescent="0.25">
      <c r="A1945" t="s">
        <v>22</v>
      </c>
      <c r="B1945">
        <v>4.5</v>
      </c>
      <c r="E1945">
        <v>1254445</v>
      </c>
      <c r="F1945">
        <v>120000</v>
      </c>
      <c r="G1945">
        <v>1536542</v>
      </c>
      <c r="H1945">
        <f t="shared" si="182"/>
        <v>282097</v>
      </c>
      <c r="I1945">
        <v>3250</v>
      </c>
      <c r="J1945">
        <f t="shared" si="179"/>
        <v>780</v>
      </c>
      <c r="L1945" s="1">
        <f t="shared" si="180"/>
        <v>0.18359211788548571</v>
      </c>
      <c r="M1945">
        <f t="shared" si="183"/>
        <v>402097</v>
      </c>
    </row>
    <row r="1946" spans="1:13" x14ac:dyDescent="0.25">
      <c r="A1946" t="s">
        <v>22</v>
      </c>
      <c r="B1946">
        <v>4.5</v>
      </c>
      <c r="E1946">
        <v>1254445</v>
      </c>
      <c r="F1946">
        <v>120000</v>
      </c>
      <c r="G1946">
        <v>1536542</v>
      </c>
      <c r="H1946">
        <f t="shared" si="182"/>
        <v>282097</v>
      </c>
      <c r="I1946">
        <v>3250</v>
      </c>
      <c r="J1946">
        <f t="shared" si="179"/>
        <v>780</v>
      </c>
      <c r="L1946" s="1">
        <f t="shared" si="180"/>
        <v>0.18359211788548571</v>
      </c>
      <c r="M1946">
        <f t="shared" si="183"/>
        <v>402097</v>
      </c>
    </row>
    <row r="1947" spans="1:13" x14ac:dyDescent="0.25">
      <c r="A1947" t="s">
        <v>22</v>
      </c>
      <c r="B1947">
        <v>4.5</v>
      </c>
      <c r="E1947">
        <v>1254445</v>
      </c>
      <c r="F1947">
        <v>120000</v>
      </c>
      <c r="G1947">
        <v>1536542</v>
      </c>
      <c r="H1947">
        <f t="shared" si="182"/>
        <v>282097</v>
      </c>
      <c r="I1947">
        <v>3250</v>
      </c>
      <c r="J1947">
        <f t="shared" si="179"/>
        <v>780</v>
      </c>
      <c r="L1947" s="1">
        <f t="shared" si="180"/>
        <v>0.18359211788548571</v>
      </c>
      <c r="M1947">
        <f t="shared" si="183"/>
        <v>402097</v>
      </c>
    </row>
    <row r="1948" spans="1:13" x14ac:dyDescent="0.25">
      <c r="A1948" t="s">
        <v>22</v>
      </c>
      <c r="B1948">
        <v>4.5</v>
      </c>
      <c r="E1948">
        <v>1254445</v>
      </c>
      <c r="F1948">
        <v>120000</v>
      </c>
      <c r="G1948">
        <v>1536542</v>
      </c>
      <c r="H1948">
        <f t="shared" si="182"/>
        <v>282097</v>
      </c>
      <c r="I1948">
        <v>3250</v>
      </c>
      <c r="J1948">
        <f t="shared" si="179"/>
        <v>780</v>
      </c>
      <c r="L1948" s="1">
        <f t="shared" si="180"/>
        <v>0.18359211788548571</v>
      </c>
      <c r="M1948">
        <f t="shared" si="183"/>
        <v>402097</v>
      </c>
    </row>
    <row r="1949" spans="1:13" x14ac:dyDescent="0.25">
      <c r="A1949" t="s">
        <v>22</v>
      </c>
      <c r="B1949">
        <v>4.5</v>
      </c>
      <c r="E1949">
        <v>1254445</v>
      </c>
      <c r="F1949">
        <v>120000</v>
      </c>
      <c r="G1949">
        <v>1536542</v>
      </c>
      <c r="H1949">
        <f t="shared" si="182"/>
        <v>282097</v>
      </c>
      <c r="I1949">
        <v>3250</v>
      </c>
      <c r="J1949">
        <f t="shared" si="179"/>
        <v>780</v>
      </c>
      <c r="L1949" s="1">
        <f t="shared" si="180"/>
        <v>0.18359211788548571</v>
      </c>
      <c r="M1949">
        <f t="shared" si="183"/>
        <v>402097</v>
      </c>
    </row>
    <row r="1950" spans="1:13" x14ac:dyDescent="0.25">
      <c r="A1950" t="s">
        <v>22</v>
      </c>
      <c r="B1950">
        <v>5</v>
      </c>
      <c r="E1950">
        <v>1254445</v>
      </c>
      <c r="F1950">
        <v>120000</v>
      </c>
      <c r="G1950">
        <v>1536542</v>
      </c>
      <c r="H1950">
        <f t="shared" si="182"/>
        <v>282097</v>
      </c>
      <c r="I1950">
        <v>3951</v>
      </c>
      <c r="J1950">
        <f t="shared" si="179"/>
        <v>948.24</v>
      </c>
      <c r="L1950" s="1">
        <f t="shared" si="180"/>
        <v>0.18359211788548571</v>
      </c>
      <c r="M1950">
        <f t="shared" si="183"/>
        <v>402097</v>
      </c>
    </row>
    <row r="1951" spans="1:13" x14ac:dyDescent="0.25">
      <c r="A1951" t="s">
        <v>22</v>
      </c>
      <c r="B1951">
        <v>5</v>
      </c>
      <c r="E1951">
        <v>1254445</v>
      </c>
      <c r="F1951">
        <v>120000</v>
      </c>
      <c r="G1951">
        <v>1536542</v>
      </c>
      <c r="H1951">
        <f t="shared" si="182"/>
        <v>282097</v>
      </c>
      <c r="I1951">
        <v>3951</v>
      </c>
      <c r="J1951">
        <f t="shared" si="179"/>
        <v>948.24</v>
      </c>
      <c r="L1951" s="1">
        <f t="shared" si="180"/>
        <v>0.18359211788548571</v>
      </c>
      <c r="M1951">
        <f t="shared" si="183"/>
        <v>402097</v>
      </c>
    </row>
    <row r="1952" spans="1:13" x14ac:dyDescent="0.25">
      <c r="A1952" t="s">
        <v>22</v>
      </c>
      <c r="B1952">
        <v>5</v>
      </c>
      <c r="E1952">
        <v>1254445</v>
      </c>
      <c r="F1952">
        <v>120000</v>
      </c>
      <c r="G1952">
        <v>1536542</v>
      </c>
      <c r="H1952">
        <f t="shared" si="182"/>
        <v>282097</v>
      </c>
      <c r="I1952">
        <v>3951</v>
      </c>
      <c r="J1952">
        <f t="shared" si="179"/>
        <v>948.24</v>
      </c>
      <c r="L1952" s="1">
        <f t="shared" si="180"/>
        <v>0.18359211788548571</v>
      </c>
      <c r="M1952">
        <f t="shared" si="183"/>
        <v>402097</v>
      </c>
    </row>
    <row r="1953" spans="1:13" x14ac:dyDescent="0.25">
      <c r="A1953" t="s">
        <v>22</v>
      </c>
      <c r="B1953">
        <v>5</v>
      </c>
      <c r="E1953">
        <v>1254445</v>
      </c>
      <c r="F1953">
        <v>120000</v>
      </c>
      <c r="G1953">
        <v>1536542</v>
      </c>
      <c r="H1953">
        <f t="shared" si="182"/>
        <v>282097</v>
      </c>
      <c r="I1953">
        <v>3951</v>
      </c>
      <c r="J1953">
        <f t="shared" si="179"/>
        <v>948.24</v>
      </c>
      <c r="L1953" s="1">
        <f t="shared" si="180"/>
        <v>0.18359211788548571</v>
      </c>
      <c r="M1953">
        <f t="shared" si="183"/>
        <v>402097</v>
      </c>
    </row>
    <row r="1954" spans="1:13" x14ac:dyDescent="0.25">
      <c r="A1954" t="s">
        <v>22</v>
      </c>
      <c r="B1954">
        <v>5</v>
      </c>
      <c r="E1954">
        <v>1254445</v>
      </c>
      <c r="F1954">
        <v>120000</v>
      </c>
      <c r="G1954">
        <v>1536542</v>
      </c>
      <c r="H1954">
        <f t="shared" si="182"/>
        <v>282097</v>
      </c>
      <c r="I1954">
        <v>3951</v>
      </c>
      <c r="J1954">
        <f t="shared" si="179"/>
        <v>948.24</v>
      </c>
      <c r="L1954" s="1">
        <f t="shared" si="180"/>
        <v>0.18359211788548571</v>
      </c>
      <c r="M1954">
        <f t="shared" si="183"/>
        <v>402097</v>
      </c>
    </row>
    <row r="1955" spans="1:13" x14ac:dyDescent="0.25">
      <c r="A1955" t="s">
        <v>22</v>
      </c>
      <c r="B1955">
        <v>5.5</v>
      </c>
      <c r="E1955">
        <v>1254445</v>
      </c>
      <c r="F1955">
        <v>120000</v>
      </c>
      <c r="G1955">
        <v>1536542</v>
      </c>
      <c r="H1955">
        <f t="shared" si="182"/>
        <v>282097</v>
      </c>
      <c r="I1955">
        <v>5420</v>
      </c>
      <c r="J1955">
        <f t="shared" si="179"/>
        <v>1300.8</v>
      </c>
      <c r="L1955" s="1">
        <f t="shared" si="180"/>
        <v>0.18359211788548571</v>
      </c>
      <c r="M1955">
        <f t="shared" si="183"/>
        <v>402097</v>
      </c>
    </row>
    <row r="1956" spans="1:13" x14ac:dyDescent="0.25">
      <c r="A1956" t="s">
        <v>22</v>
      </c>
      <c r="B1956">
        <v>5.5</v>
      </c>
      <c r="E1956">
        <v>1254445</v>
      </c>
      <c r="F1956">
        <v>120000</v>
      </c>
      <c r="G1956">
        <v>1536542</v>
      </c>
      <c r="H1956">
        <f t="shared" si="182"/>
        <v>282097</v>
      </c>
      <c r="I1956">
        <v>5420</v>
      </c>
      <c r="J1956">
        <f t="shared" si="179"/>
        <v>1300.8</v>
      </c>
      <c r="L1956" s="1">
        <f t="shared" si="180"/>
        <v>0.18359211788548571</v>
      </c>
      <c r="M1956">
        <f t="shared" si="183"/>
        <v>402097</v>
      </c>
    </row>
    <row r="1957" spans="1:13" x14ac:dyDescent="0.25">
      <c r="A1957" t="s">
        <v>22</v>
      </c>
      <c r="B1957">
        <v>5.5</v>
      </c>
      <c r="E1957">
        <v>1254445</v>
      </c>
      <c r="F1957">
        <v>120000</v>
      </c>
      <c r="G1957">
        <v>1536542</v>
      </c>
      <c r="H1957">
        <f t="shared" si="182"/>
        <v>282097</v>
      </c>
      <c r="I1957">
        <v>5420</v>
      </c>
      <c r="J1957">
        <f t="shared" si="179"/>
        <v>1300.8</v>
      </c>
      <c r="L1957" s="1">
        <f t="shared" si="180"/>
        <v>0.18359211788548571</v>
      </c>
      <c r="M1957">
        <f t="shared" si="183"/>
        <v>402097</v>
      </c>
    </row>
    <row r="1958" spans="1:13" x14ac:dyDescent="0.25">
      <c r="A1958" t="s">
        <v>22</v>
      </c>
      <c r="B1958">
        <v>5.5</v>
      </c>
      <c r="E1958">
        <v>1254445</v>
      </c>
      <c r="F1958">
        <v>120000</v>
      </c>
      <c r="G1958">
        <v>1536542</v>
      </c>
      <c r="H1958">
        <f t="shared" si="182"/>
        <v>282097</v>
      </c>
      <c r="I1958">
        <v>5420</v>
      </c>
      <c r="J1958">
        <f t="shared" si="179"/>
        <v>1300.8</v>
      </c>
      <c r="L1958" s="1">
        <f t="shared" si="180"/>
        <v>0.18359211788548571</v>
      </c>
      <c r="M1958">
        <f t="shared" si="183"/>
        <v>402097</v>
      </c>
    </row>
    <row r="1959" spans="1:13" x14ac:dyDescent="0.25">
      <c r="A1959" t="s">
        <v>22</v>
      </c>
      <c r="B1959">
        <v>5.5</v>
      </c>
      <c r="E1959">
        <v>1254445</v>
      </c>
      <c r="F1959">
        <v>120000</v>
      </c>
      <c r="G1959">
        <v>1536542</v>
      </c>
      <c r="H1959">
        <f t="shared" si="182"/>
        <v>282097</v>
      </c>
      <c r="I1959">
        <v>5420</v>
      </c>
      <c r="J1959">
        <f t="shared" si="179"/>
        <v>1300.8</v>
      </c>
      <c r="L1959" s="1">
        <f t="shared" si="180"/>
        <v>0.18359211788548571</v>
      </c>
      <c r="M1959">
        <f t="shared" si="183"/>
        <v>402097</v>
      </c>
    </row>
    <row r="1960" spans="1:13" x14ac:dyDescent="0.25">
      <c r="A1960" t="s">
        <v>22</v>
      </c>
      <c r="B1960">
        <v>6</v>
      </c>
      <c r="E1960">
        <v>1254445</v>
      </c>
      <c r="F1960">
        <v>120000</v>
      </c>
      <c r="G1960">
        <v>1536542</v>
      </c>
      <c r="H1960">
        <f t="shared" si="182"/>
        <v>282097</v>
      </c>
      <c r="I1960">
        <v>7893</v>
      </c>
      <c r="J1960">
        <f t="shared" si="179"/>
        <v>1894.32</v>
      </c>
      <c r="L1960" s="1">
        <f t="shared" si="180"/>
        <v>0.18359211788548571</v>
      </c>
      <c r="M1960">
        <f t="shared" si="183"/>
        <v>402097</v>
      </c>
    </row>
    <row r="1961" spans="1:13" x14ac:dyDescent="0.25">
      <c r="A1961" t="s">
        <v>22</v>
      </c>
      <c r="B1961">
        <v>6</v>
      </c>
      <c r="E1961">
        <v>1300346</v>
      </c>
      <c r="F1961">
        <v>121090</v>
      </c>
      <c r="G1961">
        <v>1530021</v>
      </c>
      <c r="H1961">
        <f>G1961-E1961</f>
        <v>229675</v>
      </c>
      <c r="I1961">
        <v>7893</v>
      </c>
      <c r="J1961">
        <f t="shared" si="179"/>
        <v>1894.32</v>
      </c>
      <c r="L1961" s="1">
        <f t="shared" si="180"/>
        <v>0.15011231871980843</v>
      </c>
      <c r="M1961">
        <f t="shared" si="183"/>
        <v>350765</v>
      </c>
    </row>
    <row r="1962" spans="1:13" x14ac:dyDescent="0.25">
      <c r="A1962" t="s">
        <v>22</v>
      </c>
      <c r="B1962">
        <v>6</v>
      </c>
      <c r="E1962">
        <v>1300346</v>
      </c>
      <c r="F1962">
        <v>121090</v>
      </c>
      <c r="G1962">
        <v>1530021</v>
      </c>
      <c r="H1962">
        <f t="shared" ref="H1962:H2000" si="184">G1962-E1962</f>
        <v>229675</v>
      </c>
      <c r="I1962">
        <v>7893</v>
      </c>
      <c r="J1962">
        <f t="shared" si="179"/>
        <v>1894.32</v>
      </c>
      <c r="L1962" s="1">
        <f t="shared" si="180"/>
        <v>0.15011231871980843</v>
      </c>
      <c r="M1962">
        <f t="shared" si="183"/>
        <v>350765</v>
      </c>
    </row>
    <row r="1963" spans="1:13" x14ac:dyDescent="0.25">
      <c r="A1963" t="s">
        <v>22</v>
      </c>
      <c r="B1963">
        <v>6</v>
      </c>
      <c r="E1963">
        <v>1300346</v>
      </c>
      <c r="F1963">
        <v>121090</v>
      </c>
      <c r="G1963">
        <v>1530021</v>
      </c>
      <c r="H1963">
        <f t="shared" si="184"/>
        <v>229675</v>
      </c>
      <c r="I1963">
        <v>7893</v>
      </c>
      <c r="J1963">
        <f t="shared" si="179"/>
        <v>1894.32</v>
      </c>
      <c r="L1963" s="1">
        <f t="shared" si="180"/>
        <v>0.15011231871980843</v>
      </c>
      <c r="M1963">
        <f t="shared" si="183"/>
        <v>350765</v>
      </c>
    </row>
    <row r="1964" spans="1:13" x14ac:dyDescent="0.25">
      <c r="A1964" t="s">
        <v>22</v>
      </c>
      <c r="B1964">
        <v>6</v>
      </c>
      <c r="E1964">
        <v>1300346</v>
      </c>
      <c r="F1964">
        <v>121090</v>
      </c>
      <c r="G1964">
        <v>1530021</v>
      </c>
      <c r="H1964">
        <f t="shared" si="184"/>
        <v>229675</v>
      </c>
      <c r="I1964">
        <v>7893</v>
      </c>
      <c r="J1964">
        <f t="shared" si="179"/>
        <v>1894.32</v>
      </c>
      <c r="L1964" s="1">
        <f t="shared" si="180"/>
        <v>0.15011231871980843</v>
      </c>
      <c r="M1964">
        <f t="shared" si="183"/>
        <v>350765</v>
      </c>
    </row>
    <row r="1965" spans="1:13" x14ac:dyDescent="0.25">
      <c r="A1965" t="s">
        <v>22</v>
      </c>
      <c r="B1965">
        <v>6</v>
      </c>
      <c r="E1965">
        <v>1300346</v>
      </c>
      <c r="F1965">
        <v>121090</v>
      </c>
      <c r="G1965">
        <v>1530021</v>
      </c>
      <c r="H1965">
        <f t="shared" si="184"/>
        <v>229675</v>
      </c>
      <c r="I1965">
        <v>7893</v>
      </c>
      <c r="J1965">
        <f t="shared" ref="J1965:J2000" si="185">(I1965*24%)</f>
        <v>1894.32</v>
      </c>
      <c r="L1965" s="1">
        <f t="shared" si="180"/>
        <v>0.15011231871980843</v>
      </c>
      <c r="M1965">
        <f t="shared" si="183"/>
        <v>350765</v>
      </c>
    </row>
    <row r="1966" spans="1:13" x14ac:dyDescent="0.25">
      <c r="A1966" t="s">
        <v>22</v>
      </c>
      <c r="B1966">
        <v>6.5</v>
      </c>
      <c r="E1966">
        <v>1300346</v>
      </c>
      <c r="F1966">
        <v>121090</v>
      </c>
      <c r="G1966">
        <v>1530021</v>
      </c>
      <c r="H1966">
        <f t="shared" si="184"/>
        <v>229675</v>
      </c>
      <c r="I1966">
        <v>9864</v>
      </c>
      <c r="J1966">
        <f t="shared" si="185"/>
        <v>2367.36</v>
      </c>
      <c r="L1966" s="1">
        <f t="shared" si="180"/>
        <v>0.15011231871980843</v>
      </c>
      <c r="M1966">
        <f t="shared" si="183"/>
        <v>350765</v>
      </c>
    </row>
    <row r="1967" spans="1:13" x14ac:dyDescent="0.25">
      <c r="A1967" t="s">
        <v>22</v>
      </c>
      <c r="B1967">
        <v>6.5</v>
      </c>
      <c r="E1967">
        <v>1300346</v>
      </c>
      <c r="F1967">
        <v>121090</v>
      </c>
      <c r="G1967">
        <v>1530021</v>
      </c>
      <c r="H1967">
        <f t="shared" si="184"/>
        <v>229675</v>
      </c>
      <c r="I1967">
        <v>9864</v>
      </c>
      <c r="J1967">
        <f t="shared" si="185"/>
        <v>2367.36</v>
      </c>
      <c r="L1967" s="1">
        <f t="shared" si="180"/>
        <v>0.15011231871980843</v>
      </c>
      <c r="M1967">
        <f t="shared" si="183"/>
        <v>350765</v>
      </c>
    </row>
    <row r="1968" spans="1:13" x14ac:dyDescent="0.25">
      <c r="A1968" t="s">
        <v>22</v>
      </c>
      <c r="B1968">
        <v>6.5</v>
      </c>
      <c r="E1968">
        <v>1300346</v>
      </c>
      <c r="F1968">
        <v>121090</v>
      </c>
      <c r="G1968">
        <v>1530021</v>
      </c>
      <c r="H1968">
        <f t="shared" si="184"/>
        <v>229675</v>
      </c>
      <c r="I1968">
        <v>9864</v>
      </c>
      <c r="J1968">
        <f t="shared" si="185"/>
        <v>2367.36</v>
      </c>
      <c r="L1968" s="1">
        <f t="shared" si="180"/>
        <v>0.15011231871980843</v>
      </c>
      <c r="M1968">
        <f t="shared" si="183"/>
        <v>350765</v>
      </c>
    </row>
    <row r="1969" spans="1:13" x14ac:dyDescent="0.25">
      <c r="A1969" t="s">
        <v>22</v>
      </c>
      <c r="B1969">
        <v>6.5</v>
      </c>
      <c r="E1969">
        <v>1300346</v>
      </c>
      <c r="F1969">
        <v>121090</v>
      </c>
      <c r="G1969">
        <v>1530021</v>
      </c>
      <c r="H1969">
        <f t="shared" si="184"/>
        <v>229675</v>
      </c>
      <c r="I1969">
        <v>9864</v>
      </c>
      <c r="J1969">
        <f t="shared" si="185"/>
        <v>2367.36</v>
      </c>
      <c r="L1969" s="1">
        <f t="shared" si="180"/>
        <v>0.15011231871980843</v>
      </c>
      <c r="M1969">
        <f t="shared" si="183"/>
        <v>350765</v>
      </c>
    </row>
    <row r="1970" spans="1:13" x14ac:dyDescent="0.25">
      <c r="A1970" t="s">
        <v>22</v>
      </c>
      <c r="B1970">
        <v>6.5</v>
      </c>
      <c r="E1970">
        <v>1300346</v>
      </c>
      <c r="F1970">
        <v>121090</v>
      </c>
      <c r="G1970">
        <v>1530021</v>
      </c>
      <c r="H1970">
        <f t="shared" si="184"/>
        <v>229675</v>
      </c>
      <c r="I1970">
        <v>9864</v>
      </c>
      <c r="J1970">
        <f t="shared" si="185"/>
        <v>2367.36</v>
      </c>
      <c r="L1970" s="1">
        <f t="shared" si="180"/>
        <v>0.15011231871980843</v>
      </c>
      <c r="M1970">
        <f t="shared" si="183"/>
        <v>350765</v>
      </c>
    </row>
    <row r="1971" spans="1:13" x14ac:dyDescent="0.25">
      <c r="A1971" t="s">
        <v>22</v>
      </c>
      <c r="B1971">
        <v>7</v>
      </c>
      <c r="E1971">
        <v>1300346</v>
      </c>
      <c r="F1971">
        <v>121090</v>
      </c>
      <c r="G1971">
        <v>1530021</v>
      </c>
      <c r="H1971">
        <f t="shared" si="184"/>
        <v>229675</v>
      </c>
      <c r="I1971">
        <v>10670</v>
      </c>
      <c r="J1971">
        <f t="shared" si="185"/>
        <v>2560.7999999999997</v>
      </c>
      <c r="L1971" s="1">
        <f t="shared" si="180"/>
        <v>0.15011231871980843</v>
      </c>
      <c r="M1971">
        <f t="shared" si="183"/>
        <v>350765</v>
      </c>
    </row>
    <row r="1972" spans="1:13" x14ac:dyDescent="0.25">
      <c r="A1972" t="s">
        <v>22</v>
      </c>
      <c r="B1972">
        <v>7</v>
      </c>
      <c r="E1972">
        <v>1300346</v>
      </c>
      <c r="F1972">
        <v>121090</v>
      </c>
      <c r="G1972">
        <v>1530021</v>
      </c>
      <c r="H1972">
        <f t="shared" si="184"/>
        <v>229675</v>
      </c>
      <c r="I1972">
        <v>10670</v>
      </c>
      <c r="J1972">
        <f t="shared" si="185"/>
        <v>2560.7999999999997</v>
      </c>
      <c r="L1972" s="1">
        <f t="shared" si="180"/>
        <v>0.15011231871980843</v>
      </c>
      <c r="M1972">
        <f t="shared" si="183"/>
        <v>350765</v>
      </c>
    </row>
    <row r="1973" spans="1:13" x14ac:dyDescent="0.25">
      <c r="A1973" t="s">
        <v>22</v>
      </c>
      <c r="B1973">
        <v>7</v>
      </c>
      <c r="E1973">
        <v>1300346</v>
      </c>
      <c r="F1973">
        <v>121090</v>
      </c>
      <c r="G1973">
        <v>1530021</v>
      </c>
      <c r="H1973">
        <f t="shared" si="184"/>
        <v>229675</v>
      </c>
      <c r="I1973">
        <v>10670</v>
      </c>
      <c r="J1973">
        <f t="shared" si="185"/>
        <v>2560.7999999999997</v>
      </c>
      <c r="L1973" s="1">
        <f t="shared" si="180"/>
        <v>0.15011231871980843</v>
      </c>
      <c r="M1973">
        <f t="shared" si="183"/>
        <v>350765</v>
      </c>
    </row>
    <row r="1974" spans="1:13" x14ac:dyDescent="0.25">
      <c r="A1974" t="s">
        <v>22</v>
      </c>
      <c r="B1974">
        <v>7</v>
      </c>
      <c r="E1974">
        <v>1300346</v>
      </c>
      <c r="F1974">
        <v>121090</v>
      </c>
      <c r="G1974">
        <v>1530021</v>
      </c>
      <c r="H1974">
        <f t="shared" si="184"/>
        <v>229675</v>
      </c>
      <c r="I1974">
        <v>10670</v>
      </c>
      <c r="J1974">
        <f t="shared" si="185"/>
        <v>2560.7999999999997</v>
      </c>
      <c r="L1974" s="1">
        <f t="shared" si="180"/>
        <v>0.15011231871980843</v>
      </c>
      <c r="M1974">
        <f t="shared" si="183"/>
        <v>350765</v>
      </c>
    </row>
    <row r="1975" spans="1:13" x14ac:dyDescent="0.25">
      <c r="A1975" t="s">
        <v>22</v>
      </c>
      <c r="B1975">
        <v>7</v>
      </c>
      <c r="E1975">
        <v>1300346</v>
      </c>
      <c r="F1975">
        <v>121090</v>
      </c>
      <c r="G1975">
        <v>1530021</v>
      </c>
      <c r="H1975">
        <f t="shared" si="184"/>
        <v>229675</v>
      </c>
      <c r="I1975">
        <v>10670</v>
      </c>
      <c r="J1975">
        <f t="shared" si="185"/>
        <v>2560.7999999999997</v>
      </c>
      <c r="L1975" s="1">
        <f t="shared" ref="L1975:L2000" si="186">(H1975/G1975)*100%</f>
        <v>0.15011231871980843</v>
      </c>
      <c r="M1975">
        <f t="shared" si="183"/>
        <v>350765</v>
      </c>
    </row>
    <row r="1976" spans="1:13" x14ac:dyDescent="0.25">
      <c r="A1976" t="s">
        <v>22</v>
      </c>
      <c r="B1976">
        <v>7.5</v>
      </c>
      <c r="E1976">
        <v>1300346</v>
      </c>
      <c r="F1976">
        <v>121090</v>
      </c>
      <c r="G1976">
        <v>1530021</v>
      </c>
      <c r="H1976">
        <f t="shared" si="184"/>
        <v>229675</v>
      </c>
      <c r="I1976">
        <v>11433</v>
      </c>
      <c r="J1976">
        <f t="shared" si="185"/>
        <v>2743.92</v>
      </c>
      <c r="L1976" s="1">
        <f t="shared" si="186"/>
        <v>0.15011231871980843</v>
      </c>
      <c r="M1976">
        <f t="shared" si="183"/>
        <v>350765</v>
      </c>
    </row>
    <row r="1977" spans="1:13" x14ac:dyDescent="0.25">
      <c r="A1977" t="s">
        <v>22</v>
      </c>
      <c r="B1977">
        <v>7.5</v>
      </c>
      <c r="E1977">
        <v>1300346</v>
      </c>
      <c r="F1977">
        <v>121090</v>
      </c>
      <c r="G1977">
        <v>1530021</v>
      </c>
      <c r="H1977">
        <f t="shared" si="184"/>
        <v>229675</v>
      </c>
      <c r="I1977">
        <v>11433</v>
      </c>
      <c r="J1977">
        <f t="shared" si="185"/>
        <v>2743.92</v>
      </c>
      <c r="L1977" s="1">
        <f t="shared" si="186"/>
        <v>0.15011231871980843</v>
      </c>
      <c r="M1977">
        <f t="shared" si="183"/>
        <v>350765</v>
      </c>
    </row>
    <row r="1978" spans="1:13" x14ac:dyDescent="0.25">
      <c r="A1978" t="s">
        <v>22</v>
      </c>
      <c r="B1978">
        <v>7.5</v>
      </c>
      <c r="E1978">
        <v>1300346</v>
      </c>
      <c r="F1978">
        <v>121090</v>
      </c>
      <c r="G1978">
        <v>1530021</v>
      </c>
      <c r="H1978">
        <f t="shared" si="184"/>
        <v>229675</v>
      </c>
      <c r="I1978">
        <v>11433</v>
      </c>
      <c r="J1978">
        <f t="shared" si="185"/>
        <v>2743.92</v>
      </c>
      <c r="L1978" s="1">
        <f t="shared" si="186"/>
        <v>0.15011231871980843</v>
      </c>
      <c r="M1978">
        <f t="shared" si="183"/>
        <v>350765</v>
      </c>
    </row>
    <row r="1979" spans="1:13" x14ac:dyDescent="0.25">
      <c r="A1979" t="s">
        <v>22</v>
      </c>
      <c r="B1979">
        <v>7.5</v>
      </c>
      <c r="E1979">
        <v>1300346</v>
      </c>
      <c r="F1979">
        <v>121090</v>
      </c>
      <c r="G1979">
        <v>1530021</v>
      </c>
      <c r="H1979">
        <f t="shared" si="184"/>
        <v>229675</v>
      </c>
      <c r="I1979">
        <v>11433</v>
      </c>
      <c r="J1979">
        <f t="shared" si="185"/>
        <v>2743.92</v>
      </c>
      <c r="L1979" s="1">
        <f t="shared" si="186"/>
        <v>0.15011231871980843</v>
      </c>
      <c r="M1979">
        <f t="shared" si="183"/>
        <v>350765</v>
      </c>
    </row>
    <row r="1980" spans="1:13" x14ac:dyDescent="0.25">
      <c r="A1980" t="s">
        <v>22</v>
      </c>
      <c r="B1980">
        <v>7.5</v>
      </c>
      <c r="E1980">
        <v>1300346</v>
      </c>
      <c r="F1980">
        <v>121090</v>
      </c>
      <c r="G1980">
        <v>1530021</v>
      </c>
      <c r="H1980">
        <f t="shared" si="184"/>
        <v>229675</v>
      </c>
      <c r="I1980">
        <v>11433</v>
      </c>
      <c r="J1980">
        <f t="shared" si="185"/>
        <v>2743.92</v>
      </c>
      <c r="L1980" s="1">
        <f t="shared" si="186"/>
        <v>0.15011231871980843</v>
      </c>
      <c r="M1980">
        <f t="shared" si="183"/>
        <v>350765</v>
      </c>
    </row>
    <row r="1981" spans="1:13" x14ac:dyDescent="0.25">
      <c r="A1981" t="s">
        <v>22</v>
      </c>
      <c r="B1981">
        <v>8</v>
      </c>
      <c r="E1981">
        <v>1560529</v>
      </c>
      <c r="F1981">
        <v>125000</v>
      </c>
      <c r="G1981">
        <v>1903682</v>
      </c>
      <c r="H1981">
        <f t="shared" si="184"/>
        <v>343153</v>
      </c>
      <c r="I1981">
        <v>12734</v>
      </c>
      <c r="J1981">
        <f t="shared" si="185"/>
        <v>3056.16</v>
      </c>
      <c r="L1981" s="1">
        <f t="shared" si="186"/>
        <v>0.1802575220020991</v>
      </c>
      <c r="M1981">
        <f t="shared" si="183"/>
        <v>468153</v>
      </c>
    </row>
    <row r="1982" spans="1:13" x14ac:dyDescent="0.25">
      <c r="A1982" t="s">
        <v>22</v>
      </c>
      <c r="B1982">
        <v>8</v>
      </c>
      <c r="E1982">
        <v>1560529</v>
      </c>
      <c r="F1982">
        <v>125000</v>
      </c>
      <c r="G1982">
        <v>1903682</v>
      </c>
      <c r="H1982">
        <f t="shared" si="184"/>
        <v>343153</v>
      </c>
      <c r="I1982">
        <v>12734</v>
      </c>
      <c r="J1982">
        <f t="shared" si="185"/>
        <v>3056.16</v>
      </c>
      <c r="L1982" s="1">
        <f t="shared" si="186"/>
        <v>0.1802575220020991</v>
      </c>
      <c r="M1982">
        <f t="shared" si="183"/>
        <v>468153</v>
      </c>
    </row>
    <row r="1983" spans="1:13" x14ac:dyDescent="0.25">
      <c r="A1983" t="s">
        <v>22</v>
      </c>
      <c r="B1983">
        <v>8</v>
      </c>
      <c r="E1983">
        <v>1560529</v>
      </c>
      <c r="F1983">
        <v>125000</v>
      </c>
      <c r="G1983">
        <v>1903682</v>
      </c>
      <c r="H1983">
        <f t="shared" si="184"/>
        <v>343153</v>
      </c>
      <c r="I1983">
        <v>12734</v>
      </c>
      <c r="J1983">
        <f t="shared" si="185"/>
        <v>3056.16</v>
      </c>
      <c r="L1983" s="1">
        <f t="shared" si="186"/>
        <v>0.1802575220020991</v>
      </c>
      <c r="M1983">
        <f t="shared" si="183"/>
        <v>468153</v>
      </c>
    </row>
    <row r="1984" spans="1:13" x14ac:dyDescent="0.25">
      <c r="A1984" t="s">
        <v>22</v>
      </c>
      <c r="B1984">
        <v>8</v>
      </c>
      <c r="E1984">
        <v>1560529</v>
      </c>
      <c r="F1984">
        <v>125000</v>
      </c>
      <c r="G1984">
        <v>1903682</v>
      </c>
      <c r="H1984">
        <f t="shared" si="184"/>
        <v>343153</v>
      </c>
      <c r="I1984">
        <v>12734</v>
      </c>
      <c r="J1984">
        <f t="shared" si="185"/>
        <v>3056.16</v>
      </c>
      <c r="L1984" s="1">
        <f t="shared" si="186"/>
        <v>0.1802575220020991</v>
      </c>
      <c r="M1984">
        <f t="shared" si="183"/>
        <v>468153</v>
      </c>
    </row>
    <row r="1985" spans="1:13" x14ac:dyDescent="0.25">
      <c r="A1985" t="s">
        <v>22</v>
      </c>
      <c r="B1985">
        <v>8</v>
      </c>
      <c r="E1985">
        <v>1560529</v>
      </c>
      <c r="F1985">
        <v>125000</v>
      </c>
      <c r="G1985">
        <v>1903682</v>
      </c>
      <c r="H1985">
        <f t="shared" si="184"/>
        <v>343153</v>
      </c>
      <c r="I1985">
        <v>12734</v>
      </c>
      <c r="J1985">
        <f t="shared" si="185"/>
        <v>3056.16</v>
      </c>
      <c r="L1985" s="1">
        <f t="shared" si="186"/>
        <v>0.1802575220020991</v>
      </c>
      <c r="M1985">
        <f t="shared" si="183"/>
        <v>468153</v>
      </c>
    </row>
    <row r="1986" spans="1:13" x14ac:dyDescent="0.25">
      <c r="A1986" t="s">
        <v>22</v>
      </c>
      <c r="B1986">
        <v>8.5</v>
      </c>
      <c r="E1986">
        <v>1560529</v>
      </c>
      <c r="F1986">
        <v>125000</v>
      </c>
      <c r="G1986">
        <v>1903682</v>
      </c>
      <c r="H1986">
        <f t="shared" si="184"/>
        <v>343153</v>
      </c>
      <c r="I1986">
        <v>16500</v>
      </c>
      <c r="J1986">
        <f t="shared" si="185"/>
        <v>3960</v>
      </c>
      <c r="L1986" s="1">
        <f t="shared" si="186"/>
        <v>0.1802575220020991</v>
      </c>
      <c r="M1986">
        <f t="shared" si="183"/>
        <v>468153</v>
      </c>
    </row>
    <row r="1987" spans="1:13" x14ac:dyDescent="0.25">
      <c r="A1987" t="s">
        <v>22</v>
      </c>
      <c r="B1987">
        <v>8.5</v>
      </c>
      <c r="E1987">
        <v>1560529</v>
      </c>
      <c r="F1987">
        <v>125000</v>
      </c>
      <c r="G1987">
        <v>1903682</v>
      </c>
      <c r="H1987">
        <f t="shared" si="184"/>
        <v>343153</v>
      </c>
      <c r="I1987">
        <v>16500</v>
      </c>
      <c r="J1987">
        <f t="shared" si="185"/>
        <v>3960</v>
      </c>
      <c r="L1987" s="1">
        <f t="shared" si="186"/>
        <v>0.1802575220020991</v>
      </c>
      <c r="M1987">
        <f t="shared" si="183"/>
        <v>468153</v>
      </c>
    </row>
    <row r="1988" spans="1:13" x14ac:dyDescent="0.25">
      <c r="A1988" t="s">
        <v>22</v>
      </c>
      <c r="B1988">
        <v>8.5</v>
      </c>
      <c r="E1988">
        <v>1560529</v>
      </c>
      <c r="F1988">
        <v>125000</v>
      </c>
      <c r="G1988">
        <v>1903682</v>
      </c>
      <c r="H1988">
        <f t="shared" si="184"/>
        <v>343153</v>
      </c>
      <c r="I1988">
        <v>16500</v>
      </c>
      <c r="J1988">
        <f t="shared" si="185"/>
        <v>3960</v>
      </c>
      <c r="L1988" s="1">
        <f t="shared" si="186"/>
        <v>0.1802575220020991</v>
      </c>
      <c r="M1988">
        <f t="shared" si="183"/>
        <v>468153</v>
      </c>
    </row>
    <row r="1989" spans="1:13" x14ac:dyDescent="0.25">
      <c r="A1989" t="s">
        <v>22</v>
      </c>
      <c r="B1989">
        <v>8.5</v>
      </c>
      <c r="E1989">
        <v>1560529</v>
      </c>
      <c r="F1989">
        <v>125000</v>
      </c>
      <c r="G1989">
        <v>1903682</v>
      </c>
      <c r="H1989">
        <f t="shared" si="184"/>
        <v>343153</v>
      </c>
      <c r="I1989">
        <v>16500</v>
      </c>
      <c r="J1989">
        <f t="shared" si="185"/>
        <v>3960</v>
      </c>
      <c r="L1989" s="1">
        <f t="shared" si="186"/>
        <v>0.1802575220020991</v>
      </c>
      <c r="M1989">
        <f t="shared" si="183"/>
        <v>468153</v>
      </c>
    </row>
    <row r="1990" spans="1:13" x14ac:dyDescent="0.25">
      <c r="A1990" t="s">
        <v>22</v>
      </c>
      <c r="B1990">
        <v>8.5</v>
      </c>
      <c r="E1990">
        <v>1560529</v>
      </c>
      <c r="F1990">
        <v>125000</v>
      </c>
      <c r="G1990">
        <v>1903682</v>
      </c>
      <c r="H1990">
        <f t="shared" si="184"/>
        <v>343153</v>
      </c>
      <c r="I1990">
        <v>16500</v>
      </c>
      <c r="J1990">
        <f t="shared" si="185"/>
        <v>3960</v>
      </c>
      <c r="L1990" s="1">
        <f t="shared" si="186"/>
        <v>0.1802575220020991</v>
      </c>
      <c r="M1990">
        <f t="shared" si="183"/>
        <v>468153</v>
      </c>
    </row>
    <row r="1991" spans="1:13" x14ac:dyDescent="0.25">
      <c r="A1991" t="s">
        <v>22</v>
      </c>
      <c r="B1991">
        <v>9</v>
      </c>
      <c r="E1991">
        <v>1560529</v>
      </c>
      <c r="F1991">
        <v>125000</v>
      </c>
      <c r="G1991">
        <v>1903682</v>
      </c>
      <c r="H1991">
        <f t="shared" si="184"/>
        <v>343153</v>
      </c>
      <c r="I1991">
        <v>19221</v>
      </c>
      <c r="J1991">
        <f t="shared" si="185"/>
        <v>4613.04</v>
      </c>
      <c r="L1991" s="1">
        <f t="shared" si="186"/>
        <v>0.1802575220020991</v>
      </c>
      <c r="M1991">
        <f t="shared" si="183"/>
        <v>468153</v>
      </c>
    </row>
    <row r="1992" spans="1:13" x14ac:dyDescent="0.25">
      <c r="A1992" t="s">
        <v>22</v>
      </c>
      <c r="B1992">
        <v>9</v>
      </c>
      <c r="E1992">
        <v>1560529</v>
      </c>
      <c r="F1992">
        <v>125000</v>
      </c>
      <c r="G1992">
        <v>1903682</v>
      </c>
      <c r="H1992">
        <f t="shared" si="184"/>
        <v>343153</v>
      </c>
      <c r="I1992">
        <v>19221</v>
      </c>
      <c r="J1992">
        <f t="shared" si="185"/>
        <v>4613.04</v>
      </c>
      <c r="L1992" s="1">
        <f t="shared" si="186"/>
        <v>0.1802575220020991</v>
      </c>
      <c r="M1992">
        <f t="shared" si="183"/>
        <v>468153</v>
      </c>
    </row>
    <row r="1993" spans="1:13" x14ac:dyDescent="0.25">
      <c r="A1993" t="s">
        <v>22</v>
      </c>
      <c r="B1993">
        <v>9</v>
      </c>
      <c r="E1993">
        <v>1560529</v>
      </c>
      <c r="F1993">
        <v>125000</v>
      </c>
      <c r="G1993">
        <v>1903682</v>
      </c>
      <c r="H1993">
        <f t="shared" si="184"/>
        <v>343153</v>
      </c>
      <c r="I1993">
        <v>19221</v>
      </c>
      <c r="J1993">
        <f t="shared" si="185"/>
        <v>4613.04</v>
      </c>
      <c r="L1993" s="1">
        <f t="shared" si="186"/>
        <v>0.1802575220020991</v>
      </c>
      <c r="M1993">
        <f t="shared" si="183"/>
        <v>468153</v>
      </c>
    </row>
    <row r="1994" spans="1:13" x14ac:dyDescent="0.25">
      <c r="A1994" t="s">
        <v>22</v>
      </c>
      <c r="B1994">
        <v>9</v>
      </c>
      <c r="E1994">
        <v>1560529</v>
      </c>
      <c r="F1994">
        <v>125000</v>
      </c>
      <c r="G1994">
        <v>1903682</v>
      </c>
      <c r="H1994">
        <f t="shared" si="184"/>
        <v>343153</v>
      </c>
      <c r="I1994">
        <v>19221</v>
      </c>
      <c r="J1994">
        <f t="shared" si="185"/>
        <v>4613.04</v>
      </c>
      <c r="L1994" s="1">
        <f t="shared" si="186"/>
        <v>0.1802575220020991</v>
      </c>
      <c r="M1994">
        <f t="shared" si="183"/>
        <v>468153</v>
      </c>
    </row>
    <row r="1995" spans="1:13" x14ac:dyDescent="0.25">
      <c r="A1995" t="s">
        <v>22</v>
      </c>
      <c r="B1995">
        <v>9</v>
      </c>
      <c r="E1995">
        <v>1560529</v>
      </c>
      <c r="F1995">
        <v>125000</v>
      </c>
      <c r="G1995">
        <v>1903682</v>
      </c>
      <c r="H1995">
        <f t="shared" si="184"/>
        <v>343153</v>
      </c>
      <c r="I1995">
        <v>19221</v>
      </c>
      <c r="J1995">
        <f t="shared" si="185"/>
        <v>4613.04</v>
      </c>
      <c r="L1995" s="1">
        <f t="shared" si="186"/>
        <v>0.1802575220020991</v>
      </c>
      <c r="M1995">
        <f t="shared" si="183"/>
        <v>468153</v>
      </c>
    </row>
    <row r="1996" spans="1:13" x14ac:dyDescent="0.25">
      <c r="A1996" t="s">
        <v>22</v>
      </c>
      <c r="B1996">
        <v>9.5</v>
      </c>
      <c r="E1996">
        <v>1560529</v>
      </c>
      <c r="F1996">
        <v>125000</v>
      </c>
      <c r="G1996">
        <v>1903682</v>
      </c>
      <c r="H1996">
        <f t="shared" si="184"/>
        <v>343153</v>
      </c>
      <c r="I1996">
        <v>20800</v>
      </c>
      <c r="J1996">
        <f t="shared" si="185"/>
        <v>4992</v>
      </c>
      <c r="L1996" s="1">
        <f t="shared" si="186"/>
        <v>0.1802575220020991</v>
      </c>
      <c r="M1996">
        <f t="shared" si="183"/>
        <v>468153</v>
      </c>
    </row>
    <row r="1997" spans="1:13" x14ac:dyDescent="0.25">
      <c r="A1997" t="s">
        <v>22</v>
      </c>
      <c r="B1997">
        <v>9.5</v>
      </c>
      <c r="E1997">
        <v>1560529</v>
      </c>
      <c r="F1997">
        <v>125000</v>
      </c>
      <c r="G1997">
        <v>1903682</v>
      </c>
      <c r="H1997">
        <f t="shared" si="184"/>
        <v>343153</v>
      </c>
      <c r="I1997">
        <v>20800</v>
      </c>
      <c r="J1997">
        <f t="shared" si="185"/>
        <v>4992</v>
      </c>
      <c r="L1997" s="1">
        <f t="shared" si="186"/>
        <v>0.1802575220020991</v>
      </c>
      <c r="M1997">
        <f t="shared" si="183"/>
        <v>468153</v>
      </c>
    </row>
    <row r="1998" spans="1:13" x14ac:dyDescent="0.25">
      <c r="A1998" t="s">
        <v>22</v>
      </c>
      <c r="B1998">
        <v>9.5</v>
      </c>
      <c r="E1998">
        <v>1560529</v>
      </c>
      <c r="F1998">
        <v>125000</v>
      </c>
      <c r="G1998">
        <v>1903682</v>
      </c>
      <c r="H1998">
        <f t="shared" si="184"/>
        <v>343153</v>
      </c>
      <c r="I1998">
        <v>20800</v>
      </c>
      <c r="J1998">
        <f t="shared" si="185"/>
        <v>4992</v>
      </c>
      <c r="L1998" s="1">
        <f t="shared" si="186"/>
        <v>0.1802575220020991</v>
      </c>
      <c r="M1998">
        <f t="shared" si="183"/>
        <v>468153</v>
      </c>
    </row>
    <row r="1999" spans="1:13" x14ac:dyDescent="0.25">
      <c r="A1999" t="s">
        <v>22</v>
      </c>
      <c r="B1999">
        <v>9.5</v>
      </c>
      <c r="E1999">
        <v>1560529</v>
      </c>
      <c r="F1999">
        <v>125000</v>
      </c>
      <c r="G1999">
        <v>1903682</v>
      </c>
      <c r="H1999">
        <f t="shared" si="184"/>
        <v>343153</v>
      </c>
      <c r="I1999">
        <v>20800</v>
      </c>
      <c r="J1999">
        <f t="shared" si="185"/>
        <v>4992</v>
      </c>
      <c r="L1999" s="1">
        <f t="shared" si="186"/>
        <v>0.1802575220020991</v>
      </c>
      <c r="M1999">
        <f t="shared" si="183"/>
        <v>468153</v>
      </c>
    </row>
    <row r="2000" spans="1:13" x14ac:dyDescent="0.25">
      <c r="A2000" t="s">
        <v>22</v>
      </c>
      <c r="B2000">
        <v>9.5</v>
      </c>
      <c r="E2000">
        <v>1560529</v>
      </c>
      <c r="F2000">
        <v>125000</v>
      </c>
      <c r="G2000">
        <v>1903682</v>
      </c>
      <c r="H2000">
        <f t="shared" si="184"/>
        <v>343153</v>
      </c>
      <c r="I2000">
        <v>20800</v>
      </c>
      <c r="J2000">
        <f t="shared" si="185"/>
        <v>4992</v>
      </c>
      <c r="L2000" s="1">
        <f t="shared" si="186"/>
        <v>0.1802575220020991</v>
      </c>
      <c r="M2000">
        <f t="shared" ref="M2000" si="187">F2000+H2000</f>
        <v>468153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Yusuf</dc:creator>
  <cp:lastModifiedBy>farhan tahmid</cp:lastModifiedBy>
  <dcterms:created xsi:type="dcterms:W3CDTF">2023-04-27T17:05:48Z</dcterms:created>
  <dcterms:modified xsi:type="dcterms:W3CDTF">2023-05-29T17:33:51Z</dcterms:modified>
</cp:coreProperties>
</file>