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hidePivotFieldList="1"/>
  <mc:AlternateContent xmlns:mc="http://schemas.openxmlformats.org/markup-compatibility/2006">
    <mc:Choice Requires="x15">
      <x15ac:absPath xmlns:x15ac="http://schemas.microsoft.com/office/spreadsheetml/2010/11/ac" url="C:\DataAnalystProjects\FirstAssesment\"/>
    </mc:Choice>
  </mc:AlternateContent>
  <xr:revisionPtr revIDLastSave="0" documentId="13_ncr:1_{26717543-71A4-4160-A688-E5E54A099F78}" xr6:coauthVersionLast="47" xr6:coauthVersionMax="47" xr10:uidLastSave="{00000000-0000-0000-0000-000000000000}"/>
  <bookViews>
    <workbookView xWindow="-108" yWindow="-108" windowWidth="23256" windowHeight="12456" firstSheet="2" activeTab="2" xr2:uid="{00000000-000D-0000-FFFF-FFFF00000000}"/>
  </bookViews>
  <sheets>
    <sheet name="Product Analysis" sheetId="1" r:id="rId1"/>
    <sheet name="Regional Sales" sheetId="2" r:id="rId2"/>
    <sheet name="Logistics Insights" sheetId="3" r:id="rId3"/>
    <sheet name="TimeSeriesAnalysis" sheetId="4" r:id="rId4"/>
  </sheets>
  <definedNames>
    <definedName name="_xlchart.v1.0" hidden="1">TimeSeriesAnalysis!$C$79:$C$127</definedName>
    <definedName name="_xlchart.v1.1" hidden="1">TimeSeriesAnalysis!$D$78</definedName>
    <definedName name="_xlchart.v1.10" hidden="1">TimeSeriesAnalysis!$G$79:$G$127</definedName>
    <definedName name="_xlchart.v1.11" hidden="1">TimeSeriesAnalysis!$H$78</definedName>
    <definedName name="_xlchart.v1.12" hidden="1">TimeSeriesAnalysis!$H$79:$H$127</definedName>
    <definedName name="_xlchart.v1.13" hidden="1">TimeSeriesAnalysis!$G$79:$G$127</definedName>
    <definedName name="_xlchart.v1.14" hidden="1">TimeSeriesAnalysis!$H$78</definedName>
    <definedName name="_xlchart.v1.15" hidden="1">TimeSeriesAnalysis!$H$79:$H$127</definedName>
    <definedName name="_xlchart.v1.2" hidden="1">TimeSeriesAnalysis!$D$79:$D$127</definedName>
    <definedName name="_xlchart.v1.3" hidden="1">TimeSeriesAnalysis!$D$159:$D$163</definedName>
    <definedName name="_xlchart.v1.4" hidden="1">TimeSeriesAnalysis!$E$158</definedName>
    <definedName name="_xlchart.v1.5" hidden="1">TimeSeriesAnalysis!$E$159:$E$163</definedName>
    <definedName name="_xlchart.v1.6" hidden="1">TimeSeriesAnalysis!$G$78</definedName>
    <definedName name="_xlchart.v1.7" hidden="1">TimeSeriesAnalysis!$G$79:$G$128</definedName>
    <definedName name="_xlchart.v1.8" hidden="1">TimeSeriesAnalysis!$H$78</definedName>
    <definedName name="_xlchart.v1.9" hidden="1">TimeSeriesAnalysis!$H$79:$H$128</definedName>
    <definedName name="_xlcn.WorksheetConnection_Task3.xlsxTable11" hidden="1">Table1</definedName>
    <definedName name="Slicer_Year_Quarter">#N/A</definedName>
  </definedNames>
  <calcPr calcId="191029"/>
  <pivotCaches>
    <pivotCache cacheId="429" r:id="rId5"/>
    <pivotCache cacheId="436" r:id="rId6"/>
    <pivotCache cacheId="442" r:id="rId7"/>
    <pivotCache cacheId="445" r:id="rId8"/>
    <pivotCache cacheId="448" r:id="rId9"/>
    <pivotCache cacheId="451" r:id="rId10"/>
    <pivotCache cacheId="583" r:id="rId11"/>
    <pivotCache cacheId="586" r:id="rId12"/>
  </pivotCaches>
  <extLst>
    <ext xmlns:x14="http://schemas.microsoft.com/office/spreadsheetml/2009/9/main" uri="{876F7934-8845-4945-9796-88D515C7AA90}">
      <x14:pivotCaches>
        <pivotCache cacheId="455"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7640b0fd-80ba-46b1-8337-45794b7658c7" name="sales" connection="Query - sales"/>
          <x15:modelTable id="return_table_2377c16e-ed94-42cb-bf9e-886769aa286c" name="return_table" connection="Query - return_table"/>
          <x15:modelTable id="Location_aab6ab02-7692-4fd0-b5ec-c4a6fefe389c" name="Location" connection="Query - Location"/>
          <x15:modelTable id="Product_bab52f7f-0bee-4300-9b98-38727069a445" name="Product" connection="Query - Product"/>
          <x15:modelTable id="Date_0bcbcc3f-718c-43d9-8132-387bffcd4cb6" name="Date" connection="Query - Date"/>
          <x15:modelTable id="Table1" name="Table1" connection="WorksheetConnection_Task3.xlsx!Table1"/>
        </x15:modelTables>
        <x15:modelRelationships>
          <x15:modelRelationship fromTable="sales" fromColumn="City" toTable="Location" toColumn="City"/>
          <x15:modelRelationship fromTable="sales" fromColumn="Order Date" toTable="Date" toColumn="Order Date"/>
          <x15:modelRelationship fromTable="sales" fromColumn="Order ID" toTable="return_table" toColumn="Order ID"/>
          <x15:modelRelationship fromTable="sales" fromColumn="Product ID" toTable="Product" toColumn="Product ID"/>
        </x15:modelRelationships>
        <x15:extLst>
          <ext xmlns:x16="http://schemas.microsoft.com/office/spreadsheetml/2014/11/main" uri="{9835A34E-60A6-4A7C-AAB8-D5F71C897F49}">
            <x16:modelTimeGroupings>
              <x16:modelTimeGrouping tableName="Date" columnName="Start of Week" columnId="Start of Week">
                <x16:calculatedTimeColumn columnName="Start of Week (Year)" columnId="Start of Week (Year)" contentType="years" isSelected="1"/>
                <x16:calculatedTimeColumn columnName="Start of Week (Quarter)" columnId="Start of Week (Quarter)" contentType="quarters" isSelected="1"/>
                <x16:calculatedTimeColumn columnName="Start of Week (Month Index)" columnId="Start of Week (Month Index)" contentType="monthsindex" isSelected="1"/>
                <x16:calculatedTimeColumn columnName="Start of Week (Month)" columnId="Start of Week (Month)" contentType="months" isSelected="1"/>
              </x16:modelTimeGrouping>
              <x16:modelTimeGrouping tableName="Date" columnName="Start of Month" columnId="Start of Month">
                <x16:calculatedTimeColumn columnName="Start of Month (Year)" columnId="Start of Month (Year)" contentType="years" isSelected="1"/>
                <x16:calculatedTimeColumn columnName="Start of Month (Quarter)" columnId="Start of Month (Quarter)" contentType="quarters" isSelected="1"/>
                <x16:calculatedTimeColumn columnName="Start of Month (Month Index)" columnId="Start of Month (Month Index)" contentType="monthsindex" isSelected="1"/>
                <x16:calculatedTimeColumn columnName="Start of Month (Month)" columnId="Start of 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8" i="4" l="1" a="1"/>
  <c r="G78"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3240BB-F9D4-4A4F-B432-36982557F222}" name="Query - Date" description="Connection to the 'Date' query in the workbook." type="100" refreshedVersion="8" minRefreshableVersion="5">
    <extLst>
      <ext xmlns:x15="http://schemas.microsoft.com/office/spreadsheetml/2010/11/main" uri="{DE250136-89BD-433C-8126-D09CA5730AF9}">
        <x15:connection id="3f3a6407-0d8c-4112-aeb1-176393138fc7"/>
      </ext>
    </extLst>
  </connection>
  <connection id="2" xr16:uid="{F00A7DB7-FA10-4677-ADAD-043B398AE603}" name="Query - Location" description="Connection to the 'Location' query in the workbook." type="100" refreshedVersion="8" minRefreshableVersion="5">
    <extLst>
      <ext xmlns:x15="http://schemas.microsoft.com/office/spreadsheetml/2010/11/main" uri="{DE250136-89BD-433C-8126-D09CA5730AF9}">
        <x15:connection id="b88a22be-3fd4-481c-995c-107d228b13e2">
          <x15:oledbPr connection="Provider=Microsoft.Mashup.OleDb.1;Data Source=$Workbook$;Location=Location;Extended Properties=&quot;&quot;">
            <x15:dbTables>
              <x15:dbTable name="Location"/>
            </x15:dbTables>
          </x15:oledbPr>
        </x15:connection>
      </ext>
    </extLst>
  </connection>
  <connection id="3" xr16:uid="{CF64895A-6C8A-46ED-B42E-5C7C16C838E6}" name="Query - Product" description="Connection to the 'Product' query in the workbook." type="100" refreshedVersion="8" minRefreshableVersion="5">
    <extLst>
      <ext xmlns:x15="http://schemas.microsoft.com/office/spreadsheetml/2010/11/main" uri="{DE250136-89BD-433C-8126-D09CA5730AF9}">
        <x15:connection id="b5180901-33f4-4a25-91b8-82a5da24378f">
          <x15:oledbPr connection="Provider=Microsoft.Mashup.OleDb.1;Data Source=$Workbook$;Location=Product;Extended Properties=&quot;&quot;">
            <x15:dbTables>
              <x15:dbTable name="Product"/>
            </x15:dbTables>
          </x15:oledbPr>
        </x15:connection>
      </ext>
    </extLst>
  </connection>
  <connection id="4" xr16:uid="{81D1D062-0417-4C5D-917A-82C9EEDF6E64}" name="Query - return_table" description="Connection to the 'return_table' query in the workbook." type="100" refreshedVersion="8" minRefreshableVersion="5">
    <extLst>
      <ext xmlns:x15="http://schemas.microsoft.com/office/spreadsheetml/2010/11/main" uri="{DE250136-89BD-433C-8126-D09CA5730AF9}">
        <x15:connection id="05b0d07e-0df0-44f7-80a9-421fb37378bd">
          <x15:oledbPr connection="Provider=Microsoft.Mashup.OleDb.1;Data Source=$Workbook$;Location=return_table;Extended Properties=&quot;&quot;">
            <x15:dbTables>
              <x15:dbTable name="return_table"/>
            </x15:dbTables>
          </x15:oledbPr>
        </x15:connection>
      </ext>
    </extLst>
  </connection>
  <connection id="5" xr16:uid="{05DEC287-1B3A-42F0-ADDD-F8AAB3254DD4}" name="Query - sales" description="Connection to the 'sales' query in the workbook." type="100" refreshedVersion="8" minRefreshableVersion="5">
    <extLst>
      <ext xmlns:x15="http://schemas.microsoft.com/office/spreadsheetml/2010/11/main" uri="{DE250136-89BD-433C-8126-D09CA5730AF9}">
        <x15:connection id="6c3502ea-d225-490a-92b6-b6ebfbed2751"/>
      </ext>
    </extLst>
  </connection>
  <connection id="6" xr16:uid="{EBCF1FE7-D6FC-4322-9D88-FDF98CE6FB0A}"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7" xr16:uid="{CAD36B07-626E-4BFA-9091-FC98D5D1FCC4}" name="WorksheetConnection_Task3.xlsx!Table1" type="102" refreshedVersion="8" minRefreshableVersion="5" saveData="1">
    <extLst>
      <ext xmlns:x15="http://schemas.microsoft.com/office/spreadsheetml/2010/11/main" uri="{DE250136-89BD-433C-8126-D09CA5730AF9}">
        <x15:connection id="Table1">
          <x15:rangePr sourceName="_xlcn.WorksheetConnection_Task3.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<sst xmlns="http://schemas.openxmlformats.org/spreadsheetml/2006/main" count="89" uniqueCount="41">
  <si>
    <t>Total Order Quantity</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</si>
  <si>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</si>
  <si>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</si>
  <si>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</si>
  <si>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</si>
  <si>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</si>
  <si>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</si>
  <si>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</si>
  <si>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</si>
  <si>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</si>
  <si>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</si>
  <si>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</si>
  <si>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</si>
  <si>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</si>
  <si>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</si>
  <si>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</si>
  <si>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</si>
  <si>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</si>
  <si>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Grand Total</t>
  </si>
  <si>
    <t>Total Returned Order Quantities</t>
  </si>
  <si>
    <t>Sub-Category</t>
  </si>
  <si>
    <t>Total Costs</t>
  </si>
  <si>
    <t>Total Revenues</t>
  </si>
  <si>
    <t>Total Profits</t>
  </si>
  <si>
    <t>Profit Margin %</t>
  </si>
  <si>
    <t>Average Order Value</t>
  </si>
  <si>
    <t>Row Labels</t>
  </si>
  <si>
    <t>First Class</t>
  </si>
  <si>
    <t>Same Day</t>
  </si>
  <si>
    <t>Second Class</t>
  </si>
  <si>
    <t>Standard Class</t>
  </si>
  <si>
    <t>Furniture</t>
  </si>
  <si>
    <t>Office Supplies</t>
  </si>
  <si>
    <t>Technology</t>
  </si>
  <si>
    <t>Average Shipping Days</t>
  </si>
  <si>
    <t>Correlation (Revenue vs. Shipping Days)</t>
  </si>
  <si>
    <t>Cumulative Profit</t>
  </si>
  <si>
    <t>Weekly Order Growth %</t>
  </si>
  <si>
    <t>Weekly Orders</t>
  </si>
  <si>
    <t>Last Week Orders</t>
  </si>
  <si>
    <t>Monthly Rolling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</si>
</sst>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3" fontId="0" fillId="0" borderId="0" xfId="0" applyNumberFormat="1"/>
    <xf numFmtId="4" fontId="0" fillId="0" borderId="0" xfId="0" applyNumberFormat="1"/>
    <xf numFmtId="164" fontId="0" fillId="0" borderId="0" xfId="0" applyNumberFormat="1"/>
    <xf numFmtId="0" fontId="0" fillId="0" borderId="0" xfId="0" applyAlignment="1">
      <alignment horizontal="left" indent="1"/>
    </xf>
    <xf numFmtId="0" fontId="0" fillId="0" borderId="0" xfId="0" applyNumberFormat="1"/>
    <xf numFmtId="2" fontId="0" fillId="0" borderId="0" xfId="0" applyNumberFormat="1"/>
    <xf numFmtId="14" fontId="0" fillId="0" borderId="0" xfId="0" applyNumberFormat="1" applyAlignment="1">
      <alignment horizontal="left"/>
    </xf>
    <xf numFmtId="10"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1" Type="http://schemas.openxmlformats.org/officeDocument/2006/relationships/pivotCacheDefinition" Target="pivotCache/pivotCacheDefinition7.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52"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pivotCacheDefinition" Target="pivotCache/pivotCacheDefinition4.xml"/><Relationship Id="rId51"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[Task3.xlsx]Product 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Analysis'!$B$1</c:f>
              <c:strCache>
                <c:ptCount val="1"/>
                <c:pt idx="0">
                  <c:v>Total Order Quantity</c:v>
                </c:pt>
              </c:strCache>
            </c:strRef>
          </c:tx>
          <c:spPr>
            <a:solidFill>
              <a:schemeClr val="accent1"/>
            </a:solidFill>
            <a:ln>
              <a:noFill/>
            </a:ln>
            <a:effectLst/>
          </c:spPr>
          <c:invertIfNegative val="0"/>
          <c:cat>
            <c:strRef>
              <c:f>'Product Analysis'!$A$2:$A$19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 Analysis'!$B$2:$B$19</c:f>
              <c:numCache>
                <c:formatCode>#,##0</c:formatCode>
                <c:ptCount val="17"/>
                <c:pt idx="0">
                  <c:v>10946</c:v>
                </c:pt>
                <c:pt idx="1">
                  <c:v>6026</c:v>
                </c:pt>
                <c:pt idx="2">
                  <c:v>16215</c:v>
                </c:pt>
                <c:pt idx="3">
                  <c:v>21403</c:v>
                </c:pt>
                <c:pt idx="4">
                  <c:v>8310</c:v>
                </c:pt>
                <c:pt idx="5">
                  <c:v>12336</c:v>
                </c:pt>
                <c:pt idx="6">
                  <c:v>7454</c:v>
                </c:pt>
                <c:pt idx="7">
                  <c:v>8210</c:v>
                </c:pt>
                <c:pt idx="8">
                  <c:v>9051</c:v>
                </c:pt>
                <c:pt idx="9">
                  <c:v>11163</c:v>
                </c:pt>
                <c:pt idx="10">
                  <c:v>9301</c:v>
                </c:pt>
                <c:pt idx="11">
                  <c:v>4906</c:v>
                </c:pt>
                <c:pt idx="12">
                  <c:v>12672</c:v>
                </c:pt>
                <c:pt idx="13">
                  <c:v>11870</c:v>
                </c:pt>
                <c:pt idx="14">
                  <c:v>16884</c:v>
                </c:pt>
                <c:pt idx="15">
                  <c:v>8482</c:v>
                </c:pt>
                <c:pt idx="16">
                  <c:v>3083</c:v>
                </c:pt>
              </c:numCache>
            </c:numRef>
          </c:val>
          <c:extLst>
            <c:ext xmlns:c16="http://schemas.microsoft.com/office/drawing/2014/chart" uri="{C3380CC4-5D6E-409C-BE32-E72D297353CC}">
              <c16:uniqueId val="{00000000-38F7-4F53-8305-ADBA6BA7F1BB}"/>
            </c:ext>
          </c:extLst>
        </c:ser>
        <c:ser>
          <c:idx val="1"/>
          <c:order val="1"/>
          <c:tx>
            <c:strRef>
              <c:f>'Product Analysis'!$C$1</c:f>
              <c:strCache>
                <c:ptCount val="1"/>
                <c:pt idx="0">
                  <c:v>Total Returned Order Quantities</c:v>
                </c:pt>
              </c:strCache>
            </c:strRef>
          </c:tx>
          <c:spPr>
            <a:solidFill>
              <a:schemeClr val="accent2"/>
            </a:solidFill>
            <a:ln>
              <a:noFill/>
            </a:ln>
            <a:effectLst/>
          </c:spPr>
          <c:invertIfNegative val="0"/>
          <c:cat>
            <c:strRef>
              <c:f>'Product Analysis'!$A$2:$A$19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 Analysis'!$C$2:$C$19</c:f>
              <c:numCache>
                <c:formatCode>#,##0</c:formatCode>
                <c:ptCount val="17"/>
                <c:pt idx="0">
                  <c:v>129</c:v>
                </c:pt>
                <c:pt idx="1">
                  <c:v>59</c:v>
                </c:pt>
                <c:pt idx="2">
                  <c:v>187</c:v>
                </c:pt>
                <c:pt idx="3">
                  <c:v>239</c:v>
                </c:pt>
                <c:pt idx="4">
                  <c:v>99</c:v>
                </c:pt>
                <c:pt idx="5">
                  <c:v>132</c:v>
                </c:pt>
                <c:pt idx="6">
                  <c:v>94</c:v>
                </c:pt>
                <c:pt idx="7">
                  <c:v>91</c:v>
                </c:pt>
                <c:pt idx="8">
                  <c:v>98</c:v>
                </c:pt>
                <c:pt idx="9">
                  <c:v>124</c:v>
                </c:pt>
                <c:pt idx="10">
                  <c:v>127</c:v>
                </c:pt>
                <c:pt idx="11">
                  <c:v>59</c:v>
                </c:pt>
                <c:pt idx="12">
                  <c:v>132</c:v>
                </c:pt>
                <c:pt idx="13">
                  <c:v>133</c:v>
                </c:pt>
                <c:pt idx="14">
                  <c:v>186</c:v>
                </c:pt>
                <c:pt idx="15">
                  <c:v>96</c:v>
                </c:pt>
                <c:pt idx="16">
                  <c:v>38</c:v>
                </c:pt>
              </c:numCache>
            </c:numRef>
          </c:val>
          <c:extLst>
            <c:ext xmlns:c16="http://schemas.microsoft.com/office/drawing/2014/chart" uri="{C3380CC4-5D6E-409C-BE32-E72D297353CC}">
              <c16:uniqueId val="{00000001-38F7-4F53-8305-ADBA6BA7F1BB}"/>
            </c:ext>
          </c:extLst>
        </c:ser>
        <c:dLbls>
          <c:showLegendKey val="0"/>
          <c:showVal val="0"/>
          <c:showCatName val="0"/>
          <c:showSerName val="0"/>
          <c:showPercent val="0"/>
          <c:showBubbleSize val="0"/>
        </c:dLbls>
        <c:gapWidth val="219"/>
        <c:overlap val="-27"/>
        <c:axId val="644105760"/>
        <c:axId val="644110560"/>
      </c:barChart>
      <c:catAx>
        <c:axId val="64410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10560"/>
        <c:crosses val="autoZero"/>
        <c:auto val="1"/>
        <c:lblAlgn val="ctr"/>
        <c:lblOffset val="100"/>
        <c:noMultiLvlLbl val="0"/>
      </c:catAx>
      <c:valAx>
        <c:axId val="644110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0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[Task3.xlsx]Product Analysis!PivotTable1</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192825896762904"/>
          <c:y val="0.2572178477690289"/>
          <c:w val="0.36239173228346455"/>
          <c:h val="0.51359981044036163"/>
        </c:manualLayout>
      </c:layout>
      <c:bar3DChart>
        <c:barDir val="col"/>
        <c:grouping val="standard"/>
        <c:varyColors val="0"/>
        <c:ser>
          <c:idx val="0"/>
          <c:order val="0"/>
          <c:tx>
            <c:strRef>
              <c:f>'Product Analysis'!$B$1</c:f>
              <c:strCache>
                <c:ptCount val="1"/>
                <c:pt idx="0">
                  <c:v>Total Order Quantity</c:v>
                </c:pt>
              </c:strCache>
            </c:strRef>
          </c:tx>
          <c:spPr>
            <a:solidFill>
              <a:schemeClr val="accent1"/>
            </a:solidFill>
            <a:ln>
              <a:noFill/>
            </a:ln>
            <a:effectLst/>
            <a:sp3d/>
          </c:spPr>
          <c:invertIfNegative val="0"/>
          <c:cat>
            <c:strRef>
              <c:f>'Product Analysis'!$A$2:$A$19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 Analysis'!$B$2:$B$19</c:f>
              <c:numCache>
                <c:formatCode>#,##0</c:formatCode>
                <c:ptCount val="17"/>
                <c:pt idx="0">
                  <c:v>10946</c:v>
                </c:pt>
                <c:pt idx="1">
                  <c:v>6026</c:v>
                </c:pt>
                <c:pt idx="2">
                  <c:v>16215</c:v>
                </c:pt>
                <c:pt idx="3">
                  <c:v>21403</c:v>
                </c:pt>
                <c:pt idx="4">
                  <c:v>8310</c:v>
                </c:pt>
                <c:pt idx="5">
                  <c:v>12336</c:v>
                </c:pt>
                <c:pt idx="6">
                  <c:v>7454</c:v>
                </c:pt>
                <c:pt idx="7">
                  <c:v>8210</c:v>
                </c:pt>
                <c:pt idx="8">
                  <c:v>9051</c:v>
                </c:pt>
                <c:pt idx="9">
                  <c:v>11163</c:v>
                </c:pt>
                <c:pt idx="10">
                  <c:v>9301</c:v>
                </c:pt>
                <c:pt idx="11">
                  <c:v>4906</c:v>
                </c:pt>
                <c:pt idx="12">
                  <c:v>12672</c:v>
                </c:pt>
                <c:pt idx="13">
                  <c:v>11870</c:v>
                </c:pt>
                <c:pt idx="14">
                  <c:v>16884</c:v>
                </c:pt>
                <c:pt idx="15">
                  <c:v>8482</c:v>
                </c:pt>
                <c:pt idx="16">
                  <c:v>3083</c:v>
                </c:pt>
              </c:numCache>
            </c:numRef>
          </c:val>
          <c:extLst>
            <c:ext xmlns:c16="http://schemas.microsoft.com/office/drawing/2014/chart" uri="{C3380CC4-5D6E-409C-BE32-E72D297353CC}">
              <c16:uniqueId val="{00000000-99C6-4509-B680-B7A0EF5E3DF5}"/>
            </c:ext>
          </c:extLst>
        </c:ser>
        <c:ser>
          <c:idx val="1"/>
          <c:order val="1"/>
          <c:tx>
            <c:strRef>
              <c:f>'Product Analysis'!$C$1</c:f>
              <c:strCache>
                <c:ptCount val="1"/>
                <c:pt idx="0">
                  <c:v>Total Returned Order Quantities</c:v>
                </c:pt>
              </c:strCache>
            </c:strRef>
          </c:tx>
          <c:spPr>
            <a:solidFill>
              <a:schemeClr val="accent2"/>
            </a:solidFill>
            <a:ln>
              <a:noFill/>
            </a:ln>
            <a:effectLst/>
            <a:sp3d/>
          </c:spPr>
          <c:invertIfNegative val="0"/>
          <c:cat>
            <c:strRef>
              <c:f>'Product Analysis'!$A$2:$A$19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'Product Analysis'!$C$2:$C$19</c:f>
              <c:numCache>
                <c:formatCode>#,##0</c:formatCode>
                <c:ptCount val="17"/>
                <c:pt idx="0">
                  <c:v>129</c:v>
                </c:pt>
                <c:pt idx="1">
                  <c:v>59</c:v>
                </c:pt>
                <c:pt idx="2">
                  <c:v>187</c:v>
                </c:pt>
                <c:pt idx="3">
                  <c:v>239</c:v>
                </c:pt>
                <c:pt idx="4">
                  <c:v>99</c:v>
                </c:pt>
                <c:pt idx="5">
                  <c:v>132</c:v>
                </c:pt>
                <c:pt idx="6">
                  <c:v>94</c:v>
                </c:pt>
                <c:pt idx="7">
                  <c:v>91</c:v>
                </c:pt>
                <c:pt idx="8">
                  <c:v>98</c:v>
                </c:pt>
                <c:pt idx="9">
                  <c:v>124</c:v>
                </c:pt>
                <c:pt idx="10">
                  <c:v>127</c:v>
                </c:pt>
                <c:pt idx="11">
                  <c:v>59</c:v>
                </c:pt>
                <c:pt idx="12">
                  <c:v>132</c:v>
                </c:pt>
                <c:pt idx="13">
                  <c:v>133</c:v>
                </c:pt>
                <c:pt idx="14">
                  <c:v>186</c:v>
                </c:pt>
                <c:pt idx="15">
                  <c:v>96</c:v>
                </c:pt>
                <c:pt idx="16">
                  <c:v>38</c:v>
                </c:pt>
              </c:numCache>
            </c:numRef>
          </c:val>
          <c:extLst>
            <c:ext xmlns:c16="http://schemas.microsoft.com/office/drawing/2014/chart" uri="{C3380CC4-5D6E-409C-BE32-E72D297353CC}">
              <c16:uniqueId val="{00000001-99C6-4509-B680-B7A0EF5E3DF5}"/>
            </c:ext>
          </c:extLst>
        </c:ser>
        <c:dLbls>
          <c:showLegendKey val="0"/>
          <c:showVal val="0"/>
          <c:showCatName val="0"/>
          <c:showSerName val="0"/>
          <c:showPercent val="0"/>
          <c:showBubbleSize val="0"/>
        </c:dLbls>
        <c:gapWidth val="150"/>
        <c:shape val="box"/>
        <c:axId val="2054218975"/>
        <c:axId val="2054219455"/>
        <c:axId val="2060996847"/>
      </c:bar3DChart>
      <c:catAx>
        <c:axId val="20542189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219455"/>
        <c:crosses val="autoZero"/>
        <c:auto val="1"/>
        <c:lblAlgn val="ctr"/>
        <c:lblOffset val="100"/>
        <c:noMultiLvlLbl val="0"/>
      </c:catAx>
      <c:valAx>
        <c:axId val="2054219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218975"/>
        <c:crosses val="autoZero"/>
        <c:crossBetween val="between"/>
      </c:valAx>
      <c:serAx>
        <c:axId val="20609968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21945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[Task3.xlsx]TimeSeriesAnalysis!PivotTable3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TimeSeriesAnalysis!$B$25</c:f>
              <c:strCache>
                <c:ptCount val="1"/>
                <c:pt idx="0">
                  <c:v>Total</c:v>
                </c:pt>
              </c:strCache>
            </c:strRef>
          </c:tx>
          <c:spPr>
            <a:solidFill>
              <a:schemeClr val="accent1"/>
            </a:solidFill>
            <a:ln>
              <a:noFill/>
            </a:ln>
            <a:effectLst/>
          </c:spPr>
          <c:cat>
            <c:strRef>
              <c:f>TimeSeriesAnalysis!$A$26:$A$29</c:f>
              <c:strCache>
                <c:ptCount val="3"/>
                <c:pt idx="0">
                  <c:v>7/1/2012</c:v>
                </c:pt>
                <c:pt idx="1">
                  <c:v>7/29/2012</c:v>
                </c:pt>
                <c:pt idx="2">
                  <c:v>8/26/2012</c:v>
                </c:pt>
              </c:strCache>
            </c:strRef>
          </c:cat>
          <c:val>
            <c:numRef>
              <c:f>TimeSeriesAnalysis!$B$26:$B$29</c:f>
              <c:numCache>
                <c:formatCode>#,##0.00</c:formatCode>
                <c:ptCount val="3"/>
                <c:pt idx="0">
                  <c:v>88278.586399999331</c:v>
                </c:pt>
                <c:pt idx="1">
                  <c:v>114675.26140000008</c:v>
                </c:pt>
                <c:pt idx="2">
                  <c:v>149511.47270000144</c:v>
                </c:pt>
              </c:numCache>
            </c:numRef>
          </c:val>
          <c:extLst>
            <c:ext xmlns:c16="http://schemas.microsoft.com/office/drawing/2014/chart" uri="{C3380CC4-5D6E-409C-BE32-E72D297353CC}">
              <c16:uniqueId val="{00000000-6669-4C7F-88FC-563314701319}"/>
            </c:ext>
          </c:extLst>
        </c:ser>
        <c:dLbls>
          <c:showLegendKey val="0"/>
          <c:showVal val="0"/>
          <c:showCatName val="0"/>
          <c:showSerName val="0"/>
          <c:showPercent val="0"/>
          <c:showBubbleSize val="0"/>
        </c:dLbls>
        <c:axId val="448351536"/>
        <c:axId val="448352976"/>
      </c:areaChart>
      <c:catAx>
        <c:axId val="448351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52976"/>
        <c:crosses val="autoZero"/>
        <c:auto val="1"/>
        <c:lblAlgn val="ctr"/>
        <c:lblOffset val="100"/>
        <c:noMultiLvlLbl val="0"/>
      </c:catAx>
      <c:valAx>
        <c:axId val="4483529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515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B9E95E0-AC3E-47AA-BE29-E2E8F28BA90C}">
          <cx:tx>
            <cx:txData>
              <cx:f>_xlchart.v1.1</cx:f>
              <cx:v>Weekly Order Growth %</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EE3B5EF5-6F85-4084-A54B-EFA52EC05F8A}">
          <cx:tx>
            <cx:txData>
              <cx:f>_xlchart.v1.4</cx:f>
              <cx:v>Monthly Rolling Revenue</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plotArea>
      <cx:plotAreaRegion>
        <cx:series layoutId="waterfall" uniqueId="{656D4290-720C-45F4-9D3A-5E2D1C65F8CC}">
          <cx:tx>
            <cx:txData>
              <cx:f>_xlchart.v1.11</cx:f>
              <cx:v>Weekly Order Growth %</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3.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3</xdr:col>
      <xdr:colOff>579120</xdr:colOff>
      <xdr:row>5</xdr:row>
      <xdr:rowOff>22860</xdr:rowOff>
    </xdr:from>
    <xdr:to>
      <xdr:col>13</xdr:col>
      <xdr:colOff>38100</xdr:colOff>
      <xdr:row>20</xdr:row>
      <xdr:rowOff>22860</xdr:rowOff>
    </xdr:to>
    <xdr:graphicFrame macro="">
      <xdr:nvGraphicFramePr>
        <xdr:cNvPr id="2" name="Chart 1">
          <a:extLst>
            <a:ext uri="{FF2B5EF4-FFF2-40B4-BE49-F238E27FC236}">
              <a16:creationId xmlns:a16="http://schemas.microsoft.com/office/drawing/2014/main" id="{34AF6915-C2AC-2620-41BA-9670B0E4B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1203960</xdr:colOff>
      <xdr:row>22</xdr:row>
      <xdr:rowOff>87630</xdr:rowOff>
    </xdr:from>
    <xdr:to>
      <xdr:col>9</xdr:col>
      <xdr:colOff>53340</xdr:colOff>
      <xdr:row>37</xdr:row>
      <xdr:rowOff>87630</xdr:rowOff>
    </xdr:to>
    <xdr:graphicFrame macro="">
      <xdr:nvGraphicFramePr>
        <xdr:cNvPr id="3" name="Chart 2">
          <a:extLst>
            <a:ext uri="{FF2B5EF4-FFF2-40B4-BE49-F238E27FC236}">
              <a16:creationId xmlns:a16="http://schemas.microsoft.com/office/drawing/2014/main" id="{DFE69C2C-E921-F492-C88E-85BE0E9A2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762000</xdr:colOff>
      <xdr:row>45</xdr:row>
      <xdr:rowOff>144780</xdr:rowOff>
    </xdr:from>
    <xdr:to>
      <xdr:col>9</xdr:col>
      <xdr:colOff>472440</xdr:colOff>
      <xdr:row>64</xdr:row>
      <xdr:rowOff>0</xdr:rowOff>
    </xdr:to>
    <xdr:graphicFrame macro="">
      <xdr:nvGraphicFramePr>
        <xdr:cNvPr id="2" name="Chart 1">
          <a:extLst>
            <a:ext uri="{FF2B5EF4-FFF2-40B4-BE49-F238E27FC236}">
              <a16:creationId xmlns:a16="http://schemas.microsoft.com/office/drawing/2014/main" id="{3FDBC326-DAE3-233D-021A-75F1ED6ADC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342900</xdr:colOff>
      <xdr:row>142</xdr:row>
      <xdr:rowOff>144780</xdr:rowOff>
    </xdr:from>
    <xdr:to>
      <xdr:col>13</xdr:col>
      <xdr:colOff>342900</xdr:colOff>
      <xdr:row>169</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6D06707-DC29-D03C-AB8B-EC153AD1A1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42900" y="26113740"/>
              <a:ext cx="10561320" cy="4968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190500</xdr:colOff>
      <xdr:row>165</xdr:row>
      <xdr:rowOff>38100</xdr:rowOff>
    </xdr:from>
    <xdr:to>
      <xdr:col>4</xdr:col>
      <xdr:colOff>441960</xdr:colOff>
      <xdr:row>180</xdr:row>
      <xdr:rowOff>38100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5A254CF-54FF-271B-023D-24D42F18C8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0500" y="30213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129540</xdr:colOff>
      <xdr:row>83</xdr:row>
      <xdr:rowOff>160020</xdr:rowOff>
    </xdr:from>
    <xdr:to>
      <xdr:col>13</xdr:col>
      <xdr:colOff>129540</xdr:colOff>
      <xdr:row>97</xdr:row>
      <xdr:rowOff>66675</xdr:rowOff>
    </xdr:to>
    <mc:AlternateContent xmlns:mc="http://schemas.openxmlformats.org/markup-compatibility/2006">
      <mc:Choice xmlns:a14="http://schemas.microsoft.com/office/drawing/2010/main" Requires="a14">
        <xdr:graphicFrame macro="">
          <xdr:nvGraphicFramePr>
            <xdr:cNvPr id="10" name="Year-Quarter">
              <a:extLst>
                <a:ext uri="{FF2B5EF4-FFF2-40B4-BE49-F238E27FC236}">
                  <a16:creationId xmlns:a16="http://schemas.microsoft.com/office/drawing/2014/main" id="{AD129A14-DE8D-AF97-0CAE-DCC8D613FE68}"/>
                </a:ext>
              </a:extLst>
            </xdr:cNvPr>
            <xdr:cNvGraphicFramePr/>
          </xdr:nvGraphicFramePr>
          <xdr:xfrm>
            <a:off x="0" y="0"/>
            <a:ext cx="0" cy="0"/>
          </xdr:xfrm>
          <a:graphic>
            <a:graphicData uri="http://schemas.microsoft.com/office/drawing/2010/slicer">
              <sle:slicer xmlns:sle="http://schemas.microsoft.com/office/drawing/2010/slicer" name="Year-Quarter"/>
            </a:graphicData>
          </a:graphic>
        </xdr:graphicFrame>
      </mc:Choice>
      <mc:Fallback>
        <xdr:sp macro="" textlink="">
          <xdr:nvSpPr>
            <xdr:cNvPr id="0" name=""/>
            <xdr:cNvSpPr>
              <a:spLocks noTextEdit="1"/>
            </xdr:cNvSpPr>
          </xdr:nvSpPr>
          <xdr:spPr>
            <a:xfrm>
              <a:off x="8862060" y="15339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114300</xdr:colOff>
      <xdr:row>107</xdr:row>
      <xdr:rowOff>41910</xdr:rowOff>
    </xdr:from>
    <xdr:to>
      <xdr:col>13</xdr:col>
      <xdr:colOff>68580</xdr:colOff>
      <xdr:row>122</xdr:row>
      <xdr:rowOff>41910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AA8B4EA-590D-FB74-61AE-E992256EBC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20440" y="19610070"/>
              <a:ext cx="665226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0</xdr:colOff>
      <xdr:row>130</xdr:row>
      <xdr:rowOff>0</xdr:rowOff>
    </xdr:from>
    <xdr:to>
      <xdr:col>6</xdr:col>
      <xdr:colOff>358140</xdr:colOff>
      <xdr:row>143</xdr:row>
      <xdr:rowOff>89535</xdr:rowOff>
    </xdr:to>
    <mc:AlternateContent xmlns:mc="http://schemas.openxmlformats.org/markup-compatibility/2006">
      <mc:Choice xmlns:a14="http://schemas.microsoft.com/office/drawing/2010/main" Requires="a14">
        <xdr:graphicFrame macro="">
          <xdr:nvGraphicFramePr>
            <xdr:cNvPr id="13" name="Year-Quarter 1">
              <a:extLst>
                <a:ext uri="{FF2B5EF4-FFF2-40B4-BE49-F238E27FC236}">
                  <a16:creationId xmlns:a16="http://schemas.microsoft.com/office/drawing/2014/main" id="{03A90E0A-F805-46FD-B253-8706E2B43120}"/>
                </a:ext>
              </a:extLst>
            </xdr:cNvPr>
            <xdr:cNvGraphicFramePr/>
          </xdr:nvGraphicFramePr>
          <xdr:xfrm>
            <a:off x="0" y="0"/>
            <a:ext cx="0" cy="0"/>
          </xdr:xfrm>
          <a:graphic>
            <a:graphicData uri="http://schemas.microsoft.com/office/drawing/2010/slicer">
              <sle:slicer xmlns:sle="http://schemas.microsoft.com/office/drawing/2010/slicer" name="Year-Quarter 1"/>
            </a:graphicData>
          </a:graphic>
        </xdr:graphicFrame>
      </mc:Choice>
      <mc:Fallback>
        <xdr:sp macro="" textlink="">
          <xdr:nvSpPr>
            <xdr:cNvPr id="0" name=""/>
            <xdr:cNvSpPr>
              <a:spLocks noTextEdit="1"/>
            </xdr:cNvSpPr>
          </xdr:nvSpPr>
          <xdr:spPr>
            <a:xfrm>
              <a:off x="4777740" y="237744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495571527776" createdVersion="8" refreshedVersion="8" minRefreshableVersion="3" recordCount="0" supportSubquery="1" supportAdvancedDrill="1" xr:uid="{8A30F567-5A32-4746-886F-EDD0168E9DC9}">
  <cacheSource type="external" connectionId="6"/>
  <cacheFields count="6">
    <cacheField name="[Measures].[Cumulative Profit]" caption="Cumulative Profit" numFmtId="0" hierarchy="63" level="32767"/>
    <cacheField name="[Measures].[Weekly Order Growth %]" caption="Weekly Order Growth %" numFmtId="0" hierarchy="66" level="32767"/>
    <cacheField name="[Measures].[Weekly Orders]" caption="Weekly Orders" numFmtId="0" hierarchy="64" level="32767"/>
    <cacheField name="[Measures].[Last Week Orders]" caption="Last Week Orders" numFmtId="0" hierarchy="65" level="32767"/>
    <cacheField name="[sales].[Category].[Category]" caption="Category" numFmtId="0" hierarchy="35" level="1">
      <sharedItems count="3">
        <s v="Furniture"/>
        <s v="Office Supplies"/>
        <s v="Technology"/>
      </sharedItems>
    </cacheField>
    <cacheField name="[sales].[Sub-Category].[Sub-Category]" caption="Sub-Category" numFmtId="0" hierarchy="36"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4"/>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5"/>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oneField="1">
      <fieldsUsage count="1">
        <fieldUsage x="0"/>
      </fieldsUsage>
    </cacheHierarchy>
    <cacheHierarchy uniqueName="[Measures].[Weekly Orders]" caption="Weekly Orders" measure="1" displayFolder="" measureGroup="sales" count="0" oneField="1">
      <fieldsUsage count="1">
        <fieldUsage x="2"/>
      </fieldsUsage>
    </cacheHierarchy>
    <cacheHierarchy uniqueName="[Measures].[Last Week Orders]" caption="Last Week Orders" measure="1" displayFolder="" measureGroup="sales" count="0" oneField="1">
      <fieldsUsage count="1">
        <fieldUsage x="3"/>
      </fieldsUsage>
    </cacheHierarchy>
    <cacheHierarchy uniqueName="[Measures].[Weekly Order Growth %]" caption="Weekly Order Growth %" measure="1" displayFolder="" measureGroup="sales" count="0" oneField="1">
      <fieldsUsage count="1">
        <fieldUsage x="1"/>
      </fieldsUsage>
    </cacheHierarchy>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495575578701" createdVersion="8" refreshedVersion="8" minRefreshableVersion="3" recordCount="0" supportSubquery="1" supportAdvancedDrill="1" xr:uid="{E4B081E0-7897-4D13-8CE4-C2B53EEE0CD9}">
  <cacheSource type="external" connectionId="6"/>
  <cacheFields count="2">
    <cacheField name="[Date].[Start of Month].[Start of Month]" caption="Start of Month" numFmtId="0" hierarchy="1" level="1">
      <sharedItems containsSemiMixedTypes="0" containsNonDate="0" containsDate="1" containsString="0" minDate="2012-01-01T00:00:00" maxDate="2015-12-02T00:00:00" count="48">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sharedItems>
    </cacheField>
    <cacheField name="[Measures].[Weekly Order Growth %]" caption="Weekly Order Growth %" numFmtId="0" hierarchy="66" level="32767"/>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2" memberValueDatatype="7" unbalanced="0">
      <fieldsUsage count="2">
        <fieldUsage x="-1"/>
        <fieldUsage x="0"/>
      </fieldsUsage>
    </cacheHierarchy>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2"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oneField="1">
      <fieldsUsage count="1">
        <fieldUsage x="1"/>
      </fieldsUsage>
    </cacheHierarchy>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495577662034" createdVersion="8" refreshedVersion="8" minRefreshableVersion="3" recordCount="0" supportSubquery="1" supportAdvancedDrill="1" xr:uid="{B73E61B0-5C58-4252-B2F2-1D57EAD5B123}">
  <cacheSource type="external" connectionId="6"/>
  <cacheFields count="2">
    <cacheField name="[Date].[Year].[Year]" caption="Year" numFmtId="0" hierarchy="5" level="1">
      <sharedItems containsSemiMixedTypes="0" containsString="0" containsNumber="1" containsInteger="1" minValue="2013" maxValue="2013" count="1">
        <n v="2013"/>
      </sharedItems>
      <extLst>
        <ext xmlns:x15="http://schemas.microsoft.com/office/spreadsheetml/2010/11/main" uri="{4F2E5C28-24EA-4eb8-9CBF-B6C8F9C3D259}">
          <x15:cachedUniqueNames>
            <x15:cachedUniqueName index="0" name="[Date].[Year].&amp;[2013]"/>
          </x15:cachedUniqueNames>
        </ext>
      </extLst>
    </cacheField>
    <cacheField name="[Date].[Quarter].[Quarter]" caption="Quarter" numFmtId="0" hierarchy="6" level="1">
      <sharedItems containsSemiMixedTypes="0" containsString="0" containsNumber="1" containsInteger="1" minValue="2" maxValue="2" count="1">
        <n v="2"/>
      </sharedItems>
      <extLst>
        <ext xmlns:x15="http://schemas.microsoft.com/office/spreadsheetml/2010/11/main" uri="{4F2E5C28-24EA-4eb8-9CBF-B6C8F9C3D259}">
          <x15:cachedUniqueNames>
            <x15:cachedUniqueName index="0" name="[Date].[Quarter].&amp;[2]"/>
          </x15:cachedUniqueNames>
        </ext>
      </extLst>
    </cacheField>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2" memberValueDatatype="20" unbalanced="0">
      <fieldsUsage count="2">
        <fieldUsage x="-1"/>
        <fieldUsage x="0"/>
      </fieldsUsage>
    </cacheHierarchy>
    <cacheHierarchy uniqueName="[Date].[Quarter]" caption="Quarter" attribute="1" defaultMemberUniqueName="[Date].[Quarter].[All]" allUniqueName="[Date].[Quarter].[All]" dimensionUniqueName="[Date]" displayFolder="" count="2" memberValueDatatype="20" unbalanced="0">
      <fieldsUsage count="2">
        <fieldUsage x="-1"/>
        <fieldUsage x="1"/>
      </fieldsUsage>
    </cacheHierarchy>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495580787036" createdVersion="8" refreshedVersion="8" minRefreshableVersion="3" recordCount="0" supportSubquery="1" supportAdvancedDrill="1" xr:uid="{39108D33-37A4-460F-9EF0-39DA91E09B06}">
  <cacheSource type="external" connectionId="6"/>
  <cacheFields count="5">
    <cacheField name="[sales].[Ship Mode].[Ship Mode]" caption="Ship Mode" numFmtId="0" hierarchy="28" level="1">
      <sharedItems count="4">
        <s v="First Class"/>
        <s v="Same Day"/>
        <s v="Second Class"/>
        <s v="Standard Class"/>
      </sharedItems>
    </cacheField>
    <cacheField name="[Product].[Category].[Category]" caption="Category" numFmtId="0" hierarchy="20" level="1">
      <sharedItems count="3">
        <s v="Furniture"/>
        <s v="Office Supplies"/>
        <s v="Technology"/>
      </sharedItems>
    </cacheField>
    <cacheField name="[Measures].[Average Shipping Days]" caption="Average Shipping Days" numFmtId="0" hierarchy="56" level="32767"/>
    <cacheField name="[Measures].[Profit Margin %]" caption="Profit Margin %" numFmtId="0" hierarchy="54" level="32767"/>
    <cacheField name="[Measures].[Correlation (Revenue vs. Shipping Days)]" caption="Correlation (Revenue vs. Shipping Days)" numFmtId="0" hierarchy="62" level="32767"/>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0"/>
      </fieldsUsage>
    </cacheHierarchy>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oneField="1">
      <fieldsUsage count="1">
        <fieldUsage x="3"/>
      </fieldsUsage>
    </cacheHierarchy>
    <cacheHierarchy uniqueName="[Measures].[Average Order Value]" caption="Average Order Value" measure="1" displayFolder="" measureGroup="sales" count="0"/>
    <cacheHierarchy uniqueName="[Measures].[Average Shipping Days]" caption="Average Shipping Days" measure="1" displayFolder="" measureGroup="sales" count="0" oneField="1">
      <fieldsUsage count="1">
        <fieldUsage x="2"/>
      </fieldsUsage>
    </cacheHierarchy>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oneField="1">
      <fieldsUsage count="1">
        <fieldUsage x="4"/>
      </fieldsUsage>
    </cacheHierarchy>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495582175929" createdVersion="8" refreshedVersion="8" minRefreshableVersion="3" recordCount="0" supportSubquery="1" supportAdvancedDrill="1" xr:uid="{91D78869-57F8-4755-B74B-069D03E33854}">
  <cacheSource type="external" connectionId="6"/>
  <cacheFields count="5">
    <cacheField name="[Measures].[Total Costs]" caption="Total Costs" numFmtId="0" hierarchy="51" level="32767"/>
    <cacheField name="[Measures].[Total Revenues]" caption="Total Revenues" numFmtId="0" hierarchy="52" level="32767"/>
    <cacheField name="[Measures].[Total Profits]" caption="Total Profits" numFmtId="0" hierarchy="53" level="32767"/>
    <cacheField name="[Measures].[Profit Margin %]" caption="Profit Margin %" numFmtId="0" hierarchy="54" level="32767"/>
    <cacheField name="[Measures].[Average Order Value]" caption="Average Order Value" numFmtId="0" hierarchy="55" level="32767"/>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oneField="1">
      <fieldsUsage count="1">
        <fieldUsage x="0"/>
      </fieldsUsage>
    </cacheHierarchy>
    <cacheHierarchy uniqueName="[Measures].[Total Revenues]" caption="Total Revenues" measure="1" displayFolder="" measureGroup="sales" count="0" oneField="1">
      <fieldsUsage count="1">
        <fieldUsage x="1"/>
      </fieldsUsage>
    </cacheHierarchy>
    <cacheHierarchy uniqueName="[Measures].[Total Profits]" caption="Total Profits" measure="1" displayFolder="" measureGroup="sales" count="0" oneField="1">
      <fieldsUsage count="1">
        <fieldUsage x="2"/>
      </fieldsUsage>
    </cacheHierarchy>
    <cacheHierarchy uniqueName="[Measures].[Profit Margin %]" caption="Profit Margin %" measure="1" displayFolder="" measureGroup="sales" count="0" oneField="1">
      <fieldsUsage count="1">
        <fieldUsage x="3"/>
      </fieldsUsage>
    </cacheHierarchy>
    <cacheHierarchy uniqueName="[Measures].[Average Order Value]" caption="Average Order Value" measure="1" displayFolder="" measureGroup="sales" count="0" oneField="1">
      <fieldsUsage count="1">
        <fieldUsage x="4"/>
      </fieldsUsage>
    </cacheHierarchy>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495583680553" createdVersion="8" refreshedVersion="8" minRefreshableVersion="3" recordCount="0" supportSubquery="1" supportAdvancedDrill="1" xr:uid="{AE691585-19DB-4D71-A507-875B2F2B062B}">
  <cacheSource type="external" connectionId="6"/>
  <cacheFields count="3">
    <cacheField name="[Measures].[Total Order Quantity]" caption="Total Order Quantity" numFmtId="0" hierarchy="48" level="32767"/>
    <cacheField name="[Product].[Sub-Category].[Sub-Category]" caption="Sub-Category" numFmtId="0" hierarchy="21" level="1">
      <sharedItems count="17">
        <s v="Accessories"/>
        <s v="Appliances"/>
        <s v="Art"/>
        <s v="Binders"/>
        <s v="Bookcases"/>
        <s v="Chairs"/>
        <s v="Copiers"/>
        <s v="Envelopes"/>
        <s v="Fasteners"/>
        <s v="Furnishings"/>
        <s v="Labels"/>
        <s v="Machines"/>
        <s v="Paper"/>
        <s v="Phones"/>
        <s v="Storage"/>
        <s v="Supplies"/>
        <s v="Tables"/>
      </sharedItems>
    </cacheField>
    <cacheField name="[Measures].[Total Returned Order Quantities]" caption="Total Returned Order Quantities" numFmtId="0" hierarchy="49" level="32767"/>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1"/>
      </fieldsUsage>
    </cacheHierarchy>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Total Order Quantity]" caption="Total Order Quantity" measure="1" displayFolder="" measureGroup="sales" count="0" oneField="1">
      <fieldsUsage count="1">
        <fieldUsage x="0"/>
      </fieldsUsage>
    </cacheHierarchy>
    <cacheHierarchy uniqueName="[Measures].[Total Returned Order Quantities]" caption="Total Returned Order Quantities" measure="1" displayFolder="" measureGroup="sales" count="0" oneField="1">
      <fieldsUsage count="1">
        <fieldUsage x="2"/>
      </fieldsUsage>
    </cacheHierarchy>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514137615741" createdVersion="8" refreshedVersion="8" minRefreshableVersion="3" recordCount="0" supportSubquery="1" supportAdvancedDrill="1" xr:uid="{5D8CBB8E-2D85-4F12-BC4E-699CCA44C3BD}">
  <cacheSource type="external" connectionId="6"/>
  <cacheFields count="4">
    <cacheField name="[Date].[Start of Week].[Start of Week]" caption="Start of Week" numFmtId="0" hierarchy="3" level="1">
      <sharedItems containsSemiMixedTypes="0" containsNonDate="0" containsDate="1" containsString="0" minDate="2012-07-01T00:00:00" maxDate="2012-08-27T00:00:00" count="3">
        <d v="2012-07-01T00:00:00"/>
        <d v="2012-07-29T00:00:00"/>
        <d v="2012-08-26T00:00:00"/>
      </sharedItems>
    </cacheField>
    <cacheField name="[Measures].[Cumulative Profit]" caption="Cumulative Profit" numFmtId="0" hierarchy="63" level="32767"/>
    <cacheField name="[Date].[Year].[Year]" caption="Year" numFmtId="0" hierarchy="5" level="1">
      <sharedItems containsSemiMixedTypes="0" containsNonDate="0" containsString="0"/>
    </cacheField>
    <cacheField name="[Date].[Year-Quarter].[Year-Quarter]" caption="Year-Quarter" numFmtId="0" hierarchy="13" level="1">
      <sharedItems containsSemiMixedTypes="0" containsNonDate="0" containsString="0"/>
    </cacheField>
  </cacheFields>
  <cacheHierarchies count="76">
    <cacheHierarchy uniqueName="[Date].[Order Date]" caption="Order Date" attribute="1" time="1" defaultMemberUniqueName="[Date].[Order Date].[All]" allUniqueName="[Date].[Order Date].[All]" dimensionUniqueName="[Date]" displayFolder="" count="2" memberValueDatatype="7" unbalanced="0"/>
    <cacheHierarchy uniqueName="[Date].[Start of Month]" caption="Start of Month" attribute="1" time="1" defaultMemberUniqueName="[Date].[Start of Month].[All]" allUniqueName="[Date].[Start of Month].[All]" dimensionUniqueName="[Date]" displayFolder="" count="2" memberValueDatatype="7" unbalanced="0"/>
    <cacheHierarchy uniqueName="[Date].[Month Name]" caption="Month Name" attribute="1" defaultMemberUniqueName="[Date].[Month Name].[All]" allUniqueName="[Date].[Month Name].[All]" dimensionUniqueName="[Date]" displayFolder="" count="2" memberValueDatatype="130" unbalanced="0"/>
    <cacheHierarchy uniqueName="[Date].[Start of Week]" caption="Start of Week" attribute="1" time="1" defaultMemberUniqueName="[Date].[Start of Week].[All]" allUniqueName="[Date].[Start of Week].[All]" dimensionUniqueName="[Date]" displayFolder="" count="2" memberValueDatatype="7" unbalanced="0">
      <fieldsUsage count="2">
        <fieldUsage x="-1"/>
        <fieldUsage x="0"/>
      </fieldsUsage>
    </cacheHierarchy>
    <cacheHierarchy uniqueName="[Date].[Day Name]" caption="Day Name" attribute="1" defaultMemberUniqueName="[Date].[Day Name].[All]" allUniqueName="[Date].[Day Name].[All]" dimensionUniqueName="[Date]" displayFolder="" count="2" memberValueDatatype="130" unbalanced="0"/>
    <cacheHierarchy uniqueName="[Date].[Year]" caption="Year" attribute="1" defaultMemberUniqueName="[Date].[Year].[All]" allUniqueName="[Date].[Year].[All]" dimensionUniqueName="[Date]" displayFolder="" count="2" memberValueDatatype="20" unbalanced="0">
      <fieldsUsage count="2">
        <fieldUsage x="-1"/>
        <fieldUsage x="2"/>
      </fieldsUsage>
    </cacheHierarchy>
    <cacheHierarchy uniqueName="[Date].[Quarter]" caption="Quarter" attribute="1" defaultMemberUniqueName="[Date].[Quarter].[All]" allUniqueName="[Date].[Quarter].[All]" dimensionUniqueName="[Date]" displayFolder="" count="2" memberValueDatatype="20" unbalanced="0"/>
    <cacheHierarchy uniqueName="[Date].[Start of Week (Year)]" caption="Start of Week (Year)" attribute="1" defaultMemberUniqueName="[Date].[Start of Week (Year)].[All]" allUniqueName="[Date].[Start of Week (Year)].[All]" dimensionUniqueName="[Date]" displayFolder="" count="2" memberValueDatatype="130" unbalanced="0"/>
    <cacheHierarchy uniqueName="[Date].[Start of Week (Quarter)]" caption="Start of Week (Quarter)" attribute="1" defaultMemberUniqueName="[Date].[Start of Week (Quarter)].[All]" allUniqueName="[Date].[Start of Week (Quarter)].[All]" dimensionUniqueName="[Date]" displayFolder="" count="2" memberValueDatatype="130" unbalanced="0"/>
    <cacheHierarchy uniqueName="[Date].[Start of Week (Month)]" caption="Start of Week (Month)" attribute="1" defaultMemberUniqueName="[Date].[Start of Week (Month)].[All]" allUniqueName="[Date].[Start of Week (Month)].[All]" dimensionUniqueName="[Date]" displayFolder="" count="2" memberValueDatatype="130" unbalanced="0"/>
    <cacheHierarchy uniqueName="[Date].[Start of Month (Year)]" caption="Start of Month (Year)" attribute="1" defaultMemberUniqueName="[Date].[Start of Month (Year)].[All]" allUniqueName="[Date].[Start of Month (Year)].[All]" dimensionUniqueName="[Date]" displayFolder="" count="2" memberValueDatatype="130" unbalanced="0"/>
    <cacheHierarchy uniqueName="[Date].[Start of Month (Quarter)]" caption="Start of Month (Quarter)" attribute="1" defaultMemberUniqueName="[Date].[Start of Month (Quarter)].[All]" allUniqueName="[Date].[Start of Month (Quarter)].[All]" dimensionUniqueName="[Date]" displayFolder="" count="2" memberValueDatatype="130" unbalanced="0"/>
    <cacheHierarchy uniqueName="[Date].[Start of Month (Month)]" caption="Start of Month (Month)" attribute="1" defaultMemberUniqueName="[Date].[Start of Month (Month)].[All]" allUniqueName="[Date].[Start of Month (Month)].[All]" dimensionUniqueName="[Date]" displayFolder="" count="2" memberValueDatatype="130" unbalanced="0"/>
    <cacheHierarchy uniqueName="[Date].[Year-Quarter]" caption="Year-Quarter" attribute="1" defaultMemberUniqueName="[Date].[Year-Quarter].[All]" allUniqueName="[Date].[Year-Quarter].[All]" dimensionUniqueName="[Date]" displayFolder="" count="2" memberValueDatatype="130" unbalanced="0">
      <fieldsUsage count="2">
        <fieldUsage x="-1"/>
        <fieldUsage x="3"/>
      </fieldsUsage>
    </cacheHierarchy>
    <cacheHierarchy uniqueName="[Location].[City]" caption="City" attribute="1" defaultMemberUniqueName="[Location].[City].[All]" allUniqueName="[Location].[City].[All]" dimensionUniqueName="[Location]" displayFolder="" count="2"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Country]" caption="Country" attribute="1" defaultMemberUniqueName="[Location].[Country].[All]" allUniqueName="[Location].[Country].[All]" dimensionUniqueName="[Location]" displayFolder="" count="2" memberValueDatatype="130" unbalanced="0"/>
    <cacheHierarchy uniqueName="[Location].[Continent]" caption="Continent" attribute="1" defaultMemberUniqueName="[Location].[Continent].[All]" allUniqueName="[Location].[Continent].[All]" dimensionUniqueName="[Location]" displayFolder="" count="2" memberValueDatatype="130" unbalanced="0"/>
    <cacheHierarchy uniqueName="[Product].[Product ID]" caption="Product ID" attribute="1" defaultMemberUniqueName="[Product].[Product ID].[All]" allUniqueName="[Product].[Product ID].[All]" dimensionUniqueName="[Product]" displayFolder="" count="2" memberValueDatatype="130" unbalanced="0"/>
    <cacheHierarchy uniqueName="[Product].[Product Name]" caption="Product Name" attribute="1" defaultMemberUniqueName="[Product].[Product Name].[All]" allUniqueName="[Product].[Product Name].[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Sub-Category]" caption="Sub-Category" attribute="1" defaultMemberUniqueName="[Product].[Sub-Category].[All]" allUniqueName="[Product].[Sub-Category].[All]" dimensionUniqueName="[Product]" displayFolder="" count="2" memberValueDatatype="130" unbalanced="0"/>
    <cacheHierarchy uniqueName="[return_table].[Returned]" caption="Returned" attribute="1" defaultMemberUniqueName="[return_table].[Returned].[All]" allUniqueName="[return_table].[Returned].[All]" dimensionUniqueName="[return_table]" displayFolder="" count="2" memberValueDatatype="130" unbalanced="0"/>
    <cacheHierarchy uniqueName="[return_table].[Order ID]" caption="Order ID" attribute="1" defaultMemberUniqueName="[return_table].[Order ID].[All]" allUniqueName="[return_table].[Order ID].[All]" dimensionUniqueName="[return_table]" displayFolder="" count="2" memberValueDatatype="130" unbalanced="0"/>
    <cacheHierarchy uniqueName="[sales].[Row ID]" caption="Row ID" attribute="1" defaultMemberUniqueName="[sales].[Row ID].[All]" allUniqueName="[sales].[Row ID].[All]" dimensionUniqueName="[sales]" displayFolder="" count="2" memberValueDatatype="2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2"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Segment]" caption="Customer Segment" attribute="1" defaultMemberUniqueName="[sales].[Customer Segment].[All]" allUniqueName="[sales].[Customer Segment].[All]" dimensionUniqueName="[sales]" displayFolder="" count="2" memberValueDatatype="130" unbalanced="0"/>
    <cacheHierarchy uniqueName="[sales].[City]" caption="City" attribute="1" defaultMemberUniqueName="[sales].[City].[All]" allUniqueName="[sales].[City].[All]" dimensionUniqueName="[sales]" displayFolder="" count="2" memberValueDatatype="130" unbalanced="0"/>
    <cacheHierarchy uniqueName="[sales].[State]" caption="State" attribute="1" defaultMemberUniqueName="[sales].[State].[All]" allUniqueName="[sales].[State].[All]" dimensionUniqueName="[sales]" displayFolder="" count="2" memberValueDatatype="130" unbalanced="0"/>
    <cacheHierarchy uniqueName="[sales].[Country]" caption="Country" attribute="1" defaultMemberUniqueName="[sales].[Country].[All]" allUniqueName="[sales].[Country].[All]" dimensionUniqueName="[sales]" displayFolder="" count="2" memberValueDatatype="130" unbalanced="0"/>
    <cacheHierarchy uniqueName="[sales].[Continent]" caption="Continent" attribute="1" defaultMemberUniqueName="[sales].[Continent].[All]" allUniqueName="[sales].[Continent].[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Discount %]" caption="Discount %" attribute="1" defaultMemberUniqueName="[sales].[Discount %].[All]" allUniqueName="[sales].[Discount %].[All]" dimensionUniqueName="[sales]" displayFolder="" count="2" memberValueDatatype="5" unbalanced="0"/>
    <cacheHierarchy uniqueName="[sales].[Unit Manufacturing Cost]" caption="Unit Manufacturing Cost" attribute="1" defaultMemberUniqueName="[sales].[Unit Manufacturing Cost].[All]" allUniqueName="[sales].[Unit Manufacturing Cost].[All]" dimensionUniqueName="[sales]" displayFolder="" count="2" memberValueDatatype="5" unbalanced="0"/>
    <cacheHierarchy uniqueName="[sales].[Unit Shipping Cost]" caption="Unit Shipping Cost" attribute="1" defaultMemberUniqueName="[sales].[Unit Shipping Cost].[All]" allUniqueName="[sales].[Unit Shipping Cost].[All]" dimensionUniqueName="[sales]" displayFolder="" count="2" memberValueDatatype="5" unbalanced="0"/>
    <cacheHierarchy uniqueName="[sales].[Order Priority]" caption="Order Priority" attribute="1" defaultMemberUniqueName="[sales].[Order Priority].[All]" allUniqueName="[sales].[Order Priority].[All]" dimensionUniqueName="[sales]" displayFolder="" count="2" memberValueDatatype="130" unbalanced="0"/>
    <cacheHierarchy uniqueName="[sales].[Shipping Days]" caption="Shipping Days" attribute="1" defaultMemberUniqueName="[sales].[Shipping Days].[All]" allUniqueName="[sales].[Shipping Days].[All]" dimensionUniqueName="[sales]" displayFolder="" count="2" memberValueDatatype="20" unbalanced="0"/>
    <cacheHierarchy uniqueName="[Table1].[Column1]" caption="Column1" attribute="1" defaultMemberUniqueName="[Table1].[Column1].[All]" allUniqueName="[Table1].[Column1].[All]" dimensionUniqueName="[Table1]" displayFolder="" count="2"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2"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2" memberValueDatatype="20" unbalanced="0" hidden="1"/>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oneField="1">
      <fieldsUsage count="1">
        <fieldUsage x="1"/>
      </fieldsUsage>
    </cacheHierarchy>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514138310187" createdVersion="8" refreshedVersion="8" minRefreshableVersion="3" recordCount="0" supportSubquery="1" supportAdvancedDrill="1" xr:uid="{C943AA6D-1C97-43A3-BF5D-04FA1EDEAC25}">
  <cacheSource type="external" connectionId="6"/>
  <cacheFields count="3">
    <cacheField name="[Measures].[Monthly Rolling Revenue]" caption="Monthly Rolling Revenue" numFmtId="0" hierarchy="67" level="32767"/>
    <cacheField name="[Date].[Quarter].[Quarter]" caption="Quarter" numFmtId="0" hierarchy="6" level="1">
      <sharedItems containsSemiMixedTypes="0" containsString="0" containsNumber="1" containsInteger="1" minValue="3" maxValue="3" count="1">
        <n v="3"/>
      </sharedItems>
      <extLst>
        <ext xmlns:x15="http://schemas.microsoft.com/office/spreadsheetml/2010/11/main" uri="{4F2E5C28-24EA-4eb8-9CBF-B6C8F9C3D259}">
          <x15:cachedUniqueNames>
            <x15:cachedUniqueName index="0" name="[Date].[Quarter].&amp;[3]"/>
          </x15:cachedUniqueNames>
        </ext>
      </extLst>
    </cacheField>
    <cacheField name="[Date].[Year-Quarter].[Year-Quarter]" caption="Year-Quarter" numFmtId="0" hierarchy="13" level="1">
      <sharedItems containsSemiMixedTypes="0" containsNonDate="0" containsString="0"/>
    </cacheField>
  </cacheFields>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2" memberValueDatatype="20" unbalanced="0">
      <fieldsUsage count="2">
        <fieldUsage x="-1"/>
        <fieldUsage x="1"/>
      </fieldsUsage>
    </cacheHierarchy>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2" memberValueDatatype="130" unbalanced="0">
      <fieldsUsage count="2">
        <fieldUsage x="-1"/>
        <fieldUsage x="2"/>
      </fieldsUsage>
    </cacheHierarchy>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ies>
  <kpis count="0"/>
  <dimensions count="7">
    <dimension name="Date" uniqueName="[Date]" caption="Date"/>
    <dimension name="Location" uniqueName="[Location]" caption="Location"/>
    <dimension measure="1" name="Measures" uniqueName="[Measures]" caption="Measures"/>
    <dimension name="Product" uniqueName="[Product]" caption="Product"/>
    <dimension name="return_table" uniqueName="[return_table]" caption="return_table"/>
    <dimension name="sales" uniqueName="[sales]" caption="sales"/>
    <dimension name="Table1" uniqueName="[Table1]" caption="Table1"/>
  </dimensions>
  <measureGroups count="6">
    <measureGroup name="Date" caption="Date"/>
    <measureGroup name="Location" caption="Location"/>
    <measureGroup name="Product" caption="Product"/>
    <measureGroup name="return_table" caption="return_table"/>
    <measureGroup name="sales" caption="sales"/>
    <measureGroup name="Table1" caption="Table1"/>
  </measureGroups>
  <maps count="10">
    <map measureGroup="0" dimension="0"/>
    <map measureGroup="1" dimension="1"/>
    <map measureGroup="2" dimension="3"/>
    <map measureGroup="3" dimension="4"/>
    <map measureGroup="4" dimension="0"/>
    <map measureGroup="4" dimension="1"/>
    <map measureGroup="4" dimension="3"/>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31.496395023147" createdVersion="3" refreshedVersion="8" minRefreshableVersion="3" recordCount="0" supportSubquery="1" supportAdvancedDrill="1" xr:uid="{34B5138C-4F6B-4B95-842F-C6C879FFCAD4}">
  <cacheSource type="external" connectionId="6">
    <extLst>
      <ext xmlns:x14="http://schemas.microsoft.com/office/spreadsheetml/2009/9/main" uri="{F057638F-6D5F-4e77-A914-E7F072B9BCA8}">
        <x14:sourceConnection name="ThisWorkbookDataModel"/>
      </ext>
    </extLst>
  </cacheSource>
  <cacheFields count="0"/>
  <cacheHierarchies count="76">
    <cacheHierarchy uniqueName="[Date].[Order Date]" caption="Order Date" attribute="1" time="1" defaultMemberUniqueName="[Date].[Order Date].[All]" allUniqueName="[Date].[Order Date].[All]" dimensionUniqueName="[Date]" displayFolder="" count="0" memberValueDatatype="7" unbalanced="0"/>
    <cacheHierarchy uniqueName="[Date].[Start of Month]" caption="Start of Month" attribute="1" time="1" defaultMemberUniqueName="[Date].[Start of Month].[All]" allUniqueName="[Date].[Start of Month].[All]" dimensionUniqueName="[Date]" displayFolder="" count="0" memberValueDatatype="7" unbalanced="0"/>
    <cacheHierarchy uniqueName="[Date].[Month Name]" caption="Month Name" attribute="1" defaultMemberUniqueName="[Date].[Month Name].[All]" allUniqueName="[Date].[Month Name].[All]" dimensionUniqueName="[Date]" displayFolder="" count="0" memberValueDatatype="130" unbalanced="0"/>
    <cacheHierarchy uniqueName="[Date].[Start of Week]" caption="Start of Week" attribute="1" time="1" defaultMemberUniqueName="[Date].[Start of Week].[All]" allUniqueName="[Date].[Start of Week].[All]" dimensionUniqueName="[Date]" displayFolder="" count="0" memberValueDatatype="7" unbalanced="0"/>
    <cacheHierarchy uniqueName="[Date].[Day Name]" caption="Day Name" attribute="1" defaultMemberUniqueName="[Date].[Day Name].[All]" allUniqueName="[Date].[Day Name].[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Date].[Quarter]" caption="Quarter" attribute="1" defaultMemberUniqueName="[Date].[Quarter].[All]" allUniqueName="[Date].[Quarter].[All]" dimensionUniqueName="[Date]" displayFolder="" count="0" memberValueDatatype="20" unbalanced="0"/>
    <cacheHierarchy uniqueName="[Date].[Start of Week (Year)]" caption="Start of Week (Year)" attribute="1" defaultMemberUniqueName="[Date].[Start of Week (Year)].[All]" allUniqueName="[Date].[Start of Week (Year)].[All]" dimensionUniqueName="[Date]" displayFolder="" count="0" memberValueDatatype="130" unbalanced="0"/>
    <cacheHierarchy uniqueName="[Date].[Start of Week (Quarter)]" caption="Start of Week (Quarter)" attribute="1" defaultMemberUniqueName="[Date].[Start of Week (Quarter)].[All]" allUniqueName="[Date].[Start of Week (Quarter)].[All]" dimensionUniqueName="[Date]" displayFolder="" count="0" memberValueDatatype="130" unbalanced="0"/>
    <cacheHierarchy uniqueName="[Date].[Start of Week (Month)]" caption="Start of Week (Month)" attribute="1" defaultMemberUniqueName="[Date].[Start of Week (Month)].[All]" allUniqueName="[Date].[Start of Week (Month)].[All]" dimensionUniqueName="[Date]" displayFolder="" count="0" memberValueDatatype="130" unbalanced="0"/>
    <cacheHierarchy uniqueName="[Date].[Start of Month (Year)]" caption="Start of Month (Year)" attribute="1" defaultMemberUniqueName="[Date].[Start of Month (Year)].[All]" allUniqueName="[Date].[Start of Month (Year)].[All]" dimensionUniqueName="[Date]" displayFolder="" count="0" memberValueDatatype="130" unbalanced="0"/>
    <cacheHierarchy uniqueName="[Date].[Start of Month (Quarter)]" caption="Start of Month (Quarter)" attribute="1" defaultMemberUniqueName="[Date].[Start of Month (Quarter)].[All]" allUniqueName="[Date].[Start of Month (Quarter)].[All]" dimensionUniqueName="[Date]" displayFolder="" count="0" memberValueDatatype="130" unbalanced="0"/>
    <cacheHierarchy uniqueName="[Date].[Start of Month (Month)]" caption="Start of Month (Month)" attribute="1" defaultMemberUniqueName="[Date].[Start of Month (Month)].[All]" allUniqueName="[Date].[Start of Month (Month)].[All]" dimensionUniqueName="[Date]" displayFolder="" count="0" memberValueDatatype="130" unbalanced="0"/>
    <cacheHierarchy uniqueName="[Date].[Year-Quarter]" caption="Year-Quarter" attribute="1" defaultMemberUniqueName="[Date].[Year-Quarter].[All]" allUniqueName="[Date].[Year-Quarter].[All]" dimensionUniqueName="[Date]" displayFolder="" count="2"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ontinent]" caption="Continent" attribute="1" defaultMemberUniqueName="[Location].[Continent].[All]" allUniqueName="[Location].[Continent].[All]" dimensionUniqueName="[Location]"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return_table].[Returned]" caption="Returned" attribute="1" defaultMemberUniqueName="[return_table].[Returned].[All]" allUniqueName="[return_table].[Returned].[All]" dimensionUniqueName="[return_table]" displayFolder="" count="0" memberValueDatatype="130" unbalanced="0"/>
    <cacheHierarchy uniqueName="[return_table].[Order ID]" caption="Order ID" attribute="1" defaultMemberUniqueName="[return_table].[Order ID].[All]" allUniqueName="[return_table].[Order ID].[All]" dimensionUniqueName="[return_table]"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Segment]" caption="Customer Segment" attribute="1" defaultMemberUniqueName="[sales].[Customer Segment].[All]" allUniqueName="[sales].[Customer Segment].[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ontinent]" caption="Continent" attribute="1" defaultMemberUniqueName="[sales].[Continent].[All]" allUniqueName="[sales].[Continent].[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Discount %]" caption="Discount %" attribute="1" defaultMemberUniqueName="[sales].[Discount %].[All]" allUniqueName="[sales].[Discount %].[All]" dimensionUniqueName="[sales]" displayFolder="" count="0" memberValueDatatype="5" unbalanced="0"/>
    <cacheHierarchy uniqueName="[sales].[Unit Manufacturing Cost]" caption="Unit Manufacturing Cost" attribute="1" defaultMemberUniqueName="[sales].[Unit Manufacturing Cost].[All]" allUniqueName="[sales].[Unit Manufacturing Cost].[All]" dimensionUniqueName="[sales]" displayFolder="" count="0" memberValueDatatype="5" unbalanced="0"/>
    <cacheHierarchy uniqueName="[sales].[Unit Shipping Cost]" caption="Unit Shipping Cost" attribute="1" defaultMemberUniqueName="[sales].[Unit Shipping Cost].[All]" allUniqueName="[sales].[Unit Shipping Cost].[All]" dimensionUniqueName="[sales]" displayFolder="" count="0" memberValueDatatype="5" unbalanced="0"/>
    <cacheHierarchy uniqueName="[sales].[Order Priority]" caption="Order Priority" attribute="1" defaultMemberUniqueName="[sales].[Order Priority].[All]" allUniqueName="[sales].[Order Priority].[All]" dimensionUniqueName="[sales]" displayFolder="" count="0" memberValueDatatype="130" unbalanced="0"/>
    <cacheHierarchy uniqueName="[sales].[Shipping Days]" caption="Shipping Days" attribute="1" defaultMemberUniqueName="[sales].[Shipping Days].[All]" allUniqueName="[sales].[Shipping Days].[All]" dimensionUniqueName="[sales]" displayFolder="" count="0" memberValueDatatype="20" unbalanced="0"/>
    <cacheHierarchy uniqueName="[Table1].[Column1]" caption="Column1" attribute="1" defaultMemberUniqueName="[Table1].[Column1].[All]" allUniqueName="[Table1].[Column1].[All]" dimensionUniqueName="[Table1]" displayFolder="" count="0" memberValueDatatype="130" unbalanced="0"/>
    <cacheHierarchy uniqueName="[Date].[Start of Month (Month Index)]" caption="Start of Month (Month Index)" attribute="1" defaultMemberUniqueName="[Date].[Start of Month (Month Index)].[All]" allUniqueName="[Date].[Start of Month (Month Index)].[All]" dimensionUniqueName="[Date]" displayFolder="" count="0" memberValueDatatype="20" unbalanced="0" hidden="1"/>
    <cacheHierarchy uniqueName="[Date].[Start of Week (Month Index)]" caption="Start of Week (Month Index)" attribute="1" defaultMemberUniqueName="[Date].[Start of Week (Month Index)].[All]" allUniqueName="[Date].[Start of Week (Month Index)].[All]" dimensionUniqueName="[Date]" displayFolder="" count="0" memberValueDatatype="20" unbalanced="0" hidden="1"/>
    <cacheHierarchy uniqueName="[Measures].[Total Order Quantity]" caption="Total Order Quantity" measure="1" displayFolder="" measureGroup="sales" count="0"/>
    <cacheHierarchy uniqueName="[Measures].[Total Returned Order Quantities]" caption="Total Returned Order Quantities" measure="1" displayFolder="" measureGroup="sales" count="0"/>
    <cacheHierarchy uniqueName="[Measures].[Total return]" caption="Total return" measure="1" displayFolder="" measureGroup="sales" count="0"/>
    <cacheHierarchy uniqueName="[Measures].[Total Costs]" caption="Total Costs" measure="1" displayFolder="" measureGroup="sales" count="0"/>
    <cacheHierarchy uniqueName="[Measures].[Total Revenues]" caption="Total Revenues" measure="1" displayFolder="" measureGroup="sales" count="0"/>
    <cacheHierarchy uniqueName="[Measures].[Total Profits]" caption="Total Profits" measure="1" displayFolder="" measureGroup="sales" count="0"/>
    <cacheHierarchy uniqueName="[Measures].[Profit Margin %]" caption="Profit Margin %" measure="1" displayFolder="" measureGroup="sales" count="0"/>
    <cacheHierarchy uniqueName="[Measures].[Average Order Value]" caption="Average Order Value" measure="1" displayFolder="" measureGroup="sales" count="0"/>
    <cacheHierarchy uniqueName="[Measures].[Average Shipping Days]" caption="Average Shipping Days" measure="1" displayFolder="" measureGroup="sales" count="0"/>
    <cacheHierarchy uniqueName="[Measures].[Avg Revenue]" caption="Avg Revenue" measure="1" displayFolder="" measureGroup="sales" count="0"/>
    <cacheHierarchy uniqueName="[Measures].[Avg Shipping Days]" caption="Avg Shipping Days" measure="1" displayFolder="" measureGroup="sales" count="0"/>
    <cacheHierarchy uniqueName="[Measures].[Covariance]" caption="Covariance" measure="1" displayFolder="" measureGroup="sales" count="0"/>
    <cacheHierarchy uniqueName="[Measures].[StdDev Revenue]" caption="StdDev Revenue" measure="1" displayFolder="" measureGroup="sales" count="0"/>
    <cacheHierarchy uniqueName="[Measures].[StdDev Shipping Days]" caption="StdDev Shipping Days" measure="1" displayFolder="" measureGroup="sales" count="0"/>
    <cacheHierarchy uniqueName="[Measures].[Correlation (Revenue vs. Shipping Days)]" caption="Correlation (Revenue vs. Shipping Days)" measure="1" displayFolder="" measureGroup="sales" count="0"/>
    <cacheHierarchy uniqueName="[Measures].[Cumulative Profit]" caption="Cumulative Profit" measure="1" displayFolder="" measureGroup="sales" count="0"/>
    <cacheHierarchy uniqueName="[Measures].[Weekly Orders]" caption="Weekly Orders" measure="1" displayFolder="" measureGroup="sales" count="0"/>
    <cacheHierarchy uniqueName="[Measures].[Last Week Orders]" caption="Last Week Orders" measure="1" displayFolder="" measureGroup="sales" count="0"/>
    <cacheHierarchy uniqueName="[Measures].[Weekly Order Growth %]" caption="Weekly Order Growth %" measure="1" displayFolder="" measureGroup="sales" count="0"/>
    <cacheHierarchy uniqueName="[Measures].[Monthly Rolling Revenue]" caption="Monthly Rolling Revenue" measure="1" displayFolder="" measureGroup="sales" count="0"/>
    <cacheHierarchy uniqueName="[Measures].[__XL_Count sales]" caption="__XL_Count sales" measure="1" displayFolder="" measureGroup="sales" count="0" hidden="1"/>
    <cacheHierarchy uniqueName="[Measures].[__XL_Count return_table]" caption="__XL_Count return_table" measure="1" displayFolder="" measureGroup="return_table" count="0" hidden="1"/>
    <cacheHierarchy uniqueName="[Measures].[__XL_Count Location]" caption="__XL_Count Location" measure="1" displayFolder="" measureGroup="Location"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 caption="Sum of Year" measure="1" displayFolder="" measureGroup="Date"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51251277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E22AE1-2FBA-43B1-94EA-AA4C90B31D5A}" name="PivotTable1" cacheId="451" applyNumberFormats="0" applyBorderFormats="0" applyFontFormats="0" applyPatternFormats="0" applyAlignmentFormats="0" applyWidthHeightFormats="1" dataCaption="Values" tag="a06d6d31-c031-49f9-b542-4dfcec2645f6" updatedVersion="8" minRefreshableVersion="3" useAutoFormatting="1" itemPrintTitles="1" createdVersion="8" indent="0" outline="1" outlineData="1" multipleFieldFilters="0" chartFormat="3" rowHeaderCaption="Sub-Category">
  <location ref="A1:C19" firstHeaderRow="0"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fld="0" subtotal="count" baseField="0" baseItem="0"/>
    <dataField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7620A4-D349-4B0C-85BD-9461424A0A77}" name="PivotTable1" cacheId="448" applyNumberFormats="0" applyBorderFormats="0" applyFontFormats="0" applyPatternFormats="0" applyAlignmentFormats="0" applyWidthHeightFormats="1" dataCaption="Values" tag="241b7972-89a5-44b1-b940-46728f2d2cf6" updatedVersion="8" minRefreshableVersion="3" useAutoFormatting="1" itemPrintTitles="1" createdVersion="8" indent="0" outline="1" outlineData="1" multipleFieldFilters="0">
  <location ref="A1:E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43B1EE-54AF-4EEC-AC59-F877DA2E48A4}" name="PivotTable1" cacheId="445" applyNumberFormats="0" applyBorderFormats="0" applyFontFormats="0" applyPatternFormats="0" applyAlignmentFormats="0" applyWidthHeightFormats="1" dataCaption="Values" tag="c44c29ec-860c-4799-b4b9-007facffe18f" updatedVersion="8" minRefreshableVersion="3" useAutoFormatting="1" itemPrintTitles="1" createdVersion="8" indent="0" outline="1" outlineData="1" multipleFieldFilters="0">
  <location ref="G8:J25"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2">
    <field x="0"/>
    <field x="1"/>
  </rowFields>
  <rowItems count="17">
    <i>
      <x/>
    </i>
    <i r="1">
      <x/>
    </i>
    <i r="1">
      <x v="1"/>
    </i>
    <i r="1">
      <x v="2"/>
    </i>
    <i>
      <x v="1"/>
    </i>
    <i r="1">
      <x/>
    </i>
    <i r="1">
      <x v="1"/>
    </i>
    <i r="1">
      <x v="2"/>
    </i>
    <i>
      <x v="2"/>
    </i>
    <i r="1">
      <x/>
    </i>
    <i r="1">
      <x v="1"/>
    </i>
    <i r="1">
      <x v="2"/>
    </i>
    <i>
      <x v="3"/>
    </i>
    <i r="1">
      <x/>
    </i>
    <i r="1">
      <x v="1"/>
    </i>
    <i r="1">
      <x v="2"/>
    </i>
    <i t="grand">
      <x/>
    </i>
  </rowItems>
  <colFields count="1">
    <field x="-2"/>
  </colFields>
  <colItems count="3">
    <i>
      <x/>
    </i>
    <i i="1">
      <x v="1"/>
    </i>
    <i i="2">
      <x v="2"/>
    </i>
  </colItems>
  <dataFields count="3">
    <dataField fld="2" subtotal="count" baseField="0" baseItem="0"/>
    <dataField fld="3" subtotal="count" baseField="0" baseItem="0"/>
    <dataField fld="4" subtotal="count" baseField="0" baseItem="0"/>
  </dataFields>
  <conditionalFormats count="3">
    <conditionalFormat priority="4">
      <pivotAreas count="8">
        <pivotArea type="data" collapsedLevelsAreSubtotals="1" fieldPosition="0">
          <references count="3">
            <reference field="4294967294" count="1" selected="0">
              <x v="0"/>
            </reference>
            <reference field="0" count="1" selected="0">
              <x v="0"/>
            </reference>
            <reference field="1" count="3">
              <x v="0"/>
              <x v="1"/>
              <x v="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3">
              <x v="0"/>
              <x v="1"/>
              <x v="2"/>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3">
              <x v="0"/>
              <x v="1"/>
              <x v="2"/>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3">
              <x v="0"/>
              <x v="1"/>
              <x v="2"/>
            </reference>
          </references>
        </pivotArea>
        <pivotArea type="data" grandRow="1" outline="0" collapsedLevelsAreSubtotals="1" fieldPosition="0">
          <references count="1">
            <reference field="4294967294" count="1" selected="0">
              <x v="0"/>
            </reference>
          </references>
        </pivotArea>
      </pivotAreas>
    </conditionalFormat>
    <conditionalFormat priority="3">
      <pivotAreas count="7">
        <pivotArea type="data" collapsedLevelsAreSubtotals="1" fieldPosition="0">
          <references count="3">
            <reference field="4294967294" count="1" selected="0">
              <x v="1"/>
            </reference>
            <reference field="0" count="1" selected="0">
              <x v="0"/>
            </reference>
            <reference field="1" count="3">
              <x v="0"/>
              <x v="1"/>
              <x v="2"/>
            </reference>
          </references>
        </pivotArea>
        <pivotArea type="data" collapsedLevelsAreSubtotals="1" fieldPosition="0">
          <references count="2">
            <reference field="4294967294" count="1" selected="0">
              <x v="1"/>
            </reference>
            <reference field="0" count="1">
              <x v="1"/>
            </reference>
          </references>
        </pivotArea>
        <pivotArea type="data" collapsedLevelsAreSubtotals="1" fieldPosition="0">
          <references count="3">
            <reference field="4294967294" count="1" selected="0">
              <x v="1"/>
            </reference>
            <reference field="0" count="1" selected="0">
              <x v="1"/>
            </reference>
            <reference field="1" count="3">
              <x v="0"/>
              <x v="1"/>
              <x v="2"/>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1" count="3">
              <x v="0"/>
              <x v="1"/>
              <x v="2"/>
            </reference>
          </references>
        </pivotArea>
        <pivotArea type="data" collapsedLevelsAreSubtotals="1" fieldPosition="0">
          <references count="2">
            <reference field="4294967294" count="1" selected="0">
              <x v="1"/>
            </reference>
            <reference field="0" count="1">
              <x v="3"/>
            </reference>
          </references>
        </pivotArea>
        <pivotArea type="data" collapsedLevelsAreSubtotals="1" fieldPosition="0">
          <references count="3">
            <reference field="4294967294" count="1" selected="0">
              <x v="1"/>
            </reference>
            <reference field="0" count="1" selected="0">
              <x v="3"/>
            </reference>
            <reference field="1" count="3">
              <x v="0"/>
              <x v="1"/>
              <x v="2"/>
            </reference>
          </references>
        </pivotArea>
      </pivotAreas>
    </conditionalFormat>
    <conditionalFormat priority="1">
      <pivotAreas count="8">
        <pivotArea type="data" collapsedLevelsAreSubtotals="1" fieldPosition="0">
          <references count="3">
            <reference field="4294967294" count="1" selected="0">
              <x v="0"/>
            </reference>
            <reference field="0" count="1" selected="0">
              <x v="0"/>
            </reference>
            <reference field="1" count="3">
              <x v="0"/>
              <x v="1"/>
              <x v="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3">
              <x v="0"/>
              <x v="1"/>
              <x v="2"/>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3">
              <x v="0"/>
              <x v="1"/>
              <x v="2"/>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3">
              <x v="0"/>
              <x v="1"/>
              <x v="2"/>
            </reference>
          </references>
        </pivotArea>
        <pivotArea type="data" grandRow="1" outline="0" collapsedLevelsAreSubtotals="1" fieldPosition="0">
          <references count="1">
            <reference field="4294967294" count="1" selected="0">
              <x v="0"/>
            </reference>
          </references>
        </pivotArea>
      </pivotAreas>
    </conditionalFormat>
  </conditional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28"/>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68D391-F509-498D-B2A5-818D03ABBF4E}" name="PivotTable8" cacheId="442" applyNumberFormats="0" applyBorderFormats="0" applyFontFormats="0" applyPatternFormats="0" applyAlignmentFormats="0" applyWidthHeightFormats="1" dataCaption="Values" tag="a2d9dc60-5e5c-4998-bcee-00ff7bfccd05" updatedVersion="8" minRefreshableVersion="3" useAutoFormatting="1" itemPrintTitles="1" createdVersion="8" indent="0" outline="1" outlineData="1" multipleFieldFilters="0">
  <location ref="E69:E72" firstHeaderRow="1" firstDataRow="1" firstDataCol="1"/>
  <pivotFields count="2">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s>
  <rowFields count="2">
    <field x="0"/>
    <field x="1"/>
  </rowFields>
  <rowItems count="3">
    <i>
      <x/>
    </i>
    <i r="1">
      <x/>
    </i>
    <i t="grand">
      <x/>
    </i>
  </rowItems>
  <pivotHierarchies count="76">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5"/>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430769-5756-4E79-B96D-1A71FCEDE8F7}" name="PivotTable7" cacheId="586" applyNumberFormats="0" applyBorderFormats="0" applyFontFormats="0" applyPatternFormats="0" applyAlignmentFormats="0" applyWidthHeightFormats="1" dataCaption="Values" tag="126fb943-2a90-43fb-a736-83aed3491c84" updatedVersion="8" minRefreshableVersion="3" useAutoFormatting="1" subtotalHiddenItems="1" itemPrintTitles="1" createdVersion="8" indent="0" outline="1" outlineData="1" multipleFieldFilters="0">
  <location ref="A158:B160" firstHeaderRow="1" firstDataRow="1" firstDataCol="1"/>
  <pivotFields count="3">
    <pivotField dataField="1" subtotalTop="0" showAll="0" defaultSubtotal="0"/>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1">
    <field x="1"/>
  </rowFields>
  <rowItems count="2">
    <i>
      <x/>
    </i>
    <i t="grand">
      <x/>
    </i>
  </rowItems>
  <colItems count="1">
    <i/>
  </colItems>
  <dataFields count="1">
    <dataField fld="0"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Year-Quarter].&amp;[2012-Q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91083E-9CD4-4D9F-81F0-718256E3C7B6}" name="PivotTable4" cacheId="436" applyNumberFormats="0" applyBorderFormats="0" applyFontFormats="0" applyPatternFormats="0" applyAlignmentFormats="0" applyWidthHeightFormats="1" dataCaption="Values" tag="fb160df3-9169-49cb-9f5f-b1052dcbce4a" updatedVersion="8" minRefreshableVersion="3" useAutoFormatting="1" subtotalHiddenItems="1" itemPrintTitles="1" createdVersion="8" indent="0" outline="1" outlineData="1" multipleFieldFilters="0">
  <location ref="A78:B127" firstHeaderRow="1" firstDataRow="1" firstDataCol="1"/>
  <pivotFields count="2">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dataField="1" subtotalTop="0" showAll="0" defaultSubtota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fld="1"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D065A7-5195-4DCB-A19B-A8E68144D27D}" name="PivotTable3" cacheId="583" applyNumberFormats="0" applyBorderFormats="0" applyFontFormats="0" applyPatternFormats="0" applyAlignmentFormats="0" applyWidthHeightFormats="1" dataCaption="Values" tag="e0688a09-99e5-47d7-aa30-eb8eeab06e91" updatedVersion="8" minRefreshableVersion="3" useAutoFormatting="1" subtotalHiddenItems="1" itemPrintTitles="1" createdVersion="8" indent="0" outline="1" outlineData="1" multipleFieldFilters="0" chartFormat="1">
  <location ref="A25:B29"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multipleItemSelectionAllowed="1" dragToData="1">
      <members count="1" level="1">
        <member name="[Date].[Year].&amp;[2013]"/>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e].[Year-Quarter].&amp;[2012-Q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F8B4BF-F5B1-444E-8129-DA7C8D40DA8E}" name="PivotTable2" cacheId="429" applyNumberFormats="0" applyBorderFormats="0" applyFontFormats="0" applyPatternFormats="0" applyAlignmentFormats="0" applyWidthHeightFormats="1" dataCaption="Values" tag="06f318bd-3c92-4a14-a828-ef2f0d3d7eeb" updatedVersion="8" minRefreshableVersion="3" useAutoFormatting="1" itemPrintTitles="1" createdVersion="8" indent="0" outline="1" outlineData="1" multipleFieldFilters="0">
  <location ref="A1:E22"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4"/>
    <field x="5"/>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35"/>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Quarter" xr10:uid="{F80C0C91-6CFC-48B5-ACDE-70E49C57F9B6}" sourceName="[Date].[Year-Quarter]">
  <pivotTables>
    <pivotTable tabId="4" name="PivotTable3"/>
    <pivotTable tabId="4" name="PivotTable7"/>
  </pivotTables>
  <data>
    <olap pivotCacheId="512512770">
      <levels count="2">
        <level uniqueName="[Date].[Year-Quarter].[(All)]" sourceCaption="(All)" count="0"/>
        <level uniqueName="[Date].[Year-Quarter].[Year-Quarter]" sourceCaption="Year-Quarter" count="16">
          <ranges>
            <range startItem="0">
              <i n="[Date].[Year-Quarter].&amp;[2012-Q1]" c="2012-Q1"/>
              <i n="[Date].[Year-Quarter].&amp;[2012-Q2]" c="2012-Q2"/>
              <i n="[Date].[Year-Quarter].&amp;[2012-Q3]" c="2012-Q3"/>
              <i n="[Date].[Year-Quarter].&amp;[2012-Q4]" c="2012-Q4"/>
              <i n="[Date].[Year-Quarter].&amp;[2013-Q1]" c="2013-Q1"/>
              <i n="[Date].[Year-Quarter].&amp;[2013-Q2]" c="2013-Q2"/>
              <i n="[Date].[Year-Quarter].&amp;[2013-Q3]" c="2013-Q3"/>
              <i n="[Date].[Year-Quarter].&amp;[2013-Q4]" c="2013-Q4"/>
              <i n="[Date].[Year-Quarter].&amp;[2014-Q1]" c="2014-Q1"/>
              <i n="[Date].[Year-Quarter].&amp;[2014-Q2]" c="2014-Q2"/>
              <i n="[Date].[Year-Quarter].&amp;[2014-Q3]" c="2014-Q3"/>
              <i n="[Date].[Year-Quarter].&amp;[2014-Q4]" c="2014-Q4"/>
              <i n="[Date].[Year-Quarter].&amp;[2015-Q1]" c="2015-Q1"/>
              <i n="[Date].[Year-Quarter].&amp;[2015-Q2]" c="2015-Q2"/>
              <i n="[Date].[Year-Quarter].&amp;[2015-Q3]" c="2015-Q3"/>
              <i n="[Date].[Year-Quarter].&amp;[2015-Q4]" c="2015-Q4"/>
            </range>
          </ranges>
        </level>
      </levels>
      <selections count="1">
        <selection n="[Date].[Year-Quarter].&amp;[2012-Q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Quarter" xr10:uid="{B0690905-DE07-4D87-8371-F90B4E4168D3}" cache="Slicer_Year_Quarter" caption="Year-Quarter" startItem="9" level="1" rowHeight="234950"/>
  <slicer name="Year-Quarter 1" xr10:uid="{405BAE0F-02A5-4149-B0A7-7BB5B3CAFF38}" cache="Slicer_Year_Quarter" caption="Year-Quarter"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6.xml"/><Relationship Id="rId7"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rinterSettings" Target="../printerSettings/printerSettings1.bin"/><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
  <sheetViews>
    <sheetView topLeftCell="A13" workbookViewId="0">
      <selection activeCell="B1" sqref="B1"/>
    </sheetView>
  </sheetViews>
  <sheetFormatPr defaultRowHeight="14.4" x14ac:dyDescent="0.3"/>
  <cols>
    <col min="1" max="1" width="14.6640625" bestFit="1" customWidth="1"/>
    <col min="2" max="2" width="18.44140625" bestFit="1" customWidth="1"/>
    <col min="3" max="3" width="28.109375" bestFit="1" customWidth="1"/>
    <col min="4" max="4" width="10.88671875" bestFit="1" customWidth="1"/>
  </cols>
  <sheetData>
    <row r="1" spans="1:3" x14ac:dyDescent="0.3">
      <c r="A1" s="1" t="s">
        <v>20</v>
      </c>
      <c r="B1" t="s">
        <v>0</v>
      </c>
      <c r="C1" t="s">
        <v>19</v>
      </c>
    </row>
    <row r="2" spans="1:3" x14ac:dyDescent="0.3">
      <c r="A2" s="2" t="s">
        <v>1</v>
      </c>
      <c r="B2" s="3">
        <v>10946</v>
      </c>
      <c r="C2" s="3">
        <v>129</v>
      </c>
    </row>
    <row r="3" spans="1:3" x14ac:dyDescent="0.3">
      <c r="A3" s="2" t="s">
        <v>2</v>
      </c>
      <c r="B3" s="3">
        <v>6026</v>
      </c>
      <c r="C3" s="3">
        <v>59</v>
      </c>
    </row>
    <row r="4" spans="1:3" x14ac:dyDescent="0.3">
      <c r="A4" s="2" t="s">
        <v>3</v>
      </c>
      <c r="B4" s="3">
        <v>16215</v>
      </c>
      <c r="C4" s="3">
        <v>187</v>
      </c>
    </row>
    <row r="5" spans="1:3" x14ac:dyDescent="0.3">
      <c r="A5" s="2" t="s">
        <v>4</v>
      </c>
      <c r="B5" s="3">
        <v>21403</v>
      </c>
      <c r="C5" s="3">
        <v>239</v>
      </c>
    </row>
    <row r="6" spans="1:3" x14ac:dyDescent="0.3">
      <c r="A6" s="2" t="s">
        <v>5</v>
      </c>
      <c r="B6" s="3">
        <v>8310</v>
      </c>
      <c r="C6" s="3">
        <v>99</v>
      </c>
    </row>
    <row r="7" spans="1:3" x14ac:dyDescent="0.3">
      <c r="A7" s="2" t="s">
        <v>6</v>
      </c>
      <c r="B7" s="3">
        <v>12336</v>
      </c>
      <c r="C7" s="3">
        <v>132</v>
      </c>
    </row>
    <row r="8" spans="1:3" x14ac:dyDescent="0.3">
      <c r="A8" s="2" t="s">
        <v>7</v>
      </c>
      <c r="B8" s="3">
        <v>7454</v>
      </c>
      <c r="C8" s="3">
        <v>94</v>
      </c>
    </row>
    <row r="9" spans="1:3" x14ac:dyDescent="0.3">
      <c r="A9" s="2" t="s">
        <v>8</v>
      </c>
      <c r="B9" s="3">
        <v>8210</v>
      </c>
      <c r="C9" s="3">
        <v>91</v>
      </c>
    </row>
    <row r="10" spans="1:3" x14ac:dyDescent="0.3">
      <c r="A10" s="2" t="s">
        <v>9</v>
      </c>
      <c r="B10" s="3">
        <v>9051</v>
      </c>
      <c r="C10" s="3">
        <v>98</v>
      </c>
    </row>
    <row r="11" spans="1:3" x14ac:dyDescent="0.3">
      <c r="A11" s="2" t="s">
        <v>10</v>
      </c>
      <c r="B11" s="3">
        <v>11163</v>
      </c>
      <c r="C11" s="3">
        <v>124</v>
      </c>
    </row>
    <row r="12" spans="1:3" x14ac:dyDescent="0.3">
      <c r="A12" s="2" t="s">
        <v>11</v>
      </c>
      <c r="B12" s="3">
        <v>9301</v>
      </c>
      <c r="C12" s="3">
        <v>127</v>
      </c>
    </row>
    <row r="13" spans="1:3" x14ac:dyDescent="0.3">
      <c r="A13" s="2" t="s">
        <v>12</v>
      </c>
      <c r="B13" s="3">
        <v>4906</v>
      </c>
      <c r="C13" s="3">
        <v>59</v>
      </c>
    </row>
    <row r="14" spans="1:3" x14ac:dyDescent="0.3">
      <c r="A14" s="2" t="s">
        <v>13</v>
      </c>
      <c r="B14" s="3">
        <v>12672</v>
      </c>
      <c r="C14" s="3">
        <v>132</v>
      </c>
    </row>
    <row r="15" spans="1:3" x14ac:dyDescent="0.3">
      <c r="A15" s="2" t="s">
        <v>14</v>
      </c>
      <c r="B15" s="3">
        <v>11870</v>
      </c>
      <c r="C15" s="3">
        <v>133</v>
      </c>
    </row>
    <row r="16" spans="1:3" x14ac:dyDescent="0.3">
      <c r="A16" s="2" t="s">
        <v>15</v>
      </c>
      <c r="B16" s="3">
        <v>16884</v>
      </c>
      <c r="C16" s="3">
        <v>186</v>
      </c>
    </row>
    <row r="17" spans="1:3" x14ac:dyDescent="0.3">
      <c r="A17" s="2" t="s">
        <v>16</v>
      </c>
      <c r="B17" s="3">
        <v>8482</v>
      </c>
      <c r="C17" s="3">
        <v>96</v>
      </c>
    </row>
    <row r="18" spans="1:3" x14ac:dyDescent="0.3">
      <c r="A18" s="2" t="s">
        <v>17</v>
      </c>
      <c r="B18" s="3">
        <v>3083</v>
      </c>
      <c r="C18" s="3">
        <v>38</v>
      </c>
    </row>
    <row r="19" spans="1:3" x14ac:dyDescent="0.3">
      <c r="A19" s="2" t="s">
        <v>18</v>
      </c>
      <c r="B19" s="3">
        <v>178312</v>
      </c>
      <c r="C19" s="3">
        <v>1079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AEDEA-5F0D-4528-AF56-5F5AA869FF53}">
  <dimension ref="A1:E2"/>
  <sheetViews>
    <sheetView workbookViewId="0">
      <selection activeCell="I5" sqref="I5"/>
    </sheetView>
  </sheetViews>
  <sheetFormatPr defaultRowHeight="14.4" x14ac:dyDescent="0.3"/>
  <cols>
    <col min="1" max="1" width="12.44140625" bestFit="1" customWidth="1"/>
    <col min="2" max="2" width="13.88671875" bestFit="1" customWidth="1"/>
    <col min="3" max="3" width="11.44140625" bestFit="1" customWidth="1"/>
    <col min="4" max="4" width="14.109375" bestFit="1" customWidth="1"/>
    <col min="5" max="5" width="18.5546875" bestFit="1" customWidth="1"/>
  </cols>
  <sheetData>
    <row r="1" spans="1:5" x14ac:dyDescent="0.3">
      <c r="A1" t="s">
        <v>21</v>
      </c>
      <c r="B1" t="s">
        <v>22</v>
      </c>
      <c r="C1" t="s">
        <v>23</v>
      </c>
      <c r="D1" t="s">
        <v>24</v>
      </c>
      <c r="E1" t="s">
        <v>25</v>
      </c>
    </row>
    <row r="2" spans="1:5" x14ac:dyDescent="0.3">
      <c r="A2" s="4">
        <v>11175042.759999987</v>
      </c>
      <c r="B2" s="4">
        <v>12636612.436399996</v>
      </c>
      <c r="C2" s="4">
        <v>1461569.6763999946</v>
      </c>
      <c r="D2" s="5">
        <v>0.11566151005707163</v>
      </c>
      <c r="E2" s="4">
        <v>491.16186397699585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A773E-B8F8-4727-8606-F288876D0FB8}">
  <dimension ref="G8:J25"/>
  <sheetViews>
    <sheetView tabSelected="1" topLeftCell="A19" workbookViewId="0">
      <selection activeCell="D31" sqref="D31"/>
    </sheetView>
  </sheetViews>
  <sheetFormatPr defaultRowHeight="14.4" x14ac:dyDescent="0.3"/>
  <cols>
    <col min="7" max="7" width="17.109375" bestFit="1" customWidth="1"/>
    <col min="8" max="8" width="20.33203125" bestFit="1" customWidth="1"/>
    <col min="9" max="9" width="14.109375" bestFit="1" customWidth="1"/>
    <col min="10" max="13" width="35.109375" bestFit="1" customWidth="1"/>
  </cols>
  <sheetData>
    <row r="8" spans="7:10" x14ac:dyDescent="0.3">
      <c r="G8" s="1" t="s">
        <v>26</v>
      </c>
      <c r="H8" t="s">
        <v>34</v>
      </c>
      <c r="I8" t="s">
        <v>24</v>
      </c>
      <c r="J8" t="s">
        <v>35</v>
      </c>
    </row>
    <row r="9" spans="7:10" x14ac:dyDescent="0.3">
      <c r="G9" s="2" t="s">
        <v>27</v>
      </c>
      <c r="H9" s="7"/>
      <c r="I9" s="7"/>
      <c r="J9" s="7"/>
    </row>
    <row r="10" spans="7:10" x14ac:dyDescent="0.3">
      <c r="G10" s="6" t="s">
        <v>31</v>
      </c>
      <c r="H10" s="3">
        <v>2.1574527641707486</v>
      </c>
      <c r="I10" s="5">
        <v>7.7476922832327905E-2</v>
      </c>
      <c r="J10" s="8"/>
    </row>
    <row r="11" spans="7:10" x14ac:dyDescent="0.3">
      <c r="G11" s="6" t="s">
        <v>32</v>
      </c>
      <c r="H11" s="3">
        <v>2.1908695652173913</v>
      </c>
      <c r="I11" s="5">
        <v>0.12698195930219761</v>
      </c>
      <c r="J11" s="8"/>
    </row>
    <row r="12" spans="7:10" x14ac:dyDescent="0.3">
      <c r="G12" s="6" t="s">
        <v>33</v>
      </c>
      <c r="H12" s="3">
        <v>2.1768292682926829</v>
      </c>
      <c r="I12" s="5">
        <v>0.13263878601746787</v>
      </c>
      <c r="J12" s="8"/>
    </row>
    <row r="13" spans="7:10" x14ac:dyDescent="0.3">
      <c r="G13" s="2" t="s">
        <v>28</v>
      </c>
      <c r="H13" s="7"/>
      <c r="I13" s="7"/>
      <c r="J13" s="7"/>
    </row>
    <row r="14" spans="7:10" x14ac:dyDescent="0.3">
      <c r="G14" s="6" t="s">
        <v>31</v>
      </c>
      <c r="H14" s="3">
        <v>2.7613412228796843E-2</v>
      </c>
      <c r="I14" s="5">
        <v>9.3210205836613047E-2</v>
      </c>
      <c r="J14" s="8"/>
    </row>
    <row r="15" spans="7:10" x14ac:dyDescent="0.3">
      <c r="G15" s="6" t="s">
        <v>32</v>
      </c>
      <c r="H15" s="3">
        <v>3.5202863961813845E-2</v>
      </c>
      <c r="I15" s="5">
        <v>0.1438557486226468</v>
      </c>
      <c r="J15" s="8"/>
    </row>
    <row r="16" spans="7:10" x14ac:dyDescent="0.3">
      <c r="G16" s="6" t="s">
        <v>33</v>
      </c>
      <c r="H16" s="3">
        <v>5.4054054054054057E-2</v>
      </c>
      <c r="I16" s="5">
        <v>0.10682779052605612</v>
      </c>
      <c r="J16" s="8"/>
    </row>
    <row r="17" spans="7:10" x14ac:dyDescent="0.3">
      <c r="G17" s="2" t="s">
        <v>29</v>
      </c>
      <c r="H17" s="7"/>
      <c r="I17" s="7"/>
      <c r="J17" s="7"/>
    </row>
    <row r="18" spans="7:10" x14ac:dyDescent="0.3">
      <c r="G18" s="6" t="s">
        <v>31</v>
      </c>
      <c r="H18" s="3">
        <v>3.2376338602753698</v>
      </c>
      <c r="I18" s="5">
        <v>5.1801711781306416E-2</v>
      </c>
      <c r="J18" s="8"/>
    </row>
    <row r="19" spans="7:10" x14ac:dyDescent="0.3">
      <c r="G19" s="6" t="s">
        <v>32</v>
      </c>
      <c r="H19" s="3">
        <v>3.2285533396644506</v>
      </c>
      <c r="I19" s="5">
        <v>0.13935516359537847</v>
      </c>
      <c r="J19" s="8"/>
    </row>
    <row r="20" spans="7:10" x14ac:dyDescent="0.3">
      <c r="G20" s="6" t="s">
        <v>33</v>
      </c>
      <c r="H20" s="3">
        <v>3.2280788177339903</v>
      </c>
      <c r="I20" s="5">
        <v>0.14536082475947676</v>
      </c>
      <c r="J20" s="8"/>
    </row>
    <row r="21" spans="7:10" x14ac:dyDescent="0.3">
      <c r="G21" s="2" t="s">
        <v>30</v>
      </c>
      <c r="H21" s="7"/>
      <c r="I21" s="7"/>
      <c r="J21" s="7"/>
    </row>
    <row r="22" spans="7:10" x14ac:dyDescent="0.3">
      <c r="G22" s="6" t="s">
        <v>31</v>
      </c>
      <c r="H22" s="3">
        <v>5.0137514673821899</v>
      </c>
      <c r="I22" s="5">
        <v>7.0402691870936243E-2</v>
      </c>
      <c r="J22" s="8"/>
    </row>
    <row r="23" spans="7:10" x14ac:dyDescent="0.3">
      <c r="G23" s="6" t="s">
        <v>32</v>
      </c>
      <c r="H23" s="3">
        <v>4.9999465097619682</v>
      </c>
      <c r="I23" s="5">
        <v>0.13734165544214463</v>
      </c>
      <c r="J23" s="8"/>
    </row>
    <row r="24" spans="7:10" x14ac:dyDescent="0.3">
      <c r="G24" s="6" t="s">
        <v>33</v>
      </c>
      <c r="H24" s="3">
        <v>4.9767860062121958</v>
      </c>
      <c r="I24" s="5">
        <v>0.14237552339653428</v>
      </c>
      <c r="J24" s="8"/>
    </row>
    <row r="25" spans="7:10" x14ac:dyDescent="0.3">
      <c r="G25" s="2" t="s">
        <v>18</v>
      </c>
      <c r="H25" s="3">
        <v>3.9693702476116202</v>
      </c>
      <c r="I25" s="5">
        <v>0.11566151005707163</v>
      </c>
      <c r="J25" s="8"/>
    </row>
  </sheetData>
  <conditionalFormatting sqref="G8:I8 G9:G24">
    <cfRule type="colorScale" priority="6">
      <colorScale>
        <cfvo type="min"/>
        <cfvo type="percentile" val="50"/>
        <cfvo type="max"/>
        <color rgb="FFF8696B"/>
        <color rgb="FFFFEB84"/>
        <color rgb="FF63BE7B"/>
      </colorScale>
    </cfRule>
  </conditionalFormatting>
  <conditionalFormatting sqref="H8:I8">
    <cfRule type="colorScale" priority="5">
      <colorScale>
        <cfvo type="min"/>
        <cfvo type="percentile" val="50"/>
        <cfvo type="max"/>
        <color rgb="FFF8696B"/>
        <color rgb="FFFFEB84"/>
        <color rgb="FF63BE7B"/>
      </colorScale>
    </cfRule>
  </conditionalFormatting>
  <conditionalFormatting pivot="1" sqref="H10:H12 H14:H16 H18:H20 H22:H24 H25">
    <cfRule type="colorScale" priority="4">
      <colorScale>
        <cfvo type="min"/>
        <cfvo type="percentile" val="50"/>
        <cfvo type="max"/>
        <color rgb="FFF8696B"/>
        <color rgb="FFFFEB84"/>
        <color rgb="FF63BE7B"/>
      </colorScale>
    </cfRule>
  </conditionalFormatting>
  <conditionalFormatting pivot="1" sqref="I10:I12 I14:I16 I18:I20 I22:I24">
    <cfRule type="colorScale" priority="3">
      <colorScale>
        <cfvo type="min"/>
        <cfvo type="percentile" val="50"/>
        <cfvo type="max"/>
        <color rgb="FFF8696B"/>
        <color rgb="FFFFEB84"/>
        <color rgb="FF63BE7B"/>
      </colorScale>
    </cfRule>
  </conditionalFormatting>
  <conditionalFormatting sqref="I8">
    <cfRule type="colorScale" priority="2">
      <colorScale>
        <cfvo type="min"/>
        <cfvo type="percentile" val="50"/>
        <cfvo type="max"/>
        <color rgb="FF63BE7B"/>
        <color rgb="FFFFEB84"/>
        <color rgb="FFF8696B"/>
      </colorScale>
    </cfRule>
  </conditionalFormatting>
  <conditionalFormatting pivot="1" sqref="H10:H12 H14:H16 H18:H20 H22:H24 H25">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63FF-934F-4B8C-8833-8B7C27CDBA5B}">
  <dimension ref="A1:H163"/>
  <sheetViews>
    <sheetView workbookViewId="0">
      <selection activeCell="A78" sqref="A78"/>
    </sheetView>
  </sheetViews>
  <sheetFormatPr defaultRowHeight="14.4" x14ac:dyDescent="0.3"/>
  <cols>
    <col min="1" max="1" width="12.5546875" bestFit="1" customWidth="1"/>
    <col min="2" max="2" width="22.44140625" bestFit="1" customWidth="1"/>
    <col min="3" max="3" width="21.33203125" bestFit="1" customWidth="1"/>
    <col min="4" max="4" width="13.33203125" bestFit="1" customWidth="1"/>
    <col min="5" max="5" width="12.5546875" bestFit="1" customWidth="1"/>
    <col min="7" max="7" width="9.5546875" bestFit="1" customWidth="1"/>
  </cols>
  <sheetData>
    <row r="1" spans="1:5" x14ac:dyDescent="0.3">
      <c r="A1" s="1" t="s">
        <v>26</v>
      </c>
      <c r="B1" t="s">
        <v>36</v>
      </c>
      <c r="C1" t="s">
        <v>37</v>
      </c>
      <c r="D1" t="s">
        <v>38</v>
      </c>
      <c r="E1" t="s">
        <v>39</v>
      </c>
    </row>
    <row r="2" spans="1:5" x14ac:dyDescent="0.3">
      <c r="A2" s="2" t="s">
        <v>31</v>
      </c>
      <c r="B2" s="7"/>
      <c r="C2" s="7"/>
      <c r="D2" s="7"/>
      <c r="E2" s="7"/>
    </row>
    <row r="3" spans="1:5" x14ac:dyDescent="0.3">
      <c r="A3" s="6" t="s">
        <v>5</v>
      </c>
      <c r="B3" s="4">
        <v>161177.01240000082</v>
      </c>
      <c r="C3" s="5">
        <v>1.1194937941104892E-2</v>
      </c>
      <c r="D3" s="3">
        <v>8310</v>
      </c>
      <c r="E3" s="3">
        <v>8218</v>
      </c>
    </row>
    <row r="4" spans="1:5" x14ac:dyDescent="0.3">
      <c r="A4" s="6" t="s">
        <v>6</v>
      </c>
      <c r="B4" s="4">
        <v>139610.333900003</v>
      </c>
      <c r="C4" s="5">
        <v>1.0567707053330056E-2</v>
      </c>
      <c r="D4" s="3">
        <v>12336</v>
      </c>
      <c r="E4" s="3">
        <v>12207</v>
      </c>
    </row>
    <row r="5" spans="1:5" x14ac:dyDescent="0.3">
      <c r="A5" s="6" t="s">
        <v>10</v>
      </c>
      <c r="B5" s="4">
        <v>46644.141699999978</v>
      </c>
      <c r="C5" s="5">
        <v>1.0409123823316437E-2</v>
      </c>
      <c r="D5" s="3">
        <v>11163</v>
      </c>
      <c r="E5" s="3">
        <v>11048</v>
      </c>
    </row>
    <row r="6" spans="1:5" x14ac:dyDescent="0.3">
      <c r="A6" s="6" t="s">
        <v>17</v>
      </c>
      <c r="B6" s="4">
        <v>-64698.953499999829</v>
      </c>
      <c r="C6" s="5">
        <v>1.2147078135259356E-2</v>
      </c>
      <c r="D6" s="3">
        <v>3083</v>
      </c>
      <c r="E6" s="3">
        <v>3046</v>
      </c>
    </row>
    <row r="7" spans="1:5" x14ac:dyDescent="0.3">
      <c r="A7" s="2" t="s">
        <v>32</v>
      </c>
      <c r="B7" s="7"/>
      <c r="C7" s="7"/>
      <c r="D7" s="7"/>
      <c r="E7" s="7"/>
    </row>
    <row r="8" spans="1:5" x14ac:dyDescent="0.3">
      <c r="A8" s="6" t="s">
        <v>2</v>
      </c>
      <c r="B8" s="4">
        <v>141151.76799999853</v>
      </c>
      <c r="C8" s="5">
        <v>1.0904210702902198E-2</v>
      </c>
      <c r="D8" s="3">
        <v>6026</v>
      </c>
      <c r="E8" s="3">
        <v>5961</v>
      </c>
    </row>
    <row r="9" spans="1:5" x14ac:dyDescent="0.3">
      <c r="A9" s="6" t="s">
        <v>3</v>
      </c>
      <c r="B9" s="4">
        <v>57817.05130000168</v>
      </c>
      <c r="C9" s="5">
        <v>9.2114271488143405E-3</v>
      </c>
      <c r="D9" s="3">
        <v>16215</v>
      </c>
      <c r="E9" s="3">
        <v>16067</v>
      </c>
    </row>
    <row r="10" spans="1:5" x14ac:dyDescent="0.3">
      <c r="A10" s="6" t="s">
        <v>4</v>
      </c>
      <c r="B10" s="4">
        <v>72212.098499999847</v>
      </c>
      <c r="C10" s="5">
        <v>9.432627458378532E-3</v>
      </c>
      <c r="D10" s="3">
        <v>21403</v>
      </c>
      <c r="E10" s="3">
        <v>21203</v>
      </c>
    </row>
    <row r="11" spans="1:5" x14ac:dyDescent="0.3">
      <c r="A11" s="6" t="s">
        <v>8</v>
      </c>
      <c r="B11" s="4">
        <v>28775.422900000063</v>
      </c>
      <c r="C11" s="5">
        <v>1.2954966070326958E-2</v>
      </c>
      <c r="D11" s="3">
        <v>8210</v>
      </c>
      <c r="E11" s="3">
        <v>8105</v>
      </c>
    </row>
    <row r="12" spans="1:5" x14ac:dyDescent="0.3">
      <c r="A12" s="6" t="s">
        <v>9</v>
      </c>
      <c r="B12" s="4">
        <v>13815.0201000003</v>
      </c>
      <c r="C12" s="5">
        <v>1.525518788558609E-2</v>
      </c>
      <c r="D12" s="3">
        <v>9051</v>
      </c>
      <c r="E12" s="3">
        <v>8915</v>
      </c>
    </row>
    <row r="13" spans="1:5" x14ac:dyDescent="0.3">
      <c r="A13" s="6" t="s">
        <v>11</v>
      </c>
      <c r="B13" s="4">
        <v>14964.82189999977</v>
      </c>
      <c r="C13" s="5">
        <v>9.9902269518948855E-3</v>
      </c>
      <c r="D13" s="3">
        <v>9301</v>
      </c>
      <c r="E13" s="3">
        <v>9209</v>
      </c>
    </row>
    <row r="14" spans="1:5" x14ac:dyDescent="0.3">
      <c r="A14" s="6" t="s">
        <v>13</v>
      </c>
      <c r="B14" s="4">
        <v>57984.747400001186</v>
      </c>
      <c r="C14" s="5">
        <v>7.4733661949435521E-3</v>
      </c>
      <c r="D14" s="3">
        <v>12672</v>
      </c>
      <c r="E14" s="3">
        <v>12578</v>
      </c>
    </row>
    <row r="15" spans="1:5" x14ac:dyDescent="0.3">
      <c r="A15" s="6" t="s">
        <v>15</v>
      </c>
      <c r="B15" s="4">
        <v>107909.40789999545</v>
      </c>
      <c r="C15" s="5">
        <v>9.4463709195264853E-3</v>
      </c>
      <c r="D15" s="3">
        <v>16884</v>
      </c>
      <c r="E15" s="3">
        <v>16726</v>
      </c>
    </row>
    <row r="16" spans="1:5" x14ac:dyDescent="0.3">
      <c r="A16" s="6" t="s">
        <v>16</v>
      </c>
      <c r="B16" s="4">
        <v>22463.245299999398</v>
      </c>
      <c r="C16" s="5">
        <v>8.801141769743101E-3</v>
      </c>
      <c r="D16" s="3">
        <v>8482</v>
      </c>
      <c r="E16" s="3">
        <v>8408</v>
      </c>
    </row>
    <row r="17" spans="1:5" x14ac:dyDescent="0.3">
      <c r="A17" s="2" t="s">
        <v>33</v>
      </c>
      <c r="B17" s="7"/>
      <c r="C17" s="7"/>
      <c r="D17" s="7"/>
      <c r="E17" s="7"/>
    </row>
    <row r="18" spans="1:5" x14ac:dyDescent="0.3">
      <c r="A18" s="6" t="s">
        <v>1</v>
      </c>
      <c r="B18" s="4">
        <v>129337.49939999834</v>
      </c>
      <c r="C18" s="5">
        <v>1.0431090187390381E-2</v>
      </c>
      <c r="D18" s="3">
        <v>10946</v>
      </c>
      <c r="E18" s="3">
        <v>10833</v>
      </c>
    </row>
    <row r="19" spans="1:5" x14ac:dyDescent="0.3">
      <c r="A19" s="6" t="s">
        <v>7</v>
      </c>
      <c r="B19" s="4">
        <v>258460.29700000049</v>
      </c>
      <c r="C19" s="5">
        <v>1.4563767524159521E-2</v>
      </c>
      <c r="D19" s="3">
        <v>7454</v>
      </c>
      <c r="E19" s="3">
        <v>7347</v>
      </c>
    </row>
    <row r="20" spans="1:5" x14ac:dyDescent="0.3">
      <c r="A20" s="6" t="s">
        <v>12</v>
      </c>
      <c r="B20" s="4">
        <v>58690.66959999979</v>
      </c>
      <c r="C20" s="5">
        <v>1.1129431162407255E-2</v>
      </c>
      <c r="D20" s="3">
        <v>4906</v>
      </c>
      <c r="E20" s="3">
        <v>4852</v>
      </c>
    </row>
    <row r="21" spans="1:5" x14ac:dyDescent="0.3">
      <c r="A21" s="6" t="s">
        <v>14</v>
      </c>
      <c r="B21" s="4">
        <v>215255.09260000475</v>
      </c>
      <c r="C21" s="5">
        <v>6.7000254431345942E-3</v>
      </c>
      <c r="D21" s="3">
        <v>11870</v>
      </c>
      <c r="E21" s="3">
        <v>11791</v>
      </c>
    </row>
    <row r="22" spans="1:5" x14ac:dyDescent="0.3">
      <c r="A22" s="2" t="s">
        <v>18</v>
      </c>
      <c r="B22" s="4">
        <v>1461569.6763999946</v>
      </c>
      <c r="C22" s="5">
        <v>1.0186160871092378E-2</v>
      </c>
      <c r="D22" s="3">
        <v>178312</v>
      </c>
      <c r="E22" s="3">
        <v>176514</v>
      </c>
    </row>
    <row r="25" spans="1:5" x14ac:dyDescent="0.3">
      <c r="A25" s="1" t="s">
        <v>26</v>
      </c>
      <c r="B25" t="s">
        <v>36</v>
      </c>
    </row>
    <row r="26" spans="1:5" x14ac:dyDescent="0.3">
      <c r="A26" s="9">
        <v>41091</v>
      </c>
      <c r="B26" s="4">
        <v>88278.586399999331</v>
      </c>
    </row>
    <row r="27" spans="1:5" x14ac:dyDescent="0.3">
      <c r="A27" s="9">
        <v>41119</v>
      </c>
      <c r="B27" s="4">
        <v>114675.26140000008</v>
      </c>
    </row>
    <row r="28" spans="1:5" x14ac:dyDescent="0.3">
      <c r="A28" s="9">
        <v>41147</v>
      </c>
      <c r="B28" s="4">
        <v>149511.47270000144</v>
      </c>
    </row>
    <row r="29" spans="1:5" x14ac:dyDescent="0.3">
      <c r="A29" s="2" t="s">
        <v>18</v>
      </c>
      <c r="B29" s="4">
        <v>149511.47270000144</v>
      </c>
    </row>
    <row r="69" spans="1:8" x14ac:dyDescent="0.3">
      <c r="E69" s="1" t="s">
        <v>26</v>
      </c>
    </row>
    <row r="70" spans="1:8" x14ac:dyDescent="0.3">
      <c r="E70" s="2">
        <v>2013</v>
      </c>
    </row>
    <row r="71" spans="1:8" x14ac:dyDescent="0.3">
      <c r="E71" s="6">
        <v>2</v>
      </c>
    </row>
    <row r="72" spans="1:8" x14ac:dyDescent="0.3">
      <c r="E72" s="2" t="s">
        <v>18</v>
      </c>
    </row>
    <row r="78" spans="1:8" x14ac:dyDescent="0.3">
      <c r="A78" s="1" t="s">
        <v>26</v>
      </c>
      <c r="B78" t="s">
        <v>37</v>
      </c>
      <c r="C78" t="s">
        <v>26</v>
      </c>
      <c r="D78" t="s">
        <v>37</v>
      </c>
      <c r="G78" t="str" cm="1">
        <f t="array" ref="G78:H127">A78:B127</f>
        <v>Row Labels</v>
      </c>
      <c r="H78" t="str">
        <v>Weekly Order Growth %</v>
      </c>
    </row>
    <row r="79" spans="1:8" x14ac:dyDescent="0.3">
      <c r="A79" s="9">
        <v>40909</v>
      </c>
      <c r="B79" s="5">
        <v>0.33363719234275296</v>
      </c>
      <c r="C79" s="11">
        <v>40909</v>
      </c>
      <c r="D79" s="10">
        <v>0.33363719234275296</v>
      </c>
      <c r="G79" s="11">
        <v>40909</v>
      </c>
      <c r="H79" s="10">
        <v>0.33363719234275296</v>
      </c>
    </row>
    <row r="80" spans="1:8" x14ac:dyDescent="0.3">
      <c r="A80" s="9">
        <v>40940</v>
      </c>
      <c r="B80" s="5">
        <v>4.708520179372197E-2</v>
      </c>
      <c r="C80" s="11">
        <v>40940</v>
      </c>
      <c r="D80" s="10">
        <v>4.708520179372197E-2</v>
      </c>
      <c r="G80" s="11">
        <v>40940</v>
      </c>
      <c r="H80" s="10">
        <v>4.708520179372197E-2</v>
      </c>
    </row>
    <row r="81" spans="1:8" x14ac:dyDescent="0.3">
      <c r="A81" s="9">
        <v>40969</v>
      </c>
      <c r="B81" s="5">
        <v>1.722158438576349E-3</v>
      </c>
      <c r="C81" s="11">
        <v>40969</v>
      </c>
      <c r="D81" s="10">
        <v>1.722158438576349E-3</v>
      </c>
      <c r="G81" s="11">
        <v>40969</v>
      </c>
      <c r="H81" s="10">
        <v>1.722158438576349E-3</v>
      </c>
    </row>
    <row r="82" spans="1:8" x14ac:dyDescent="0.3">
      <c r="A82" s="9">
        <v>41000</v>
      </c>
      <c r="B82" s="5">
        <v>-7.6962544894817854E-3</v>
      </c>
      <c r="C82" s="11">
        <v>41000</v>
      </c>
      <c r="D82" s="10">
        <v>-7.6962544894817854E-3</v>
      </c>
      <c r="G82" s="11">
        <v>41000</v>
      </c>
      <c r="H82" s="10">
        <v>-7.6962544894817854E-3</v>
      </c>
    </row>
    <row r="83" spans="1:8" x14ac:dyDescent="0.3">
      <c r="A83" s="9">
        <v>41030</v>
      </c>
      <c r="B83" s="5">
        <v>8.0259222333000993E-2</v>
      </c>
      <c r="C83" s="11">
        <v>41030</v>
      </c>
      <c r="D83" s="10">
        <v>8.0259222333000993E-2</v>
      </c>
      <c r="G83" s="11">
        <v>41030</v>
      </c>
      <c r="H83" s="10">
        <v>8.0259222333000993E-2</v>
      </c>
    </row>
    <row r="84" spans="1:8" x14ac:dyDescent="0.3">
      <c r="A84" s="9">
        <v>41061</v>
      </c>
      <c r="B84" s="5">
        <v>9.4149293880295901E-3</v>
      </c>
      <c r="C84" s="11">
        <v>41061</v>
      </c>
      <c r="D84" s="10">
        <v>9.4149293880295901E-3</v>
      </c>
      <c r="G84" s="11">
        <v>41061</v>
      </c>
      <c r="H84" s="10">
        <v>9.4149293880295901E-3</v>
      </c>
    </row>
    <row r="85" spans="1:8" x14ac:dyDescent="0.3">
      <c r="A85" s="9">
        <v>41091</v>
      </c>
      <c r="B85" s="5">
        <v>-4.3749999999999997E-2</v>
      </c>
      <c r="C85" s="11">
        <v>41091</v>
      </c>
      <c r="D85" s="10">
        <v>-4.3749999999999997E-2</v>
      </c>
      <c r="G85" s="11">
        <v>41091</v>
      </c>
      <c r="H85" s="10">
        <v>-4.3749999999999997E-2</v>
      </c>
    </row>
    <row r="86" spans="1:8" x14ac:dyDescent="0.3">
      <c r="A86" s="9">
        <v>41122</v>
      </c>
      <c r="B86" s="5">
        <v>2.4075957951848085E-2</v>
      </c>
      <c r="C86" s="11">
        <v>41122</v>
      </c>
      <c r="D86" s="10">
        <v>2.4075957951848085E-2</v>
      </c>
      <c r="G86" s="11">
        <v>41122</v>
      </c>
      <c r="H86" s="10">
        <v>2.4075957951848085E-2</v>
      </c>
    </row>
    <row r="87" spans="1:8" x14ac:dyDescent="0.3">
      <c r="A87" s="9">
        <v>41153</v>
      </c>
      <c r="B87" s="5">
        <v>8.5816448152562577E-2</v>
      </c>
      <c r="C87" s="11">
        <v>41153</v>
      </c>
      <c r="D87" s="10">
        <v>8.5816448152562577E-2</v>
      </c>
      <c r="G87" s="11">
        <v>41153</v>
      </c>
      <c r="H87" s="10">
        <v>8.5816448152562577E-2</v>
      </c>
    </row>
    <row r="88" spans="1:8" x14ac:dyDescent="0.3">
      <c r="A88" s="9">
        <v>41183</v>
      </c>
      <c r="B88" s="5">
        <v>-3.8076798967408843E-2</v>
      </c>
      <c r="C88" s="11">
        <v>41183</v>
      </c>
      <c r="D88" s="10">
        <v>-3.8076798967408843E-2</v>
      </c>
      <c r="G88" s="11">
        <v>41183</v>
      </c>
      <c r="H88" s="10">
        <v>-3.8076798967408843E-2</v>
      </c>
    </row>
    <row r="89" spans="1:8" x14ac:dyDescent="0.3">
      <c r="A89" s="9">
        <v>41214</v>
      </c>
      <c r="B89" s="5">
        <v>7.0376432078559745E-2</v>
      </c>
      <c r="C89" s="11">
        <v>41214</v>
      </c>
      <c r="D89" s="10">
        <v>7.0376432078559745E-2</v>
      </c>
      <c r="G89" s="11">
        <v>41214</v>
      </c>
      <c r="H89" s="10">
        <v>7.0376432078559745E-2</v>
      </c>
    </row>
    <row r="90" spans="1:8" x14ac:dyDescent="0.3">
      <c r="A90" s="9">
        <v>41244</v>
      </c>
      <c r="B90" s="5">
        <v>2.1970233876683204E-2</v>
      </c>
      <c r="C90" s="11">
        <v>41244</v>
      </c>
      <c r="D90" s="10">
        <v>2.1970233876683204E-2</v>
      </c>
      <c r="G90" s="11">
        <v>41244</v>
      </c>
      <c r="H90" s="10">
        <v>2.1970233876683204E-2</v>
      </c>
    </row>
    <row r="91" spans="1:8" x14ac:dyDescent="0.3">
      <c r="A91" s="9">
        <v>41275</v>
      </c>
      <c r="B91" s="5">
        <v>-0.28336520076481836</v>
      </c>
      <c r="C91" s="11">
        <v>41275</v>
      </c>
      <c r="D91" s="10">
        <v>-0.28336520076481836</v>
      </c>
      <c r="G91" s="11">
        <v>41275</v>
      </c>
      <c r="H91" s="10">
        <v>-0.28336520076481836</v>
      </c>
    </row>
    <row r="92" spans="1:8" x14ac:dyDescent="0.3">
      <c r="A92" s="9">
        <v>41306</v>
      </c>
      <c r="B92" s="5">
        <v>-5.805609915198956E-2</v>
      </c>
      <c r="C92" s="11">
        <v>41306</v>
      </c>
      <c r="D92" s="10">
        <v>-5.805609915198956E-2</v>
      </c>
      <c r="G92" s="11">
        <v>41306</v>
      </c>
      <c r="H92" s="10">
        <v>-5.805609915198956E-2</v>
      </c>
    </row>
    <row r="93" spans="1:8" x14ac:dyDescent="0.3">
      <c r="A93" s="9">
        <v>41334</v>
      </c>
      <c r="B93" s="5">
        <v>0.11017369727047147</v>
      </c>
      <c r="C93" s="11">
        <v>41334</v>
      </c>
      <c r="D93" s="10">
        <v>0.11017369727047147</v>
      </c>
      <c r="G93" s="11">
        <v>41334</v>
      </c>
      <c r="H93" s="10">
        <v>0.11017369727047147</v>
      </c>
    </row>
    <row r="94" spans="1:8" x14ac:dyDescent="0.3">
      <c r="A94" s="9">
        <v>41365</v>
      </c>
      <c r="B94" s="5">
        <v>8.1210956271023552E-2</v>
      </c>
      <c r="C94" s="11">
        <v>41365</v>
      </c>
      <c r="D94" s="10">
        <v>8.1210956271023552E-2</v>
      </c>
      <c r="G94" s="11">
        <v>41365</v>
      </c>
      <c r="H94" s="10">
        <v>8.1210956271023552E-2</v>
      </c>
    </row>
    <row r="95" spans="1:8" x14ac:dyDescent="0.3">
      <c r="A95" s="9">
        <v>41395</v>
      </c>
      <c r="B95" s="5">
        <v>2.635277582572031E-2</v>
      </c>
      <c r="C95" s="11">
        <v>41395</v>
      </c>
      <c r="D95" s="10">
        <v>2.635277582572031E-2</v>
      </c>
      <c r="G95" s="11">
        <v>41395</v>
      </c>
      <c r="H95" s="10">
        <v>2.635277582572031E-2</v>
      </c>
    </row>
    <row r="96" spans="1:8" x14ac:dyDescent="0.3">
      <c r="A96" s="9">
        <v>41426</v>
      </c>
      <c r="B96" s="5">
        <v>2.7715565509518477E-2</v>
      </c>
      <c r="C96" s="11">
        <v>41426</v>
      </c>
      <c r="D96" s="10">
        <v>2.7715565509518477E-2</v>
      </c>
      <c r="G96" s="11">
        <v>41426</v>
      </c>
      <c r="H96" s="10">
        <v>2.7715565509518477E-2</v>
      </c>
    </row>
    <row r="97" spans="1:8" x14ac:dyDescent="0.3">
      <c r="A97" s="9">
        <v>41456</v>
      </c>
      <c r="B97" s="5">
        <v>-0.10524286815728605</v>
      </c>
      <c r="C97" s="11">
        <v>41456</v>
      </c>
      <c r="D97" s="10">
        <v>-0.10524286815728605</v>
      </c>
      <c r="G97" s="11">
        <v>41456</v>
      </c>
      <c r="H97" s="10">
        <v>-0.10524286815728605</v>
      </c>
    </row>
    <row r="98" spans="1:8" x14ac:dyDescent="0.3">
      <c r="A98" s="9">
        <v>41487</v>
      </c>
      <c r="B98" s="5">
        <v>8.0056577086280056E-2</v>
      </c>
      <c r="C98" s="11">
        <v>41487</v>
      </c>
      <c r="D98" s="10">
        <v>8.0056577086280056E-2</v>
      </c>
      <c r="G98" s="11">
        <v>41487</v>
      </c>
      <c r="H98" s="10">
        <v>8.0056577086280056E-2</v>
      </c>
    </row>
    <row r="99" spans="1:8" x14ac:dyDescent="0.3">
      <c r="A99" s="9">
        <v>41518</v>
      </c>
      <c r="B99" s="5">
        <v>6.9702365810226402E-2</v>
      </c>
      <c r="C99" s="11">
        <v>41518</v>
      </c>
      <c r="D99" s="10">
        <v>6.9702365810226402E-2</v>
      </c>
      <c r="G99" s="11">
        <v>41518</v>
      </c>
      <c r="H99" s="10">
        <v>6.9702365810226402E-2</v>
      </c>
    </row>
    <row r="100" spans="1:8" x14ac:dyDescent="0.3">
      <c r="A100" s="9">
        <v>41548</v>
      </c>
      <c r="B100" s="5">
        <v>-6.2615101289134445E-2</v>
      </c>
      <c r="C100" s="11">
        <v>41548</v>
      </c>
      <c r="D100" s="10">
        <v>-6.2615101289134445E-2</v>
      </c>
      <c r="G100" s="11">
        <v>41548</v>
      </c>
      <c r="H100" s="10">
        <v>-6.2615101289134445E-2</v>
      </c>
    </row>
    <row r="101" spans="1:8" x14ac:dyDescent="0.3">
      <c r="A101" s="9">
        <v>41579</v>
      </c>
      <c r="B101" s="5">
        <v>3.1380337636544194E-2</v>
      </c>
      <c r="C101" s="11">
        <v>41579</v>
      </c>
      <c r="D101" s="10">
        <v>3.1380337636544194E-2</v>
      </c>
      <c r="G101" s="11">
        <v>41579</v>
      </c>
      <c r="H101" s="10">
        <v>3.1380337636544194E-2</v>
      </c>
    </row>
    <row r="102" spans="1:8" x14ac:dyDescent="0.3">
      <c r="A102" s="9">
        <v>41609</v>
      </c>
      <c r="B102" s="5">
        <v>3.5690235690235689E-2</v>
      </c>
      <c r="C102" s="11">
        <v>41609</v>
      </c>
      <c r="D102" s="10">
        <v>3.5690235690235689E-2</v>
      </c>
      <c r="G102" s="11">
        <v>41609</v>
      </c>
      <c r="H102" s="10">
        <v>3.5690235690235689E-2</v>
      </c>
    </row>
    <row r="103" spans="1:8" x14ac:dyDescent="0.3">
      <c r="A103" s="9">
        <v>41640</v>
      </c>
      <c r="B103" s="5">
        <v>-0.19189551239115873</v>
      </c>
      <c r="C103" s="11">
        <v>41640</v>
      </c>
      <c r="D103" s="10">
        <v>-0.19189551239115873</v>
      </c>
      <c r="G103" s="11">
        <v>41640</v>
      </c>
      <c r="H103" s="10">
        <v>-0.19189551239115873</v>
      </c>
    </row>
    <row r="104" spans="1:8" x14ac:dyDescent="0.3">
      <c r="A104" s="9">
        <v>41671</v>
      </c>
      <c r="B104" s="5">
        <v>-4.1932543299908843E-2</v>
      </c>
      <c r="C104" s="11">
        <v>41671</v>
      </c>
      <c r="D104" s="10">
        <v>-4.1932543299908843E-2</v>
      </c>
      <c r="G104" s="11">
        <v>41671</v>
      </c>
      <c r="H104" s="10">
        <v>-4.1932543299908843E-2</v>
      </c>
    </row>
    <row r="105" spans="1:8" x14ac:dyDescent="0.3">
      <c r="A105" s="9">
        <v>41699</v>
      </c>
      <c r="B105" s="5">
        <v>2.4799694772987411E-2</v>
      </c>
      <c r="C105" s="11">
        <v>41699</v>
      </c>
      <c r="D105" s="10">
        <v>2.4799694772987411E-2</v>
      </c>
      <c r="G105" s="11">
        <v>41699</v>
      </c>
      <c r="H105" s="10">
        <v>2.4799694772987411E-2</v>
      </c>
    </row>
    <row r="106" spans="1:8" x14ac:dyDescent="0.3">
      <c r="A106" s="9">
        <v>41730</v>
      </c>
      <c r="B106" s="5">
        <v>-2.967359050445104E-3</v>
      </c>
      <c r="C106" s="11">
        <v>41730</v>
      </c>
      <c r="D106" s="10">
        <v>-2.967359050445104E-3</v>
      </c>
      <c r="G106" s="11">
        <v>41730</v>
      </c>
      <c r="H106" s="10">
        <v>-2.967359050445104E-3</v>
      </c>
    </row>
    <row r="107" spans="1:8" x14ac:dyDescent="0.3">
      <c r="A107" s="9">
        <v>41760</v>
      </c>
      <c r="B107" s="5">
        <v>0.10344827586206896</v>
      </c>
      <c r="C107" s="11">
        <v>41760</v>
      </c>
      <c r="D107" s="10">
        <v>0.10344827586206896</v>
      </c>
      <c r="G107" s="11">
        <v>41760</v>
      </c>
      <c r="H107" s="10">
        <v>0.10344827586206896</v>
      </c>
    </row>
    <row r="108" spans="1:8" x14ac:dyDescent="0.3">
      <c r="A108" s="9">
        <v>41791</v>
      </c>
      <c r="B108" s="5">
        <v>9.5865048343962145E-2</v>
      </c>
      <c r="C108" s="11">
        <v>41791</v>
      </c>
      <c r="D108" s="10">
        <v>9.5865048343962145E-2</v>
      </c>
      <c r="G108" s="11">
        <v>41791</v>
      </c>
      <c r="H108" s="10">
        <v>9.5865048343962145E-2</v>
      </c>
    </row>
    <row r="109" spans="1:8" x14ac:dyDescent="0.3">
      <c r="A109" s="9">
        <v>41821</v>
      </c>
      <c r="B109" s="5">
        <v>-0.19763138415988157</v>
      </c>
      <c r="C109" s="11">
        <v>41821</v>
      </c>
      <c r="D109" s="10">
        <v>-0.19763138415988157</v>
      </c>
      <c r="G109" s="11">
        <v>41821</v>
      </c>
      <c r="H109" s="10">
        <v>-0.19763138415988157</v>
      </c>
    </row>
    <row r="110" spans="1:8" x14ac:dyDescent="0.3">
      <c r="A110" s="9">
        <v>41852</v>
      </c>
      <c r="B110" s="5">
        <v>0.10528673835125447</v>
      </c>
      <c r="C110" s="11">
        <v>41852</v>
      </c>
      <c r="D110" s="10">
        <v>0.10528673835125447</v>
      </c>
      <c r="G110" s="11">
        <v>41852</v>
      </c>
      <c r="H110" s="10">
        <v>0.10528673835125447</v>
      </c>
    </row>
    <row r="111" spans="1:8" x14ac:dyDescent="0.3">
      <c r="A111" s="9">
        <v>41883</v>
      </c>
      <c r="B111" s="5">
        <v>6.6850828729281775E-2</v>
      </c>
      <c r="C111" s="11">
        <v>41883</v>
      </c>
      <c r="D111" s="10">
        <v>6.6850828729281775E-2</v>
      </c>
      <c r="G111" s="11">
        <v>41883</v>
      </c>
      <c r="H111" s="10">
        <v>6.6850828729281775E-2</v>
      </c>
    </row>
    <row r="112" spans="1:8" x14ac:dyDescent="0.3">
      <c r="A112" s="9">
        <v>41913</v>
      </c>
      <c r="B112" s="5">
        <v>-0.12721959991009216</v>
      </c>
      <c r="C112" s="11">
        <v>41913</v>
      </c>
      <c r="D112" s="10">
        <v>-0.12721959991009216</v>
      </c>
      <c r="G112" s="11">
        <v>41913</v>
      </c>
      <c r="H112" s="10">
        <v>-0.12721959991009216</v>
      </c>
    </row>
    <row r="113" spans="1:8" x14ac:dyDescent="0.3">
      <c r="A113" s="9">
        <v>41944</v>
      </c>
      <c r="B113" s="5">
        <v>8.1354612689762559E-2</v>
      </c>
      <c r="C113" s="11">
        <v>41944</v>
      </c>
      <c r="D113" s="10">
        <v>8.1354612689762559E-2</v>
      </c>
      <c r="G113" s="11">
        <v>41944</v>
      </c>
      <c r="H113" s="10">
        <v>8.1354612689762559E-2</v>
      </c>
    </row>
    <row r="114" spans="1:8" x14ac:dyDescent="0.3">
      <c r="A114" s="9">
        <v>41974</v>
      </c>
      <c r="B114" s="5">
        <v>-1.5900449360525405E-2</v>
      </c>
      <c r="C114" s="11">
        <v>41974</v>
      </c>
      <c r="D114" s="10">
        <v>-1.5900449360525405E-2</v>
      </c>
      <c r="G114" s="11">
        <v>41974</v>
      </c>
      <c r="H114" s="10">
        <v>-1.5900449360525405E-2</v>
      </c>
    </row>
    <row r="115" spans="1:8" x14ac:dyDescent="0.3">
      <c r="A115" s="9">
        <v>42005</v>
      </c>
      <c r="B115" s="5">
        <v>-0.12695749440715884</v>
      </c>
      <c r="C115" s="11">
        <v>42005</v>
      </c>
      <c r="D115" s="10">
        <v>-0.12695749440715884</v>
      </c>
      <c r="G115" s="11">
        <v>42005</v>
      </c>
      <c r="H115" s="10">
        <v>-0.12695749440715884</v>
      </c>
    </row>
    <row r="116" spans="1:8" x14ac:dyDescent="0.3">
      <c r="A116" s="9">
        <v>42036</v>
      </c>
      <c r="B116" s="5">
        <v>-3.611650485436893E-2</v>
      </c>
      <c r="C116" s="11">
        <v>42036</v>
      </c>
      <c r="D116" s="10">
        <v>-3.611650485436893E-2</v>
      </c>
      <c r="G116" s="11">
        <v>42036</v>
      </c>
      <c r="H116" s="10">
        <v>-3.611650485436893E-2</v>
      </c>
    </row>
    <row r="117" spans="1:8" x14ac:dyDescent="0.3">
      <c r="A117" s="9">
        <v>42064</v>
      </c>
      <c r="B117" s="5">
        <v>5.6485949474879366E-2</v>
      </c>
      <c r="C117" s="11">
        <v>42064</v>
      </c>
      <c r="D117" s="10">
        <v>5.6485949474879366E-2</v>
      </c>
      <c r="G117" s="11">
        <v>42064</v>
      </c>
      <c r="H117" s="10">
        <v>5.6485949474879366E-2</v>
      </c>
    </row>
    <row r="118" spans="1:8" x14ac:dyDescent="0.3">
      <c r="A118" s="9">
        <v>42095</v>
      </c>
      <c r="B118" s="5">
        <v>-1.6666666666666668E-3</v>
      </c>
      <c r="C118" s="11">
        <v>42095</v>
      </c>
      <c r="D118" s="10">
        <v>-1.6666666666666668E-3</v>
      </c>
      <c r="G118" s="11">
        <v>42095</v>
      </c>
      <c r="H118" s="10">
        <v>-1.6666666666666668E-3</v>
      </c>
    </row>
    <row r="119" spans="1:8" x14ac:dyDescent="0.3">
      <c r="A119" s="9">
        <v>42125</v>
      </c>
      <c r="B119" s="5">
        <v>2.8462090408993064E-2</v>
      </c>
      <c r="C119" s="11">
        <v>42125</v>
      </c>
      <c r="D119" s="10">
        <v>2.8462090408993064E-2</v>
      </c>
      <c r="G119" s="11">
        <v>42125</v>
      </c>
      <c r="H119" s="10">
        <v>2.8462090408993064E-2</v>
      </c>
    </row>
    <row r="120" spans="1:8" x14ac:dyDescent="0.3">
      <c r="A120" s="9">
        <v>42156</v>
      </c>
      <c r="B120" s="5">
        <v>0.11360266864343958</v>
      </c>
      <c r="C120" s="11">
        <v>42156</v>
      </c>
      <c r="D120" s="10">
        <v>0.11360266864343958</v>
      </c>
      <c r="G120" s="11">
        <v>42156</v>
      </c>
      <c r="H120" s="10">
        <v>0.11360266864343958</v>
      </c>
    </row>
    <row r="121" spans="1:8" x14ac:dyDescent="0.3">
      <c r="A121" s="9">
        <v>42186</v>
      </c>
      <c r="B121" s="5">
        <v>-0.1795623731107602</v>
      </c>
      <c r="C121" s="11">
        <v>42186</v>
      </c>
      <c r="D121" s="10">
        <v>-0.1795623731107602</v>
      </c>
      <c r="G121" s="11">
        <v>42186</v>
      </c>
      <c r="H121" s="10">
        <v>-0.1795623731107602</v>
      </c>
    </row>
    <row r="122" spans="1:8" x14ac:dyDescent="0.3">
      <c r="A122" s="9">
        <v>42217</v>
      </c>
      <c r="B122" s="5">
        <v>9.3093093093093091E-2</v>
      </c>
      <c r="C122" s="11">
        <v>42217</v>
      </c>
      <c r="D122" s="10">
        <v>9.3093093093093091E-2</v>
      </c>
      <c r="G122" s="11">
        <v>42217</v>
      </c>
      <c r="H122" s="10">
        <v>9.3093093093093091E-2</v>
      </c>
    </row>
    <row r="123" spans="1:8" x14ac:dyDescent="0.3">
      <c r="A123" s="9">
        <v>42248</v>
      </c>
      <c r="B123" s="5">
        <v>5.6070435588507876E-2</v>
      </c>
      <c r="C123" s="11">
        <v>42248</v>
      </c>
      <c r="D123" s="10">
        <v>5.6070435588507876E-2</v>
      </c>
      <c r="G123" s="11">
        <v>42248</v>
      </c>
      <c r="H123" s="10">
        <v>5.6070435588507876E-2</v>
      </c>
    </row>
    <row r="124" spans="1:8" x14ac:dyDescent="0.3">
      <c r="A124" s="9">
        <v>42278</v>
      </c>
      <c r="B124" s="5">
        <v>-6.194125159642401E-2</v>
      </c>
      <c r="C124" s="11">
        <v>42278</v>
      </c>
      <c r="D124" s="10">
        <v>-6.194125159642401E-2</v>
      </c>
      <c r="G124" s="11">
        <v>42278</v>
      </c>
      <c r="H124" s="10">
        <v>-6.194125159642401E-2</v>
      </c>
    </row>
    <row r="125" spans="1:8" x14ac:dyDescent="0.3">
      <c r="A125" s="9">
        <v>42309</v>
      </c>
      <c r="B125" s="5">
        <v>0.10527825588066551</v>
      </c>
      <c r="C125" s="11">
        <v>42309</v>
      </c>
      <c r="D125" s="10">
        <v>0.10527825588066551</v>
      </c>
      <c r="G125" s="11">
        <v>42309</v>
      </c>
      <c r="H125" s="10">
        <v>0.10527825588066551</v>
      </c>
    </row>
    <row r="126" spans="1:8" x14ac:dyDescent="0.3">
      <c r="A126" s="9">
        <v>42339</v>
      </c>
      <c r="B126" s="5">
        <v>-2.1872152063533393E-2</v>
      </c>
      <c r="C126" s="11">
        <v>42339</v>
      </c>
      <c r="D126" s="10">
        <v>-2.1872152063533393E-2</v>
      </c>
      <c r="G126" s="11">
        <v>42339</v>
      </c>
      <c r="H126" s="10">
        <v>-2.1872152063533393E-2</v>
      </c>
    </row>
    <row r="127" spans="1:8" x14ac:dyDescent="0.3">
      <c r="A127" s="2" t="s">
        <v>18</v>
      </c>
      <c r="B127" s="5">
        <v>1.0186160871092378E-2</v>
      </c>
      <c r="C127" s="11" t="s">
        <v>18</v>
      </c>
      <c r="D127" s="10">
        <v>1.0186160871092378E-2</v>
      </c>
      <c r="G127" s="11" t="str">
        <v>Grand Total</v>
      </c>
      <c r="H127" s="10">
        <v>1.0186160871092378E-2</v>
      </c>
    </row>
    <row r="158" spans="1:5" x14ac:dyDescent="0.3">
      <c r="A158" s="1" t="s">
        <v>26</v>
      </c>
      <c r="B158" t="s">
        <v>40</v>
      </c>
      <c r="D158" t="s">
        <v>26</v>
      </c>
      <c r="E158" t="s">
        <v>40</v>
      </c>
    </row>
    <row r="159" spans="1:5" x14ac:dyDescent="0.3">
      <c r="A159" s="2">
        <v>3</v>
      </c>
      <c r="B159" s="4">
        <v>610757.22360000014</v>
      </c>
      <c r="D159">
        <v>1</v>
      </c>
      <c r="E159" s="4">
        <v>688981.42839999986</v>
      </c>
    </row>
    <row r="160" spans="1:5" x14ac:dyDescent="0.3">
      <c r="A160" s="2" t="s">
        <v>18</v>
      </c>
      <c r="B160" s="4">
        <v>610757.22360000014</v>
      </c>
      <c r="D160">
        <v>2</v>
      </c>
      <c r="E160" s="4">
        <v>932616.74490000017</v>
      </c>
    </row>
    <row r="161" spans="4:5" x14ac:dyDescent="0.3">
      <c r="D161">
        <v>3</v>
      </c>
      <c r="E161" s="4">
        <v>1195877.2143000006</v>
      </c>
    </row>
    <row r="162" spans="4:5" x14ac:dyDescent="0.3">
      <c r="D162">
        <v>4</v>
      </c>
      <c r="E162" s="4">
        <v>1480362.0822000003</v>
      </c>
    </row>
    <row r="163" spans="4:5" x14ac:dyDescent="0.3">
      <c r="E163" s="4"/>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76B3AAF5-E467-48E8-A341-1C9E59B01187}">
  <ds:schemaRefs/>
</ds:datastoreItem>
</file>

<file path=customXml/itemProps2.xml><?xml version="1.0" encoding="utf-8"?>
<ds:datastoreItem xmlns:ds="http://schemas.openxmlformats.org/officeDocument/2006/customXml" ds:itemID="{EAF52231-D8F0-480A-B776-4DC7D45426FC}">
  <ds:schemaRefs/>
</ds:datastoreItem>
</file>

<file path=customXml/itemProps3.xml><?xml version="1.0" encoding="utf-8"?>
<ds:datastoreItem xmlns:ds="http://schemas.openxmlformats.org/officeDocument/2006/customXml" ds:itemID="{74502CFB-DEE8-44F6-8FEE-FB068E777E54}">
  <ds:schemaRefs/>
</ds:datastoreItem>
</file>

<file path=customXml/itemProps4.xml><?xml version="1.0" encoding="utf-8"?>
<ds:datastoreItem xmlns:ds="http://schemas.openxmlformats.org/officeDocument/2006/customXml" ds:itemID="{842E2AF3-94A8-4FFB-AE93-E6BED26627F8}">
  <ds:schemaRefs/>
</ds:datastoreItem>
</file>

<file path=customXml/itemProps5.xml><?xml version="1.0" encoding="utf-8"?>
<ds:datastoreItem xmlns:ds="http://schemas.openxmlformats.org/officeDocument/2006/customXml" ds:itemID="{5F7332E2-D0CF-4903-897E-13E2460BA080}">
  <ds:schemaRefs/>
</ds:datastoreItem>
</file>

<file path=customXml/itemProps6.xml><?xml version="1.0" encoding="utf-8"?>
<ds:datastoreItem xmlns:ds="http://schemas.openxmlformats.org/officeDocument/2006/customXml" ds:itemID="{D91BE5D4-43F9-4AAF-B2B6-8E32B5970C33}">
  <ds:schemaRefs/>
</ds:datastoreItem>
</file>

<file path=customXml/itemProps7.xml><?xml version="1.0" encoding="utf-8"?>
<ds:datastoreItem xmlns:ds="http://schemas.openxmlformats.org/officeDocument/2006/customXml" ds:itemID="{FBE28EB6-C24A-4FD6-B7B1-A6352EE3F261}">
  <ds:schemaRefs/>
</ds:datastoreItem>
</file>

<file path=customXml/itemProps8.xml><?xml version="1.0" encoding="utf-8"?>
<ds:datastoreItem xmlns:ds="http://schemas.openxmlformats.org/officeDocument/2006/customXml" ds:itemID="{AA985C32-B542-4F0D-A2C4-4ADF8E8C925E}">
  <ds:schemaRefs/>
</ds:datastoreItem>
</file>

<file path=customXml/itemProps9.xml><?xml version="1.0" encoding="utf-8"?>
<ds:datastoreItem xmlns:ds="http://schemas.openxmlformats.org/officeDocument/2006/customXml" ds:itemID="{FB81D46B-EDDF-465B-A2CF-291628D1C189}">
  <ds:schemaRefs/>
</ds:datastoreItem>
</file>

<file path=customXml/itemProps10.xml><?xml version="1.0" encoding="utf-8"?>
<ds:datastoreItem xmlns:ds="http://schemas.openxmlformats.org/officeDocument/2006/customXml" ds:itemID="{E75704C9-C88E-4A88-A686-1AA58A8D22D9}">
  <ds:schemaRefs/>
</ds:datastoreItem>
</file>

<file path=customXml/itemProps11.xml><?xml version="1.0" encoding="utf-8"?>
<ds:datastoreItem xmlns:ds="http://schemas.openxmlformats.org/officeDocument/2006/customXml" ds:itemID="{2B9EDBEC-C55B-419F-A96D-BE76E0FA6370}">
  <ds:schemaRefs/>
</ds:datastoreItem>
</file>

<file path=customXml/itemProps12.xml><?xml version="1.0" encoding="utf-8"?>
<ds:datastoreItem xmlns:ds="http://schemas.openxmlformats.org/officeDocument/2006/customXml" ds:itemID="{D9B559AA-7A30-480E-BF6E-F2762854A0FE}">
  <ds:schemaRefs/>
</ds:datastoreItem>
</file>

<file path=customXml/itemProps13.xml><?xml version="1.0" encoding="utf-8"?>
<ds:datastoreItem xmlns:ds="http://schemas.openxmlformats.org/officeDocument/2006/customXml" ds:itemID="{0115EA09-1F7F-45B8-BBAF-E6E925B572CF}">
  <ds:schemaRefs>
    <ds:schemaRef ds:uri="http://schemas.microsoft.com/DataMashup"/>
  </ds:schemaRefs>
</ds:datastoreItem>
</file>

<file path=customXml/itemProps14.xml><?xml version="1.0" encoding="utf-8"?>
<ds:datastoreItem xmlns:ds="http://schemas.openxmlformats.org/officeDocument/2006/customXml" ds:itemID="{4BC4280A-BF75-4A3F-9780-34DC3708087A}">
  <ds:schemaRefs/>
</ds:datastoreItem>
</file>

<file path=customXml/itemProps15.xml><?xml version="1.0" encoding="utf-8"?>
<ds:datastoreItem xmlns:ds="http://schemas.openxmlformats.org/officeDocument/2006/customXml" ds:itemID="{191FD2C5-E0CE-4D09-AA38-2B06C2C3C7AA}">
  <ds:schemaRefs/>
</ds:datastoreItem>
</file>

<file path=customXml/itemProps16.xml><?xml version="1.0" encoding="utf-8"?>
<ds:datastoreItem xmlns:ds="http://schemas.openxmlformats.org/officeDocument/2006/customXml" ds:itemID="{09DDA51A-1EA2-471A-9BE6-483B0F87EFF1}">
  <ds:schemaRefs/>
</ds:datastoreItem>
</file>

<file path=customXml/itemProps17.xml><?xml version="1.0" encoding="utf-8"?>
<ds:datastoreItem xmlns:ds="http://schemas.openxmlformats.org/officeDocument/2006/customXml" ds:itemID="{51B1E608-DAEE-4D84-8996-CE922690F328}">
  <ds:schemaRefs/>
</ds:datastoreItem>
</file>

<file path=customXml/itemProps18.xml><?xml version="1.0" encoding="utf-8"?>
<ds:datastoreItem xmlns:ds="http://schemas.openxmlformats.org/officeDocument/2006/customXml" ds:itemID="{3CE8020F-81E3-4F75-BE76-893D2EC8EC44}">
  <ds:schemaRefs/>
</ds:datastoreItem>
</file>

<file path=customXml/itemProps19.xml><?xml version="1.0" encoding="utf-8"?>
<ds:datastoreItem xmlns:ds="http://schemas.openxmlformats.org/officeDocument/2006/customXml" ds:itemID="{4350176D-36FC-43F5-A7B8-260E415CF03A}">
  <ds:schemaRefs/>
</ds:datastoreItem>
</file>

<file path=customXml/itemProps20.xml><?xml version="1.0" encoding="utf-8"?>
<ds:datastoreItem xmlns:ds="http://schemas.openxmlformats.org/officeDocument/2006/customXml" ds:itemID="{7B61EA9D-AE54-4D3F-B156-28F7BF520F40}">
  <ds:schemaRefs/>
</ds:datastoreItem>
</file>

<file path=customXml/itemProps21.xml><?xml version="1.0" encoding="utf-8"?>
<ds:datastoreItem xmlns:ds="http://schemas.openxmlformats.org/officeDocument/2006/customXml" ds:itemID="{01E576F7-81ED-4621-A5EA-8494096E1485}">
  <ds:schemaRefs/>
</ds:datastoreItem>
</file>

<file path=customXml/itemProps22.xml><?xml version="1.0" encoding="utf-8"?>
<ds:datastoreItem xmlns:ds="http://schemas.openxmlformats.org/officeDocument/2006/customXml" ds:itemID="{11EB06CD-F963-497E-AC3C-F46F40F7652E}">
  <ds:schemaRefs/>
</ds:datastoreItem>
</file>

<file path=customXml/itemProps23.xml><?xml version="1.0" encoding="utf-8"?>
<ds:datastoreItem xmlns:ds="http://schemas.openxmlformats.org/officeDocument/2006/customXml" ds:itemID="{1713D22A-40C0-4770-B125-434E8145A202}">
  <ds:schemaRefs/>
</ds:datastoreItem>
</file>

<file path=customXml/itemProps24.xml><?xml version="1.0" encoding="utf-8"?>
<ds:datastoreItem xmlns:ds="http://schemas.openxmlformats.org/officeDocument/2006/customXml" ds:itemID="{4370FEFD-D374-444E-B46E-04D933A9D4FB}">
  <ds:schemaRefs/>
</ds:datastoreItem>
</file>

<file path=customXml/itemProps25.xml><?xml version="1.0" encoding="utf-8"?>
<ds:datastoreItem xmlns:ds="http://schemas.openxmlformats.org/officeDocument/2006/customXml" ds:itemID="{41DFBAF6-7B15-4B3A-BBB9-39DE538FA097}">
  <ds:schemaRefs/>
</ds:datastoreItem>
</file>

<file path=customXml/itemProps26.xml><?xml version="1.0" encoding="utf-8"?>
<ds:datastoreItem xmlns:ds="http://schemas.openxmlformats.org/officeDocument/2006/customXml" ds:itemID="{06DD6378-6BD8-48C5-9947-16EBE3D78837}">
  <ds:schemaRefs/>
</ds:datastoreItem>
</file>

<file path=customXml/itemProps27.xml><?xml version="1.0" encoding="utf-8"?>
<ds:datastoreItem xmlns:ds="http://schemas.openxmlformats.org/officeDocument/2006/customXml" ds:itemID="{EE172928-3F25-47C5-8D2F-E1ACF4FA6494}">
  <ds:schemaRefs/>
</ds:datastoreItem>
</file>

<file path=customXml/itemProps28.xml><?xml version="1.0" encoding="utf-8"?>
<ds:datastoreItem xmlns:ds="http://schemas.openxmlformats.org/officeDocument/2006/customXml" ds:itemID="{C27D135C-ECDC-4958-8399-AD0B689F1374}">
  <ds:schemaRefs/>
</ds:datastoreItem>
</file>

<file path=customXml/itemProps29.xml><?xml version="1.0" encoding="utf-8"?>
<ds:datastoreItem xmlns:ds="http://schemas.openxmlformats.org/officeDocument/2006/customXml" ds:itemID="{1028D5A8-7DFC-4450-B788-FD9CE2F4DE3D}">
  <ds:schemaRefs/>
</ds:datastoreItem>
</file>

<file path=customXml/itemProps30.xml><?xml version="1.0" encoding="utf-8"?>
<ds:datastoreItem xmlns:ds="http://schemas.openxmlformats.org/officeDocument/2006/customXml" ds:itemID="{A40954E0-5C4C-4B4C-9BAF-E045E67339A8}">
  <ds:schemaRefs/>
</ds:datastoreItem>
</file>

<file path=customXml/itemProps31.xml><?xml version="1.0" encoding="utf-8"?>
<ds:datastoreItem xmlns:ds="http://schemas.openxmlformats.org/officeDocument/2006/customXml" ds:itemID="{94DD5FEE-A062-49B4-9981-1C07663294D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Product Analysis</vt:lpstr>
      <vt:lpstr>Regional Sales</vt:lpstr>
      <vt:lpstr>Logistics Insights</vt:lpstr>
      <vt:lpstr>TimeSeriesAnalysis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Farhana Akter Suci</cp:lastModifiedBy>
  <dcterms:created xsi:type="dcterms:W3CDTF">2025-06-20T14:24:08Z</dcterms:created>
  <dcterms:modified xsi:type="dcterms:W3CDTF">2025-06-23T06:21:58Z</dcterms:modified>
</cp:coreProperties>
</file>