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n1y\OneDrive\Documentos\GitHub\DeteccionBotonesII\proceso\2 NSE (Nivel socioeconomico)\"/>
    </mc:Choice>
  </mc:AlternateContent>
  <xr:revisionPtr revIDLastSave="0" documentId="13_ncr:1_{65BB3856-374F-4D6E-AAFF-381E1C44CC2F}" xr6:coauthVersionLast="47" xr6:coauthVersionMax="47" xr10:uidLastSave="{00000000-0000-0000-0000-000000000000}"/>
  <bookViews>
    <workbookView xWindow="-108" yWindow="-108" windowWidth="23256" windowHeight="12456" xr2:uid="{A3D8E841-311E-4901-BDC3-A737876E133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R21" i="1"/>
  <c r="R22" i="1"/>
  <c r="R23" i="1"/>
  <c r="R24" i="1"/>
  <c r="R25" i="1"/>
  <c r="R26" i="1"/>
  <c r="R19" i="1"/>
  <c r="F18" i="1"/>
  <c r="F19" i="1"/>
  <c r="F20" i="1"/>
  <c r="F21" i="1"/>
  <c r="F22" i="1"/>
  <c r="F23" i="1"/>
  <c r="F24" i="1"/>
  <c r="F17" i="1"/>
  <c r="E18" i="1"/>
  <c r="E19" i="1"/>
  <c r="E20" i="1"/>
  <c r="E21" i="1"/>
  <c r="E22" i="1"/>
  <c r="E23" i="1"/>
  <c r="E24" i="1"/>
  <c r="E17" i="1"/>
  <c r="E15" i="1"/>
  <c r="D18" i="1"/>
  <c r="D19" i="1"/>
  <c r="D20" i="1"/>
  <c r="D21" i="1"/>
  <c r="D22" i="1"/>
  <c r="D23" i="1"/>
  <c r="D24" i="1"/>
  <c r="D17" i="1"/>
  <c r="E14" i="1"/>
  <c r="D14" i="1"/>
  <c r="D15" i="1"/>
  <c r="I4" i="1"/>
  <c r="I5" i="1"/>
  <c r="I6" i="1"/>
  <c r="I7" i="1"/>
  <c r="I8" i="1"/>
  <c r="I9" i="1"/>
  <c r="I10" i="1"/>
  <c r="I11" i="1"/>
  <c r="I12" i="1"/>
  <c r="I13" i="1"/>
  <c r="I3" i="1"/>
  <c r="E4" i="1"/>
  <c r="E5" i="1"/>
  <c r="E6" i="1"/>
  <c r="E7" i="1"/>
  <c r="E8" i="1"/>
  <c r="E9" i="1"/>
  <c r="E10" i="1"/>
  <c r="E11" i="1"/>
  <c r="E12" i="1"/>
  <c r="E13" i="1"/>
  <c r="E3" i="1"/>
  <c r="H4" i="1"/>
  <c r="H3" i="1"/>
  <c r="H5" i="1"/>
  <c r="H6" i="1"/>
  <c r="H7" i="1"/>
  <c r="H8" i="1"/>
  <c r="H9" i="1"/>
  <c r="H10" i="1"/>
  <c r="H11" i="1"/>
  <c r="H12" i="1"/>
  <c r="H13" i="1"/>
  <c r="D4" i="1"/>
  <c r="D5" i="1"/>
  <c r="D6" i="1"/>
  <c r="D7" i="1"/>
  <c r="D8" i="1"/>
  <c r="D9" i="1"/>
  <c r="D10" i="1"/>
  <c r="D11" i="1"/>
  <c r="D12" i="1"/>
  <c r="D13" i="1"/>
  <c r="D3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<sst xmlns="http://schemas.openxmlformats.org/spreadsheetml/2006/main" count="93" uniqueCount="59">
  <si>
    <t xml:space="preserve">casilla </t>
  </si>
  <si>
    <t>x-original</t>
  </si>
  <si>
    <t>y-original</t>
  </si>
  <si>
    <t>x-relativa</t>
  </si>
  <si>
    <t>y-relativa</t>
  </si>
  <si>
    <t xml:space="preserve">ventana </t>
  </si>
  <si>
    <t>x</t>
  </si>
  <si>
    <t>y</t>
  </si>
  <si>
    <t>checklist</t>
  </si>
  <si>
    <t>Texto</t>
  </si>
  <si>
    <t>A</t>
  </si>
  <si>
    <t>B</t>
  </si>
  <si>
    <t>D</t>
  </si>
  <si>
    <t>E</t>
  </si>
  <si>
    <t>C</t>
  </si>
  <si>
    <t>C1</t>
  </si>
  <si>
    <t>C2</t>
  </si>
  <si>
    <t>C3</t>
  </si>
  <si>
    <t>IL</t>
  </si>
  <si>
    <t>IM</t>
  </si>
  <si>
    <t>IP</t>
  </si>
  <si>
    <t>ASIGNAR</t>
  </si>
  <si>
    <t>CERRAR</t>
  </si>
  <si>
    <t>cierre</t>
  </si>
  <si>
    <t>voz_cobre</t>
  </si>
  <si>
    <t>127, 383</t>
  </si>
  <si>
    <t>datos_sdom</t>
  </si>
  <si>
    <t>138, 269</t>
  </si>
  <si>
    <t>datos_fibra_telmex</t>
  </si>
  <si>
    <t>152, 294</t>
  </si>
  <si>
    <t>150, 323</t>
  </si>
  <si>
    <t>tv_cable_otros</t>
  </si>
  <si>
    <t>dish</t>
  </si>
  <si>
    <t>tvs</t>
  </si>
  <si>
    <t>sky</t>
  </si>
  <si>
    <t>vetv</t>
  </si>
  <si>
    <t xml:space="preserve">servicio </t>
  </si>
  <si>
    <t>tipo</t>
  </si>
  <si>
    <t>empresa</t>
  </si>
  <si>
    <t xml:space="preserve">cantidad </t>
  </si>
  <si>
    <t>159, 355</t>
  </si>
  <si>
    <t>datos_cobre_telmex</t>
  </si>
  <si>
    <t>138, 270</t>
  </si>
  <si>
    <t>menu_principal</t>
  </si>
  <si>
    <t>campo_cantidad</t>
  </si>
  <si>
    <t>boton_guardar</t>
  </si>
  <si>
    <t>casilla_servicio</t>
  </si>
  <si>
    <t>casilla_tipo</t>
  </si>
  <si>
    <t>casilla_empresa</t>
  </si>
  <si>
    <t>casilla_producto</t>
  </si>
  <si>
    <t>ventana 2</t>
  </si>
  <si>
    <t>(81 , 81)</t>
  </si>
  <si>
    <t>(108 , 350)</t>
  </si>
  <si>
    <t>(63 , 390)</t>
  </si>
  <si>
    <t>(863 , 16)</t>
  </si>
  <si>
    <t>(121 , 236)</t>
  </si>
  <si>
    <t>(121 , 261)</t>
  </si>
  <si>
    <t>(121 , 290)</t>
  </si>
  <si>
    <t>(121 , 322)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</si>
</sst>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8AA9-A71C-4F15-992E-791372AB3C95}">
  <dimension ref="A1:R26"/>
  <sheetViews>
    <sheetView tabSelected="1" topLeftCell="I14" zoomScale="119" workbookViewId="0">
      <selection activeCell="R19" sqref="R19:R26"/>
    </sheetView>
  </sheetViews>
  <sheetFormatPr baseColWidth="10" defaultRowHeight="14.4" x14ac:dyDescent="0.3"/>
  <cols>
    <col min="16" max="16" width="15.88671875" customWidth="1"/>
  </cols>
  <sheetData>
    <row r="1" spans="1:14" x14ac:dyDescent="0.3">
      <c r="A1" s="7" t="s">
        <v>0</v>
      </c>
      <c r="B1" s="6" t="s">
        <v>8</v>
      </c>
      <c r="C1" s="6"/>
      <c r="D1" s="6"/>
      <c r="E1" s="6"/>
      <c r="F1" s="6" t="s">
        <v>9</v>
      </c>
      <c r="G1" s="6"/>
      <c r="H1" s="6"/>
      <c r="I1" s="6"/>
      <c r="L1" s="1"/>
      <c r="M1" s="2" t="s">
        <v>6</v>
      </c>
      <c r="N1" s="2" t="s">
        <v>7</v>
      </c>
    </row>
    <row r="2" spans="1:14" x14ac:dyDescent="0.3">
      <c r="A2" s="7"/>
      <c r="B2" s="4" t="s">
        <v>1</v>
      </c>
      <c r="C2" s="4" t="s">
        <v>2</v>
      </c>
      <c r="D2" s="4" t="s">
        <v>3</v>
      </c>
      <c r="E2" s="4" t="s">
        <v>4</v>
      </c>
      <c r="F2" s="4" t="s">
        <v>1</v>
      </c>
      <c r="G2" s="4" t="s">
        <v>2</v>
      </c>
      <c r="H2" s="4" t="s">
        <v>3</v>
      </c>
      <c r="I2" s="4" t="s">
        <v>4</v>
      </c>
      <c r="L2" s="2" t="s">
        <v>5</v>
      </c>
      <c r="M2" s="1">
        <v>1202</v>
      </c>
      <c r="N2" s="1">
        <v>471</v>
      </c>
    </row>
    <row r="3" spans="1:14" x14ac:dyDescent="0.3">
      <c r="A3" s="3" t="s">
        <v>10</v>
      </c>
      <c r="B3" s="1">
        <v>1235</v>
      </c>
      <c r="C3" s="1">
        <v>563</v>
      </c>
      <c r="D3" s="5">
        <f>B3-$M$2</f>
        <v>33</v>
      </c>
      <c r="E3" s="5">
        <f>C3-$N$2</f>
        <v>92</v>
      </c>
      <c r="F3" s="1">
        <v>1365</v>
      </c>
      <c r="G3" s="1">
        <f>C3</f>
        <v>563</v>
      </c>
      <c r="H3" s="5">
        <f>F3-$M$2</f>
        <v>163</v>
      </c>
      <c r="I3" s="5">
        <f>G3-$N$2</f>
        <v>92</v>
      </c>
      <c r="L3" t="s">
        <v>50</v>
      </c>
      <c r="M3">
        <v>19</v>
      </c>
      <c r="N3">
        <v>33</v>
      </c>
    </row>
    <row r="4" spans="1:14" x14ac:dyDescent="0.3">
      <c r="A4" s="3" t="s">
        <v>11</v>
      </c>
      <c r="B4" s="1">
        <v>1235</v>
      </c>
      <c r="C4" s="1">
        <v>602</v>
      </c>
      <c r="D4" s="5">
        <f t="shared" ref="D4:D24" si="0">B4-$M$2</f>
        <v>33</v>
      </c>
      <c r="E4" s="5">
        <f t="shared" ref="E4:E24" si="1">C4-$N$2</f>
        <v>131</v>
      </c>
      <c r="F4" s="1">
        <v>1365</v>
      </c>
      <c r="G4" s="1">
        <f t="shared" ref="G4:G13" si="2">C4</f>
        <v>602</v>
      </c>
      <c r="H4" s="5">
        <f>F4-$M$2</f>
        <v>163</v>
      </c>
      <c r="I4" s="5">
        <f t="shared" ref="I4:I13" si="3">G4-$N$2</f>
        <v>131</v>
      </c>
    </row>
    <row r="5" spans="1:14" x14ac:dyDescent="0.3">
      <c r="A5" s="3" t="s">
        <v>14</v>
      </c>
      <c r="B5" s="1">
        <v>1235</v>
      </c>
      <c r="C5" s="1">
        <v>630</v>
      </c>
      <c r="D5" s="5">
        <f t="shared" si="0"/>
        <v>33</v>
      </c>
      <c r="E5" s="5">
        <f t="shared" si="1"/>
        <v>159</v>
      </c>
      <c r="F5" s="1">
        <v>1365</v>
      </c>
      <c r="G5" s="1">
        <f t="shared" si="2"/>
        <v>630</v>
      </c>
      <c r="H5" s="5">
        <f t="shared" ref="H5:H13" si="4">F5-$M$2</f>
        <v>163</v>
      </c>
      <c r="I5" s="5">
        <f t="shared" si="3"/>
        <v>159</v>
      </c>
    </row>
    <row r="6" spans="1:14" x14ac:dyDescent="0.3">
      <c r="A6" s="3" t="s">
        <v>12</v>
      </c>
      <c r="B6" s="1">
        <v>1235</v>
      </c>
      <c r="C6" s="1">
        <v>668</v>
      </c>
      <c r="D6" s="5">
        <f t="shared" si="0"/>
        <v>33</v>
      </c>
      <c r="E6" s="5">
        <f t="shared" si="1"/>
        <v>197</v>
      </c>
      <c r="F6" s="1">
        <v>1365</v>
      </c>
      <c r="G6" s="1">
        <f t="shared" si="2"/>
        <v>668</v>
      </c>
      <c r="H6" s="5">
        <f t="shared" si="4"/>
        <v>163</v>
      </c>
      <c r="I6" s="5">
        <f t="shared" si="3"/>
        <v>197</v>
      </c>
    </row>
    <row r="7" spans="1:14" x14ac:dyDescent="0.3">
      <c r="A7" s="3" t="s">
        <v>13</v>
      </c>
      <c r="B7" s="1">
        <v>1235</v>
      </c>
      <c r="C7" s="1">
        <v>702</v>
      </c>
      <c r="D7" s="5">
        <f t="shared" si="0"/>
        <v>33</v>
      </c>
      <c r="E7" s="5">
        <f t="shared" si="1"/>
        <v>231</v>
      </c>
      <c r="F7" s="1">
        <v>1365</v>
      </c>
      <c r="G7" s="1">
        <f t="shared" si="2"/>
        <v>702</v>
      </c>
      <c r="H7" s="5">
        <f t="shared" si="4"/>
        <v>163</v>
      </c>
      <c r="I7" s="5">
        <f t="shared" si="3"/>
        <v>231</v>
      </c>
    </row>
    <row r="8" spans="1:14" x14ac:dyDescent="0.3">
      <c r="A8" s="3" t="s">
        <v>15</v>
      </c>
      <c r="B8" s="1">
        <v>1600</v>
      </c>
      <c r="C8" s="1">
        <v>563</v>
      </c>
      <c r="D8" s="5">
        <f t="shared" si="0"/>
        <v>398</v>
      </c>
      <c r="E8" s="5">
        <f t="shared" si="1"/>
        <v>92</v>
      </c>
      <c r="F8" s="1">
        <v>1730</v>
      </c>
      <c r="G8" s="1">
        <f t="shared" si="2"/>
        <v>563</v>
      </c>
      <c r="H8" s="5">
        <f t="shared" si="4"/>
        <v>528</v>
      </c>
      <c r="I8" s="5">
        <f t="shared" si="3"/>
        <v>92</v>
      </c>
    </row>
    <row r="9" spans="1:14" x14ac:dyDescent="0.3">
      <c r="A9" s="3" t="s">
        <v>16</v>
      </c>
      <c r="B9" s="1">
        <v>1600</v>
      </c>
      <c r="C9" s="1">
        <v>602</v>
      </c>
      <c r="D9" s="5">
        <f t="shared" si="0"/>
        <v>398</v>
      </c>
      <c r="E9" s="5">
        <f t="shared" si="1"/>
        <v>131</v>
      </c>
      <c r="F9" s="1">
        <v>1730</v>
      </c>
      <c r="G9" s="1">
        <f t="shared" si="2"/>
        <v>602</v>
      </c>
      <c r="H9" s="5">
        <f t="shared" si="4"/>
        <v>528</v>
      </c>
      <c r="I9" s="5">
        <f t="shared" si="3"/>
        <v>131</v>
      </c>
    </row>
    <row r="10" spans="1:14" x14ac:dyDescent="0.3">
      <c r="A10" s="3" t="s">
        <v>17</v>
      </c>
      <c r="B10" s="1">
        <v>1600</v>
      </c>
      <c r="C10" s="1">
        <v>630</v>
      </c>
      <c r="D10" s="5">
        <f t="shared" si="0"/>
        <v>398</v>
      </c>
      <c r="E10" s="5">
        <f t="shared" si="1"/>
        <v>159</v>
      </c>
      <c r="F10" s="1">
        <v>1730</v>
      </c>
      <c r="G10" s="1">
        <f t="shared" si="2"/>
        <v>630</v>
      </c>
      <c r="H10" s="5">
        <f t="shared" si="4"/>
        <v>528</v>
      </c>
      <c r="I10" s="5">
        <f t="shared" si="3"/>
        <v>159</v>
      </c>
    </row>
    <row r="11" spans="1:14" x14ac:dyDescent="0.3">
      <c r="A11" s="3" t="s">
        <v>18</v>
      </c>
      <c r="B11" s="1">
        <v>1235</v>
      </c>
      <c r="C11" s="1">
        <v>772</v>
      </c>
      <c r="D11" s="5">
        <f t="shared" si="0"/>
        <v>33</v>
      </c>
      <c r="E11" s="5">
        <f t="shared" si="1"/>
        <v>301</v>
      </c>
      <c r="F11" s="1">
        <v>1365</v>
      </c>
      <c r="G11" s="1">
        <f t="shared" si="2"/>
        <v>772</v>
      </c>
      <c r="H11" s="5">
        <f t="shared" si="4"/>
        <v>163</v>
      </c>
      <c r="I11" s="5">
        <f t="shared" si="3"/>
        <v>301</v>
      </c>
    </row>
    <row r="12" spans="1:14" x14ac:dyDescent="0.3">
      <c r="A12" s="3" t="s">
        <v>19</v>
      </c>
      <c r="B12" s="1">
        <v>1235</v>
      </c>
      <c r="C12" s="1">
        <v>804</v>
      </c>
      <c r="D12" s="5">
        <f t="shared" si="0"/>
        <v>33</v>
      </c>
      <c r="E12" s="5">
        <f t="shared" si="1"/>
        <v>333</v>
      </c>
      <c r="F12" s="1">
        <v>1365</v>
      </c>
      <c r="G12" s="1">
        <f t="shared" si="2"/>
        <v>804</v>
      </c>
      <c r="H12" s="5">
        <f t="shared" si="4"/>
        <v>163</v>
      </c>
      <c r="I12" s="5">
        <f t="shared" si="3"/>
        <v>333</v>
      </c>
    </row>
    <row r="13" spans="1:14" x14ac:dyDescent="0.3">
      <c r="A13" s="3" t="s">
        <v>20</v>
      </c>
      <c r="B13" s="1">
        <v>1235</v>
      </c>
      <c r="C13" s="1">
        <v>838</v>
      </c>
      <c r="D13" s="5">
        <f t="shared" si="0"/>
        <v>33</v>
      </c>
      <c r="E13" s="5">
        <f t="shared" si="1"/>
        <v>367</v>
      </c>
      <c r="F13" s="1">
        <v>1365</v>
      </c>
      <c r="G13" s="1">
        <f t="shared" si="2"/>
        <v>838</v>
      </c>
      <c r="H13" s="5">
        <f t="shared" si="4"/>
        <v>163</v>
      </c>
      <c r="I13" s="5">
        <f t="shared" si="3"/>
        <v>367</v>
      </c>
    </row>
    <row r="14" spans="1:14" x14ac:dyDescent="0.3">
      <c r="A14" s="4" t="s">
        <v>21</v>
      </c>
      <c r="B14" s="1">
        <v>1648</v>
      </c>
      <c r="C14" s="1">
        <v>752</v>
      </c>
      <c r="D14" s="5">
        <f>B14-$M$2</f>
        <v>446</v>
      </c>
      <c r="E14" s="5">
        <f>C14-$N$2</f>
        <v>281</v>
      </c>
      <c r="F14" s="1"/>
      <c r="G14" s="1"/>
      <c r="H14" s="1"/>
      <c r="I14" s="1"/>
    </row>
    <row r="15" spans="1:14" x14ac:dyDescent="0.3">
      <c r="A15" s="4" t="s">
        <v>22</v>
      </c>
      <c r="B15" s="1">
        <v>1598</v>
      </c>
      <c r="C15" s="1">
        <v>823</v>
      </c>
      <c r="D15" s="5">
        <f t="shared" si="0"/>
        <v>396</v>
      </c>
      <c r="E15" s="5">
        <f>C15-$N$3</f>
        <v>790</v>
      </c>
      <c r="F15" s="1"/>
      <c r="G15" s="1"/>
      <c r="H15" s="1"/>
      <c r="I15" s="1"/>
    </row>
    <row r="16" spans="1:14" x14ac:dyDescent="0.3">
      <c r="D16" s="8"/>
      <c r="E16" s="8"/>
    </row>
    <row r="17" spans="1:18" x14ac:dyDescent="0.3">
      <c r="A17" t="s">
        <v>43</v>
      </c>
      <c r="B17">
        <v>100</v>
      </c>
      <c r="C17">
        <v>114</v>
      </c>
      <c r="D17" s="5">
        <f>B17-$M$3</f>
        <v>81</v>
      </c>
      <c r="E17" s="5">
        <f>C17-$N$3</f>
        <v>81</v>
      </c>
      <c r="F17" t="str">
        <f>_xlfn.CONCAT("(",D17," , ",E17,")")</f>
        <v>(81 , 81)</v>
      </c>
    </row>
    <row r="18" spans="1:18" x14ac:dyDescent="0.3">
      <c r="A18" t="s">
        <v>44</v>
      </c>
      <c r="B18">
        <v>127</v>
      </c>
      <c r="C18">
        <v>383</v>
      </c>
      <c r="D18" s="5">
        <f t="shared" ref="D18:D24" si="5">B18-$M$3</f>
        <v>108</v>
      </c>
      <c r="E18" s="5">
        <f t="shared" ref="E18:E24" si="6">C18-$N$3</f>
        <v>350</v>
      </c>
      <c r="F18" t="str">
        <f t="shared" ref="F18:F24" si="7">_xlfn.CONCAT("(",D18," , ",E18,")")</f>
        <v>(108 , 350)</v>
      </c>
    </row>
    <row r="19" spans="1:18" x14ac:dyDescent="0.3">
      <c r="A19" t="s">
        <v>45</v>
      </c>
      <c r="B19">
        <v>82</v>
      </c>
      <c r="C19">
        <v>423</v>
      </c>
      <c r="D19" s="5">
        <f t="shared" si="5"/>
        <v>63</v>
      </c>
      <c r="E19" s="5">
        <f t="shared" si="6"/>
        <v>390</v>
      </c>
      <c r="F19" t="str">
        <f t="shared" si="7"/>
        <v>(63 , 390)</v>
      </c>
      <c r="P19" t="s">
        <v>43</v>
      </c>
      <c r="Q19" t="s">
        <v>51</v>
      </c>
      <c r="R19" t="str">
        <f>_xlfn.CONCAT(P19," ",Q19)</f>
        <v>menu_principal (81 , 81)</v>
      </c>
    </row>
    <row r="20" spans="1:18" x14ac:dyDescent="0.3">
      <c r="A20" t="s">
        <v>23</v>
      </c>
      <c r="B20">
        <v>882</v>
      </c>
      <c r="C20">
        <v>49</v>
      </c>
      <c r="D20" s="5">
        <f t="shared" si="5"/>
        <v>863</v>
      </c>
      <c r="E20" s="5">
        <f t="shared" si="6"/>
        <v>16</v>
      </c>
      <c r="F20" t="str">
        <f t="shared" si="7"/>
        <v>(863 , 16)</v>
      </c>
      <c r="P20" t="s">
        <v>44</v>
      </c>
      <c r="Q20" t="s">
        <v>52</v>
      </c>
      <c r="R20" t="str">
        <f t="shared" ref="R20:R26" si="8">_xlfn.CONCAT(P20," ",Q20)</f>
        <v>campo_cantidad (108 , 350)</v>
      </c>
    </row>
    <row r="21" spans="1:18" x14ac:dyDescent="0.3">
      <c r="A21" t="s">
        <v>46</v>
      </c>
      <c r="B21">
        <v>140</v>
      </c>
      <c r="C21">
        <v>269</v>
      </c>
      <c r="D21" s="5">
        <f t="shared" si="5"/>
        <v>121</v>
      </c>
      <c r="E21" s="5">
        <f t="shared" si="6"/>
        <v>236</v>
      </c>
      <c r="F21" t="str">
        <f t="shared" si="7"/>
        <v>(121 , 236)</v>
      </c>
      <c r="P21" t="s">
        <v>45</v>
      </c>
      <c r="Q21" t="s">
        <v>53</v>
      </c>
      <c r="R21" t="str">
        <f t="shared" si="8"/>
        <v>boton_guardar (63 , 390)</v>
      </c>
    </row>
    <row r="22" spans="1:18" x14ac:dyDescent="0.3">
      <c r="A22" t="s">
        <v>47</v>
      </c>
      <c r="B22">
        <v>140</v>
      </c>
      <c r="C22">
        <v>294</v>
      </c>
      <c r="D22" s="5">
        <f t="shared" si="5"/>
        <v>121</v>
      </c>
      <c r="E22" s="5">
        <f t="shared" si="6"/>
        <v>261</v>
      </c>
      <c r="F22" t="str">
        <f t="shared" si="7"/>
        <v>(121 , 261)</v>
      </c>
      <c r="P22" t="s">
        <v>23</v>
      </c>
      <c r="Q22" t="s">
        <v>54</v>
      </c>
      <c r="R22" t="str">
        <f t="shared" si="8"/>
        <v>cierre (863 , 16)</v>
      </c>
    </row>
    <row r="23" spans="1:18" x14ac:dyDescent="0.3">
      <c r="A23" t="s">
        <v>48</v>
      </c>
      <c r="B23">
        <v>140</v>
      </c>
      <c r="C23">
        <v>323</v>
      </c>
      <c r="D23" s="5">
        <f t="shared" si="5"/>
        <v>121</v>
      </c>
      <c r="E23" s="5">
        <f t="shared" si="6"/>
        <v>290</v>
      </c>
      <c r="F23" t="str">
        <f t="shared" si="7"/>
        <v>(121 , 290)</v>
      </c>
      <c r="P23" t="s">
        <v>46</v>
      </c>
      <c r="Q23" t="s">
        <v>55</v>
      </c>
      <c r="R23" t="str">
        <f t="shared" si="8"/>
        <v>casilla_servicio (121 , 236)</v>
      </c>
    </row>
    <row r="24" spans="1:18" x14ac:dyDescent="0.3">
      <c r="A24" t="s">
        <v>49</v>
      </c>
      <c r="B24">
        <v>140</v>
      </c>
      <c r="C24">
        <v>355</v>
      </c>
      <c r="D24" s="5">
        <f t="shared" si="5"/>
        <v>121</v>
      </c>
      <c r="E24" s="5">
        <f t="shared" si="6"/>
        <v>322</v>
      </c>
      <c r="F24" t="str">
        <f t="shared" si="7"/>
        <v>(121 , 322)</v>
      </c>
      <c r="P24" t="s">
        <v>47</v>
      </c>
      <c r="Q24" t="s">
        <v>56</v>
      </c>
      <c r="R24" t="str">
        <f t="shared" si="8"/>
        <v>casilla_tipo (121 , 261)</v>
      </c>
    </row>
    <row r="25" spans="1:18" x14ac:dyDescent="0.3">
      <c r="P25" t="s">
        <v>48</v>
      </c>
      <c r="Q25" t="s">
        <v>57</v>
      </c>
      <c r="R25" t="str">
        <f t="shared" si="8"/>
        <v>casilla_empresa (121 , 290)</v>
      </c>
    </row>
    <row r="26" spans="1:18" x14ac:dyDescent="0.3">
      <c r="P26" t="s">
        <v>49</v>
      </c>
      <c r="Q26" t="s">
        <v>58</v>
      </c>
      <c r="R26" t="str">
        <f t="shared" si="8"/>
        <v>casilla_producto (121 , 322)</v>
      </c>
    </row>
  </sheetData>
  <mergeCells count="3">
    <mergeCell ref="B1:E1"/>
    <mergeCell ref="F1:I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CE99-BA7D-4480-B895-8AC247A7BD5B}">
  <dimension ref="A1:J6"/>
  <sheetViews>
    <sheetView workbookViewId="0">
      <selection activeCell="D12" sqref="D12"/>
    </sheetView>
  </sheetViews>
  <sheetFormatPr baseColWidth="10" defaultRowHeight="14.4" x14ac:dyDescent="0.3"/>
  <sheetData>
    <row r="1" spans="1:10" x14ac:dyDescent="0.3">
      <c r="A1" t="s">
        <v>24</v>
      </c>
      <c r="B1" t="s">
        <v>26</v>
      </c>
      <c r="C1" t="s">
        <v>41</v>
      </c>
      <c r="D1" t="s">
        <v>28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10" x14ac:dyDescent="0.3">
      <c r="B2" t="s">
        <v>27</v>
      </c>
      <c r="C2" t="s">
        <v>42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36</v>
      </c>
    </row>
    <row r="3" spans="1:10" x14ac:dyDescent="0.3">
      <c r="D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37</v>
      </c>
    </row>
    <row r="4" spans="1:10" x14ac:dyDescent="0.3"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38</v>
      </c>
    </row>
    <row r="5" spans="1:10" x14ac:dyDescent="0.3">
      <c r="C5" t="s">
        <v>40</v>
      </c>
    </row>
    <row r="6" spans="1:10" x14ac:dyDescent="0.3">
      <c r="A6" t="s">
        <v>25</v>
      </c>
      <c r="B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Metzli Dominguez</dc:creator>
  <cp:lastModifiedBy>Metzli Dominguez</cp:lastModifiedBy>
  <dcterms:created xsi:type="dcterms:W3CDTF">2025-10-20T17:01:35Z</dcterms:created>
  <dcterms:modified xsi:type="dcterms:W3CDTF">2025-10-28T03:42:58Z</dcterms:modified>
</cp:coreProperties>
</file>